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A442C3BA-C941-474E-9B19-E40F62BF590A}" xr6:coauthVersionLast="47" xr6:coauthVersionMax="47" xr10:uidLastSave="{00000000-0000-0000-0000-000000000000}"/>
  <bookViews>
    <workbookView xWindow="2280" yWindow="228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c r="A1304" i="3"/>
  <c r="B1303" i="3" a="1"/>
  <c r="B1303" i="3" s="1"/>
  <c r="A1303" i="3"/>
  <c r="B1302" i="3" a="1"/>
  <c r="B1302" i="3"/>
  <c r="A1302" i="3"/>
  <c r="B1301" i="3" a="1"/>
  <c r="B1301" i="3" s="1"/>
  <c r="A1301" i="3"/>
  <c r="B1300" i="3" a="1"/>
  <c r="B1300" i="3"/>
  <c r="A1300" i="3"/>
  <c r="B1299" i="3" a="1"/>
  <c r="B1299" i="3"/>
  <c r="A1299" i="3"/>
  <c r="B1298" i="3" a="1"/>
  <c r="B1298" i="3"/>
  <c r="A1298" i="3"/>
  <c r="B1297" i="3" a="1"/>
  <c r="B1297" i="3"/>
  <c r="A1297" i="3"/>
  <c r="B1296" i="3" a="1"/>
  <c r="B1296" i="3" s="1"/>
  <c r="A1296" i="3"/>
  <c r="B1295" i="3" a="1"/>
  <c r="B1295" i="3"/>
  <c r="A1295" i="3"/>
  <c r="B1294" i="3" a="1"/>
  <c r="B1294" i="3" s="1"/>
  <c r="A1294" i="3"/>
  <c r="B1293" i="3" a="1"/>
  <c r="B1293" i="3"/>
  <c r="A1293" i="3"/>
  <c r="B1292" i="3" a="1"/>
  <c r="B1292" i="3" s="1"/>
  <c r="A1292" i="3"/>
  <c r="B1291" i="3" a="1"/>
  <c r="B1291" i="3"/>
  <c r="A1291" i="3"/>
  <c r="B1290" i="3" a="1"/>
  <c r="B1290" i="3" s="1"/>
  <c r="A1290" i="3"/>
  <c r="B1289" i="3" a="1"/>
  <c r="B1289" i="3"/>
  <c r="A1289" i="3"/>
  <c r="B1288" i="3" a="1"/>
  <c r="B1288" i="3" s="1"/>
  <c r="A1288" i="3"/>
  <c r="B1287" i="3" a="1"/>
  <c r="B1287" i="3"/>
  <c r="A1287" i="3"/>
  <c r="B1286" i="3" a="1"/>
  <c r="B1286" i="3" s="1"/>
  <c r="A1286" i="3"/>
  <c r="B1285" i="3" a="1"/>
  <c r="B1285" i="3"/>
  <c r="A1285" i="3"/>
  <c r="B1284" i="3" a="1"/>
  <c r="B1284" i="3" s="1"/>
  <c r="A1284" i="3"/>
  <c r="B1283" i="3" a="1"/>
  <c r="B1283" i="3"/>
  <c r="A1283" i="3"/>
  <c r="B1282" i="3" a="1"/>
  <c r="B1282" i="3" s="1"/>
  <c r="A1282" i="3"/>
  <c r="B1281" i="3" a="1"/>
  <c r="B1281" i="3"/>
  <c r="A1281" i="3"/>
  <c r="B1280" i="3" a="1"/>
  <c r="B1280" i="3" s="1"/>
  <c r="A1280" i="3"/>
  <c r="B1279" i="3" a="1"/>
  <c r="B1279" i="3"/>
  <c r="A1279" i="3"/>
  <c r="B1278" i="3" a="1"/>
  <c r="B1278" i="3" s="1"/>
  <c r="A1278" i="3"/>
  <c r="B1277" i="3" a="1"/>
  <c r="B1277" i="3"/>
  <c r="A1277" i="3"/>
  <c r="B1276" i="3" a="1"/>
  <c r="B1276" i="3" s="1"/>
  <c r="A1276" i="3"/>
  <c r="B1275" i="3" a="1"/>
  <c r="B1275" i="3"/>
  <c r="A1275" i="3"/>
  <c r="B1274" i="3" a="1"/>
  <c r="B1274" i="3" s="1"/>
  <c r="A1274" i="3"/>
  <c r="B1273" i="3" a="1"/>
  <c r="B1273" i="3"/>
  <c r="A1273" i="3"/>
  <c r="B1272" i="3" a="1"/>
  <c r="B1272" i="3" s="1"/>
  <c r="A1272" i="3"/>
  <c r="B1271" i="3" a="1"/>
  <c r="B1271" i="3"/>
  <c r="A1271" i="3"/>
  <c r="B1270" i="3" a="1"/>
  <c r="B1270" i="3" s="1"/>
  <c r="A1270" i="3"/>
  <c r="B1269" i="3" a="1"/>
  <c r="B1269" i="3"/>
  <c r="A1269" i="3"/>
  <c r="B1268" i="3" a="1"/>
  <c r="B1268" i="3" s="1"/>
  <c r="A1268" i="3"/>
  <c r="B1267" i="3" a="1"/>
  <c r="B1267" i="3"/>
  <c r="A1267" i="3"/>
  <c r="B1266" i="3" a="1"/>
  <c r="B1266" i="3" s="1"/>
  <c r="A1266" i="3"/>
  <c r="B1265" i="3" a="1"/>
  <c r="B1265" i="3"/>
  <c r="A1265" i="3"/>
  <c r="B1264" i="3" a="1"/>
  <c r="B1264" i="3" s="1"/>
  <c r="A1264" i="3"/>
  <c r="B1263" i="3" a="1"/>
  <c r="B1263" i="3"/>
  <c r="A1263" i="3"/>
  <c r="B1262" i="3" a="1"/>
  <c r="B1262" i="3" s="1"/>
  <c r="A1262" i="3"/>
  <c r="B1261" i="3" a="1"/>
  <c r="B1261" i="3"/>
  <c r="A1261" i="3"/>
  <c r="B1260" i="3" a="1"/>
  <c r="B1260" i="3" s="1"/>
  <c r="A1260" i="3"/>
  <c r="B1259" i="3" a="1"/>
  <c r="B1259" i="3"/>
  <c r="A1259" i="3"/>
  <c r="B1258" i="3" a="1"/>
  <c r="B1258" i="3" s="1"/>
  <c r="A1258" i="3"/>
  <c r="B1257" i="3" a="1"/>
  <c r="B1257" i="3"/>
  <c r="A1257" i="3"/>
  <c r="B1256" i="3" a="1"/>
  <c r="B1256" i="3" s="1"/>
  <c r="A1256" i="3"/>
  <c r="B1255" i="3" a="1"/>
  <c r="B1255" i="3"/>
  <c r="A1255" i="3"/>
  <c r="B1254" i="3" a="1"/>
  <c r="B1254" i="3" s="1"/>
  <c r="A1254" i="3"/>
  <c r="B1253" i="3" a="1"/>
  <c r="B1253" i="3"/>
  <c r="A1253" i="3"/>
  <c r="B1252" i="3" a="1"/>
  <c r="B1252" i="3" s="1"/>
  <c r="A1252" i="3"/>
  <c r="B1251" i="3" a="1"/>
  <c r="B1251" i="3"/>
  <c r="A1251" i="3"/>
  <c r="B1250" i="3" a="1"/>
  <c r="B1250" i="3" s="1"/>
  <c r="A1250" i="3"/>
  <c r="B1249" i="3" a="1"/>
  <c r="B1249" i="3"/>
  <c r="A1249" i="3"/>
  <c r="B1248" i="3" a="1"/>
  <c r="B1248" i="3" s="1"/>
  <c r="A1248" i="3"/>
  <c r="B1247" i="3" a="1"/>
  <c r="B1247" i="3"/>
  <c r="A1247" i="3"/>
  <c r="B1246" i="3" a="1"/>
  <c r="B1246" i="3" s="1"/>
  <c r="A1246" i="3"/>
  <c r="B1245" i="3" a="1"/>
  <c r="B1245" i="3"/>
  <c r="A1245" i="3"/>
  <c r="B1244" i="3" a="1"/>
  <c r="B1244" i="3" s="1"/>
  <c r="A1244" i="3"/>
  <c r="B1243" i="3" a="1"/>
  <c r="B1243" i="3"/>
  <c r="A1243" i="3"/>
  <c r="B1242" i="3" a="1"/>
  <c r="B1242" i="3" s="1"/>
  <c r="A1242" i="3"/>
  <c r="B1241" i="3" a="1"/>
  <c r="B1241" i="3"/>
  <c r="A1241" i="3"/>
  <c r="B1240" i="3" a="1"/>
  <c r="B1240" i="3" s="1"/>
  <c r="A1240" i="3"/>
  <c r="B1239" i="3" a="1"/>
  <c r="B1239" i="3"/>
  <c r="A1239" i="3"/>
  <c r="B1238" i="3" a="1"/>
  <c r="B1238" i="3" s="1"/>
  <c r="A1238" i="3"/>
  <c r="B1237" i="3" a="1"/>
  <c r="B1237" i="3"/>
  <c r="A1237" i="3"/>
  <c r="B1236" i="3" a="1"/>
  <c r="B1236" i="3" s="1"/>
  <c r="A1236" i="3"/>
  <c r="B1235" i="3" a="1"/>
  <c r="B1235" i="3"/>
  <c r="A1235" i="3"/>
  <c r="B1234" i="3" a="1"/>
  <c r="B1234" i="3" s="1"/>
  <c r="A1234" i="3"/>
  <c r="B1233" i="3" a="1"/>
  <c r="B1233" i="3"/>
  <c r="A1233" i="3"/>
  <c r="B1232" i="3" a="1"/>
  <c r="B1232" i="3" s="1"/>
  <c r="A1232" i="3"/>
  <c r="B1231" i="3" a="1"/>
  <c r="B1231" i="3"/>
  <c r="A1231" i="3"/>
  <c r="B1230" i="3" a="1"/>
  <c r="B1230" i="3" s="1"/>
  <c r="A1230" i="3"/>
  <c r="B1229" i="3" a="1"/>
  <c r="B1229" i="3"/>
  <c r="A1229" i="3"/>
  <c r="B1228" i="3" a="1"/>
  <c r="B1228" i="3" s="1"/>
  <c r="A1228" i="3"/>
  <c r="B1227" i="3" a="1"/>
  <c r="B1227" i="3"/>
  <c r="A1227" i="3"/>
  <c r="B1226" i="3" a="1"/>
  <c r="B1226" i="3" s="1"/>
  <c r="A1226" i="3"/>
  <c r="B1225" i="3" a="1"/>
  <c r="B1225" i="3"/>
  <c r="A1225" i="3"/>
  <c r="B1224" i="3" a="1"/>
  <c r="B1224" i="3" s="1"/>
  <c r="A1224" i="3"/>
  <c r="B1223" i="3" a="1"/>
  <c r="B1223" i="3"/>
  <c r="A1223" i="3"/>
  <c r="B1222" i="3" a="1"/>
  <c r="B1222" i="3" s="1"/>
  <c r="A1222" i="3"/>
  <c r="B1221" i="3" a="1"/>
  <c r="B1221" i="3"/>
  <c r="A1221" i="3"/>
  <c r="B1220" i="3" a="1"/>
  <c r="B1220" i="3" s="1"/>
  <c r="A1220" i="3"/>
  <c r="B1219" i="3" a="1"/>
  <c r="B1219" i="3"/>
  <c r="A1219" i="3"/>
  <c r="B1218" i="3" a="1"/>
  <c r="B1218" i="3" s="1"/>
  <c r="A1218" i="3"/>
  <c r="B1217" i="3" a="1"/>
  <c r="B1217" i="3"/>
  <c r="A1217" i="3"/>
  <c r="B1216" i="3" a="1"/>
  <c r="B1216" i="3" s="1"/>
  <c r="A1216" i="3"/>
  <c r="B1215" i="3" a="1"/>
  <c r="B1215" i="3"/>
  <c r="A1215" i="3"/>
  <c r="B1214" i="3" a="1"/>
  <c r="B1214" i="3" s="1"/>
  <c r="A1214" i="3"/>
  <c r="B1213" i="3" a="1"/>
  <c r="B1213" i="3"/>
  <c r="A1213" i="3"/>
  <c r="B1212" i="3" a="1"/>
  <c r="B1212" i="3" s="1"/>
  <c r="A1212" i="3"/>
  <c r="B1211" i="3" a="1"/>
  <c r="B1211" i="3"/>
  <c r="A1211" i="3"/>
  <c r="B1210" i="3" a="1"/>
  <c r="B1210" i="3" s="1"/>
  <c r="A1210" i="3"/>
  <c r="B1209" i="3" a="1"/>
  <c r="B1209" i="3"/>
  <c r="A1209" i="3"/>
  <c r="B1208" i="3" a="1"/>
  <c r="B1208" i="3" s="1"/>
  <c r="A1208" i="3"/>
  <c r="B1207" i="3" a="1"/>
  <c r="B1207" i="3"/>
  <c r="A1207" i="3"/>
  <c r="B1206" i="3" a="1"/>
  <c r="B1206" i="3" s="1"/>
  <c r="A1206" i="3"/>
  <c r="B1205" i="3" a="1"/>
  <c r="B1205" i="3"/>
  <c r="A1205" i="3"/>
  <c r="B1204" i="3" a="1"/>
  <c r="B1204" i="3" s="1"/>
  <c r="A1204" i="3"/>
  <c r="B1203" i="3" a="1"/>
  <c r="B1203" i="3"/>
  <c r="A1203" i="3"/>
  <c r="B1202" i="3" a="1"/>
  <c r="B1202" i="3" s="1"/>
  <c r="A1202" i="3"/>
  <c r="B1201" i="3" a="1"/>
  <c r="B1201" i="3"/>
  <c r="A1201" i="3"/>
  <c r="B1200" i="3" a="1"/>
  <c r="B1200" i="3" s="1"/>
  <c r="A1200" i="3"/>
  <c r="B1199" i="3" a="1"/>
  <c r="B1199" i="3"/>
  <c r="A1199" i="3"/>
  <c r="B1198" i="3" a="1"/>
  <c r="B1198" i="3" s="1"/>
  <c r="A1198" i="3"/>
  <c r="B1197" i="3" a="1"/>
  <c r="B1197" i="3"/>
  <c r="A1197" i="3"/>
  <c r="B1196" i="3" a="1"/>
  <c r="B1196" i="3" s="1"/>
  <c r="A1196" i="3"/>
  <c r="B1195" i="3" a="1"/>
  <c r="B1195" i="3"/>
  <c r="A1195" i="3"/>
  <c r="B1194" i="3" a="1"/>
  <c r="B1194" i="3" s="1"/>
  <c r="A1194" i="3"/>
  <c r="B1193" i="3" a="1"/>
  <c r="B1193" i="3"/>
  <c r="A1193" i="3"/>
  <c r="B1192" i="3" a="1"/>
  <c r="B1192" i="3" s="1"/>
  <c r="A1192" i="3"/>
  <c r="B1191" i="3" a="1"/>
  <c r="B1191" i="3"/>
  <c r="A1191" i="3"/>
  <c r="B1190" i="3" a="1"/>
  <c r="B1190" i="3" s="1"/>
  <c r="A1190" i="3"/>
  <c r="B1189" i="3" a="1"/>
  <c r="B1189" i="3"/>
  <c r="A1189" i="3"/>
  <c r="B1188" i="3" a="1"/>
  <c r="B1188" i="3" s="1"/>
  <c r="A1188" i="3"/>
  <c r="B1187" i="3" a="1"/>
  <c r="B1187" i="3"/>
  <c r="A1187" i="3"/>
  <c r="B1186" i="3" a="1"/>
  <c r="B1186" i="3" s="1"/>
  <c r="A1186" i="3"/>
  <c r="B1185" i="3" a="1"/>
  <c r="B1185" i="3"/>
  <c r="A1185" i="3"/>
  <c r="B1184" i="3" a="1"/>
  <c r="B1184" i="3" s="1"/>
  <c r="A1184" i="3"/>
  <c r="B1183" i="3" a="1"/>
  <c r="B1183" i="3"/>
  <c r="A1183" i="3"/>
  <c r="B1182" i="3" a="1"/>
  <c r="B1182" i="3" s="1"/>
  <c r="A1182" i="3"/>
  <c r="B1181" i="3" a="1"/>
  <c r="B1181" i="3"/>
  <c r="A1181" i="3"/>
  <c r="B1180" i="3" a="1"/>
  <c r="B1180" i="3" s="1"/>
  <c r="A1180" i="3"/>
  <c r="B1179" i="3" a="1"/>
  <c r="B1179" i="3"/>
  <c r="A1179" i="3"/>
  <c r="B1178" i="3" a="1"/>
  <c r="B1178" i="3" s="1"/>
  <c r="A1178" i="3"/>
  <c r="B1177" i="3" a="1"/>
  <c r="B1177" i="3"/>
  <c r="A1177" i="3"/>
  <c r="B1176" i="3" a="1"/>
  <c r="B1176" i="3" s="1"/>
  <c r="A1176" i="3"/>
  <c r="B1175" i="3" a="1"/>
  <c r="B1175" i="3"/>
  <c r="A1175" i="3"/>
  <c r="B1174" i="3" a="1"/>
  <c r="B1174" i="3" s="1"/>
  <c r="A1174" i="3"/>
  <c r="B1173" i="3" a="1"/>
  <c r="B1173" i="3"/>
  <c r="A1173" i="3"/>
  <c r="B1172" i="3" a="1"/>
  <c r="B1172" i="3" s="1"/>
  <c r="A1172" i="3"/>
  <c r="B1171" i="3" a="1"/>
  <c r="B1171" i="3"/>
  <c r="A1171" i="3"/>
  <c r="B1170" i="3" a="1"/>
  <c r="B1170" i="3" s="1"/>
  <c r="A1170" i="3"/>
  <c r="B1169" i="3" a="1"/>
  <c r="B1169" i="3"/>
  <c r="A1169" i="3"/>
  <c r="B1168" i="3" a="1"/>
  <c r="B1168" i="3" s="1"/>
  <c r="A1168" i="3"/>
  <c r="B1167" i="3" a="1"/>
  <c r="B1167" i="3"/>
  <c r="A1167" i="3"/>
  <c r="B1166" i="3" a="1"/>
  <c r="B1166" i="3" s="1"/>
  <c r="A1166" i="3"/>
  <c r="B1165" i="3" a="1"/>
  <c r="B1165" i="3"/>
  <c r="A1165" i="3"/>
  <c r="B1164" i="3" a="1"/>
  <c r="B1164" i="3" s="1"/>
  <c r="A1164" i="3"/>
  <c r="B1163" i="3" a="1"/>
  <c r="B1163" i="3"/>
  <c r="A1163" i="3"/>
  <c r="B1162" i="3" a="1"/>
  <c r="B1162" i="3" s="1"/>
  <c r="A1162" i="3"/>
  <c r="B1161" i="3" a="1"/>
  <c r="B1161" i="3"/>
  <c r="A1161" i="3"/>
  <c r="B1160" i="3" a="1"/>
  <c r="B1160" i="3" s="1"/>
  <c r="A1160" i="3"/>
  <c r="B1159" i="3" a="1"/>
  <c r="B1159" i="3"/>
  <c r="A1159" i="3"/>
  <c r="B1158" i="3" a="1"/>
  <c r="B1158" i="3" s="1"/>
  <c r="A1158" i="3"/>
  <c r="B1157" i="3" a="1"/>
  <c r="B1157" i="3"/>
  <c r="A1157" i="3"/>
  <c r="B1156" i="3" a="1"/>
  <c r="B1156" i="3" s="1"/>
  <c r="A1156" i="3"/>
  <c r="B1155" i="3" a="1"/>
  <c r="B1155" i="3"/>
  <c r="A1155" i="3"/>
  <c r="B1154" i="3" a="1"/>
  <c r="B1154" i="3" s="1"/>
  <c r="A1154" i="3"/>
  <c r="B1153" i="3" a="1"/>
  <c r="B1153" i="3"/>
  <c r="A1153" i="3"/>
  <c r="B1152" i="3" a="1"/>
  <c r="B1152" i="3" s="1"/>
  <c r="A1152" i="3"/>
  <c r="B1151" i="3" a="1"/>
  <c r="B1151" i="3"/>
  <c r="A1151" i="3"/>
  <c r="B1150" i="3" a="1"/>
  <c r="B1150" i="3" s="1"/>
  <c r="A1150" i="3"/>
  <c r="B1149" i="3" a="1"/>
  <c r="B1149" i="3"/>
  <c r="A1149" i="3"/>
  <c r="B1148" i="3" a="1"/>
  <c r="B1148" i="3" s="1"/>
  <c r="A1148" i="3"/>
  <c r="B1147" i="3" a="1"/>
  <c r="B1147" i="3"/>
  <c r="A1147" i="3"/>
  <c r="B1146" i="3" a="1"/>
  <c r="B1146" i="3" s="1"/>
  <c r="A1146" i="3"/>
  <c r="B1145" i="3" a="1"/>
  <c r="B1145" i="3"/>
  <c r="A1145" i="3"/>
  <c r="B1144" i="3" a="1"/>
  <c r="B1144" i="3" s="1"/>
  <c r="A1144" i="3"/>
  <c r="B1143" i="3" a="1"/>
  <c r="B1143" i="3"/>
  <c r="A1143" i="3"/>
  <c r="B1142" i="3" a="1"/>
  <c r="B1142" i="3" s="1"/>
  <c r="A1142" i="3"/>
  <c r="B1141" i="3" a="1"/>
  <c r="B1141" i="3"/>
  <c r="A1141" i="3"/>
  <c r="B1140" i="3" a="1"/>
  <c r="B1140" i="3" s="1"/>
  <c r="A1140" i="3"/>
  <c r="B1139" i="3" a="1"/>
  <c r="B1139" i="3"/>
  <c r="A1139" i="3"/>
  <c r="B1138" i="3" a="1"/>
  <c r="B1138" i="3" s="1"/>
  <c r="A1138" i="3"/>
  <c r="B1137" i="3" a="1"/>
  <c r="B1137" i="3"/>
  <c r="A1137" i="3"/>
  <c r="B1136" i="3" a="1"/>
  <c r="B1136" i="3" s="1"/>
  <c r="A1136" i="3"/>
  <c r="B1135" i="3" a="1"/>
  <c r="B1135" i="3"/>
  <c r="A1135" i="3"/>
  <c r="B1134" i="3" a="1"/>
  <c r="B1134" i="3" s="1"/>
  <c r="A1134" i="3"/>
  <c r="B1133" i="3" a="1"/>
  <c r="B1133" i="3"/>
  <c r="A1133" i="3"/>
  <c r="B1132" i="3" a="1"/>
  <c r="B1132" i="3" s="1"/>
  <c r="A1132" i="3"/>
  <c r="B1131" i="3" a="1"/>
  <c r="B1131" i="3"/>
  <c r="A1131" i="3"/>
  <c r="B1130" i="3" a="1"/>
  <c r="B1130" i="3" s="1"/>
  <c r="A1130" i="3"/>
  <c r="B1129" i="3" a="1"/>
  <c r="B1129" i="3"/>
  <c r="A1129" i="3"/>
  <c r="B1128" i="3" a="1"/>
  <c r="B1128" i="3" s="1"/>
  <c r="A1128" i="3"/>
  <c r="B1127" i="3" a="1"/>
  <c r="B1127" i="3"/>
  <c r="A1127" i="3"/>
  <c r="B1126" i="3" a="1"/>
  <c r="B1126" i="3" s="1"/>
  <c r="A1126" i="3"/>
  <c r="B1125" i="3" a="1"/>
  <c r="B1125" i="3"/>
  <c r="A1125" i="3"/>
  <c r="B1124" i="3" a="1"/>
  <c r="B1124" i="3" s="1"/>
  <c r="A1124" i="3"/>
  <c r="B1123" i="3" a="1"/>
  <c r="B1123" i="3"/>
  <c r="A1123" i="3"/>
  <c r="B1122" i="3" a="1"/>
  <c r="B1122" i="3" s="1"/>
  <c r="A1122" i="3"/>
  <c r="B1121" i="3" a="1"/>
  <c r="B1121" i="3"/>
  <c r="A1121" i="3"/>
  <c r="B1120" i="3" a="1"/>
  <c r="B1120" i="3" s="1"/>
  <c r="A1120" i="3"/>
  <c r="B1119" i="3" a="1"/>
  <c r="B1119" i="3"/>
  <c r="A1119" i="3"/>
  <c r="B1118" i="3" a="1"/>
  <c r="B1118" i="3" s="1"/>
  <c r="A1118" i="3"/>
  <c r="B1117" i="3" a="1"/>
  <c r="B1117" i="3"/>
  <c r="A1117" i="3"/>
  <c r="B1116" i="3" a="1"/>
  <c r="B1116" i="3" s="1"/>
  <c r="A1116" i="3"/>
  <c r="B1115" i="3" a="1"/>
  <c r="B1115" i="3"/>
  <c r="A1115" i="3"/>
  <c r="B1114" i="3" a="1"/>
  <c r="B1114" i="3" s="1"/>
  <c r="A1114" i="3"/>
  <c r="B1113" i="3" a="1"/>
  <c r="B1113" i="3"/>
  <c r="A1113" i="3"/>
  <c r="B1112" i="3" a="1"/>
  <c r="B1112" i="3" s="1"/>
  <c r="A1112" i="3"/>
  <c r="B1111" i="3" a="1"/>
  <c r="B1111" i="3"/>
  <c r="A1111" i="3"/>
  <c r="B1110" i="3" a="1"/>
  <c r="B1110" i="3" s="1"/>
  <c r="A1110" i="3"/>
  <c r="B1109" i="3" a="1"/>
  <c r="B1109" i="3"/>
  <c r="A1109" i="3"/>
  <c r="B1108" i="3" a="1"/>
  <c r="B1108" i="3" s="1"/>
  <c r="A1108" i="3"/>
  <c r="B1107" i="3" a="1"/>
  <c r="B1107" i="3"/>
  <c r="A1107" i="3"/>
  <c r="B1106" i="3" a="1"/>
  <c r="B1106" i="3" s="1"/>
  <c r="A1106" i="3"/>
  <c r="B1105" i="3" a="1"/>
  <c r="B1105" i="3"/>
  <c r="A1105" i="3"/>
  <c r="B1104" i="3" a="1"/>
  <c r="B1104" i="3" s="1"/>
  <c r="A1104" i="3"/>
  <c r="B1103" i="3" a="1"/>
  <c r="B1103" i="3"/>
  <c r="A1103" i="3"/>
  <c r="B1102" i="3" a="1"/>
  <c r="B1102" i="3" s="1"/>
  <c r="A1102" i="3"/>
  <c r="B1101" i="3" a="1"/>
  <c r="B1101" i="3"/>
  <c r="A1101" i="3"/>
  <c r="B1100" i="3" a="1"/>
  <c r="B1100" i="3" s="1"/>
  <c r="A1100" i="3"/>
  <c r="B1099" i="3" a="1"/>
  <c r="B1099" i="3"/>
  <c r="A1099" i="3"/>
  <c r="B1098" i="3" a="1"/>
  <c r="B1098" i="3" s="1"/>
  <c r="A1098" i="3"/>
  <c r="B1097" i="3" a="1"/>
  <c r="B1097" i="3"/>
  <c r="A1097" i="3"/>
  <c r="B1096" i="3" a="1"/>
  <c r="B1096" i="3" s="1"/>
  <c r="A1096" i="3"/>
  <c r="B1095" i="3" a="1"/>
  <c r="B1095" i="3"/>
  <c r="A1095" i="3"/>
  <c r="B1094" i="3" a="1"/>
  <c r="B1094" i="3" s="1"/>
  <c r="A1094" i="3"/>
  <c r="B1093" i="3" a="1"/>
  <c r="B1093" i="3"/>
  <c r="A1093" i="3"/>
  <c r="B1092" i="3" a="1"/>
  <c r="B1092" i="3" s="1"/>
  <c r="A1092" i="3"/>
  <c r="B1091" i="3" a="1"/>
  <c r="B1091" i="3"/>
  <c r="A1091" i="3"/>
  <c r="B1090" i="3" a="1"/>
  <c r="B1090" i="3" s="1"/>
  <c r="A1090" i="3"/>
  <c r="B1089" i="3" a="1"/>
  <c r="B1089" i="3"/>
  <c r="A1089" i="3"/>
  <c r="B1088" i="3" a="1"/>
  <c r="B1088" i="3" s="1"/>
  <c r="A1088" i="3"/>
  <c r="B1087" i="3" a="1"/>
  <c r="B1087" i="3"/>
  <c r="A1087" i="3"/>
  <c r="B1086" i="3" a="1"/>
  <c r="B1086" i="3" s="1"/>
  <c r="A1086" i="3"/>
  <c r="B1085" i="3" a="1"/>
  <c r="B1085" i="3"/>
  <c r="A1085" i="3"/>
  <c r="B1084" i="3" a="1"/>
  <c r="B1084" i="3" s="1"/>
  <c r="A1084" i="3"/>
  <c r="B1083" i="3" a="1"/>
  <c r="B1083" i="3"/>
  <c r="A1083" i="3"/>
  <c r="B1082" i="3" a="1"/>
  <c r="B1082" i="3" s="1"/>
  <c r="A1082" i="3"/>
  <c r="B1081" i="3" a="1"/>
  <c r="B1081" i="3"/>
  <c r="A1081" i="3"/>
  <c r="B1080" i="3" a="1"/>
  <c r="B1080" i="3" s="1"/>
  <c r="A1080" i="3"/>
  <c r="B1079" i="3" a="1"/>
  <c r="B1079" i="3"/>
  <c r="A1079" i="3"/>
  <c r="B1078" i="3" a="1"/>
  <c r="B1078" i="3" s="1"/>
  <c r="A1078" i="3"/>
  <c r="B1077" i="3" a="1"/>
  <c r="B1077" i="3"/>
  <c r="A1077" i="3"/>
  <c r="B1076" i="3" a="1"/>
  <c r="B1076" i="3" s="1"/>
  <c r="A1076" i="3"/>
  <c r="B1075" i="3" a="1"/>
  <c r="B1075" i="3"/>
  <c r="A1075" i="3"/>
  <c r="B1074" i="3" a="1"/>
  <c r="B1074" i="3" s="1"/>
  <c r="A1074" i="3"/>
  <c r="B1073" i="3" a="1"/>
  <c r="B1073" i="3"/>
  <c r="A1073" i="3"/>
  <c r="B1072" i="3" a="1"/>
  <c r="B1072" i="3" s="1"/>
  <c r="A1072" i="3"/>
  <c r="B1071" i="3" a="1"/>
  <c r="B1071" i="3"/>
  <c r="A1071" i="3"/>
  <c r="B1070" i="3" a="1"/>
  <c r="B1070" i="3" s="1"/>
  <c r="A1070" i="3"/>
  <c r="B1069" i="3" a="1"/>
  <c r="B1069" i="3"/>
  <c r="A1069" i="3"/>
  <c r="B1068" i="3" a="1"/>
  <c r="B1068" i="3" s="1"/>
  <c r="A1068" i="3"/>
  <c r="B1067" i="3" a="1"/>
  <c r="B1067" i="3"/>
  <c r="A1067" i="3"/>
  <c r="B1066" i="3" a="1"/>
  <c r="B1066" i="3" s="1"/>
  <c r="A1066" i="3"/>
  <c r="B1065" i="3" a="1"/>
  <c r="B1065" i="3"/>
  <c r="A1065" i="3"/>
  <c r="B1064" i="3" a="1"/>
  <c r="B1064" i="3" s="1"/>
  <c r="A1064" i="3"/>
  <c r="B1063" i="3" a="1"/>
  <c r="B1063" i="3"/>
  <c r="A1063" i="3"/>
  <c r="B1062" i="3" a="1"/>
  <c r="B1062" i="3" s="1"/>
  <c r="A1062" i="3"/>
  <c r="B1061" i="3" a="1"/>
  <c r="B1061" i="3"/>
  <c r="A1061" i="3"/>
  <c r="B1060" i="3" a="1"/>
  <c r="B1060" i="3" s="1"/>
  <c r="A1060" i="3"/>
  <c r="B1059" i="3" a="1"/>
  <c r="B1059" i="3"/>
  <c r="A1059" i="3"/>
  <c r="B1058" i="3" a="1"/>
  <c r="B1058" i="3" s="1"/>
  <c r="A1058" i="3"/>
  <c r="B1057" i="3" a="1"/>
  <c r="B1057" i="3"/>
  <c r="A1057" i="3"/>
  <c r="B1056" i="3" a="1"/>
  <c r="B1056" i="3" s="1"/>
  <c r="A1056" i="3"/>
  <c r="B1055" i="3" a="1"/>
  <c r="B1055" i="3"/>
  <c r="A1055" i="3"/>
  <c r="B1054" i="3" a="1"/>
  <c r="B1054" i="3" s="1"/>
  <c r="A1054" i="3"/>
  <c r="B1053" i="3" a="1"/>
  <c r="B1053" i="3"/>
  <c r="A1053" i="3"/>
  <c r="B1052" i="3" a="1"/>
  <c r="B1052" i="3" s="1"/>
  <c r="A1052" i="3"/>
  <c r="B1051" i="3" a="1"/>
  <c r="B1051" i="3"/>
  <c r="A1051" i="3"/>
  <c r="B1050" i="3" a="1"/>
  <c r="B1050" i="3" s="1"/>
  <c r="A1050" i="3"/>
  <c r="B1049" i="3" a="1"/>
  <c r="B1049" i="3"/>
  <c r="A1049" i="3"/>
  <c r="B1048" i="3" a="1"/>
  <c r="B1048" i="3" s="1"/>
  <c r="A1048" i="3"/>
  <c r="B1047" i="3" a="1"/>
  <c r="B1047" i="3"/>
  <c r="A1047" i="3"/>
  <c r="B1046" i="3" a="1"/>
  <c r="B1046" i="3" s="1"/>
  <c r="A1046" i="3"/>
  <c r="B1045" i="3" a="1"/>
  <c r="B1045" i="3"/>
  <c r="A1045" i="3"/>
  <c r="B1044" i="3" a="1"/>
  <c r="B1044" i="3" s="1"/>
  <c r="A1044" i="3"/>
  <c r="B1043" i="3" a="1"/>
  <c r="B1043" i="3"/>
  <c r="A1043" i="3"/>
  <c r="B1042" i="3" a="1"/>
  <c r="B1042" i="3" s="1"/>
  <c r="A1042" i="3"/>
  <c r="B1041" i="3" a="1"/>
  <c r="B1041" i="3"/>
  <c r="A1041" i="3"/>
  <c r="B1040" i="3" a="1"/>
  <c r="B1040" i="3" s="1"/>
  <c r="A1040" i="3"/>
  <c r="B1039" i="3" a="1"/>
  <c r="B1039" i="3"/>
  <c r="A1039" i="3"/>
  <c r="B1038" i="3" a="1"/>
  <c r="B1038" i="3" s="1"/>
  <c r="A1038" i="3"/>
  <c r="B1037" i="3" a="1"/>
  <c r="B1037" i="3"/>
  <c r="A1037" i="3"/>
  <c r="B1036" i="3" a="1"/>
  <c r="B1036" i="3" s="1"/>
  <c r="A1036" i="3"/>
  <c r="B1035" i="3" a="1"/>
  <c r="B1035" i="3"/>
  <c r="A1035" i="3"/>
  <c r="B1034" i="3" a="1"/>
  <c r="B1034" i="3" s="1"/>
  <c r="A1034" i="3"/>
  <c r="B1033" i="3" a="1"/>
  <c r="B1033" i="3"/>
  <c r="A1033" i="3"/>
  <c r="B1032" i="3" a="1"/>
  <c r="B1032" i="3" s="1"/>
  <c r="A1032" i="3"/>
  <c r="B1031" i="3" a="1"/>
  <c r="B1031" i="3"/>
  <c r="A1031" i="3"/>
  <c r="B1030" i="3" a="1"/>
  <c r="B1030" i="3" s="1"/>
  <c r="A1030" i="3"/>
  <c r="B1029" i="3" a="1"/>
  <c r="B1029" i="3"/>
  <c r="A1029" i="3"/>
  <c r="B1028" i="3" a="1"/>
  <c r="B1028" i="3" s="1"/>
  <c r="A1028" i="3"/>
  <c r="B1027" i="3" a="1"/>
  <c r="B1027" i="3"/>
  <c r="A1027" i="3"/>
  <c r="B1026" i="3" a="1"/>
  <c r="B1026" i="3" s="1"/>
  <c r="A1026" i="3"/>
  <c r="B1025" i="3" a="1"/>
  <c r="B1025" i="3"/>
  <c r="A1025" i="3"/>
  <c r="B1024" i="3" a="1"/>
  <c r="B1024" i="3" s="1"/>
  <c r="A1024" i="3"/>
  <c r="B1023" i="3" a="1"/>
  <c r="B1023" i="3"/>
  <c r="A1023" i="3"/>
  <c r="B1022" i="3" a="1"/>
  <c r="B1022" i="3" s="1"/>
  <c r="A1022" i="3"/>
  <c r="B1021" i="3" a="1"/>
  <c r="B1021" i="3"/>
  <c r="A1021" i="3"/>
  <c r="B1020" i="3" a="1"/>
  <c r="B1020" i="3" s="1"/>
  <c r="A1020" i="3"/>
  <c r="B1019" i="3" a="1"/>
  <c r="B1019" i="3"/>
  <c r="A1019" i="3"/>
  <c r="B1018" i="3" a="1"/>
  <c r="B1018" i="3" s="1"/>
  <c r="A1018" i="3"/>
  <c r="B1017" i="3" a="1"/>
  <c r="B1017" i="3"/>
  <c r="A1017" i="3"/>
  <c r="B1016" i="3" a="1"/>
  <c r="B1016" i="3" s="1"/>
  <c r="A1016" i="3"/>
  <c r="B1015" i="3" a="1"/>
  <c r="B1015" i="3"/>
  <c r="A1015" i="3"/>
  <c r="B1014" i="3" a="1"/>
  <c r="B1014" i="3" s="1"/>
  <c r="A1014" i="3"/>
  <c r="B1013" i="3" a="1"/>
  <c r="B1013" i="3"/>
  <c r="A1013" i="3"/>
  <c r="B1012" i="3" a="1"/>
  <c r="B1012" i="3" s="1"/>
  <c r="A1012" i="3"/>
  <c r="B1011" i="3" a="1"/>
  <c r="B1011" i="3"/>
  <c r="A1011" i="3"/>
  <c r="B1010" i="3" a="1"/>
  <c r="B1010" i="3" s="1"/>
  <c r="A1010" i="3"/>
  <c r="B1009" i="3" a="1"/>
  <c r="B1009" i="3"/>
  <c r="A1009" i="3"/>
  <c r="B1008" i="3" a="1"/>
  <c r="B1008" i="3" s="1"/>
  <c r="A1008" i="3"/>
  <c r="B1007" i="3" a="1"/>
  <c r="B1007" i="3"/>
  <c r="A1007" i="3"/>
  <c r="B1006" i="3" a="1"/>
  <c r="B1006" i="3" s="1"/>
  <c r="A1006" i="3"/>
  <c r="B1005" i="3" a="1"/>
  <c r="B1005" i="3"/>
  <c r="A1005" i="3"/>
  <c r="B1004" i="3" a="1"/>
  <c r="B1004" i="3" s="1"/>
  <c r="A1004" i="3"/>
  <c r="B1003" i="3" a="1"/>
  <c r="B1003" i="3"/>
  <c r="A1003" i="3"/>
  <c r="B1002" i="3" a="1"/>
  <c r="B1002" i="3" s="1"/>
  <c r="A1002" i="3"/>
  <c r="B1001" i="3" a="1"/>
  <c r="B1001" i="3"/>
  <c r="A1001" i="3"/>
  <c r="B1000" i="3" a="1"/>
  <c r="B1000" i="3" s="1"/>
  <c r="A1000" i="3"/>
  <c r="B999" i="3" a="1"/>
  <c r="B999" i="3"/>
  <c r="A999" i="3"/>
  <c r="B998" i="3" a="1"/>
  <c r="B998" i="3" s="1"/>
  <c r="A998" i="3"/>
  <c r="B997" i="3" a="1"/>
  <c r="B997" i="3"/>
  <c r="A997" i="3"/>
  <c r="B996" i="3" a="1"/>
  <c r="B996" i="3" s="1"/>
  <c r="A996" i="3"/>
  <c r="B995" i="3" a="1"/>
  <c r="B995" i="3"/>
  <c r="A995" i="3"/>
  <c r="B994" i="3" a="1"/>
  <c r="B994" i="3"/>
  <c r="A994" i="3"/>
  <c r="B993" i="3" a="1"/>
  <c r="B993" i="3"/>
  <c r="A993" i="3"/>
  <c r="B992" i="3" a="1"/>
  <c r="B992" i="3" s="1"/>
  <c r="A992" i="3"/>
  <c r="B991" i="3" a="1"/>
  <c r="B991" i="3"/>
  <c r="A991" i="3"/>
  <c r="B990" i="3" a="1"/>
  <c r="B990" i="3" s="1"/>
  <c r="A990" i="3"/>
  <c r="B989" i="3" a="1"/>
  <c r="B989" i="3"/>
  <c r="A989" i="3"/>
  <c r="B988" i="3" a="1"/>
  <c r="B988" i="3"/>
  <c r="A988" i="3"/>
  <c r="B987" i="3" a="1"/>
  <c r="B987" i="3"/>
  <c r="A987" i="3"/>
  <c r="B986" i="3" a="1"/>
  <c r="B986" i="3" s="1"/>
  <c r="A986" i="3"/>
  <c r="B985" i="3" a="1"/>
  <c r="B985" i="3" s="1"/>
  <c r="A985" i="3"/>
  <c r="B984" i="3" a="1"/>
  <c r="B984" i="3"/>
  <c r="A984" i="3"/>
  <c r="B983" i="3" a="1"/>
  <c r="B983" i="3"/>
  <c r="A983" i="3"/>
  <c r="B982" i="3" a="1"/>
  <c r="B982" i="3" s="1"/>
  <c r="A982" i="3"/>
  <c r="B981" i="3" a="1"/>
  <c r="B981" i="3" s="1"/>
  <c r="A981" i="3"/>
  <c r="B980" i="3" a="1"/>
  <c r="B980" i="3"/>
  <c r="A980" i="3"/>
  <c r="B979" i="3" a="1"/>
  <c r="B979" i="3"/>
  <c r="A979" i="3"/>
  <c r="B978" i="3" a="1"/>
  <c r="B978" i="3" s="1"/>
  <c r="A978" i="3"/>
  <c r="B977" i="3" a="1"/>
  <c r="B977" i="3" s="1"/>
  <c r="A977" i="3"/>
  <c r="B976" i="3" a="1"/>
  <c r="B976" i="3"/>
  <c r="A976" i="3"/>
  <c r="B975" i="3" a="1"/>
  <c r="B975" i="3"/>
  <c r="A975" i="3"/>
  <c r="B974" i="3" a="1"/>
  <c r="B974" i="3" s="1"/>
  <c r="A974" i="3"/>
  <c r="B973" i="3" a="1"/>
  <c r="B973" i="3" s="1"/>
  <c r="A973" i="3"/>
  <c r="B972" i="3" a="1"/>
  <c r="B972" i="3"/>
  <c r="A972" i="3"/>
  <c r="B971" i="3" a="1"/>
  <c r="B971" i="3"/>
  <c r="A971" i="3"/>
  <c r="B970" i="3" a="1"/>
  <c r="B970" i="3" s="1"/>
  <c r="A970" i="3"/>
  <c r="B969" i="3" a="1"/>
  <c r="B969" i="3" s="1"/>
  <c r="A969" i="3"/>
  <c r="B968" i="3" a="1"/>
  <c r="B968" i="3"/>
  <c r="A968" i="3"/>
  <c r="B967" i="3" a="1"/>
  <c r="B967" i="3"/>
  <c r="A967" i="3"/>
  <c r="B966" i="3" a="1"/>
  <c r="B966" i="3" s="1"/>
  <c r="A966" i="3"/>
  <c r="B965" i="3" a="1"/>
  <c r="B965" i="3" s="1"/>
  <c r="A965" i="3"/>
  <c r="B964" i="3" a="1"/>
  <c r="B964" i="3"/>
  <c r="A964" i="3"/>
  <c r="B963" i="3" a="1"/>
  <c r="B963" i="3"/>
  <c r="A963" i="3"/>
  <c r="B962" i="3" a="1"/>
  <c r="B962" i="3"/>
  <c r="A962" i="3"/>
  <c r="B961" i="3" a="1"/>
  <c r="B961" i="3" s="1"/>
  <c r="A961" i="3"/>
  <c r="B960" i="3" a="1"/>
  <c r="B960" i="3"/>
  <c r="A960" i="3"/>
  <c r="B959" i="3" a="1"/>
  <c r="B959" i="3"/>
  <c r="A959" i="3"/>
  <c r="B958" i="3" a="1"/>
  <c r="B958" i="3" s="1"/>
  <c r="A958" i="3"/>
  <c r="B957" i="3" a="1"/>
  <c r="B957" i="3" s="1"/>
  <c r="A957" i="3"/>
  <c r="B956" i="3" a="1"/>
  <c r="B956" i="3"/>
  <c r="A956" i="3"/>
  <c r="B955" i="3" a="1"/>
  <c r="B955" i="3"/>
  <c r="A955" i="3"/>
  <c r="B954" i="3" a="1"/>
  <c r="B954" i="3" s="1"/>
  <c r="A954" i="3"/>
  <c r="B953" i="3" a="1"/>
  <c r="B953" i="3" s="1"/>
  <c r="A953" i="3"/>
  <c r="B952" i="3" a="1"/>
  <c r="B952" i="3"/>
  <c r="A952" i="3"/>
  <c r="B951" i="3" a="1"/>
  <c r="B951" i="3" s="1"/>
  <c r="A951" i="3"/>
  <c r="B950" i="3" a="1"/>
  <c r="B950" i="3" s="1"/>
  <c r="A950" i="3"/>
  <c r="B949" i="3" a="1"/>
  <c r="B949" i="3" s="1"/>
  <c r="A949" i="3"/>
  <c r="B948" i="3" a="1"/>
  <c r="B948" i="3"/>
  <c r="A948" i="3"/>
  <c r="B947" i="3" a="1"/>
  <c r="B947" i="3"/>
  <c r="A947" i="3"/>
  <c r="B946" i="3" a="1"/>
  <c r="B946" i="3" s="1"/>
  <c r="A946" i="3"/>
  <c r="B945" i="3" a="1"/>
  <c r="B945" i="3" s="1"/>
  <c r="A945" i="3"/>
  <c r="B944" i="3" a="1"/>
  <c r="B944" i="3"/>
  <c r="A944" i="3"/>
  <c r="B943" i="3" a="1"/>
  <c r="B943" i="3" s="1"/>
  <c r="A943" i="3"/>
  <c r="B942" i="3" a="1"/>
  <c r="B942" i="3" s="1"/>
  <c r="A942" i="3"/>
  <c r="B941" i="3" a="1"/>
  <c r="B941" i="3" s="1"/>
  <c r="A941" i="3"/>
  <c r="B940" i="3" a="1"/>
  <c r="B940" i="3"/>
  <c r="A940" i="3"/>
  <c r="B939" i="3" a="1"/>
  <c r="B939" i="3"/>
  <c r="A939" i="3"/>
  <c r="B938" i="3" a="1"/>
  <c r="B938" i="3"/>
  <c r="A938" i="3"/>
  <c r="B937" i="3" a="1"/>
  <c r="B937" i="3" s="1"/>
  <c r="A937" i="3"/>
  <c r="B936" i="3" a="1"/>
  <c r="B936" i="3"/>
  <c r="A936" i="3"/>
  <c r="B935" i="3" a="1"/>
  <c r="B935" i="3" s="1"/>
  <c r="A935" i="3"/>
  <c r="B934" i="3" a="1"/>
  <c r="B934" i="3" s="1"/>
  <c r="A934" i="3"/>
  <c r="B933" i="3" a="1"/>
  <c r="B933" i="3" s="1"/>
  <c r="A933" i="3"/>
  <c r="B932" i="3" a="1"/>
  <c r="B932" i="3"/>
  <c r="A932" i="3"/>
  <c r="B931" i="3" a="1"/>
  <c r="B931" i="3"/>
  <c r="A931" i="3"/>
  <c r="B930" i="3" a="1"/>
  <c r="B930" i="3"/>
  <c r="A930" i="3"/>
  <c r="B929" i="3" a="1"/>
  <c r="B929" i="3" s="1"/>
  <c r="A929" i="3"/>
  <c r="B928" i="3" a="1"/>
  <c r="B928" i="3"/>
  <c r="A928" i="3"/>
  <c r="B927" i="3" a="1"/>
  <c r="B927" i="3" s="1"/>
  <c r="A927" i="3"/>
  <c r="B926" i="3" a="1"/>
  <c r="B926" i="3" s="1"/>
  <c r="A926" i="3"/>
  <c r="B925" i="3" a="1"/>
  <c r="B925" i="3" s="1"/>
  <c r="A925" i="3"/>
  <c r="B924" i="3" a="1"/>
  <c r="B924" i="3"/>
  <c r="A924" i="3"/>
  <c r="B923" i="3" a="1"/>
  <c r="B923" i="3"/>
  <c r="A923" i="3"/>
  <c r="B922" i="3" a="1"/>
  <c r="B922" i="3"/>
  <c r="A922" i="3"/>
  <c r="B921" i="3" a="1"/>
  <c r="B921" i="3" s="1"/>
  <c r="A921" i="3"/>
  <c r="B920" i="3" a="1"/>
  <c r="B920" i="3"/>
  <c r="A920" i="3"/>
  <c r="B919" i="3" a="1"/>
  <c r="B919" i="3" s="1"/>
  <c r="A919" i="3"/>
  <c r="B918" i="3" a="1"/>
  <c r="B918" i="3" s="1"/>
  <c r="A918" i="3"/>
  <c r="B917" i="3" a="1"/>
  <c r="B917" i="3" s="1"/>
  <c r="A917" i="3"/>
  <c r="B916" i="3" a="1"/>
  <c r="B916" i="3"/>
  <c r="A916" i="3"/>
  <c r="B915" i="3" a="1"/>
  <c r="B915" i="3" s="1"/>
  <c r="A915" i="3"/>
  <c r="B914" i="3" a="1"/>
  <c r="B914" i="3"/>
  <c r="A914" i="3"/>
  <c r="B913" i="3" a="1"/>
  <c r="B913" i="3" s="1"/>
  <c r="A913" i="3"/>
  <c r="B912" i="3" a="1"/>
  <c r="B912" i="3"/>
  <c r="A912" i="3"/>
  <c r="B911" i="3" a="1"/>
  <c r="B911" i="3" s="1"/>
  <c r="A911" i="3"/>
  <c r="B910" i="3" a="1"/>
  <c r="B910" i="3" s="1"/>
  <c r="A910" i="3"/>
  <c r="B909" i="3" a="1"/>
  <c r="B909" i="3" s="1"/>
  <c r="A909" i="3"/>
  <c r="B908" i="3" a="1"/>
  <c r="B908" i="3"/>
  <c r="A908" i="3"/>
  <c r="B907" i="3" a="1"/>
  <c r="B907" i="3" s="1"/>
  <c r="A907" i="3"/>
  <c r="B906" i="3" a="1"/>
  <c r="B906" i="3" s="1"/>
  <c r="A906" i="3"/>
  <c r="B905" i="3" a="1"/>
  <c r="B905" i="3" s="1"/>
  <c r="A905" i="3"/>
  <c r="B904" i="3" a="1"/>
  <c r="B904" i="3"/>
  <c r="A904" i="3"/>
  <c r="B903" i="3" a="1"/>
  <c r="B903" i="3" s="1"/>
  <c r="A903" i="3"/>
  <c r="B902" i="3" a="1"/>
  <c r="B902" i="3" s="1"/>
  <c r="A902" i="3"/>
  <c r="B901" i="3" a="1"/>
  <c r="B901" i="3" s="1"/>
  <c r="A901" i="3"/>
  <c r="B900" i="3" a="1"/>
  <c r="B900" i="3"/>
  <c r="A900" i="3"/>
  <c r="B899" i="3" a="1"/>
  <c r="B899" i="3" s="1"/>
  <c r="A899" i="3"/>
  <c r="B898" i="3" a="1"/>
  <c r="B898" i="3" s="1"/>
  <c r="A898" i="3"/>
  <c r="B897" i="3" a="1"/>
  <c r="B897" i="3" s="1"/>
  <c r="A897" i="3"/>
  <c r="B896" i="3" a="1"/>
  <c r="B896" i="3"/>
  <c r="A896" i="3"/>
  <c r="B895" i="3" a="1"/>
  <c r="B895" i="3" s="1"/>
  <c r="A895" i="3"/>
  <c r="B894" i="3" a="1"/>
  <c r="B894" i="3" s="1"/>
  <c r="A894" i="3"/>
  <c r="B893" i="3" a="1"/>
  <c r="B893" i="3" s="1"/>
  <c r="A893" i="3"/>
  <c r="B892" i="3" a="1"/>
  <c r="B892" i="3"/>
  <c r="A892" i="3"/>
  <c r="B891" i="3" a="1"/>
  <c r="B891" i="3" s="1"/>
  <c r="A891" i="3"/>
  <c r="B890" i="3" a="1"/>
  <c r="B890" i="3" s="1"/>
  <c r="A890" i="3"/>
  <c r="B889" i="3" a="1"/>
  <c r="B889" i="3" s="1"/>
  <c r="A889" i="3"/>
  <c r="B888" i="3" a="1"/>
  <c r="B888" i="3"/>
  <c r="A888" i="3"/>
  <c r="B887" i="3" a="1"/>
  <c r="B887" i="3" s="1"/>
  <c r="A887" i="3"/>
  <c r="B886" i="3" a="1"/>
  <c r="B886" i="3" s="1"/>
  <c r="A886" i="3"/>
  <c r="B885" i="3" a="1"/>
  <c r="B885" i="3" s="1"/>
  <c r="A885" i="3"/>
  <c r="B884" i="3" a="1"/>
  <c r="B884" i="3"/>
  <c r="A884" i="3"/>
  <c r="B883" i="3" a="1"/>
  <c r="B883" i="3" s="1"/>
  <c r="A883" i="3"/>
  <c r="B882" i="3" a="1"/>
  <c r="B882" i="3"/>
  <c r="A882" i="3"/>
  <c r="B881" i="3" a="1"/>
  <c r="B881" i="3" s="1"/>
  <c r="A881" i="3"/>
  <c r="B880" i="3" a="1"/>
  <c r="B880" i="3"/>
  <c r="A880" i="3"/>
  <c r="B879" i="3" a="1"/>
  <c r="B879" i="3" s="1"/>
  <c r="A879" i="3"/>
  <c r="B878" i="3" a="1"/>
  <c r="B878" i="3" s="1"/>
  <c r="A878" i="3"/>
  <c r="B877" i="3" a="1"/>
  <c r="B877" i="3" s="1"/>
  <c r="A877" i="3"/>
  <c r="B876" i="3" a="1"/>
  <c r="B876" i="3"/>
  <c r="A876" i="3"/>
  <c r="B875" i="3" a="1"/>
  <c r="B875" i="3" s="1"/>
  <c r="A875" i="3"/>
  <c r="B874" i="3" a="1"/>
  <c r="B874" i="3"/>
  <c r="A874" i="3"/>
  <c r="B873" i="3" a="1"/>
  <c r="B873" i="3" s="1"/>
  <c r="A873" i="3"/>
  <c r="B872" i="3" a="1"/>
  <c r="B872" i="3"/>
  <c r="A872" i="3"/>
  <c r="B871" i="3" a="1"/>
  <c r="B871" i="3" s="1"/>
  <c r="A871" i="3"/>
  <c r="B870" i="3" a="1"/>
  <c r="B870" i="3" s="1"/>
  <c r="A870" i="3"/>
  <c r="B869" i="3" a="1"/>
  <c r="B869" i="3" s="1"/>
  <c r="A869" i="3"/>
  <c r="B868" i="3" a="1"/>
  <c r="B868" i="3"/>
  <c r="A868" i="3"/>
  <c r="B867" i="3" a="1"/>
  <c r="B867" i="3" s="1"/>
  <c r="A867" i="3"/>
  <c r="B866" i="3" a="1"/>
  <c r="B866" i="3" s="1"/>
  <c r="A866" i="3"/>
  <c r="B865" i="3" a="1"/>
  <c r="B865" i="3" s="1"/>
  <c r="A865" i="3"/>
  <c r="B864" i="3" a="1"/>
  <c r="B864" i="3"/>
  <c r="A864" i="3"/>
  <c r="B863" i="3" a="1"/>
  <c r="B863" i="3" s="1"/>
  <c r="A863" i="3"/>
  <c r="B862" i="3" a="1"/>
  <c r="B862" i="3" s="1"/>
  <c r="A862" i="3"/>
  <c r="B861" i="3" a="1"/>
  <c r="B861" i="3" s="1"/>
  <c r="A861" i="3"/>
  <c r="B860" i="3" a="1"/>
  <c r="B860" i="3"/>
  <c r="A860" i="3"/>
  <c r="B859" i="3" a="1"/>
  <c r="B859" i="3" s="1"/>
  <c r="A859" i="3"/>
  <c r="B858" i="3" a="1"/>
  <c r="B858" i="3" s="1"/>
  <c r="A858" i="3"/>
  <c r="B857" i="3" a="1"/>
  <c r="B857" i="3" s="1"/>
  <c r="A857" i="3"/>
  <c r="B856" i="3" a="1"/>
  <c r="B856" i="3"/>
  <c r="A856" i="3"/>
  <c r="B855" i="3" a="1"/>
  <c r="B855" i="3" s="1"/>
  <c r="A855" i="3"/>
  <c r="B854" i="3" a="1"/>
  <c r="B854" i="3" s="1"/>
  <c r="A854" i="3"/>
  <c r="B853" i="3" a="1"/>
  <c r="B853" i="3" s="1"/>
  <c r="A853" i="3"/>
  <c r="B852" i="3" a="1"/>
  <c r="B852" i="3"/>
  <c r="A852" i="3"/>
  <c r="B851" i="3" a="1"/>
  <c r="B851" i="3" s="1"/>
  <c r="A851" i="3"/>
  <c r="B850" i="3" a="1"/>
  <c r="B850" i="3" s="1"/>
  <c r="A850" i="3"/>
  <c r="B849" i="3" a="1"/>
  <c r="B849" i="3" s="1"/>
  <c r="A849" i="3"/>
  <c r="B848" i="3" a="1"/>
  <c r="B848" i="3"/>
  <c r="A848" i="3"/>
  <c r="B847" i="3" a="1"/>
  <c r="B847" i="3" s="1"/>
  <c r="A847" i="3"/>
  <c r="B846" i="3" a="1"/>
  <c r="B846" i="3" s="1"/>
  <c r="A846" i="3"/>
  <c r="B845" i="3" a="1"/>
  <c r="B845" i="3" s="1"/>
  <c r="A845" i="3"/>
  <c r="B844" i="3" a="1"/>
  <c r="B844" i="3"/>
  <c r="A844" i="3"/>
  <c r="B843" i="3" a="1"/>
  <c r="B843" i="3" s="1"/>
  <c r="A843" i="3"/>
  <c r="B842" i="3" a="1"/>
  <c r="B842" i="3" s="1"/>
  <c r="A842" i="3"/>
  <c r="B841" i="3" a="1"/>
  <c r="B841" i="3" s="1"/>
  <c r="A841" i="3"/>
  <c r="B840" i="3" a="1"/>
  <c r="B840" i="3"/>
  <c r="A840" i="3"/>
  <c r="B839" i="3" a="1"/>
  <c r="B839" i="3" s="1"/>
  <c r="A839" i="3"/>
  <c r="B838" i="3" a="1"/>
  <c r="B838" i="3" s="1"/>
  <c r="A838" i="3"/>
  <c r="B837" i="3" a="1"/>
  <c r="B837" i="3" s="1"/>
  <c r="A837" i="3"/>
  <c r="B836" i="3" a="1"/>
  <c r="B836" i="3"/>
  <c r="A836" i="3"/>
  <c r="B835" i="3" a="1"/>
  <c r="B835" i="3" s="1"/>
  <c r="A835" i="3"/>
  <c r="B834" i="3" a="1"/>
  <c r="B834" i="3" s="1"/>
  <c r="A834" i="3"/>
  <c r="B833" i="3" a="1"/>
  <c r="B833" i="3" s="1"/>
  <c r="A833" i="3"/>
  <c r="B832" i="3" a="1"/>
  <c r="B832" i="3"/>
  <c r="A832" i="3"/>
  <c r="B831" i="3" a="1"/>
  <c r="B831" i="3" s="1"/>
  <c r="A831" i="3"/>
  <c r="B830" i="3" a="1"/>
  <c r="B830" i="3" s="1"/>
  <c r="A830" i="3"/>
  <c r="B829" i="3" a="1"/>
  <c r="B829" i="3" s="1"/>
  <c r="A829" i="3"/>
  <c r="B828" i="3" a="1"/>
  <c r="B828" i="3"/>
  <c r="A828" i="3"/>
  <c r="B827" i="3" a="1"/>
  <c r="B827" i="3" s="1"/>
  <c r="A827" i="3"/>
  <c r="B826" i="3" a="1"/>
  <c r="B826" i="3" s="1"/>
  <c r="A826" i="3"/>
  <c r="B825" i="3" a="1"/>
  <c r="B825" i="3" s="1"/>
  <c r="A825" i="3"/>
  <c r="B824" i="3" a="1"/>
  <c r="B824" i="3"/>
  <c r="A824" i="3"/>
  <c r="B823" i="3" a="1"/>
  <c r="B823" i="3" s="1"/>
  <c r="A823" i="3"/>
  <c r="B822" i="3" a="1"/>
  <c r="B822" i="3" s="1"/>
  <c r="A822" i="3"/>
  <c r="B821" i="3" a="1"/>
  <c r="B821" i="3" s="1"/>
  <c r="A821" i="3"/>
  <c r="B820" i="3" a="1"/>
  <c r="B820" i="3"/>
  <c r="A820" i="3"/>
  <c r="B819" i="3" a="1"/>
  <c r="B819" i="3" s="1"/>
  <c r="A819" i="3"/>
  <c r="B818" i="3" a="1"/>
  <c r="B818" i="3" s="1"/>
  <c r="A818" i="3"/>
  <c r="B817" i="3" a="1"/>
  <c r="B817" i="3" s="1"/>
  <c r="A817" i="3"/>
  <c r="B816" i="3" a="1"/>
  <c r="B816" i="3"/>
  <c r="A816" i="3"/>
  <c r="B815" i="3" a="1"/>
  <c r="B815" i="3" s="1"/>
  <c r="A815" i="3"/>
  <c r="B814" i="3" a="1"/>
  <c r="B814" i="3" s="1"/>
  <c r="A814" i="3"/>
  <c r="B813" i="3" a="1"/>
  <c r="B813" i="3" s="1"/>
  <c r="A813" i="3"/>
  <c r="B812" i="3" a="1"/>
  <c r="B812" i="3"/>
  <c r="A812" i="3"/>
  <c r="B811" i="3" a="1"/>
  <c r="B811" i="3" s="1"/>
  <c r="A811" i="3"/>
  <c r="B810" i="3" a="1"/>
  <c r="B810" i="3" s="1"/>
  <c r="A810" i="3"/>
  <c r="B809" i="3" a="1"/>
  <c r="B809" i="3" s="1"/>
  <c r="A809" i="3"/>
  <c r="B808" i="3" a="1"/>
  <c r="B808" i="3"/>
  <c r="A808" i="3"/>
  <c r="B807" i="3" a="1"/>
  <c r="B807" i="3" s="1"/>
  <c r="A807" i="3"/>
  <c r="B806" i="3" a="1"/>
  <c r="B806" i="3" s="1"/>
  <c r="A806" i="3"/>
  <c r="B805" i="3" a="1"/>
  <c r="B805" i="3" s="1"/>
  <c r="A805" i="3"/>
  <c r="B804" i="3" a="1"/>
  <c r="B804" i="3"/>
  <c r="A804" i="3"/>
  <c r="B803" i="3" a="1"/>
  <c r="B803" i="3" s="1"/>
  <c r="A803" i="3"/>
  <c r="B802" i="3" a="1"/>
  <c r="B802" i="3" s="1"/>
  <c r="A802" i="3"/>
  <c r="B801" i="3" a="1"/>
  <c r="B801" i="3" s="1"/>
  <c r="A801" i="3"/>
  <c r="B800" i="3" a="1"/>
  <c r="B800" i="3"/>
  <c r="A800" i="3"/>
  <c r="B799" i="3" a="1"/>
  <c r="B799" i="3" s="1"/>
  <c r="A799" i="3"/>
  <c r="B798" i="3" a="1"/>
  <c r="B798" i="3" s="1"/>
  <c r="A798" i="3"/>
  <c r="B797" i="3" a="1"/>
  <c r="B797" i="3" s="1"/>
  <c r="A797" i="3"/>
  <c r="B796" i="3" a="1"/>
  <c r="B796" i="3"/>
  <c r="A796" i="3"/>
  <c r="B795" i="3" a="1"/>
  <c r="B795" i="3" s="1"/>
  <c r="A795" i="3"/>
  <c r="B794" i="3" a="1"/>
  <c r="B794" i="3" s="1"/>
  <c r="A794" i="3"/>
  <c r="B793" i="3" a="1"/>
  <c r="B793" i="3" s="1"/>
  <c r="A793" i="3"/>
  <c r="B792" i="3" a="1"/>
  <c r="B792" i="3"/>
  <c r="A792" i="3"/>
  <c r="B791" i="3" a="1"/>
  <c r="B791" i="3" s="1"/>
  <c r="A791" i="3"/>
  <c r="B790" i="3" a="1"/>
  <c r="B790" i="3" s="1"/>
  <c r="A790" i="3"/>
  <c r="B789" i="3" a="1"/>
  <c r="B789" i="3" s="1"/>
  <c r="A789" i="3"/>
  <c r="B788" i="3" a="1"/>
  <c r="B788" i="3"/>
  <c r="A788" i="3"/>
  <c r="B787" i="3" a="1"/>
  <c r="B787" i="3" s="1"/>
  <c r="A787" i="3"/>
  <c r="B786" i="3" a="1"/>
  <c r="B786" i="3" s="1"/>
  <c r="A786" i="3"/>
  <c r="B785" i="3" a="1"/>
  <c r="B785" i="3" s="1"/>
  <c r="A785" i="3"/>
  <c r="B784" i="3" a="1"/>
  <c r="B784" i="3"/>
  <c r="A784" i="3"/>
  <c r="B783" i="3" a="1"/>
  <c r="B783" i="3" s="1"/>
  <c r="A783" i="3"/>
  <c r="B782" i="3" a="1"/>
  <c r="B782" i="3" s="1"/>
  <c r="A782" i="3"/>
  <c r="B781" i="3" a="1"/>
  <c r="B781" i="3" s="1"/>
  <c r="A781" i="3"/>
  <c r="B780" i="3" a="1"/>
  <c r="B780" i="3"/>
  <c r="A780" i="3"/>
  <c r="B779" i="3" a="1"/>
  <c r="B779" i="3" s="1"/>
  <c r="A779" i="3"/>
  <c r="B778" i="3" a="1"/>
  <c r="B778" i="3"/>
  <c r="A778" i="3"/>
  <c r="B777" i="3" a="1"/>
  <c r="B777" i="3" s="1"/>
  <c r="A777" i="3"/>
  <c r="B776" i="3" a="1"/>
  <c r="B776" i="3"/>
  <c r="A776" i="3"/>
  <c r="B775" i="3" a="1"/>
  <c r="B775" i="3" s="1"/>
  <c r="A775" i="3"/>
  <c r="B774" i="3" a="1"/>
  <c r="B774" i="3" s="1"/>
  <c r="A774" i="3"/>
  <c r="B773" i="3" a="1"/>
  <c r="B773" i="3" s="1"/>
  <c r="A773" i="3"/>
  <c r="B772" i="3" a="1"/>
  <c r="B772" i="3"/>
  <c r="A772" i="3"/>
  <c r="B771" i="3" a="1"/>
  <c r="B771" i="3" s="1"/>
  <c r="A771" i="3"/>
  <c r="B770" i="3" a="1"/>
  <c r="B770" i="3"/>
  <c r="A770" i="3"/>
  <c r="B769" i="3" a="1"/>
  <c r="B769" i="3" s="1"/>
  <c r="A769" i="3"/>
  <c r="B768" i="3" a="1"/>
  <c r="B768" i="3"/>
  <c r="A768" i="3"/>
  <c r="B767" i="3" a="1"/>
  <c r="B767" i="3" s="1"/>
  <c r="A767" i="3"/>
  <c r="B766" i="3" a="1"/>
  <c r="B766" i="3" s="1"/>
  <c r="A766" i="3"/>
  <c r="B765" i="3" a="1"/>
  <c r="B765" i="3" s="1"/>
  <c r="A765" i="3"/>
  <c r="B764" i="3" a="1"/>
  <c r="B764" i="3"/>
  <c r="A764" i="3"/>
  <c r="B763" i="3" a="1"/>
  <c r="B763" i="3" s="1"/>
  <c r="A763" i="3"/>
  <c r="B762" i="3" a="1"/>
  <c r="B762" i="3" s="1"/>
  <c r="A762" i="3"/>
  <c r="B761" i="3" a="1"/>
  <c r="B761" i="3" s="1"/>
  <c r="A761" i="3"/>
  <c r="B760" i="3" a="1"/>
  <c r="B760" i="3"/>
  <c r="A760" i="3"/>
  <c r="B759" i="3" a="1"/>
  <c r="B759" i="3" s="1"/>
  <c r="A759" i="3"/>
  <c r="B758" i="3" a="1"/>
  <c r="B758" i="3" s="1"/>
  <c r="A758" i="3"/>
  <c r="B757" i="3" a="1"/>
  <c r="B757" i="3" s="1"/>
  <c r="A757" i="3"/>
  <c r="B756" i="3" a="1"/>
  <c r="B756" i="3"/>
  <c r="A756" i="3"/>
  <c r="B755" i="3" a="1"/>
  <c r="B755" i="3" s="1"/>
  <c r="A755" i="3"/>
  <c r="B754" i="3" a="1"/>
  <c r="B754" i="3" s="1"/>
  <c r="A754" i="3"/>
  <c r="B753" i="3" a="1"/>
  <c r="B753" i="3" s="1"/>
  <c r="A753" i="3"/>
  <c r="B752" i="3" a="1"/>
  <c r="B752" i="3"/>
  <c r="A752" i="3"/>
  <c r="B751" i="3" a="1"/>
  <c r="B751" i="3" s="1"/>
  <c r="A751" i="3"/>
  <c r="B750" i="3" a="1"/>
  <c r="B750" i="3" s="1"/>
  <c r="A750" i="3"/>
  <c r="B749" i="3" a="1"/>
  <c r="B749" i="3" s="1"/>
  <c r="A749" i="3"/>
  <c r="B748" i="3" a="1"/>
  <c r="B748" i="3"/>
  <c r="A748" i="3"/>
  <c r="B747" i="3" a="1"/>
  <c r="B747" i="3" s="1"/>
  <c r="A747" i="3"/>
  <c r="B746" i="3" a="1"/>
  <c r="B746" i="3" s="1"/>
  <c r="A746" i="3"/>
  <c r="B745" i="3" a="1"/>
  <c r="B745" i="3" s="1"/>
  <c r="A745" i="3"/>
  <c r="B744" i="3" a="1"/>
  <c r="B744" i="3"/>
  <c r="A744" i="3"/>
  <c r="B743" i="3" a="1"/>
  <c r="B743" i="3" s="1"/>
  <c r="A743" i="3"/>
  <c r="B742" i="3" a="1"/>
  <c r="B742" i="3" s="1"/>
  <c r="A742" i="3"/>
  <c r="B741" i="3" a="1"/>
  <c r="B741" i="3" s="1"/>
  <c r="A741" i="3"/>
  <c r="B740" i="3" a="1"/>
  <c r="B740" i="3"/>
  <c r="A740" i="3"/>
  <c r="B739" i="3" a="1"/>
  <c r="B739" i="3" s="1"/>
  <c r="A739" i="3"/>
  <c r="B738" i="3" a="1"/>
  <c r="B738" i="3"/>
  <c r="A738" i="3"/>
  <c r="B737" i="3" a="1"/>
  <c r="B737" i="3" s="1"/>
  <c r="A737" i="3"/>
  <c r="B736" i="3" a="1"/>
  <c r="B736" i="3"/>
  <c r="A736" i="3"/>
  <c r="B735" i="3" a="1"/>
  <c r="B735" i="3" s="1"/>
  <c r="A735" i="3"/>
  <c r="B734" i="3" a="1"/>
  <c r="B734" i="3" s="1"/>
  <c r="A734" i="3"/>
  <c r="B733" i="3" a="1"/>
  <c r="B733" i="3" s="1"/>
  <c r="A733" i="3"/>
  <c r="B732" i="3" a="1"/>
  <c r="B732" i="3"/>
  <c r="A732" i="3"/>
  <c r="B731" i="3" a="1"/>
  <c r="B731" i="3" s="1"/>
  <c r="A731" i="3"/>
  <c r="B730" i="3" a="1"/>
  <c r="B730" i="3"/>
  <c r="A730" i="3"/>
  <c r="B729" i="3" a="1"/>
  <c r="B729" i="3" s="1"/>
  <c r="A729" i="3"/>
  <c r="B728" i="3" a="1"/>
  <c r="B728" i="3"/>
  <c r="A728" i="3"/>
  <c r="B727" i="3" a="1"/>
  <c r="B727" i="3" s="1"/>
  <c r="A727" i="3"/>
  <c r="B726" i="3" a="1"/>
  <c r="B726" i="3" s="1"/>
  <c r="A726" i="3"/>
  <c r="B725" i="3" a="1"/>
  <c r="B725" i="3" s="1"/>
  <c r="A725" i="3"/>
  <c r="B724" i="3" a="1"/>
  <c r="B724" i="3"/>
  <c r="A724" i="3"/>
  <c r="B723" i="3" a="1"/>
  <c r="B723" i="3" s="1"/>
  <c r="A723" i="3"/>
  <c r="B722" i="3" a="1"/>
  <c r="B722" i="3"/>
  <c r="A722" i="3"/>
  <c r="B721" i="3" a="1"/>
  <c r="B721" i="3" s="1"/>
  <c r="A721" i="3"/>
  <c r="B720" i="3" a="1"/>
  <c r="B720" i="3"/>
  <c r="A720" i="3"/>
  <c r="B719" i="3" a="1"/>
  <c r="B719" i="3" s="1"/>
  <c r="A719" i="3"/>
  <c r="B718" i="3" a="1"/>
  <c r="B718" i="3" s="1"/>
  <c r="A718" i="3"/>
  <c r="B717" i="3" a="1"/>
  <c r="B717" i="3" s="1"/>
  <c r="A717" i="3"/>
  <c r="B716" i="3" a="1"/>
  <c r="B716" i="3"/>
  <c r="A716" i="3"/>
  <c r="B715" i="3" a="1"/>
  <c r="B715" i="3" s="1"/>
  <c r="A715" i="3"/>
  <c r="B714" i="3" a="1"/>
  <c r="B714" i="3" s="1"/>
  <c r="A714" i="3"/>
  <c r="B713" i="3" a="1"/>
  <c r="B713" i="3" s="1"/>
  <c r="A713" i="3"/>
  <c r="B712" i="3" a="1"/>
  <c r="B712" i="3"/>
  <c r="A712" i="3"/>
  <c r="B711" i="3" a="1"/>
  <c r="B711" i="3" s="1"/>
  <c r="A711" i="3"/>
  <c r="B710" i="3" a="1"/>
  <c r="B710" i="3" s="1"/>
  <c r="A710" i="3"/>
  <c r="B709" i="3" a="1"/>
  <c r="B709" i="3" s="1"/>
  <c r="A709" i="3"/>
  <c r="B708" i="3" a="1"/>
  <c r="B708" i="3"/>
  <c r="A708" i="3"/>
  <c r="B707" i="3" a="1"/>
  <c r="B707" i="3" s="1"/>
  <c r="A707" i="3"/>
  <c r="B706" i="3" a="1"/>
  <c r="B706" i="3" s="1"/>
  <c r="A706" i="3"/>
  <c r="B705" i="3" a="1"/>
  <c r="B705" i="3" s="1"/>
  <c r="A705" i="3"/>
  <c r="B704" i="3" a="1"/>
  <c r="B704" i="3"/>
  <c r="A704" i="3"/>
  <c r="B703" i="3" a="1"/>
  <c r="B703" i="3" s="1"/>
  <c r="A703" i="3"/>
  <c r="B702" i="3" a="1"/>
  <c r="B702" i="3" s="1"/>
  <c r="A702" i="3"/>
  <c r="B701" i="3" a="1"/>
  <c r="B701" i="3" s="1"/>
  <c r="A701" i="3"/>
  <c r="B700" i="3" a="1"/>
  <c r="B700" i="3"/>
  <c r="A700" i="3"/>
  <c r="B699" i="3" a="1"/>
  <c r="B699" i="3" s="1"/>
  <c r="A699" i="3"/>
  <c r="B698" i="3" a="1"/>
  <c r="B698" i="3"/>
  <c r="A698" i="3"/>
  <c r="B697" i="3" a="1"/>
  <c r="B697" i="3" s="1"/>
  <c r="A697" i="3"/>
  <c r="B696" i="3" a="1"/>
  <c r="B696" i="3"/>
  <c r="A696" i="3"/>
  <c r="B695" i="3" a="1"/>
  <c r="B695" i="3" s="1"/>
  <c r="A695" i="3"/>
  <c r="B694" i="3" a="1"/>
  <c r="B694" i="3" s="1"/>
  <c r="A694" i="3"/>
  <c r="B693" i="3" a="1"/>
  <c r="B693" i="3" s="1"/>
  <c r="A693" i="3"/>
  <c r="B692" i="3" a="1"/>
  <c r="B692" i="3"/>
  <c r="A692" i="3"/>
  <c r="B691" i="3" a="1"/>
  <c r="B691" i="3" s="1"/>
  <c r="A691" i="3"/>
  <c r="B690" i="3" a="1"/>
  <c r="B690" i="3"/>
  <c r="A690" i="3"/>
  <c r="B689" i="3" a="1"/>
  <c r="B689" i="3" s="1"/>
  <c r="A689" i="3"/>
  <c r="B688" i="3" a="1"/>
  <c r="B688" i="3"/>
  <c r="A688" i="3"/>
  <c r="B687" i="3" a="1"/>
  <c r="B687" i="3" s="1"/>
  <c r="A687" i="3"/>
  <c r="B686" i="3" a="1"/>
  <c r="B686" i="3" s="1"/>
  <c r="A686" i="3"/>
  <c r="B685" i="3" a="1"/>
  <c r="B685" i="3" s="1"/>
  <c r="A685" i="3"/>
  <c r="B684" i="3" a="1"/>
  <c r="B684" i="3"/>
  <c r="A684" i="3"/>
  <c r="B683" i="3" a="1"/>
  <c r="B683" i="3" s="1"/>
  <c r="A683" i="3"/>
  <c r="B682" i="3" a="1"/>
  <c r="B682" i="3" s="1"/>
  <c r="A682" i="3"/>
  <c r="B681" i="3" a="1"/>
  <c r="B681" i="3" s="1"/>
  <c r="A681" i="3"/>
  <c r="B680" i="3" a="1"/>
  <c r="B680" i="3"/>
  <c r="A680" i="3"/>
  <c r="B679" i="3" a="1"/>
  <c r="B679" i="3" s="1"/>
  <c r="A679" i="3"/>
  <c r="B678" i="3" a="1"/>
  <c r="B678" i="3" s="1"/>
  <c r="A678" i="3"/>
  <c r="B677" i="3" a="1"/>
  <c r="B677" i="3" s="1"/>
  <c r="A677" i="3"/>
  <c r="B676" i="3" a="1"/>
  <c r="B676" i="3"/>
  <c r="A676" i="3"/>
  <c r="B675" i="3" a="1"/>
  <c r="B675" i="3" s="1"/>
  <c r="A675" i="3"/>
  <c r="B674" i="3" a="1"/>
  <c r="B674" i="3"/>
  <c r="A674" i="3"/>
  <c r="B673" i="3" a="1"/>
  <c r="B673" i="3" s="1"/>
  <c r="A673" i="3"/>
  <c r="B672" i="3" a="1"/>
  <c r="B672" i="3"/>
  <c r="A672" i="3"/>
  <c r="B671" i="3" a="1"/>
  <c r="B671" i="3" s="1"/>
  <c r="A671" i="3"/>
  <c r="B670" i="3" a="1"/>
  <c r="B670" i="3" s="1"/>
  <c r="A670" i="3"/>
  <c r="B669" i="3" a="1"/>
  <c r="B669" i="3" s="1"/>
  <c r="A669" i="3"/>
  <c r="B668" i="3" a="1"/>
  <c r="B668" i="3"/>
  <c r="A668" i="3"/>
  <c r="B667" i="3" a="1"/>
  <c r="B667" i="3" s="1"/>
  <c r="A667" i="3"/>
  <c r="B666" i="3" a="1"/>
  <c r="B666" i="3"/>
  <c r="A666" i="3"/>
  <c r="B665" i="3" a="1"/>
  <c r="B665" i="3" s="1"/>
  <c r="A665" i="3"/>
  <c r="B664" i="3" a="1"/>
  <c r="B664" i="3"/>
  <c r="A664" i="3"/>
  <c r="B663" i="3" a="1"/>
  <c r="B663" i="3" s="1"/>
  <c r="A663" i="3"/>
  <c r="B662" i="3" a="1"/>
  <c r="B662" i="3" s="1"/>
  <c r="A662" i="3"/>
  <c r="B661" i="3" a="1"/>
  <c r="B661" i="3" s="1"/>
  <c r="A661" i="3"/>
  <c r="B660" i="3" a="1"/>
  <c r="B660" i="3"/>
  <c r="A660" i="3"/>
  <c r="B659" i="3" a="1"/>
  <c r="B659" i="3" s="1"/>
  <c r="A659" i="3"/>
  <c r="B658" i="3" a="1"/>
  <c r="B658" i="3"/>
  <c r="A658" i="3"/>
  <c r="B657" i="3" a="1"/>
  <c r="B657" i="3" s="1"/>
  <c r="A657" i="3"/>
  <c r="B656" i="3" a="1"/>
  <c r="B656" i="3"/>
  <c r="A656" i="3"/>
  <c r="B655" i="3" a="1"/>
  <c r="B655" i="3" s="1"/>
  <c r="A655" i="3"/>
  <c r="B654" i="3" a="1"/>
  <c r="B654" i="3" s="1"/>
  <c r="A654" i="3"/>
  <c r="B653" i="3" a="1"/>
  <c r="B653" i="3" s="1"/>
  <c r="A653" i="3"/>
  <c r="B652" i="3" a="1"/>
  <c r="B652" i="3"/>
  <c r="A652" i="3"/>
  <c r="B651" i="3" a="1"/>
  <c r="B651" i="3" s="1"/>
  <c r="A651" i="3"/>
  <c r="B650" i="3" a="1"/>
  <c r="B650" i="3"/>
  <c r="A650" i="3"/>
  <c r="B649" i="3" a="1"/>
  <c r="B649" i="3" s="1"/>
  <c r="A649" i="3"/>
  <c r="B648" i="3" a="1"/>
  <c r="B648" i="3"/>
  <c r="A648" i="3"/>
  <c r="B647" i="3" a="1"/>
  <c r="B647" i="3" s="1"/>
  <c r="A647" i="3"/>
  <c r="B646" i="3" a="1"/>
  <c r="B646" i="3" s="1"/>
  <c r="A646" i="3"/>
  <c r="B645" i="3" a="1"/>
  <c r="B645" i="3" s="1"/>
  <c r="A645" i="3"/>
  <c r="B644" i="3" a="1"/>
  <c r="B644" i="3"/>
  <c r="A644" i="3"/>
  <c r="B643" i="3" a="1"/>
  <c r="B643" i="3" s="1"/>
  <c r="A643" i="3"/>
  <c r="B642" i="3" a="1"/>
  <c r="B642" i="3"/>
  <c r="A642" i="3"/>
  <c r="B641" i="3" a="1"/>
  <c r="B641" i="3" s="1"/>
  <c r="A641" i="3"/>
  <c r="B640" i="3" a="1"/>
  <c r="B640" i="3"/>
  <c r="A640" i="3"/>
  <c r="B639" i="3" a="1"/>
  <c r="B639" i="3" s="1"/>
  <c r="A639" i="3"/>
  <c r="B638" i="3" a="1"/>
  <c r="B638" i="3" s="1"/>
  <c r="A638" i="3"/>
  <c r="B637" i="3" a="1"/>
  <c r="B637" i="3" s="1"/>
  <c r="A637" i="3"/>
  <c r="B636" i="3" a="1"/>
  <c r="B636" i="3"/>
  <c r="A636" i="3"/>
  <c r="B635" i="3" a="1"/>
  <c r="B635" i="3" s="1"/>
  <c r="A635" i="3"/>
  <c r="B634" i="3" a="1"/>
  <c r="B634" i="3" s="1"/>
  <c r="A634" i="3"/>
  <c r="B633" i="3" a="1"/>
  <c r="B633" i="3" s="1"/>
  <c r="A633" i="3"/>
  <c r="B632" i="3" a="1"/>
  <c r="B632" i="3"/>
  <c r="A632" i="3"/>
  <c r="B631" i="3" a="1"/>
  <c r="B631" i="3" s="1"/>
  <c r="A631" i="3"/>
  <c r="B630" i="3" a="1"/>
  <c r="B630" i="3" s="1"/>
  <c r="A630" i="3"/>
  <c r="B629" i="3" a="1"/>
  <c r="B629" i="3" s="1"/>
  <c r="A629" i="3"/>
  <c r="B628" i="3" a="1"/>
  <c r="B628" i="3"/>
  <c r="A628" i="3"/>
  <c r="B627" i="3" a="1"/>
  <c r="B627" i="3" s="1"/>
  <c r="A627" i="3"/>
  <c r="B626" i="3" a="1"/>
  <c r="B626" i="3"/>
  <c r="A626" i="3"/>
  <c r="B625" i="3" a="1"/>
  <c r="B625" i="3" s="1"/>
  <c r="A625" i="3"/>
  <c r="B624" i="3" a="1"/>
  <c r="B624" i="3"/>
  <c r="A624" i="3"/>
  <c r="B623" i="3" a="1"/>
  <c r="B623" i="3" s="1"/>
  <c r="A623" i="3"/>
  <c r="B622" i="3" a="1"/>
  <c r="B622" i="3" s="1"/>
  <c r="A622" i="3"/>
  <c r="B621" i="3" a="1"/>
  <c r="B621" i="3" s="1"/>
  <c r="A621" i="3"/>
  <c r="B620" i="3" a="1"/>
  <c r="B620" i="3"/>
  <c r="A620" i="3"/>
  <c r="B619" i="3" a="1"/>
  <c r="B619" i="3" s="1"/>
  <c r="A619" i="3"/>
  <c r="B618" i="3" a="1"/>
  <c r="B618" i="3"/>
  <c r="A618" i="3"/>
  <c r="B617" i="3" a="1"/>
  <c r="B617" i="3" s="1"/>
  <c r="A617" i="3"/>
  <c r="B616" i="3" a="1"/>
  <c r="B616" i="3"/>
  <c r="A616" i="3"/>
  <c r="B615" i="3" a="1"/>
  <c r="B615" i="3"/>
  <c r="A615" i="3"/>
  <c r="B614" i="3" a="1"/>
  <c r="B614" i="3" s="1"/>
  <c r="A614" i="3"/>
  <c r="B613" i="3" a="1"/>
  <c r="B613" i="3" s="1"/>
  <c r="A613" i="3"/>
  <c r="B612" i="3" a="1"/>
  <c r="B612" i="3"/>
  <c r="A612" i="3"/>
  <c r="B611" i="3" a="1"/>
  <c r="B611" i="3" s="1"/>
  <c r="A611" i="3"/>
  <c r="B610" i="3" a="1"/>
  <c r="B610" i="3"/>
  <c r="A610" i="3"/>
  <c r="B609" i="3" a="1"/>
  <c r="B609" i="3" s="1"/>
  <c r="A609" i="3"/>
  <c r="B608" i="3" a="1"/>
  <c r="B608" i="3"/>
  <c r="A608" i="3"/>
  <c r="B607" i="3" a="1"/>
  <c r="B607" i="3" s="1"/>
  <c r="A607" i="3"/>
  <c r="B606" i="3" a="1"/>
  <c r="B606" i="3" s="1"/>
  <c r="A606" i="3"/>
  <c r="B605" i="3" a="1"/>
  <c r="B605" i="3" s="1"/>
  <c r="A605" i="3"/>
  <c r="B604" i="3" a="1"/>
  <c r="B604" i="3"/>
  <c r="A604" i="3"/>
  <c r="B603" i="3" a="1"/>
  <c r="B603" i="3" s="1"/>
  <c r="A603" i="3"/>
  <c r="B602" i="3" a="1"/>
  <c r="B602" i="3"/>
  <c r="A602" i="3"/>
  <c r="B601" i="3" a="1"/>
  <c r="B601" i="3" s="1"/>
  <c r="A601" i="3"/>
  <c r="B600" i="3" a="1"/>
  <c r="B600" i="3"/>
  <c r="A600" i="3"/>
  <c r="B599" i="3" a="1"/>
  <c r="B599" i="3"/>
  <c r="A599" i="3"/>
  <c r="B598" i="3" a="1"/>
  <c r="B598" i="3" s="1"/>
  <c r="A598" i="3"/>
  <c r="B597" i="3" a="1"/>
  <c r="B597" i="3" s="1"/>
  <c r="A597" i="3"/>
  <c r="B596" i="3" a="1"/>
  <c r="B596" i="3"/>
  <c r="A596" i="3"/>
  <c r="B595" i="3" a="1"/>
  <c r="B595" i="3" s="1"/>
  <c r="A595" i="3"/>
  <c r="B594" i="3" a="1"/>
  <c r="B594" i="3" s="1"/>
  <c r="A594" i="3"/>
  <c r="B593" i="3" a="1"/>
  <c r="B593" i="3" s="1"/>
  <c r="A593" i="3"/>
  <c r="B592" i="3" a="1"/>
  <c r="B592" i="3"/>
  <c r="A592" i="3"/>
  <c r="B591" i="3" a="1"/>
  <c r="B591" i="3"/>
  <c r="A591" i="3"/>
  <c r="B590" i="3" a="1"/>
  <c r="B590" i="3" s="1"/>
  <c r="A590" i="3"/>
  <c r="B589" i="3" a="1"/>
  <c r="B589" i="3" s="1"/>
  <c r="A589" i="3"/>
  <c r="B588" i="3" a="1"/>
  <c r="B588" i="3"/>
  <c r="A588" i="3"/>
  <c r="B587" i="3" a="1"/>
  <c r="B587" i="3" s="1"/>
  <c r="A587" i="3"/>
  <c r="B586" i="3" a="1"/>
  <c r="B586" i="3" s="1"/>
  <c r="A586" i="3"/>
  <c r="B585" i="3" a="1"/>
  <c r="B585" i="3" s="1"/>
  <c r="A585" i="3"/>
  <c r="B584" i="3" a="1"/>
  <c r="B584" i="3"/>
  <c r="A584" i="3"/>
  <c r="B583" i="3" a="1"/>
  <c r="B583" i="3"/>
  <c r="A583" i="3"/>
  <c r="B582" i="3" a="1"/>
  <c r="B582" i="3" s="1"/>
  <c r="A582" i="3"/>
  <c r="B581" i="3" a="1"/>
  <c r="B581" i="3" s="1"/>
  <c r="A581" i="3"/>
  <c r="B580" i="3" a="1"/>
  <c r="B580" i="3"/>
  <c r="A580" i="3"/>
  <c r="B579" i="3" a="1"/>
  <c r="B579" i="3" s="1"/>
  <c r="A579" i="3"/>
  <c r="B578" i="3" a="1"/>
  <c r="B578" i="3" s="1"/>
  <c r="A578" i="3"/>
  <c r="B577" i="3" a="1"/>
  <c r="B577" i="3" s="1"/>
  <c r="A577" i="3"/>
  <c r="B576" i="3" a="1"/>
  <c r="B576" i="3"/>
  <c r="A576" i="3"/>
  <c r="B575" i="3" a="1"/>
  <c r="B575" i="3"/>
  <c r="A575" i="3"/>
  <c r="B574" i="3" a="1"/>
  <c r="B574" i="3" s="1"/>
  <c r="A574" i="3"/>
  <c r="B573" i="3" a="1"/>
  <c r="B573" i="3" s="1"/>
  <c r="A573" i="3"/>
  <c r="B572" i="3" a="1"/>
  <c r="B572" i="3"/>
  <c r="A572" i="3"/>
  <c r="B571" i="3" a="1"/>
  <c r="B571" i="3" s="1"/>
  <c r="A571" i="3"/>
  <c r="B570" i="3" a="1"/>
  <c r="B570" i="3" s="1"/>
  <c r="A570" i="3"/>
  <c r="B569" i="3" a="1"/>
  <c r="B569" i="3" s="1"/>
  <c r="A569" i="3"/>
  <c r="B568" i="3" a="1"/>
  <c r="B568" i="3"/>
  <c r="A568" i="3"/>
  <c r="B567" i="3" a="1"/>
  <c r="B567" i="3"/>
  <c r="A567" i="3"/>
  <c r="B566" i="3" a="1"/>
  <c r="B566" i="3" s="1"/>
  <c r="A566" i="3"/>
  <c r="B565" i="3" a="1"/>
  <c r="B565" i="3" s="1"/>
  <c r="A565" i="3"/>
  <c r="B564" i="3" a="1"/>
  <c r="B564" i="3"/>
  <c r="A564" i="3"/>
  <c r="B563" i="3" a="1"/>
  <c r="B563" i="3" s="1"/>
  <c r="A563" i="3"/>
  <c r="B562" i="3" a="1"/>
  <c r="B562" i="3" s="1"/>
  <c r="A562" i="3"/>
  <c r="B561" i="3" a="1"/>
  <c r="B561" i="3" s="1"/>
  <c r="A561" i="3"/>
  <c r="B560" i="3" a="1"/>
  <c r="B560" i="3"/>
  <c r="A560" i="3"/>
  <c r="B559" i="3" a="1"/>
  <c r="B559" i="3"/>
  <c r="A559" i="3"/>
  <c r="B558" i="3" a="1"/>
  <c r="B558" i="3" s="1"/>
  <c r="A558" i="3"/>
  <c r="B557" i="3" a="1"/>
  <c r="B557" i="3" s="1"/>
  <c r="A557" i="3"/>
  <c r="B556" i="3" a="1"/>
  <c r="B556" i="3"/>
  <c r="A556" i="3"/>
  <c r="B555" i="3" a="1"/>
  <c r="B555" i="3" s="1"/>
  <c r="A555" i="3"/>
  <c r="B554" i="3" a="1"/>
  <c r="B554" i="3" s="1"/>
  <c r="A554" i="3"/>
  <c r="B553" i="3" a="1"/>
  <c r="B553" i="3" s="1"/>
  <c r="A553" i="3"/>
  <c r="B552" i="3" a="1"/>
  <c r="B552" i="3"/>
  <c r="A552" i="3"/>
  <c r="B551" i="3" a="1"/>
  <c r="B551" i="3"/>
  <c r="A551" i="3"/>
  <c r="B550" i="3" a="1"/>
  <c r="B550" i="3" s="1"/>
  <c r="A550" i="3"/>
  <c r="B549" i="3" a="1"/>
  <c r="B549" i="3" s="1"/>
  <c r="A549" i="3"/>
  <c r="B548" i="3" a="1"/>
  <c r="B548" i="3"/>
  <c r="A548" i="3"/>
  <c r="B547" i="3" a="1"/>
  <c r="B547" i="3" s="1"/>
  <c r="A547" i="3"/>
  <c r="B546" i="3" a="1"/>
  <c r="B546" i="3" s="1"/>
  <c r="A546" i="3"/>
  <c r="B545" i="3" a="1"/>
  <c r="B545" i="3" s="1"/>
  <c r="A545" i="3"/>
  <c r="B544" i="3" a="1"/>
  <c r="B544" i="3"/>
  <c r="A544" i="3"/>
  <c r="B543" i="3" a="1"/>
  <c r="B543" i="3"/>
  <c r="A543" i="3"/>
  <c r="B542" i="3" a="1"/>
  <c r="B542" i="3" s="1"/>
  <c r="A542" i="3"/>
  <c r="B541" i="3" a="1"/>
  <c r="B541" i="3" s="1"/>
  <c r="A541" i="3"/>
  <c r="B540" i="3" a="1"/>
  <c r="B540" i="3"/>
  <c r="A540" i="3"/>
  <c r="B539" i="3" a="1"/>
  <c r="B539" i="3" s="1"/>
  <c r="A539" i="3"/>
  <c r="B538" i="3" a="1"/>
  <c r="B538" i="3" s="1"/>
  <c r="A538" i="3"/>
  <c r="B537" i="3" a="1"/>
  <c r="B537" i="3" s="1"/>
  <c r="A537" i="3"/>
  <c r="B536" i="3" a="1"/>
  <c r="B536" i="3"/>
  <c r="A536" i="3"/>
  <c r="B535" i="3" a="1"/>
  <c r="B535" i="3"/>
  <c r="A535" i="3"/>
  <c r="B534" i="3" a="1"/>
  <c r="B534" i="3" s="1"/>
  <c r="A534" i="3"/>
  <c r="B533" i="3" a="1"/>
  <c r="B533" i="3" s="1"/>
  <c r="A533" i="3"/>
  <c r="B532" i="3" a="1"/>
  <c r="B532" i="3"/>
  <c r="A532" i="3"/>
  <c r="B531" i="3" a="1"/>
  <c r="B531" i="3" s="1"/>
  <c r="A531" i="3"/>
  <c r="B530" i="3" a="1"/>
  <c r="B530" i="3" s="1"/>
  <c r="A530" i="3"/>
  <c r="B529" i="3" a="1"/>
  <c r="B529" i="3" s="1"/>
  <c r="A529" i="3"/>
  <c r="B528" i="3" a="1"/>
  <c r="B528" i="3"/>
  <c r="A528" i="3"/>
  <c r="B527" i="3" a="1"/>
  <c r="B527" i="3"/>
  <c r="A527" i="3"/>
  <c r="B526" i="3" a="1"/>
  <c r="B526" i="3" s="1"/>
  <c r="A526" i="3"/>
  <c r="B525" i="3" a="1"/>
  <c r="B525" i="3" s="1"/>
  <c r="A525" i="3"/>
  <c r="B524" i="3" a="1"/>
  <c r="B524" i="3"/>
  <c r="A524" i="3"/>
  <c r="B523" i="3" a="1"/>
  <c r="B523" i="3" s="1"/>
  <c r="A523" i="3"/>
  <c r="B522" i="3" a="1"/>
  <c r="B522" i="3" s="1"/>
  <c r="A522" i="3"/>
  <c r="B521" i="3" a="1"/>
  <c r="B521" i="3" s="1"/>
  <c r="A521" i="3"/>
  <c r="B520" i="3" a="1"/>
  <c r="B520" i="3"/>
  <c r="A520" i="3"/>
  <c r="B519" i="3" a="1"/>
  <c r="B519" i="3"/>
  <c r="A519" i="3"/>
  <c r="B518" i="3" a="1"/>
  <c r="B518" i="3" s="1"/>
  <c r="A518" i="3"/>
  <c r="B517" i="3" a="1"/>
  <c r="B517" i="3" s="1"/>
  <c r="A517" i="3"/>
  <c r="B516" i="3" a="1"/>
  <c r="B516" i="3"/>
  <c r="A516" i="3"/>
  <c r="B515" i="3" a="1"/>
  <c r="B515" i="3" s="1"/>
  <c r="A515" i="3"/>
  <c r="B514" i="3" a="1"/>
  <c r="B514" i="3" s="1"/>
  <c r="A514" i="3"/>
  <c r="B513" i="3" a="1"/>
  <c r="B513" i="3" s="1"/>
  <c r="A513" i="3"/>
  <c r="B512" i="3" a="1"/>
  <c r="B512" i="3"/>
  <c r="A512" i="3"/>
  <c r="B511" i="3" a="1"/>
  <c r="B511" i="3"/>
  <c r="A511" i="3"/>
  <c r="B510" i="3" a="1"/>
  <c r="B510" i="3" s="1"/>
  <c r="A510" i="3"/>
  <c r="B509" i="3" a="1"/>
  <c r="B509" i="3" s="1"/>
  <c r="A509" i="3"/>
  <c r="B508" i="3" a="1"/>
  <c r="B508" i="3"/>
  <c r="A508" i="3"/>
  <c r="B507" i="3" a="1"/>
  <c r="B507" i="3" s="1"/>
  <c r="A507" i="3"/>
  <c r="B506" i="3" a="1"/>
  <c r="B506" i="3" s="1"/>
  <c r="A506" i="3"/>
  <c r="B505" i="3" a="1"/>
  <c r="B505" i="3" s="1"/>
  <c r="A505" i="3"/>
  <c r="B504" i="3" a="1"/>
  <c r="B504" i="3"/>
  <c r="A504" i="3"/>
  <c r="B503" i="3" a="1"/>
  <c r="B503" i="3"/>
  <c r="A503" i="3"/>
  <c r="B502" i="3" a="1"/>
  <c r="B502" i="3" s="1"/>
  <c r="A502" i="3"/>
  <c r="B501" i="3" a="1"/>
  <c r="B501" i="3" s="1"/>
  <c r="A501" i="3"/>
  <c r="B500" i="3" a="1"/>
  <c r="B500" i="3"/>
  <c r="A500" i="3"/>
  <c r="B499" i="3" a="1"/>
  <c r="B499" i="3" s="1"/>
  <c r="A499" i="3"/>
  <c r="B498" i="3" a="1"/>
  <c r="B498" i="3" s="1"/>
  <c r="A498" i="3"/>
  <c r="B497" i="3" a="1"/>
  <c r="B497" i="3" s="1"/>
  <c r="A497" i="3"/>
  <c r="B496" i="3" a="1"/>
  <c r="B496" i="3"/>
  <c r="A496" i="3"/>
  <c r="B495" i="3" a="1"/>
  <c r="B495" i="3"/>
  <c r="A495" i="3"/>
  <c r="B494" i="3" a="1"/>
  <c r="B494" i="3" s="1"/>
  <c r="A494" i="3"/>
  <c r="B493" i="3" a="1"/>
  <c r="B493" i="3" s="1"/>
  <c r="A493" i="3"/>
  <c r="B492" i="3" a="1"/>
  <c r="B492" i="3"/>
  <c r="A492" i="3"/>
  <c r="B491" i="3" a="1"/>
  <c r="B491" i="3" s="1"/>
  <c r="A491" i="3"/>
  <c r="B490" i="3" a="1"/>
  <c r="B490" i="3" s="1"/>
  <c r="A490" i="3"/>
  <c r="B489" i="3" a="1"/>
  <c r="B489" i="3" s="1"/>
  <c r="A489" i="3"/>
  <c r="B488" i="3" a="1"/>
  <c r="B488" i="3"/>
  <c r="A488" i="3"/>
  <c r="B487" i="3" a="1"/>
  <c r="B487" i="3"/>
  <c r="A487" i="3"/>
  <c r="B486" i="3" a="1"/>
  <c r="B486" i="3" s="1"/>
  <c r="A486" i="3"/>
  <c r="B485" i="3" a="1"/>
  <c r="B485" i="3" s="1"/>
  <c r="A485" i="3"/>
  <c r="B484" i="3" a="1"/>
  <c r="B484" i="3"/>
  <c r="A484" i="3"/>
  <c r="B483" i="3" a="1"/>
  <c r="B483" i="3" s="1"/>
  <c r="A483" i="3"/>
  <c r="B482" i="3" a="1"/>
  <c r="B482" i="3" s="1"/>
  <c r="A482" i="3"/>
  <c r="B481" i="3" a="1"/>
  <c r="B481" i="3" s="1"/>
  <c r="A481" i="3"/>
  <c r="B480" i="3" a="1"/>
  <c r="B480" i="3"/>
  <c r="A480" i="3"/>
  <c r="B479" i="3" a="1"/>
  <c r="B479" i="3"/>
  <c r="A479" i="3"/>
  <c r="B478" i="3" a="1"/>
  <c r="B478" i="3" s="1"/>
  <c r="A478" i="3"/>
  <c r="B477" i="3" a="1"/>
  <c r="B477" i="3" s="1"/>
  <c r="A477" i="3"/>
  <c r="B476" i="3" a="1"/>
  <c r="B476" i="3"/>
  <c r="A476" i="3"/>
  <c r="B475" i="3" a="1"/>
  <c r="B475" i="3" s="1"/>
  <c r="A475" i="3"/>
  <c r="B474" i="3" a="1"/>
  <c r="B474" i="3" s="1"/>
  <c r="A474" i="3"/>
  <c r="B473" i="3" a="1"/>
  <c r="B473" i="3" s="1"/>
  <c r="A473" i="3"/>
  <c r="B472" i="3" a="1"/>
  <c r="B472" i="3"/>
  <c r="A472" i="3"/>
  <c r="B471" i="3" a="1"/>
  <c r="B471" i="3"/>
  <c r="A471" i="3"/>
  <c r="B470" i="3" a="1"/>
  <c r="B470" i="3" s="1"/>
  <c r="A470" i="3"/>
  <c r="B469" i="3" a="1"/>
  <c r="B469" i="3" s="1"/>
  <c r="A469" i="3"/>
  <c r="B468" i="3" a="1"/>
  <c r="B468" i="3"/>
  <c r="A468" i="3"/>
  <c r="B467" i="3" a="1"/>
  <c r="B467" i="3" s="1"/>
  <c r="A467" i="3"/>
  <c r="B466" i="3" a="1"/>
  <c r="B466" i="3" s="1"/>
  <c r="A466" i="3"/>
  <c r="B465" i="3" a="1"/>
  <c r="B465" i="3" s="1"/>
  <c r="A465" i="3"/>
  <c r="B464" i="3" a="1"/>
  <c r="B464" i="3"/>
  <c r="A464" i="3"/>
  <c r="B463" i="3" a="1"/>
  <c r="B463" i="3"/>
  <c r="A463" i="3"/>
  <c r="B462" i="3" a="1"/>
  <c r="B462" i="3" s="1"/>
  <c r="A462" i="3"/>
  <c r="B461" i="3" a="1"/>
  <c r="B461" i="3" s="1"/>
  <c r="A461" i="3"/>
  <c r="B460" i="3" a="1"/>
  <c r="B460" i="3"/>
  <c r="A460" i="3"/>
  <c r="B459" i="3" a="1"/>
  <c r="B459" i="3" s="1"/>
  <c r="A459" i="3"/>
  <c r="B458" i="3" a="1"/>
  <c r="B458" i="3" s="1"/>
  <c r="A458" i="3"/>
  <c r="B457" i="3" a="1"/>
  <c r="B457" i="3" s="1"/>
  <c r="A457" i="3"/>
  <c r="B456" i="3" a="1"/>
  <c r="B456" i="3"/>
  <c r="A456" i="3"/>
  <c r="B455" i="3" a="1"/>
  <c r="B455" i="3"/>
  <c r="A455" i="3"/>
  <c r="B454" i="3" a="1"/>
  <c r="B454" i="3" s="1"/>
  <c r="A454" i="3"/>
  <c r="B453" i="3" a="1"/>
  <c r="B453" i="3" s="1"/>
  <c r="A453" i="3"/>
  <c r="B452" i="3" a="1"/>
  <c r="B452" i="3"/>
  <c r="A452" i="3"/>
  <c r="B451" i="3" a="1"/>
  <c r="B451" i="3" s="1"/>
  <c r="A451" i="3"/>
  <c r="B450" i="3" a="1"/>
  <c r="B450" i="3" s="1"/>
  <c r="A450" i="3"/>
  <c r="B449" i="3" a="1"/>
  <c r="B449" i="3" s="1"/>
  <c r="A449" i="3"/>
  <c r="B448" i="3" a="1"/>
  <c r="B448" i="3"/>
  <c r="A448" i="3"/>
  <c r="B447" i="3" a="1"/>
  <c r="B447" i="3"/>
  <c r="A447" i="3"/>
  <c r="B446" i="3" a="1"/>
  <c r="B446" i="3" s="1"/>
  <c r="A446" i="3"/>
  <c r="B445" i="3" a="1"/>
  <c r="B445" i="3" s="1"/>
  <c r="A445" i="3"/>
  <c r="B444" i="3" a="1"/>
  <c r="B444" i="3"/>
  <c r="A444" i="3"/>
  <c r="B443" i="3" a="1"/>
  <c r="B443" i="3" s="1"/>
  <c r="A443" i="3"/>
  <c r="B442" i="3" a="1"/>
  <c r="B442" i="3" s="1"/>
  <c r="A442" i="3"/>
  <c r="B441" i="3" a="1"/>
  <c r="B441" i="3" s="1"/>
  <c r="A441" i="3"/>
  <c r="B440" i="3" a="1"/>
  <c r="B440" i="3"/>
  <c r="A440" i="3"/>
  <c r="B439" i="3" a="1"/>
  <c r="B439" i="3"/>
  <c r="A439" i="3"/>
  <c r="B438" i="3" a="1"/>
  <c r="B438" i="3" s="1"/>
  <c r="A438" i="3"/>
  <c r="B437" i="3" a="1"/>
  <c r="B437" i="3" s="1"/>
  <c r="A437" i="3"/>
  <c r="B436" i="3" a="1"/>
  <c r="B436" i="3"/>
  <c r="A436" i="3"/>
  <c r="B435" i="3" a="1"/>
  <c r="B435" i="3" s="1"/>
  <c r="A435" i="3"/>
  <c r="B434" i="3" a="1"/>
  <c r="B434" i="3" s="1"/>
  <c r="A434" i="3"/>
  <c r="B433" i="3" a="1"/>
  <c r="B433" i="3" s="1"/>
  <c r="A433" i="3"/>
  <c r="B432" i="3" a="1"/>
  <c r="B432" i="3"/>
  <c r="A432" i="3"/>
  <c r="B431" i="3" a="1"/>
  <c r="B431" i="3"/>
  <c r="A431" i="3"/>
  <c r="B430" i="3" a="1"/>
  <c r="B430" i="3" s="1"/>
  <c r="A430" i="3"/>
  <c r="B429" i="3" a="1"/>
  <c r="B429" i="3" s="1"/>
  <c r="A429" i="3"/>
  <c r="B428" i="3" a="1"/>
  <c r="B428" i="3"/>
  <c r="A428" i="3"/>
  <c r="B427" i="3" a="1"/>
  <c r="B427" i="3" s="1"/>
  <c r="A427" i="3"/>
  <c r="B426" i="3" a="1"/>
  <c r="B426" i="3"/>
  <c r="A426" i="3"/>
  <c r="B425" i="3" a="1"/>
  <c r="B425" i="3" s="1"/>
  <c r="A425" i="3"/>
  <c r="B424" i="3" a="1"/>
  <c r="B424" i="3"/>
  <c r="A424" i="3"/>
  <c r="B423" i="3" a="1"/>
  <c r="B423" i="3"/>
  <c r="A423" i="3"/>
  <c r="B422" i="3" a="1"/>
  <c r="B422" i="3" s="1"/>
  <c r="A422" i="3"/>
  <c r="B421" i="3" a="1"/>
  <c r="B421" i="3" s="1"/>
  <c r="A421" i="3"/>
  <c r="B420" i="3" a="1"/>
  <c r="B420" i="3"/>
  <c r="A420" i="3"/>
  <c r="B419" i="3" a="1"/>
  <c r="B419" i="3" s="1"/>
  <c r="A419" i="3"/>
  <c r="B418" i="3" a="1"/>
  <c r="B418" i="3"/>
  <c r="A418" i="3"/>
  <c r="B417" i="3" a="1"/>
  <c r="B417" i="3" s="1"/>
  <c r="A417" i="3"/>
  <c r="B416" i="3" a="1"/>
  <c r="B416" i="3"/>
  <c r="A416" i="3"/>
  <c r="B415" i="3" a="1"/>
  <c r="B415" i="3"/>
  <c r="A415" i="3"/>
  <c r="B414" i="3" a="1"/>
  <c r="B414" i="3" s="1"/>
  <c r="A414" i="3"/>
  <c r="B413" i="3" a="1"/>
  <c r="B413" i="3" s="1"/>
  <c r="A413" i="3"/>
  <c r="B412" i="3" a="1"/>
  <c r="B412" i="3"/>
  <c r="A412" i="3"/>
  <c r="B411" i="3" a="1"/>
  <c r="B411" i="3" s="1"/>
  <c r="A411" i="3"/>
  <c r="B410" i="3" a="1"/>
  <c r="B410" i="3"/>
  <c r="A410" i="3"/>
  <c r="B409" i="3" a="1"/>
  <c r="B409" i="3" s="1"/>
  <c r="A409" i="3"/>
  <c r="B408" i="3" a="1"/>
  <c r="B408" i="3"/>
  <c r="A408" i="3"/>
  <c r="B407" i="3" a="1"/>
  <c r="B407" i="3"/>
  <c r="A407" i="3"/>
  <c r="B406" i="3" a="1"/>
  <c r="B406" i="3" s="1"/>
  <c r="A406" i="3"/>
  <c r="B405" i="3" a="1"/>
  <c r="B405" i="3" s="1"/>
  <c r="A405" i="3"/>
  <c r="B404" i="3" a="1"/>
  <c r="B404" i="3"/>
  <c r="A404" i="3"/>
  <c r="B403" i="3" a="1"/>
  <c r="B403" i="3" s="1"/>
  <c r="A403" i="3"/>
  <c r="B402" i="3" a="1"/>
  <c r="B402" i="3"/>
  <c r="A402" i="3"/>
  <c r="B401" i="3" a="1"/>
  <c r="B401" i="3" s="1"/>
  <c r="A401" i="3"/>
  <c r="B400" i="3" a="1"/>
  <c r="B400" i="3"/>
  <c r="A400" i="3"/>
  <c r="B399" i="3" a="1"/>
  <c r="B399" i="3"/>
  <c r="A399" i="3"/>
  <c r="B398" i="3" a="1"/>
  <c r="B398" i="3" s="1"/>
  <c r="A398" i="3"/>
  <c r="B397" i="3" a="1"/>
  <c r="B397" i="3" s="1"/>
  <c r="A397" i="3"/>
  <c r="B396" i="3" a="1"/>
  <c r="B396" i="3"/>
  <c r="A396" i="3"/>
  <c r="B395" i="3" a="1"/>
  <c r="B395" i="3" s="1"/>
  <c r="A395" i="3"/>
  <c r="B394" i="3" a="1"/>
  <c r="B394" i="3"/>
  <c r="A394" i="3"/>
  <c r="B393" i="3" a="1"/>
  <c r="B393" i="3" s="1"/>
  <c r="A393" i="3"/>
  <c r="B392" i="3" a="1"/>
  <c r="B392" i="3"/>
  <c r="A392" i="3"/>
  <c r="B391" i="3" a="1"/>
  <c r="B391" i="3"/>
  <c r="A391" i="3"/>
  <c r="B390" i="3" a="1"/>
  <c r="B390" i="3" s="1"/>
  <c r="A390" i="3"/>
  <c r="B389" i="3" a="1"/>
  <c r="B389" i="3" s="1"/>
  <c r="A389" i="3"/>
  <c r="B388" i="3" a="1"/>
  <c r="B388" i="3"/>
  <c r="A388" i="3"/>
  <c r="B387" i="3" a="1"/>
  <c r="B387" i="3" s="1"/>
  <c r="A387" i="3"/>
  <c r="B386" i="3" a="1"/>
  <c r="B386" i="3" s="1"/>
  <c r="A386" i="3"/>
  <c r="B385" i="3" a="1"/>
  <c r="B385" i="3" s="1"/>
  <c r="A385" i="3"/>
  <c r="B384" i="3" a="1"/>
  <c r="B384" i="3"/>
  <c r="A384" i="3"/>
  <c r="B383" i="3" a="1"/>
  <c r="B383" i="3"/>
  <c r="A383" i="3"/>
  <c r="B382" i="3" a="1"/>
  <c r="B382" i="3" s="1"/>
  <c r="A382" i="3"/>
  <c r="B381" i="3" a="1"/>
  <c r="B381" i="3" s="1"/>
  <c r="A381" i="3"/>
  <c r="B380" i="3" a="1"/>
  <c r="B380" i="3"/>
  <c r="A380" i="3"/>
  <c r="B379" i="3" a="1"/>
  <c r="B379" i="3" s="1"/>
  <c r="A379" i="3"/>
  <c r="B378" i="3" a="1"/>
  <c r="B378" i="3" s="1"/>
  <c r="A378" i="3"/>
  <c r="B377" i="3" a="1"/>
  <c r="B377" i="3" s="1"/>
  <c r="A377" i="3"/>
  <c r="B376" i="3" a="1"/>
  <c r="B376" i="3"/>
  <c r="A376" i="3"/>
  <c r="B375" i="3" a="1"/>
  <c r="B375" i="3"/>
  <c r="A375" i="3"/>
  <c r="B374" i="3" a="1"/>
  <c r="B374" i="3" s="1"/>
  <c r="A374" i="3"/>
  <c r="B373" i="3" a="1"/>
  <c r="B373" i="3" s="1"/>
  <c r="A373" i="3"/>
  <c r="B372" i="3" a="1"/>
  <c r="B372" i="3"/>
  <c r="A372" i="3"/>
  <c r="B371" i="3" a="1"/>
  <c r="B371" i="3" s="1"/>
  <c r="A371" i="3"/>
  <c r="B370" i="3" a="1"/>
  <c r="B370" i="3" s="1"/>
  <c r="A370" i="3"/>
  <c r="B369" i="3" a="1"/>
  <c r="B369" i="3" s="1"/>
  <c r="A369" i="3"/>
  <c r="B368" i="3" a="1"/>
  <c r="B368" i="3"/>
  <c r="A368" i="3"/>
  <c r="B367" i="3" a="1"/>
  <c r="B367" i="3"/>
  <c r="A367" i="3"/>
  <c r="B366" i="3" a="1"/>
  <c r="B366" i="3" s="1"/>
  <c r="A366" i="3"/>
  <c r="B365" i="3" a="1"/>
  <c r="B365" i="3" s="1"/>
  <c r="A365" i="3"/>
  <c r="B364" i="3" a="1"/>
  <c r="B364" i="3"/>
  <c r="A364" i="3"/>
  <c r="B363" i="3" a="1"/>
  <c r="B363" i="3" s="1"/>
  <c r="A363" i="3"/>
  <c r="B362" i="3" a="1"/>
  <c r="B362" i="3" s="1"/>
  <c r="A362" i="3"/>
  <c r="B361" i="3" a="1"/>
  <c r="B361" i="3" s="1"/>
  <c r="A361" i="3"/>
  <c r="B360" i="3" a="1"/>
  <c r="B360" i="3"/>
  <c r="A360" i="3"/>
  <c r="B359" i="3" a="1"/>
  <c r="B359" i="3"/>
  <c r="A359" i="3"/>
  <c r="B358" i="3" a="1"/>
  <c r="B358" i="3" s="1"/>
  <c r="A358" i="3"/>
  <c r="B357" i="3" a="1"/>
  <c r="B357" i="3" s="1"/>
  <c r="A357" i="3"/>
  <c r="B356" i="3" a="1"/>
  <c r="B356" i="3"/>
  <c r="A356" i="3"/>
  <c r="B355" i="3" a="1"/>
  <c r="B355" i="3" s="1"/>
  <c r="A355" i="3"/>
  <c r="B354" i="3" a="1"/>
  <c r="B354" i="3" s="1"/>
  <c r="A354" i="3"/>
  <c r="B353" i="3" a="1"/>
  <c r="B353" i="3" s="1"/>
  <c r="A353" i="3"/>
  <c r="B352" i="3" a="1"/>
  <c r="B352" i="3"/>
  <c r="A352" i="3"/>
  <c r="B351" i="3" a="1"/>
  <c r="B351" i="3"/>
  <c r="A351" i="3"/>
  <c r="B350" i="3" a="1"/>
  <c r="B350" i="3" s="1"/>
  <c r="A350" i="3"/>
  <c r="B349" i="3" a="1"/>
  <c r="B349" i="3" s="1"/>
  <c r="A349" i="3"/>
  <c r="B348" i="3" a="1"/>
  <c r="B348" i="3"/>
  <c r="A348" i="3"/>
  <c r="B347" i="3" a="1"/>
  <c r="B347" i="3" s="1"/>
  <c r="A347" i="3"/>
  <c r="B346" i="3" a="1"/>
  <c r="B346" i="3" s="1"/>
  <c r="A346" i="3"/>
  <c r="B345" i="3" a="1"/>
  <c r="B345" i="3" s="1"/>
  <c r="A345" i="3"/>
  <c r="B344" i="3" a="1"/>
  <c r="B344" i="3"/>
  <c r="A344" i="3"/>
  <c r="B343" i="3" a="1"/>
  <c r="B343" i="3"/>
  <c r="A343" i="3"/>
  <c r="B342" i="3" a="1"/>
  <c r="B342" i="3" s="1"/>
  <c r="A342" i="3"/>
  <c r="B341" i="3" a="1"/>
  <c r="B341" i="3" s="1"/>
  <c r="A341" i="3"/>
  <c r="B340" i="3" a="1"/>
  <c r="B340" i="3"/>
  <c r="A340" i="3"/>
  <c r="B339" i="3" a="1"/>
  <c r="B339" i="3" s="1"/>
  <c r="A339" i="3"/>
  <c r="B338" i="3" a="1"/>
  <c r="B338" i="3" s="1"/>
  <c r="A338" i="3"/>
  <c r="B337" i="3" a="1"/>
  <c r="B337" i="3" s="1"/>
  <c r="A337" i="3"/>
  <c r="B336" i="3" a="1"/>
  <c r="B336" i="3"/>
  <c r="A336" i="3"/>
  <c r="B335" i="3" a="1"/>
  <c r="B335" i="3"/>
  <c r="A335" i="3"/>
  <c r="B334" i="3" a="1"/>
  <c r="B334" i="3" s="1"/>
  <c r="A334" i="3"/>
  <c r="B333" i="3" a="1"/>
  <c r="B333" i="3" s="1"/>
  <c r="A333" i="3"/>
  <c r="B332" i="3" a="1"/>
  <c r="B332" i="3"/>
  <c r="A332" i="3"/>
  <c r="B331" i="3" a="1"/>
  <c r="B331" i="3" s="1"/>
  <c r="A331" i="3"/>
  <c r="B330" i="3" a="1"/>
  <c r="B330" i="3" s="1"/>
  <c r="A330" i="3"/>
  <c r="B329" i="3" a="1"/>
  <c r="B329" i="3" s="1"/>
  <c r="A329" i="3"/>
  <c r="B328" i="3" a="1"/>
  <c r="B328" i="3"/>
  <c r="A328" i="3"/>
  <c r="B327" i="3" a="1"/>
  <c r="B327" i="3"/>
  <c r="A327" i="3"/>
  <c r="B326" i="3" a="1"/>
  <c r="B326" i="3" s="1"/>
  <c r="A326" i="3"/>
  <c r="B325" i="3" a="1"/>
  <c r="B325" i="3" s="1"/>
  <c r="A325" i="3"/>
  <c r="B324" i="3" a="1"/>
  <c r="B324" i="3"/>
  <c r="A324" i="3"/>
  <c r="B323" i="3" a="1"/>
  <c r="B323" i="3" s="1"/>
  <c r="A323" i="3"/>
  <c r="B322" i="3" a="1"/>
  <c r="B322" i="3" s="1"/>
  <c r="A322" i="3"/>
  <c r="B321" i="3" a="1"/>
  <c r="B321" i="3" s="1"/>
  <c r="A321" i="3"/>
  <c r="B320" i="3" a="1"/>
  <c r="B320" i="3"/>
  <c r="A320" i="3"/>
  <c r="B319" i="3" a="1"/>
  <c r="B319" i="3"/>
  <c r="A319" i="3"/>
  <c r="B318" i="3" a="1"/>
  <c r="B318" i="3" s="1"/>
  <c r="A318" i="3"/>
  <c r="B317" i="3" a="1"/>
  <c r="B317" i="3" s="1"/>
  <c r="A317" i="3"/>
  <c r="B316" i="3" a="1"/>
  <c r="B316" i="3"/>
  <c r="A316" i="3"/>
  <c r="B315" i="3" a="1"/>
  <c r="B315" i="3" s="1"/>
  <c r="A315" i="3"/>
  <c r="B314" i="3" a="1"/>
  <c r="B314" i="3" s="1"/>
  <c r="A314" i="3"/>
  <c r="B313" i="3" a="1"/>
  <c r="B313" i="3" s="1"/>
  <c r="A313" i="3"/>
  <c r="B312" i="3" a="1"/>
  <c r="B312" i="3"/>
  <c r="A312" i="3"/>
  <c r="B311" i="3" a="1"/>
  <c r="B311" i="3"/>
  <c r="A311" i="3"/>
  <c r="B310" i="3" a="1"/>
  <c r="B310" i="3" s="1"/>
  <c r="A310" i="3"/>
  <c r="B309" i="3" a="1"/>
  <c r="B309" i="3" s="1"/>
  <c r="A309" i="3"/>
  <c r="B308" i="3" a="1"/>
  <c r="B308" i="3"/>
  <c r="A308" i="3"/>
  <c r="B307" i="3" a="1"/>
  <c r="B307" i="3" s="1"/>
  <c r="A307" i="3"/>
  <c r="B306" i="3" a="1"/>
  <c r="B306" i="3" s="1"/>
  <c r="A306" i="3"/>
  <c r="B305" i="3" a="1"/>
  <c r="B305" i="3" s="1"/>
  <c r="A305" i="3"/>
  <c r="B304" i="3" a="1"/>
  <c r="B304" i="3"/>
  <c r="A304" i="3"/>
  <c r="B303" i="3" a="1"/>
  <c r="B303" i="3"/>
  <c r="A303" i="3"/>
  <c r="B302" i="3" a="1"/>
  <c r="B302" i="3" s="1"/>
  <c r="A302" i="3"/>
  <c r="B301" i="3" a="1"/>
  <c r="B301" i="3" s="1"/>
  <c r="A301" i="3"/>
  <c r="B300" i="3" a="1"/>
  <c r="B300" i="3"/>
  <c r="A300" i="3"/>
  <c r="B299" i="3" a="1"/>
  <c r="B299" i="3" s="1"/>
  <c r="A299" i="3"/>
  <c r="B298" i="3" a="1"/>
  <c r="B298" i="3" s="1"/>
  <c r="A298" i="3"/>
  <c r="B297" i="3" a="1"/>
  <c r="B297" i="3" s="1"/>
  <c r="A297" i="3"/>
  <c r="B296" i="3" a="1"/>
  <c r="B296" i="3"/>
  <c r="A296" i="3"/>
  <c r="B295" i="3" a="1"/>
  <c r="B295" i="3"/>
  <c r="A295" i="3"/>
  <c r="B294" i="3" a="1"/>
  <c r="B294" i="3" s="1"/>
  <c r="A294" i="3"/>
  <c r="B293" i="3" a="1"/>
  <c r="B293" i="3" s="1"/>
  <c r="A293" i="3"/>
  <c r="B292" i="3" a="1"/>
  <c r="B292" i="3"/>
  <c r="A292" i="3"/>
  <c r="B291" i="3" a="1"/>
  <c r="B291" i="3" s="1"/>
  <c r="A291" i="3"/>
  <c r="B290" i="3" a="1"/>
  <c r="B290" i="3" s="1"/>
  <c r="A290" i="3"/>
  <c r="B289" i="3" a="1"/>
  <c r="B289" i="3" s="1"/>
  <c r="A289" i="3"/>
  <c r="B288" i="3" a="1"/>
  <c r="B288" i="3"/>
  <c r="A288" i="3"/>
  <c r="B287" i="3" a="1"/>
  <c r="B287" i="3"/>
  <c r="A287" i="3"/>
  <c r="B286" i="3" a="1"/>
  <c r="B286" i="3" s="1"/>
  <c r="A286" i="3"/>
  <c r="B285" i="3" a="1"/>
  <c r="B285" i="3" s="1"/>
  <c r="A285" i="3"/>
  <c r="B284" i="3" a="1"/>
  <c r="B284" i="3"/>
  <c r="A284" i="3"/>
  <c r="B283" i="3" a="1"/>
  <c r="B283" i="3" s="1"/>
  <c r="A283" i="3"/>
  <c r="B282" i="3" a="1"/>
  <c r="B282" i="3" s="1"/>
  <c r="A282" i="3"/>
  <c r="B281" i="3" a="1"/>
  <c r="B281" i="3" s="1"/>
  <c r="A281" i="3"/>
  <c r="B280" i="3" a="1"/>
  <c r="B280" i="3"/>
  <c r="A280" i="3"/>
  <c r="B279" i="3" a="1"/>
  <c r="B279" i="3"/>
  <c r="A279" i="3"/>
  <c r="B278" i="3" a="1"/>
  <c r="B278" i="3" s="1"/>
  <c r="A278" i="3"/>
  <c r="B277" i="3" a="1"/>
  <c r="B277" i="3" s="1"/>
  <c r="A277" i="3"/>
  <c r="B276" i="3" a="1"/>
  <c r="B276" i="3"/>
  <c r="A276" i="3"/>
  <c r="B275" i="3" a="1"/>
  <c r="B275" i="3" s="1"/>
  <c r="A275" i="3"/>
  <c r="B274" i="3" a="1"/>
  <c r="B274" i="3"/>
  <c r="A274" i="3"/>
  <c r="B273" i="3" a="1"/>
  <c r="B273" i="3" s="1"/>
  <c r="A273" i="3"/>
  <c r="B272" i="3" a="1"/>
  <c r="B272" i="3"/>
  <c r="A272" i="3"/>
  <c r="B271" i="3" a="1"/>
  <c r="B271" i="3"/>
  <c r="A271" i="3"/>
  <c r="B270" i="3" a="1"/>
  <c r="B270" i="3" s="1"/>
  <c r="A270" i="3"/>
  <c r="B269" i="3" a="1"/>
  <c r="B269" i="3" s="1"/>
  <c r="A269" i="3"/>
  <c r="B268" i="3" a="1"/>
  <c r="B268" i="3"/>
  <c r="A268" i="3"/>
  <c r="B267" i="3" a="1"/>
  <c r="B267" i="3" s="1"/>
  <c r="A267" i="3"/>
  <c r="B266" i="3" a="1"/>
  <c r="B266" i="3"/>
  <c r="A266" i="3"/>
  <c r="B265" i="3" a="1"/>
  <c r="B265" i="3" s="1"/>
  <c r="A265" i="3"/>
  <c r="B264" i="3" a="1"/>
  <c r="B264" i="3"/>
  <c r="A264" i="3"/>
  <c r="B263" i="3" a="1"/>
  <c r="B263" i="3"/>
  <c r="A263" i="3"/>
  <c r="B262" i="3" a="1"/>
  <c r="B262" i="3" s="1"/>
  <c r="A262" i="3"/>
  <c r="B261" i="3" a="1"/>
  <c r="B261" i="3" s="1"/>
  <c r="A261" i="3"/>
  <c r="B260" i="3" a="1"/>
  <c r="B260" i="3"/>
  <c r="A260" i="3"/>
  <c r="B259" i="3" a="1"/>
  <c r="B259" i="3" s="1"/>
  <c r="A259" i="3"/>
  <c r="B258" i="3" a="1"/>
  <c r="B258" i="3" s="1"/>
  <c r="A258" i="3"/>
  <c r="B257" i="3" a="1"/>
  <c r="B257" i="3" s="1"/>
  <c r="A257" i="3"/>
  <c r="B256" i="3" a="1"/>
  <c r="B256" i="3"/>
  <c r="A256" i="3"/>
  <c r="B255" i="3" a="1"/>
  <c r="B255" i="3"/>
  <c r="A255" i="3"/>
  <c r="B254" i="3" a="1"/>
  <c r="B254" i="3" s="1"/>
  <c r="A254" i="3"/>
  <c r="B253" i="3" a="1"/>
  <c r="B253" i="3" s="1"/>
  <c r="A253" i="3"/>
  <c r="B252" i="3" a="1"/>
  <c r="B252" i="3"/>
  <c r="A252" i="3"/>
  <c r="B251" i="3" a="1"/>
  <c r="B251" i="3" s="1"/>
  <c r="A251" i="3"/>
  <c r="B250" i="3" a="1"/>
  <c r="B250" i="3" s="1"/>
  <c r="A250" i="3"/>
  <c r="B249" i="3" a="1"/>
  <c r="B249" i="3" s="1"/>
  <c r="A249" i="3"/>
  <c r="B248" i="3" a="1"/>
  <c r="B248" i="3"/>
  <c r="A248" i="3"/>
  <c r="B247" i="3" a="1"/>
  <c r="B247" i="3"/>
  <c r="A247" i="3"/>
  <c r="B246" i="3" a="1"/>
  <c r="B246" i="3" s="1"/>
  <c r="A246" i="3"/>
  <c r="B245" i="3" a="1"/>
  <c r="B245" i="3" s="1"/>
  <c r="A245" i="3"/>
  <c r="B244" i="3" a="1"/>
  <c r="B244" i="3"/>
  <c r="A244" i="3"/>
  <c r="B243" i="3" a="1"/>
  <c r="B243" i="3" s="1"/>
  <c r="A243" i="3"/>
  <c r="B242" i="3" a="1"/>
  <c r="B242" i="3" s="1"/>
  <c r="A242" i="3"/>
  <c r="B241" i="3" a="1"/>
  <c r="B241" i="3" s="1"/>
  <c r="A241" i="3"/>
  <c r="B240" i="3" a="1"/>
  <c r="B240" i="3"/>
  <c r="A240" i="3"/>
  <c r="B239" i="3" a="1"/>
  <c r="B239" i="3"/>
  <c r="A239" i="3"/>
  <c r="B238" i="3" a="1"/>
  <c r="B238" i="3" s="1"/>
  <c r="A238" i="3"/>
  <c r="B237" i="3" a="1"/>
  <c r="B237" i="3" s="1"/>
  <c r="A237" i="3"/>
  <c r="B236" i="3" a="1"/>
  <c r="B236" i="3"/>
  <c r="A236" i="3"/>
  <c r="B235" i="3" a="1"/>
  <c r="B235" i="3" s="1"/>
  <c r="A235" i="3"/>
  <c r="B234" i="3" a="1"/>
  <c r="B234" i="3"/>
  <c r="A234" i="3"/>
  <c r="B233" i="3" a="1"/>
  <c r="B233" i="3" s="1"/>
  <c r="A233" i="3"/>
  <c r="B232" i="3" a="1"/>
  <c r="B232" i="3"/>
  <c r="A232" i="3"/>
  <c r="B231" i="3" a="1"/>
  <c r="B231" i="3"/>
  <c r="A231" i="3"/>
  <c r="B230" i="3" a="1"/>
  <c r="B230" i="3" s="1"/>
  <c r="A230" i="3"/>
  <c r="B229" i="3" a="1"/>
  <c r="B229" i="3" s="1"/>
  <c r="A229" i="3"/>
  <c r="B228" i="3" a="1"/>
  <c r="B228" i="3"/>
  <c r="A228" i="3"/>
  <c r="B227" i="3" a="1"/>
  <c r="B227" i="3" s="1"/>
  <c r="A227" i="3"/>
  <c r="B226" i="3" a="1"/>
  <c r="B226" i="3"/>
  <c r="A226" i="3"/>
  <c r="B225" i="3" a="1"/>
  <c r="B225" i="3" s="1"/>
  <c r="A225" i="3"/>
  <c r="B224" i="3" a="1"/>
  <c r="B224" i="3"/>
  <c r="A224" i="3"/>
  <c r="B223" i="3" a="1"/>
  <c r="B223" i="3"/>
  <c r="A223" i="3"/>
  <c r="B222" i="3" a="1"/>
  <c r="B222" i="3" s="1"/>
  <c r="A222" i="3"/>
  <c r="B221" i="3" a="1"/>
  <c r="B221" i="3" s="1"/>
  <c r="A221" i="3"/>
  <c r="B220" i="3" a="1"/>
  <c r="B220" i="3"/>
  <c r="A220" i="3"/>
  <c r="B219" i="3" a="1"/>
  <c r="B219" i="3" s="1"/>
  <c r="A219" i="3"/>
  <c r="B218" i="3" a="1"/>
  <c r="B218" i="3" s="1"/>
  <c r="A218" i="3"/>
  <c r="B217" i="3" a="1"/>
  <c r="B217" i="3" s="1"/>
  <c r="A217" i="3"/>
  <c r="B216" i="3" a="1"/>
  <c r="B216" i="3"/>
  <c r="A216" i="3"/>
  <c r="B215" i="3" a="1"/>
  <c r="B215" i="3"/>
  <c r="A215" i="3"/>
  <c r="B214" i="3" a="1"/>
  <c r="B214" i="3" s="1"/>
  <c r="A214" i="3"/>
  <c r="B213" i="3" a="1"/>
  <c r="B213" i="3" s="1"/>
  <c r="A213" i="3"/>
  <c r="B212" i="3" a="1"/>
  <c r="B212" i="3"/>
  <c r="A212" i="3"/>
  <c r="B211" i="3" a="1"/>
  <c r="B211" i="3" s="1"/>
  <c r="A211" i="3"/>
  <c r="B210" i="3" a="1"/>
  <c r="B210" i="3"/>
  <c r="A210" i="3"/>
  <c r="B209" i="3" a="1"/>
  <c r="B209" i="3" s="1"/>
  <c r="A209" i="3"/>
  <c r="B208" i="3" a="1"/>
  <c r="B208" i="3"/>
  <c r="A208" i="3"/>
  <c r="B207" i="3" a="1"/>
  <c r="B207" i="3"/>
  <c r="A207" i="3"/>
  <c r="B206" i="3" a="1"/>
  <c r="B206" i="3" s="1"/>
  <c r="A206" i="3"/>
  <c r="B205" i="3" a="1"/>
  <c r="B205" i="3" s="1"/>
  <c r="A205" i="3"/>
  <c r="B204" i="3" a="1"/>
  <c r="B204" i="3"/>
  <c r="A204" i="3"/>
  <c r="B203" i="3" a="1"/>
  <c r="B203" i="3" s="1"/>
  <c r="A203" i="3"/>
  <c r="B202" i="3" a="1"/>
  <c r="B202" i="3"/>
  <c r="A202" i="3"/>
  <c r="B201" i="3" a="1"/>
  <c r="B201" i="3" s="1"/>
  <c r="A201" i="3"/>
  <c r="B200" i="3" a="1"/>
  <c r="B200" i="3"/>
  <c r="A200" i="3"/>
  <c r="B199" i="3" a="1"/>
  <c r="B199" i="3"/>
  <c r="A199" i="3"/>
  <c r="B198" i="3" a="1"/>
  <c r="B198" i="3" s="1"/>
  <c r="A198" i="3"/>
  <c r="B197" i="3" a="1"/>
  <c r="B197" i="3" s="1"/>
  <c r="A197" i="3"/>
  <c r="B196" i="3" a="1"/>
  <c r="B196" i="3"/>
  <c r="A196" i="3"/>
  <c r="B195" i="3" a="1"/>
  <c r="B195" i="3" s="1"/>
  <c r="A195" i="3"/>
  <c r="B194" i="3" a="1"/>
  <c r="B194" i="3"/>
  <c r="A194" i="3"/>
  <c r="B193" i="3" a="1"/>
  <c r="B193" i="3" s="1"/>
  <c r="A193" i="3"/>
  <c r="B192" i="3" a="1"/>
  <c r="B192" i="3"/>
  <c r="A192" i="3"/>
  <c r="B191" i="3" a="1"/>
  <c r="B191" i="3"/>
  <c r="A191" i="3"/>
  <c r="B190" i="3" a="1"/>
  <c r="B190" i="3" s="1"/>
  <c r="A190" i="3"/>
  <c r="B189" i="3" a="1"/>
  <c r="B189" i="3" s="1"/>
  <c r="A189" i="3"/>
  <c r="B188" i="3" a="1"/>
  <c r="B188" i="3"/>
  <c r="A188" i="3"/>
  <c r="B187" i="3" a="1"/>
  <c r="B187" i="3" s="1"/>
  <c r="A187" i="3"/>
  <c r="B186" i="3" a="1"/>
  <c r="B186" i="3" s="1"/>
  <c r="A186" i="3"/>
  <c r="B185" i="3" a="1"/>
  <c r="B185" i="3" s="1"/>
  <c r="A185" i="3"/>
  <c r="B184" i="3" a="1"/>
  <c r="B184" i="3"/>
  <c r="A184" i="3"/>
  <c r="B183" i="3" a="1"/>
  <c r="B183" i="3"/>
  <c r="A183" i="3"/>
  <c r="B182" i="3" a="1"/>
  <c r="B182" i="3" s="1"/>
  <c r="A182" i="3"/>
  <c r="B181" i="3" a="1"/>
  <c r="B181" i="3" s="1"/>
  <c r="A181" i="3"/>
  <c r="B180" i="3" a="1"/>
  <c r="B180" i="3"/>
  <c r="A180" i="3"/>
  <c r="B179" i="3" a="1"/>
  <c r="B179" i="3" s="1"/>
  <c r="A179" i="3"/>
  <c r="B178" i="3" a="1"/>
  <c r="B178" i="3" s="1"/>
  <c r="A178" i="3"/>
  <c r="B177" i="3" a="1"/>
  <c r="B177" i="3" s="1"/>
  <c r="A177" i="3"/>
  <c r="B176" i="3" a="1"/>
  <c r="B176" i="3"/>
  <c r="A176" i="3"/>
  <c r="B175" i="3" a="1"/>
  <c r="B175" i="3"/>
  <c r="A175" i="3"/>
  <c r="B174" i="3" a="1"/>
  <c r="B174" i="3" s="1"/>
  <c r="A174" i="3"/>
  <c r="B173" i="3" a="1"/>
  <c r="B173" i="3" s="1"/>
  <c r="A173" i="3"/>
  <c r="B172" i="3" a="1"/>
  <c r="B172" i="3"/>
  <c r="A172" i="3"/>
  <c r="B171" i="3" a="1"/>
  <c r="B171" i="3" s="1"/>
  <c r="A171" i="3"/>
  <c r="B170" i="3" a="1"/>
  <c r="B170" i="3"/>
  <c r="A170" i="3"/>
  <c r="B169" i="3" a="1"/>
  <c r="B169" i="3" s="1"/>
  <c r="A169" i="3"/>
  <c r="B168" i="3" a="1"/>
  <c r="B168" i="3"/>
  <c r="A168" i="3"/>
  <c r="B167" i="3" a="1"/>
  <c r="B167" i="3"/>
  <c r="A167" i="3"/>
  <c r="B166" i="3" a="1"/>
  <c r="B166" i="3" s="1"/>
  <c r="A166" i="3"/>
  <c r="B165" i="3" a="1"/>
  <c r="B165" i="3" s="1"/>
  <c r="A165" i="3"/>
  <c r="B164" i="3" a="1"/>
  <c r="B164" i="3"/>
  <c r="A164" i="3"/>
  <c r="B163" i="3" a="1"/>
  <c r="B163" i="3" s="1"/>
  <c r="A163" i="3"/>
  <c r="B162" i="3" a="1"/>
  <c r="B162" i="3" s="1"/>
  <c r="A162" i="3"/>
  <c r="B161" i="3" a="1"/>
  <c r="B161" i="3" s="1"/>
  <c r="A161" i="3"/>
  <c r="B160" i="3" a="1"/>
  <c r="B160" i="3"/>
  <c r="A160" i="3"/>
  <c r="B159" i="3" a="1"/>
  <c r="B159" i="3"/>
  <c r="A159" i="3"/>
  <c r="B158" i="3" a="1"/>
  <c r="B158" i="3" s="1"/>
  <c r="A158" i="3"/>
  <c r="B157" i="3" a="1"/>
  <c r="B157" i="3" s="1"/>
  <c r="A157" i="3"/>
  <c r="B156" i="3" a="1"/>
  <c r="B156" i="3"/>
  <c r="A156" i="3"/>
  <c r="B155" i="3" a="1"/>
  <c r="B155" i="3" s="1"/>
  <c r="A155" i="3"/>
  <c r="B154" i="3" a="1"/>
  <c r="B154" i="3" s="1"/>
  <c r="A154" i="3"/>
  <c r="B153" i="3" a="1"/>
  <c r="B153" i="3" s="1"/>
  <c r="A153" i="3"/>
  <c r="B152" i="3" a="1"/>
  <c r="B152" i="3"/>
  <c r="A152" i="3"/>
  <c r="B151" i="3" a="1"/>
  <c r="B151" i="3"/>
  <c r="A151" i="3"/>
  <c r="B150" i="3" a="1"/>
  <c r="B150" i="3" s="1"/>
  <c r="A150" i="3"/>
  <c r="B149" i="3" a="1"/>
  <c r="B149" i="3" s="1"/>
  <c r="A149" i="3"/>
  <c r="B148" i="3" a="1"/>
  <c r="B148" i="3"/>
  <c r="A148" i="3"/>
  <c r="B147" i="3" a="1"/>
  <c r="B147" i="3" s="1"/>
  <c r="A147" i="3"/>
  <c r="B146" i="3" a="1"/>
  <c r="B146" i="3" s="1"/>
  <c r="A146" i="3"/>
  <c r="B145" i="3" a="1"/>
  <c r="B145" i="3" s="1"/>
  <c r="A145" i="3"/>
  <c r="B144" i="3" a="1"/>
  <c r="B144" i="3"/>
  <c r="A144" i="3"/>
  <c r="B143" i="3" a="1"/>
  <c r="B143" i="3"/>
  <c r="A143" i="3"/>
  <c r="B142" i="3" a="1"/>
  <c r="B142" i="3" s="1"/>
  <c r="A142" i="3"/>
  <c r="B141" i="3" a="1"/>
  <c r="B141" i="3" s="1"/>
  <c r="A141" i="3"/>
  <c r="B140" i="3" a="1"/>
  <c r="B140" i="3"/>
  <c r="A140" i="3"/>
  <c r="B139" i="3" a="1"/>
  <c r="B139" i="3" s="1"/>
  <c r="A139" i="3"/>
  <c r="B138" i="3" a="1"/>
  <c r="B138" i="3" s="1"/>
  <c r="A138" i="3"/>
  <c r="B137" i="3" a="1"/>
  <c r="B137" i="3" s="1"/>
  <c r="A137" i="3"/>
  <c r="B136" i="3" a="1"/>
  <c r="B136" i="3"/>
  <c r="A136" i="3"/>
  <c r="B135" i="3" a="1"/>
  <c r="B135" i="3"/>
  <c r="A135" i="3"/>
  <c r="B134" i="3" a="1"/>
  <c r="B134" i="3" s="1"/>
  <c r="A134" i="3"/>
  <c r="B133" i="3" a="1"/>
  <c r="B133" i="3" s="1"/>
  <c r="A133" i="3"/>
  <c r="B132" i="3" a="1"/>
  <c r="B132" i="3"/>
  <c r="A132" i="3"/>
  <c r="B131" i="3" a="1"/>
  <c r="B131" i="3" s="1"/>
  <c r="A131" i="3"/>
  <c r="B130" i="3" a="1"/>
  <c r="B130" i="3"/>
  <c r="A130" i="3"/>
  <c r="B129" i="3" a="1"/>
  <c r="B129" i="3" s="1"/>
  <c r="A129" i="3"/>
  <c r="B128" i="3" a="1"/>
  <c r="B128" i="3"/>
  <c r="A128" i="3"/>
  <c r="B127" i="3" a="1"/>
  <c r="B127" i="3"/>
  <c r="A127" i="3"/>
  <c r="B126" i="3" a="1"/>
  <c r="B126" i="3" s="1"/>
  <c r="A126" i="3"/>
  <c r="B125" i="3" a="1"/>
  <c r="B125" i="3" s="1"/>
  <c r="A125" i="3"/>
  <c r="B124" i="3" a="1"/>
  <c r="B124" i="3"/>
  <c r="A124" i="3"/>
  <c r="B123" i="3" a="1"/>
  <c r="B123" i="3" s="1"/>
  <c r="A123" i="3"/>
  <c r="B122" i="3" a="1"/>
  <c r="B122" i="3" s="1"/>
  <c r="A122" i="3"/>
  <c r="B121" i="3" a="1"/>
  <c r="B121" i="3" s="1"/>
  <c r="A121" i="3"/>
  <c r="B120" i="3" a="1"/>
  <c r="B120" i="3"/>
  <c r="A120" i="3"/>
  <c r="B119" i="3" a="1"/>
  <c r="B119" i="3"/>
  <c r="A119" i="3"/>
  <c r="B118" i="3" a="1"/>
  <c r="B118" i="3" s="1"/>
  <c r="A118" i="3"/>
  <c r="B117" i="3" a="1"/>
  <c r="B117" i="3" s="1"/>
  <c r="A117" i="3"/>
  <c r="B116" i="3" a="1"/>
  <c r="B116" i="3"/>
  <c r="A116" i="3"/>
  <c r="B115" i="3" a="1"/>
  <c r="B115" i="3" s="1"/>
  <c r="A115" i="3"/>
  <c r="B114" i="3" a="1"/>
  <c r="B114" i="3" s="1"/>
  <c r="A114" i="3"/>
  <c r="B113" i="3" a="1"/>
  <c r="B113" i="3" s="1"/>
  <c r="A113" i="3"/>
  <c r="B112" i="3" a="1"/>
  <c r="B112" i="3"/>
  <c r="A112" i="3"/>
  <c r="B111" i="3" a="1"/>
  <c r="B111" i="3"/>
  <c r="A111" i="3"/>
  <c r="B110" i="3" a="1"/>
  <c r="B110" i="3" s="1"/>
  <c r="A110" i="3"/>
  <c r="B109" i="3" a="1"/>
  <c r="B109" i="3" s="1"/>
  <c r="A109" i="3"/>
  <c r="B108" i="3" a="1"/>
  <c r="B108" i="3"/>
  <c r="A108" i="3"/>
  <c r="B107" i="3" a="1"/>
  <c r="B107" i="3" s="1"/>
  <c r="A107" i="3"/>
  <c r="B106" i="3" a="1"/>
  <c r="B106" i="3" s="1"/>
  <c r="A106" i="3"/>
  <c r="B105" i="3" a="1"/>
  <c r="B105" i="3" s="1"/>
  <c r="A105" i="3"/>
  <c r="B104" i="3" a="1"/>
  <c r="B104" i="3"/>
  <c r="A104" i="3"/>
  <c r="B103" i="3" a="1"/>
  <c r="B103" i="3"/>
  <c r="A103" i="3"/>
  <c r="B102" i="3" a="1"/>
  <c r="B102" i="3" s="1"/>
  <c r="A102" i="3"/>
  <c r="B101" i="3" a="1"/>
  <c r="B101" i="3" s="1"/>
  <c r="A101" i="3"/>
  <c r="B100" i="3" a="1"/>
  <c r="B100" i="3"/>
  <c r="A100" i="3"/>
  <c r="B99" i="3" a="1"/>
  <c r="B99" i="3" s="1"/>
  <c r="A99" i="3"/>
  <c r="B98" i="3" a="1"/>
  <c r="B98" i="3" s="1"/>
  <c r="A98" i="3"/>
  <c r="B97" i="3" a="1"/>
  <c r="B97" i="3" s="1"/>
  <c r="A97" i="3"/>
  <c r="B96" i="3" a="1"/>
  <c r="B96" i="3"/>
  <c r="A96" i="3"/>
  <c r="B95" i="3" a="1"/>
  <c r="B95" i="3"/>
  <c r="A95" i="3"/>
  <c r="B94" i="3" a="1"/>
  <c r="B94" i="3" s="1"/>
  <c r="A94" i="3"/>
  <c r="B93" i="3" a="1"/>
  <c r="B93" i="3" s="1"/>
  <c r="A93" i="3"/>
  <c r="B92" i="3" a="1"/>
  <c r="B92" i="3"/>
  <c r="A92" i="3"/>
  <c r="B91" i="3" a="1"/>
  <c r="B91" i="3" s="1"/>
  <c r="A91" i="3"/>
  <c r="B90" i="3" a="1"/>
  <c r="B90" i="3" s="1"/>
  <c r="A90" i="3"/>
  <c r="B89" i="3" a="1"/>
  <c r="B89" i="3" s="1"/>
  <c r="A89" i="3"/>
  <c r="B88" i="3" a="1"/>
  <c r="B88" i="3"/>
  <c r="A88" i="3"/>
  <c r="B87" i="3" a="1"/>
  <c r="B87" i="3"/>
  <c r="A87" i="3"/>
  <c r="B86" i="3" a="1"/>
  <c r="B86" i="3" s="1"/>
  <c r="A86" i="3"/>
  <c r="B85" i="3" a="1"/>
  <c r="B85" i="3" s="1"/>
  <c r="A85" i="3"/>
  <c r="B84" i="3" a="1"/>
  <c r="B84" i="3"/>
  <c r="A84" i="3"/>
  <c r="B83" i="3" a="1"/>
  <c r="B83" i="3" s="1"/>
  <c r="A83" i="3"/>
  <c r="B82" i="3" a="1"/>
  <c r="B82" i="3"/>
  <c r="A82" i="3"/>
  <c r="B81" i="3" a="1"/>
  <c r="B81" i="3" s="1"/>
  <c r="A81" i="3"/>
  <c r="B80" i="3" a="1"/>
  <c r="B80" i="3"/>
  <c r="A80" i="3"/>
  <c r="B79" i="3" a="1"/>
  <c r="B79" i="3"/>
  <c r="A79" i="3"/>
  <c r="B78" i="3" a="1"/>
  <c r="B78" i="3" s="1"/>
  <c r="A78" i="3"/>
  <c r="B77" i="3" a="1"/>
  <c r="B77" i="3" s="1"/>
  <c r="A77" i="3"/>
  <c r="B76" i="3" a="1"/>
  <c r="B76" i="3"/>
  <c r="A76" i="3"/>
  <c r="B75" i="3" a="1"/>
  <c r="B75" i="3" s="1"/>
  <c r="A75" i="3"/>
  <c r="B74" i="3" a="1"/>
  <c r="B74" i="3" s="1"/>
  <c r="A74" i="3"/>
  <c r="B73" i="3" a="1"/>
  <c r="B73" i="3" s="1"/>
  <c r="A73" i="3"/>
  <c r="B72" i="3" a="1"/>
  <c r="B72" i="3"/>
  <c r="A72" i="3"/>
  <c r="B71" i="3" a="1"/>
  <c r="B71" i="3"/>
  <c r="A71" i="3"/>
  <c r="B70" i="3" a="1"/>
  <c r="B70" i="3" s="1"/>
  <c r="A70" i="3"/>
  <c r="B69" i="3" a="1"/>
  <c r="B69" i="3" s="1"/>
  <c r="A69" i="3"/>
  <c r="B68" i="3" a="1"/>
  <c r="B68" i="3"/>
  <c r="A68" i="3"/>
  <c r="B67" i="3" a="1"/>
  <c r="B67" i="3" s="1"/>
  <c r="A67" i="3"/>
  <c r="B66" i="3" a="1"/>
  <c r="B66" i="3" s="1"/>
  <c r="A66" i="3"/>
  <c r="B65" i="3" a="1"/>
  <c r="B65" i="3" s="1"/>
  <c r="A65" i="3"/>
  <c r="B64" i="3" a="1"/>
  <c r="B64" i="3"/>
  <c r="A64" i="3"/>
  <c r="B63" i="3" a="1"/>
  <c r="B63" i="3"/>
  <c r="A63" i="3"/>
  <c r="B62" i="3" a="1"/>
  <c r="B62" i="3" s="1"/>
  <c r="A62" i="3"/>
  <c r="B61" i="3" a="1"/>
  <c r="B61" i="3" s="1"/>
  <c r="A61" i="3"/>
  <c r="B60" i="3" a="1"/>
  <c r="B60" i="3"/>
  <c r="A60" i="3"/>
  <c r="B59" i="3" a="1"/>
  <c r="B59" i="3" s="1"/>
  <c r="A59" i="3"/>
  <c r="B58" i="3" a="1"/>
  <c r="B58" i="3" s="1"/>
  <c r="A58" i="3"/>
  <c r="B57" i="3" a="1"/>
  <c r="B57" i="3" s="1"/>
  <c r="A57" i="3"/>
  <c r="B56" i="3" a="1"/>
  <c r="B56" i="3"/>
  <c r="A56" i="3"/>
  <c r="B55" i="3" a="1"/>
  <c r="B55" i="3"/>
  <c r="A55" i="3"/>
  <c r="B54" i="3" a="1"/>
  <c r="B54" i="3" s="1"/>
  <c r="A54" i="3"/>
  <c r="B53" i="3" a="1"/>
  <c r="B53" i="3" s="1"/>
  <c r="A53" i="3"/>
  <c r="B52" i="3" a="1"/>
  <c r="B52" i="3"/>
  <c r="A52" i="3"/>
  <c r="B51" i="3" a="1"/>
  <c r="B51" i="3" s="1"/>
  <c r="A51" i="3"/>
  <c r="B50" i="3" a="1"/>
  <c r="B50" i="3" s="1"/>
  <c r="A50" i="3"/>
  <c r="B49" i="3" a="1"/>
  <c r="B49" i="3" s="1"/>
  <c r="A49" i="3"/>
  <c r="B48" i="3" a="1"/>
  <c r="B48" i="3"/>
  <c r="A48" i="3"/>
  <c r="B47" i="3" a="1"/>
  <c r="B47" i="3"/>
  <c r="A47" i="3"/>
  <c r="B46" i="3" a="1"/>
  <c r="B46" i="3" s="1"/>
  <c r="A46" i="3"/>
  <c r="B45" i="3" a="1"/>
  <c r="B45" i="3" s="1"/>
  <c r="A45" i="3"/>
  <c r="B44" i="3" a="1"/>
  <c r="B44" i="3"/>
  <c r="A44" i="3"/>
  <c r="B43" i="3" a="1"/>
  <c r="B43" i="3" s="1"/>
  <c r="A43" i="3"/>
  <c r="B42" i="3" a="1"/>
  <c r="B42" i="3" s="1"/>
  <c r="A42" i="3"/>
  <c r="B41" i="3" a="1"/>
  <c r="B41" i="3" s="1"/>
  <c r="A41" i="3"/>
  <c r="B40" i="3" a="1"/>
  <c r="B40" i="3"/>
  <c r="A40" i="3"/>
  <c r="B39" i="3" a="1"/>
  <c r="B39" i="3"/>
  <c r="A39" i="3"/>
  <c r="B38" i="3" a="1"/>
  <c r="B38" i="3" s="1"/>
  <c r="A38" i="3"/>
  <c r="B37" i="3" a="1"/>
  <c r="B37" i="3" s="1"/>
  <c r="A37" i="3"/>
  <c r="B36" i="3" a="1"/>
  <c r="B36" i="3"/>
  <c r="A36" i="3"/>
  <c r="B35" i="3" a="1"/>
  <c r="B35" i="3" s="1"/>
  <c r="A35" i="3"/>
  <c r="B34" i="3" a="1"/>
  <c r="B34" i="3" s="1"/>
  <c r="A34" i="3"/>
  <c r="B33" i="3" a="1"/>
  <c r="B33" i="3" s="1"/>
  <c r="A33" i="3"/>
  <c r="B32" i="3" a="1"/>
  <c r="B32" i="3"/>
  <c r="A32" i="3"/>
  <c r="B31" i="3" a="1"/>
  <c r="B31" i="3"/>
  <c r="A31" i="3"/>
  <c r="B30" i="3" a="1"/>
  <c r="B30" i="3" s="1"/>
  <c r="A30" i="3"/>
  <c r="B29" i="3" a="1"/>
  <c r="B29" i="3" s="1"/>
  <c r="A29" i="3"/>
  <c r="B28" i="3" a="1"/>
  <c r="B28" i="3"/>
  <c r="A28" i="3"/>
  <c r="B27" i="3" a="1"/>
  <c r="B27" i="3" s="1"/>
  <c r="A27" i="3"/>
  <c r="B26" i="3" a="1"/>
  <c r="B26" i="3" s="1"/>
  <c r="A26" i="3"/>
  <c r="B25" i="3" a="1"/>
  <c r="B25" i="3" s="1"/>
  <c r="A25" i="3"/>
  <c r="B24" i="3" a="1"/>
  <c r="B24" i="3"/>
  <c r="A24" i="3"/>
  <c r="B23" i="3" a="1"/>
  <c r="B23" i="3"/>
  <c r="A23" i="3"/>
  <c r="B22" i="3" a="1"/>
  <c r="B22" i="3" s="1"/>
  <c r="A22" i="3"/>
  <c r="B21" i="3" a="1"/>
  <c r="B21" i="3" s="1"/>
  <c r="A21" i="3"/>
  <c r="B20" i="3" a="1"/>
  <c r="B20" i="3"/>
  <c r="A20" i="3"/>
  <c r="B19" i="3" a="1"/>
  <c r="B19" i="3" s="1"/>
  <c r="A19" i="3"/>
  <c r="B18" i="3" a="1"/>
  <c r="B18" i="3"/>
  <c r="A18" i="3"/>
  <c r="B17" i="3" a="1"/>
  <c r="B17" i="3" s="1"/>
  <c r="A17" i="3"/>
  <c r="B16" i="3" a="1"/>
  <c r="B16" i="3"/>
  <c r="A16" i="3"/>
  <c r="B15" i="3" a="1"/>
  <c r="B15" i="3"/>
  <c r="A15" i="3"/>
  <c r="B14" i="3" a="1"/>
  <c r="B14" i="3" s="1"/>
  <c r="A14" i="3"/>
  <c r="B13" i="3" a="1"/>
  <c r="B13" i="3" s="1"/>
  <c r="A13" i="3"/>
  <c r="B12" i="3" a="1"/>
  <c r="B12" i="3"/>
  <c r="A12" i="3"/>
  <c r="B11" i="3" a="1"/>
  <c r="B11" i="3" s="1"/>
  <c r="A11" i="3"/>
  <c r="B10" i="3" a="1"/>
  <c r="B10" i="3" s="1"/>
  <c r="A10" i="3"/>
  <c r="B9" i="3" a="1"/>
  <c r="B9" i="3" s="1"/>
  <c r="A9" i="3"/>
  <c r="B8" i="3" a="1"/>
  <c r="B8" i="3"/>
  <c r="A8" i="3"/>
  <c r="B7" i="3" a="1"/>
  <c r="B7" i="3"/>
  <c r="A7" i="3"/>
  <c r="B6" i="3" a="1"/>
  <c r="B6" i="3" s="1"/>
  <c r="A6" i="3"/>
  <c r="B5" i="3" a="1"/>
  <c r="B5" i="3" s="1"/>
  <c r="A5" i="3"/>
  <c r="B4" i="3" a="1"/>
  <c r="B4" i="3"/>
  <c r="A4" i="3"/>
  <c r="B3" i="3" a="1"/>
  <c r="B3" i="3" s="1"/>
  <c r="A3" i="3"/>
  <c r="B2" i="3" a="1"/>
  <c r="B2" i="3" s="1"/>
  <c r="A2" i="3"/>
  <c r="B30" i="1"/>
  <c r="B20" i="1"/>
  <c r="B10" i="1"/>
  <c r="B9" i="1"/>
  <c r="B6" i="1"/>
  <c r="B158" i="8" l="1"/>
  <c r="B158" i="4"/>
  <c r="B5" i="8"/>
  <c r="B5" i="4"/>
  <c r="B35" i="8"/>
  <c r="B35" i="4"/>
  <c r="B45" i="8"/>
  <c r="B45" i="4"/>
  <c r="B62" i="8"/>
  <c r="B62" i="4"/>
  <c r="B65" i="8"/>
  <c r="B65" i="4"/>
  <c r="B85" i="8"/>
  <c r="B85" i="4"/>
  <c r="B102" i="8"/>
  <c r="B102" i="4"/>
  <c r="B105" i="8"/>
  <c r="B105" i="4"/>
  <c r="B122" i="8"/>
  <c r="B122" i="4"/>
  <c r="B142" i="8"/>
  <c r="B142" i="4"/>
  <c r="B145" i="8"/>
  <c r="B145" i="4"/>
  <c r="B162" i="8"/>
  <c r="B162" i="4"/>
  <c r="B182" i="8"/>
  <c r="B182" i="4"/>
  <c r="B185" i="8"/>
  <c r="B185" i="4"/>
  <c r="B195" i="8"/>
  <c r="B195" i="4"/>
  <c r="B211" i="8"/>
  <c r="B211" i="4"/>
  <c r="B221" i="8"/>
  <c r="B221" i="4"/>
  <c r="B237" i="8"/>
  <c r="B237" i="4"/>
  <c r="B254" i="8"/>
  <c r="B254" i="4"/>
  <c r="B257" i="8"/>
  <c r="B257" i="4"/>
  <c r="B267" i="8"/>
  <c r="B267" i="4"/>
  <c r="B290" i="8"/>
  <c r="B290" i="4"/>
  <c r="B307" i="8"/>
  <c r="B307" i="4"/>
  <c r="B317" i="8"/>
  <c r="B317" i="4"/>
  <c r="B334" i="8"/>
  <c r="B334" i="4"/>
  <c r="B337" i="8"/>
  <c r="B337" i="4"/>
  <c r="B354" i="8"/>
  <c r="B354" i="4"/>
  <c r="B371" i="8"/>
  <c r="B371" i="4"/>
  <c r="B381" i="8"/>
  <c r="B381" i="4"/>
  <c r="B443" i="8"/>
  <c r="B443" i="4"/>
  <c r="B453" i="8"/>
  <c r="B453" i="4"/>
  <c r="B470" i="8"/>
  <c r="B470" i="4"/>
  <c r="B473" i="8"/>
  <c r="B473" i="4"/>
  <c r="B490" i="8"/>
  <c r="B490" i="4"/>
  <c r="B507" i="8"/>
  <c r="B507" i="4"/>
  <c r="B517" i="8"/>
  <c r="B517" i="4"/>
  <c r="B534" i="8"/>
  <c r="B534" i="4"/>
  <c r="B537" i="8"/>
  <c r="B537" i="4"/>
  <c r="B554" i="8"/>
  <c r="B554" i="4"/>
  <c r="B571" i="8"/>
  <c r="B571" i="4"/>
  <c r="B581" i="8"/>
  <c r="B581" i="4"/>
  <c r="B598" i="8"/>
  <c r="B598" i="4"/>
  <c r="B601" i="8"/>
  <c r="B601" i="4"/>
  <c r="B611" i="8"/>
  <c r="B611" i="4"/>
  <c r="B631" i="8"/>
  <c r="B631" i="4"/>
  <c r="B638" i="8"/>
  <c r="B638" i="4"/>
  <c r="B655" i="8"/>
  <c r="B655" i="4"/>
  <c r="B665" i="8"/>
  <c r="B665" i="4"/>
  <c r="B675" i="8"/>
  <c r="B675" i="4"/>
  <c r="B682" i="8"/>
  <c r="B682" i="4"/>
  <c r="B689" i="8"/>
  <c r="B689" i="4"/>
  <c r="B699" i="8"/>
  <c r="B699" i="4"/>
  <c r="B706" i="8"/>
  <c r="B706" i="4"/>
  <c r="B713" i="8"/>
  <c r="B713" i="4"/>
  <c r="B727" i="8"/>
  <c r="B727" i="4"/>
  <c r="B737" i="8"/>
  <c r="B737" i="4"/>
  <c r="B751" i="8"/>
  <c r="B751" i="4"/>
  <c r="B758" i="8"/>
  <c r="B758" i="4"/>
  <c r="B765" i="8"/>
  <c r="B765" i="4"/>
  <c r="B782" i="8"/>
  <c r="B782" i="4"/>
  <c r="B789" i="8"/>
  <c r="B789" i="4"/>
  <c r="B807" i="8"/>
  <c r="B807" i="4"/>
  <c r="B814" i="8"/>
  <c r="B814" i="4"/>
  <c r="B821" i="8"/>
  <c r="B821" i="4"/>
  <c r="B839" i="8"/>
  <c r="B839" i="4"/>
  <c r="B846" i="8"/>
  <c r="B846" i="4"/>
  <c r="B853" i="8"/>
  <c r="B853" i="4"/>
  <c r="B871" i="8"/>
  <c r="B871" i="4"/>
  <c r="B881" i="8"/>
  <c r="B881" i="4"/>
  <c r="B895" i="8"/>
  <c r="B895" i="4"/>
  <c r="B902" i="8"/>
  <c r="B902" i="4"/>
  <c r="B909" i="8"/>
  <c r="B909" i="4"/>
  <c r="B929" i="8"/>
  <c r="B929" i="4"/>
  <c r="B945" i="8"/>
  <c r="B945" i="4"/>
  <c r="B974" i="8"/>
  <c r="B974" i="4"/>
  <c r="B977" i="8"/>
  <c r="B977" i="4"/>
  <c r="B2" i="8"/>
  <c r="B1303" i="5"/>
  <c r="B1299" i="5"/>
  <c r="B1295" i="5"/>
  <c r="B1291" i="5"/>
  <c r="B1287" i="5"/>
  <c r="B1283" i="5"/>
  <c r="B1279" i="5"/>
  <c r="B1275" i="5"/>
  <c r="B1271" i="5"/>
  <c r="B1267" i="5"/>
  <c r="B1263" i="5"/>
  <c r="B1259" i="5"/>
  <c r="B1255" i="5"/>
  <c r="B1251" i="5"/>
  <c r="B1247" i="5"/>
  <c r="B1243" i="5"/>
  <c r="B1305" i="5"/>
  <c r="B1301" i="5"/>
  <c r="B1297" i="5"/>
  <c r="B1293" i="5"/>
  <c r="B1289" i="5"/>
  <c r="B1285" i="5"/>
  <c r="B1281" i="5"/>
  <c r="B1277" i="5"/>
  <c r="B1273" i="5"/>
  <c r="B1269" i="5"/>
  <c r="B1265" i="5"/>
  <c r="B1261" i="5"/>
  <c r="B1257" i="5"/>
  <c r="B1253" i="5"/>
  <c r="B1249" i="5"/>
  <c r="B1296" i="5"/>
  <c r="B1280" i="5"/>
  <c r="B1264" i="5"/>
  <c r="B1248" i="5"/>
  <c r="B1239" i="5"/>
  <c r="B1235" i="5"/>
  <c r="B1231" i="5"/>
  <c r="B1227" i="5"/>
  <c r="B1223" i="5"/>
  <c r="B1219" i="5"/>
  <c r="B1215" i="5"/>
  <c r="B1211" i="5"/>
  <c r="B1207" i="5"/>
  <c r="B1203" i="5"/>
  <c r="B1199" i="5"/>
  <c r="B1195" i="5"/>
  <c r="B1191" i="5"/>
  <c r="B1187" i="5"/>
  <c r="B1183" i="5"/>
  <c r="B1179" i="5"/>
  <c r="B1175" i="5"/>
  <c r="B1171" i="5"/>
  <c r="B1167" i="5"/>
  <c r="B1163" i="5"/>
  <c r="B1159" i="5"/>
  <c r="B1155" i="5"/>
  <c r="B1151" i="5"/>
  <c r="B1147" i="5"/>
  <c r="B1143" i="5"/>
  <c r="B1139" i="5"/>
  <c r="B1135" i="5"/>
  <c r="B1131" i="5"/>
  <c r="B1127" i="5"/>
  <c r="B1123" i="5"/>
  <c r="B1119" i="5"/>
  <c r="B1115" i="5"/>
  <c r="B1111" i="5"/>
  <c r="B1107" i="5"/>
  <c r="B1103" i="5"/>
  <c r="B1099" i="5"/>
  <c r="B1095" i="5"/>
  <c r="B1091" i="5"/>
  <c r="B1087" i="5"/>
  <c r="B1083" i="5"/>
  <c r="B1079" i="5"/>
  <c r="B1075" i="5"/>
  <c r="B1071" i="5"/>
  <c r="B1067" i="5"/>
  <c r="B1063" i="5"/>
  <c r="B1059" i="5"/>
  <c r="B1055" i="5"/>
  <c r="B1051" i="5"/>
  <c r="B1047" i="5"/>
  <c r="B1043" i="5"/>
  <c r="B1039" i="5"/>
  <c r="B1035" i="5"/>
  <c r="B1031" i="5"/>
  <c r="B1027" i="5"/>
  <c r="B1023" i="5"/>
  <c r="B1019" i="5"/>
  <c r="B1015" i="5"/>
  <c r="B1011" i="5"/>
  <c r="B1007" i="5"/>
  <c r="B1003" i="5"/>
  <c r="B999" i="5"/>
  <c r="B995" i="5"/>
  <c r="B991" i="5"/>
  <c r="B987" i="5"/>
  <c r="B983" i="5"/>
  <c r="B979" i="5"/>
  <c r="B975" i="5"/>
  <c r="B971" i="5"/>
  <c r="B967" i="5"/>
  <c r="B963" i="5"/>
  <c r="B959" i="5"/>
  <c r="B955" i="5"/>
  <c r="B951" i="5"/>
  <c r="B947" i="5"/>
  <c r="B943" i="5"/>
  <c r="B939" i="5"/>
  <c r="B935" i="5"/>
  <c r="B931" i="5"/>
  <c r="B927" i="5"/>
  <c r="B923" i="5"/>
  <c r="B919" i="5"/>
  <c r="B915" i="5"/>
  <c r="B911" i="5"/>
  <c r="B907" i="5"/>
  <c r="B903" i="5"/>
  <c r="B899" i="5"/>
  <c r="B895" i="5"/>
  <c r="B891" i="5"/>
  <c r="B887" i="5"/>
  <c r="B883" i="5"/>
  <c r="B879" i="5"/>
  <c r="B875" i="5"/>
  <c r="B871" i="5"/>
  <c r="B867" i="5"/>
  <c r="B863" i="5"/>
  <c r="B859" i="5"/>
  <c r="B855" i="5"/>
  <c r="B851" i="5"/>
  <c r="B847" i="5"/>
  <c r="B843" i="5"/>
  <c r="B839" i="5"/>
  <c r="B835" i="5"/>
  <c r="B831" i="5"/>
  <c r="B827" i="5"/>
  <c r="B823" i="5"/>
  <c r="B819" i="5"/>
  <c r="B815" i="5"/>
  <c r="B811" i="5"/>
  <c r="B807" i="5"/>
  <c r="B803" i="5"/>
  <c r="B799" i="5"/>
  <c r="B795" i="5"/>
  <c r="B791" i="5"/>
  <c r="B787" i="5"/>
  <c r="B783" i="5"/>
  <c r="B779" i="5"/>
  <c r="B775"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1290" i="5"/>
  <c r="B1274" i="5"/>
  <c r="B1258" i="5"/>
  <c r="B1300" i="5"/>
  <c r="B1284" i="5"/>
  <c r="B1268" i="5"/>
  <c r="B1252"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082" i="5"/>
  <c r="B1078" i="5"/>
  <c r="B1074" i="5"/>
  <c r="B1070" i="5"/>
  <c r="B1066" i="5"/>
  <c r="B1062" i="5"/>
  <c r="B1058" i="5"/>
  <c r="B1054" i="5"/>
  <c r="B1050" i="5"/>
  <c r="B1046" i="5"/>
  <c r="B1042" i="5"/>
  <c r="B1038" i="5"/>
  <c r="B1034" i="5"/>
  <c r="B1030" i="5"/>
  <c r="B1026" i="5"/>
  <c r="B1022" i="5"/>
  <c r="B1018" i="5"/>
  <c r="B1014" i="5"/>
  <c r="B1010" i="5"/>
  <c r="B1006" i="5"/>
  <c r="B1002" i="5"/>
  <c r="B998" i="5"/>
  <c r="B994" i="5"/>
  <c r="B990" i="5"/>
  <c r="B986" i="5"/>
  <c r="B982" i="5"/>
  <c r="B978" i="5"/>
  <c r="B974" i="5"/>
  <c r="B970" i="5"/>
  <c r="B966" i="5"/>
  <c r="B962" i="5"/>
  <c r="B958" i="5"/>
  <c r="B954" i="5"/>
  <c r="B950" i="5"/>
  <c r="B946" i="5"/>
  <c r="B942" i="5"/>
  <c r="B938" i="5"/>
  <c r="B934" i="5"/>
  <c r="B930" i="5"/>
  <c r="B926" i="5"/>
  <c r="B922" i="5"/>
  <c r="B918" i="5"/>
  <c r="B914" i="5"/>
  <c r="B910" i="5"/>
  <c r="B906" i="5"/>
  <c r="B902" i="5"/>
  <c r="B898" i="5"/>
  <c r="B894" i="5"/>
  <c r="B890" i="5"/>
  <c r="B886" i="5"/>
  <c r="B882" i="5"/>
  <c r="B878" i="5"/>
  <c r="B874"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1294" i="5"/>
  <c r="B1278" i="5"/>
  <c r="B1262" i="5"/>
  <c r="B1246" i="5"/>
  <c r="B1304" i="5"/>
  <c r="B1288" i="5"/>
  <c r="B1272" i="5"/>
  <c r="B1256"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913" i="5"/>
  <c r="B909" i="5"/>
  <c r="B905" i="5"/>
  <c r="B901" i="5"/>
  <c r="B897" i="5"/>
  <c r="B893" i="5"/>
  <c r="B889" i="5"/>
  <c r="B885" i="5"/>
  <c r="B881" i="5"/>
  <c r="B87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1298" i="5"/>
  <c r="B1282" i="5"/>
  <c r="B1266" i="5"/>
  <c r="B1250" i="5"/>
  <c r="B1245" i="5"/>
  <c r="B1292" i="5"/>
  <c r="B1276" i="5"/>
  <c r="B1260" i="5"/>
  <c r="B1240" i="5"/>
  <c r="B1236" i="5"/>
  <c r="B1232" i="5"/>
  <c r="B1228" i="5"/>
  <c r="B1224" i="5"/>
  <c r="B1220" i="5"/>
  <c r="B1216" i="5"/>
  <c r="B1212" i="5"/>
  <c r="B1208" i="5"/>
  <c r="B1204" i="5"/>
  <c r="B1200" i="5"/>
  <c r="B1196" i="5"/>
  <c r="B1192" i="5"/>
  <c r="B1188" i="5"/>
  <c r="B1184" i="5"/>
  <c r="B1180" i="5"/>
  <c r="B1176" i="5"/>
  <c r="B1172"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06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900" i="5"/>
  <c r="B896" i="5"/>
  <c r="B892" i="5"/>
  <c r="B888" i="5"/>
  <c r="B884" i="5"/>
  <c r="B880" i="5"/>
  <c r="B876" i="5"/>
  <c r="B872"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1302" i="5"/>
  <c r="B1286" i="5"/>
  <c r="B1270" i="5"/>
  <c r="B1254" i="5"/>
  <c r="B1244" i="5"/>
  <c r="B614" i="5"/>
  <c r="B602" i="5"/>
  <c r="B626" i="5"/>
  <c r="B592" i="5"/>
  <c r="B588" i="5"/>
  <c r="B584" i="5"/>
  <c r="B580" i="5"/>
  <c r="B576" i="5"/>
  <c r="B572" i="5"/>
  <c r="B568"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464" i="5"/>
  <c r="B460" i="5"/>
  <c r="B456" i="5"/>
  <c r="B452" i="5"/>
  <c r="B448" i="5"/>
  <c r="B444" i="5"/>
  <c r="B440" i="5"/>
  <c r="B436" i="5"/>
  <c r="B432" i="5"/>
  <c r="B428" i="5"/>
  <c r="B424" i="5"/>
  <c r="B420" i="5"/>
  <c r="B41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292" i="5"/>
  <c r="B288" i="5"/>
  <c r="B284" i="5"/>
  <c r="B280" i="5"/>
  <c r="B276" i="5"/>
  <c r="B272" i="5"/>
  <c r="B268" i="5"/>
  <c r="B264" i="5"/>
  <c r="B606" i="5"/>
  <c r="B596" i="5"/>
  <c r="B618" i="5"/>
  <c r="B600" i="5"/>
  <c r="B591" i="5"/>
  <c r="B587" i="5"/>
  <c r="B583" i="5"/>
  <c r="B579" i="5"/>
  <c r="B575" i="5"/>
  <c r="B571" i="5"/>
  <c r="B567" i="5"/>
  <c r="B563" i="5"/>
  <c r="B559" i="5"/>
  <c r="B555" i="5"/>
  <c r="B551" i="5"/>
  <c r="B547" i="5"/>
  <c r="B543" i="5"/>
  <c r="B539" i="5"/>
  <c r="B535" i="5"/>
  <c r="B531" i="5"/>
  <c r="B527" i="5"/>
  <c r="B523" i="5"/>
  <c r="B519" i="5"/>
  <c r="B515" i="5"/>
  <c r="B511" i="5"/>
  <c r="B507" i="5"/>
  <c r="B503" i="5"/>
  <c r="B499" i="5"/>
  <c r="B495" i="5"/>
  <c r="B491" i="5"/>
  <c r="B487" i="5"/>
  <c r="B483" i="5"/>
  <c r="B479" i="5"/>
  <c r="B475" i="5"/>
  <c r="B471" i="5"/>
  <c r="B467" i="5"/>
  <c r="B463" i="5"/>
  <c r="B459" i="5"/>
  <c r="B455" i="5"/>
  <c r="B451" i="5"/>
  <c r="B447" i="5"/>
  <c r="B443" i="5"/>
  <c r="B439" i="5"/>
  <c r="B435" i="5"/>
  <c r="B431" i="5"/>
  <c r="B427" i="5"/>
  <c r="B423" i="5"/>
  <c r="B419" i="5"/>
  <c r="B415" i="5"/>
  <c r="B411" i="5"/>
  <c r="B407" i="5"/>
  <c r="B403" i="5"/>
  <c r="B399" i="5"/>
  <c r="B395" i="5"/>
  <c r="B391" i="5"/>
  <c r="B387" i="5"/>
  <c r="B383" i="5"/>
  <c r="B379" i="5"/>
  <c r="B375" i="5"/>
  <c r="B371" i="5"/>
  <c r="B367" i="5"/>
  <c r="B363" i="5"/>
  <c r="B359" i="5"/>
  <c r="B355" i="5"/>
  <c r="B351" i="5"/>
  <c r="B347" i="5"/>
  <c r="B343" i="5"/>
  <c r="B339" i="5"/>
  <c r="B335" i="5"/>
  <c r="B331" i="5"/>
  <c r="B327" i="5"/>
  <c r="B323" i="5"/>
  <c r="B319" i="5"/>
  <c r="B315" i="5"/>
  <c r="B311" i="5"/>
  <c r="B307" i="5"/>
  <c r="B303" i="5"/>
  <c r="B29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195" i="5"/>
  <c r="B191" i="5"/>
  <c r="B187" i="5"/>
  <c r="B183" i="5"/>
  <c r="B179" i="5"/>
  <c r="B175" i="5"/>
  <c r="B171" i="5"/>
  <c r="B167" i="5"/>
  <c r="B163" i="5"/>
  <c r="B159" i="5"/>
  <c r="B155" i="5"/>
  <c r="B151" i="5"/>
  <c r="B147" i="5"/>
  <c r="B143" i="5"/>
  <c r="B139" i="5"/>
  <c r="B135" i="5"/>
  <c r="B131" i="5"/>
  <c r="B127" i="5"/>
  <c r="B123" i="5"/>
  <c r="B119" i="5"/>
  <c r="B115" i="5"/>
  <c r="B111" i="5"/>
  <c r="B107" i="5"/>
  <c r="B103" i="5"/>
  <c r="B99" i="5"/>
  <c r="B95" i="5"/>
  <c r="B91" i="5"/>
  <c r="B87" i="5"/>
  <c r="B83" i="5"/>
  <c r="B79" i="5"/>
  <c r="B75" i="5"/>
  <c r="B71" i="5"/>
  <c r="B67" i="5"/>
  <c r="B63" i="5"/>
  <c r="B59" i="5"/>
  <c r="B55" i="5"/>
  <c r="B51" i="5"/>
  <c r="B47" i="5"/>
  <c r="B43" i="5"/>
  <c r="B39" i="5"/>
  <c r="B35" i="5"/>
  <c r="B31" i="5"/>
  <c r="B27" i="5"/>
  <c r="B23" i="5"/>
  <c r="B19" i="5"/>
  <c r="B15" i="5"/>
  <c r="B11" i="5"/>
  <c r="B7" i="5"/>
  <c r="B3" i="5"/>
  <c r="B630" i="5"/>
  <c r="B595" i="5"/>
  <c r="B610" i="5"/>
  <c r="B604" i="5"/>
  <c r="B599" i="5"/>
  <c r="B590" i="5"/>
  <c r="B586" i="5"/>
  <c r="B582" i="5"/>
  <c r="B578" i="5"/>
  <c r="B574" i="5"/>
  <c r="B570" i="5"/>
  <c r="B566" i="5"/>
  <c r="B562" i="5"/>
  <c r="B558" i="5"/>
  <c r="B554" i="5"/>
  <c r="B550" i="5"/>
  <c r="B546" i="5"/>
  <c r="B542" i="5"/>
  <c r="B538" i="5"/>
  <c r="B534" i="5"/>
  <c r="B530" i="5"/>
  <c r="B526" i="5"/>
  <c r="B522" i="5"/>
  <c r="B518" i="5"/>
  <c r="B514" i="5"/>
  <c r="B510" i="5"/>
  <c r="B506" i="5"/>
  <c r="B502" i="5"/>
  <c r="B498" i="5"/>
  <c r="B494" i="5"/>
  <c r="B490" i="5"/>
  <c r="B486" i="5"/>
  <c r="B482" i="5"/>
  <c r="B478" i="5"/>
  <c r="B474" i="5"/>
  <c r="B470" i="5"/>
  <c r="B466" i="5"/>
  <c r="B462" i="5"/>
  <c r="B458" i="5"/>
  <c r="B454" i="5"/>
  <c r="B450" i="5"/>
  <c r="B446" i="5"/>
  <c r="B442" i="5"/>
  <c r="B438" i="5"/>
  <c r="B434" i="5"/>
  <c r="B430" i="5"/>
  <c r="B426" i="5"/>
  <c r="B422" i="5"/>
  <c r="B418"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622" i="5"/>
  <c r="B594" i="5"/>
  <c r="B634" i="5"/>
  <c r="B598"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3" i="5"/>
  <c r="B89" i="5"/>
  <c r="B85" i="5"/>
  <c r="B81" i="5"/>
  <c r="B77" i="5"/>
  <c r="B73" i="5"/>
  <c r="B69" i="5"/>
  <c r="B65" i="5"/>
  <c r="B61" i="5"/>
  <c r="B57" i="5"/>
  <c r="B53" i="5"/>
  <c r="B49" i="5"/>
  <c r="B45" i="5"/>
  <c r="B41" i="5"/>
  <c r="B37" i="5"/>
  <c r="B33" i="5"/>
  <c r="B29" i="5"/>
  <c r="B25" i="5"/>
  <c r="B21" i="5"/>
  <c r="B17" i="5"/>
  <c r="B13" i="5"/>
  <c r="B13" i="6" s="1"/>
  <c r="B9" i="5"/>
  <c r="B5" i="5"/>
  <c r="B248" i="5"/>
  <c r="B232" i="5"/>
  <c r="B216" i="5"/>
  <c r="B200" i="5"/>
  <c r="B184" i="5"/>
  <c r="B168" i="5"/>
  <c r="B152" i="5"/>
  <c r="B136" i="5"/>
  <c r="B120" i="5"/>
  <c r="B104" i="5"/>
  <c r="B88" i="5"/>
  <c r="B72" i="5"/>
  <c r="B56" i="5"/>
  <c r="B40" i="5"/>
  <c r="B40" i="6" s="1"/>
  <c r="B24" i="5"/>
  <c r="B8" i="5"/>
  <c r="B258" i="5"/>
  <c r="B242" i="5"/>
  <c r="B226" i="5"/>
  <c r="B210" i="5"/>
  <c r="B194" i="5"/>
  <c r="B178" i="5"/>
  <c r="B162" i="5"/>
  <c r="B146" i="5"/>
  <c r="B130" i="5"/>
  <c r="B114" i="5"/>
  <c r="B98" i="5"/>
  <c r="B82" i="5"/>
  <c r="B66" i="5"/>
  <c r="B50" i="5"/>
  <c r="B50" i="6" s="1"/>
  <c r="B34" i="5"/>
  <c r="B18" i="5"/>
  <c r="B2" i="5"/>
  <c r="B2" i="6" s="1"/>
  <c r="B252" i="5"/>
  <c r="B236" i="5"/>
  <c r="B220" i="5"/>
  <c r="B204" i="5"/>
  <c r="B188" i="5"/>
  <c r="B172" i="5"/>
  <c r="B156" i="5"/>
  <c r="B140" i="5"/>
  <c r="B124" i="5"/>
  <c r="B108" i="5"/>
  <c r="B92" i="5"/>
  <c r="B76" i="5"/>
  <c r="B60" i="5"/>
  <c r="B60" i="6" s="1"/>
  <c r="B44" i="5"/>
  <c r="B28" i="5"/>
  <c r="B12" i="5"/>
  <c r="B12" i="6" s="1"/>
  <c r="B262" i="5"/>
  <c r="B246" i="5"/>
  <c r="B230" i="5"/>
  <c r="B214" i="5"/>
  <c r="B198" i="5"/>
  <c r="B182" i="5"/>
  <c r="B166" i="5"/>
  <c r="B150" i="5"/>
  <c r="B134" i="5"/>
  <c r="B118" i="5"/>
  <c r="B102" i="5"/>
  <c r="B86" i="5"/>
  <c r="B70" i="5"/>
  <c r="B70" i="6" s="1"/>
  <c r="B54" i="5"/>
  <c r="B38" i="5"/>
  <c r="B22" i="5"/>
  <c r="B6" i="5"/>
  <c r="B256" i="5"/>
  <c r="B240" i="5"/>
  <c r="B224" i="5"/>
  <c r="B208" i="5"/>
  <c r="B192" i="5"/>
  <c r="B176" i="5"/>
  <c r="B160" i="5"/>
  <c r="B144" i="5"/>
  <c r="B128" i="5"/>
  <c r="B112" i="5"/>
  <c r="B96" i="5"/>
  <c r="B80" i="5"/>
  <c r="B80" i="6" s="1"/>
  <c r="B64" i="5"/>
  <c r="B48" i="5"/>
  <c r="B32" i="5"/>
  <c r="B16" i="5"/>
  <c r="B2" i="4"/>
  <c r="B250" i="5"/>
  <c r="B234" i="5"/>
  <c r="B218" i="5"/>
  <c r="B202" i="5"/>
  <c r="B186" i="5"/>
  <c r="B170" i="5"/>
  <c r="B154" i="5"/>
  <c r="B138" i="5"/>
  <c r="B122" i="5"/>
  <c r="B106" i="5"/>
  <c r="B90" i="5"/>
  <c r="B90" i="6" s="1"/>
  <c r="B74" i="5"/>
  <c r="B58" i="5"/>
  <c r="B42" i="5"/>
  <c r="B26" i="5"/>
  <c r="B10" i="5"/>
  <c r="B260" i="5"/>
  <c r="B244" i="5"/>
  <c r="B228" i="5"/>
  <c r="B212" i="5"/>
  <c r="B196" i="5"/>
  <c r="B180" i="5"/>
  <c r="B164" i="5"/>
  <c r="B148" i="5"/>
  <c r="B132" i="5"/>
  <c r="B116" i="5"/>
  <c r="B100" i="5"/>
  <c r="B100" i="6" s="1"/>
  <c r="B84" i="5"/>
  <c r="B68" i="5"/>
  <c r="B52" i="5"/>
  <c r="B36" i="5"/>
  <c r="B20" i="5"/>
  <c r="B4" i="5"/>
  <c r="B254" i="5"/>
  <c r="B238" i="5"/>
  <c r="B222" i="5"/>
  <c r="B206" i="5"/>
  <c r="B190" i="5"/>
  <c r="B174" i="5"/>
  <c r="B158" i="5"/>
  <c r="B142" i="5"/>
  <c r="B126" i="5"/>
  <c r="B110" i="5"/>
  <c r="B110" i="6" s="1"/>
  <c r="B94" i="5"/>
  <c r="B78" i="5"/>
  <c r="B62" i="5"/>
  <c r="B46" i="5"/>
  <c r="B30" i="5"/>
  <c r="B14" i="5"/>
  <c r="B8" i="1" a="1"/>
  <c r="B8" i="1" s="1"/>
  <c r="B7" i="1"/>
  <c r="B21" i="1"/>
  <c r="B23" i="1"/>
  <c r="B22" i="1"/>
  <c r="B13" i="1"/>
  <c r="B22" i="8"/>
  <c r="B22" i="4"/>
  <c r="B25" i="8"/>
  <c r="B25" i="4"/>
  <c r="B42" i="8"/>
  <c r="B42" i="4"/>
  <c r="B59" i="8"/>
  <c r="B59" i="4"/>
  <c r="B69" i="8"/>
  <c r="B69" i="4"/>
  <c r="B99" i="8"/>
  <c r="B99" i="4"/>
  <c r="B109" i="8"/>
  <c r="B109" i="4"/>
  <c r="B126" i="8"/>
  <c r="B126" i="4"/>
  <c r="B129" i="8"/>
  <c r="B129" i="4"/>
  <c r="B139" i="8"/>
  <c r="B139" i="4"/>
  <c r="B149" i="8"/>
  <c r="B149" i="4"/>
  <c r="B166" i="8"/>
  <c r="B166" i="4"/>
  <c r="B169" i="8"/>
  <c r="B169" i="4"/>
  <c r="B179" i="8"/>
  <c r="B179" i="4"/>
  <c r="B189" i="8"/>
  <c r="B189" i="4"/>
  <c r="B205" i="8"/>
  <c r="B205" i="4"/>
  <c r="B218" i="8"/>
  <c r="B218" i="4"/>
  <c r="B251" i="8"/>
  <c r="B251" i="4"/>
  <c r="B261" i="8"/>
  <c r="B261" i="4"/>
  <c r="B277" i="8"/>
  <c r="B277" i="4"/>
  <c r="B294" i="8"/>
  <c r="B294" i="4"/>
  <c r="B297" i="8"/>
  <c r="B297" i="4"/>
  <c r="B314" i="8"/>
  <c r="B314" i="4"/>
  <c r="B331" i="8"/>
  <c r="B331" i="4"/>
  <c r="B341" i="8"/>
  <c r="B341" i="4"/>
  <c r="B358" i="8"/>
  <c r="B358" i="4"/>
  <c r="B361" i="8"/>
  <c r="B361" i="4"/>
  <c r="B378" i="8"/>
  <c r="B378" i="4"/>
  <c r="B398" i="8"/>
  <c r="B398" i="4"/>
  <c r="B401" i="8"/>
  <c r="B401" i="4"/>
  <c r="B414" i="8"/>
  <c r="B414" i="4"/>
  <c r="B417" i="8"/>
  <c r="B417" i="4"/>
  <c r="B430" i="8"/>
  <c r="B430" i="4"/>
  <c r="B433" i="8"/>
  <c r="B433" i="4"/>
  <c r="B450" i="8"/>
  <c r="B450" i="4"/>
  <c r="B467" i="8"/>
  <c r="B467" i="4"/>
  <c r="B477" i="8"/>
  <c r="B477" i="4"/>
  <c r="B494" i="8"/>
  <c r="B494" i="4"/>
  <c r="B497" i="8"/>
  <c r="B497" i="4"/>
  <c r="B514" i="8"/>
  <c r="B514" i="4"/>
  <c r="B531" i="8"/>
  <c r="B531" i="4"/>
  <c r="B541" i="8"/>
  <c r="B541" i="4"/>
  <c r="B558" i="8"/>
  <c r="B558" i="4"/>
  <c r="B561" i="8"/>
  <c r="B561" i="4"/>
  <c r="B578" i="8"/>
  <c r="B578" i="4"/>
  <c r="B595" i="8"/>
  <c r="B595" i="4"/>
  <c r="B621" i="8"/>
  <c r="B621" i="4"/>
  <c r="B635" i="8"/>
  <c r="B635" i="4"/>
  <c r="B645" i="8"/>
  <c r="B645" i="4"/>
  <c r="B662" i="8"/>
  <c r="B662" i="4"/>
  <c r="B679" i="8"/>
  <c r="B679" i="4"/>
  <c r="B686" i="8"/>
  <c r="B686" i="4"/>
  <c r="B703" i="8"/>
  <c r="B703" i="4"/>
  <c r="B710" i="8"/>
  <c r="B710" i="4"/>
  <c r="B717" i="8"/>
  <c r="B717" i="4"/>
  <c r="B734" i="8"/>
  <c r="B734" i="4"/>
  <c r="B755" i="8"/>
  <c r="B755" i="4"/>
  <c r="B762" i="8"/>
  <c r="B762" i="4"/>
  <c r="B769" i="8"/>
  <c r="B769" i="4"/>
  <c r="B779" i="8"/>
  <c r="B779" i="4"/>
  <c r="B786" i="8"/>
  <c r="B786" i="4"/>
  <c r="B793" i="8"/>
  <c r="B793" i="4"/>
  <c r="B811" i="8"/>
  <c r="B811" i="4"/>
  <c r="B818" i="8"/>
  <c r="B818" i="4"/>
  <c r="B825" i="8"/>
  <c r="B825" i="4"/>
  <c r="B843" i="8"/>
  <c r="B843" i="4"/>
  <c r="B850" i="8"/>
  <c r="B850" i="4"/>
  <c r="B857" i="8"/>
  <c r="B857" i="4"/>
  <c r="B878" i="8"/>
  <c r="B878" i="4"/>
  <c r="B899" i="8"/>
  <c r="B899" i="4"/>
  <c r="B906" i="8"/>
  <c r="B906" i="4"/>
  <c r="B913" i="8"/>
  <c r="B913" i="4"/>
  <c r="B926" i="8"/>
  <c r="B926" i="4"/>
  <c r="B942" i="8"/>
  <c r="B942" i="4"/>
  <c r="B990" i="8"/>
  <c r="B990" i="4"/>
  <c r="B9" i="8"/>
  <c r="B9" i="4"/>
  <c r="B19" i="8"/>
  <c r="B19" i="4"/>
  <c r="B29" i="8"/>
  <c r="B29" i="4"/>
  <c r="B46" i="8"/>
  <c r="B46" i="4"/>
  <c r="B49" i="8"/>
  <c r="B49" i="4"/>
  <c r="B66" i="8"/>
  <c r="B66" i="4"/>
  <c r="B86" i="8"/>
  <c r="B86" i="4"/>
  <c r="B89" i="8"/>
  <c r="B89" i="4"/>
  <c r="B106" i="8"/>
  <c r="B106" i="4"/>
  <c r="B123" i="8"/>
  <c r="B123" i="4"/>
  <c r="B146" i="8"/>
  <c r="B146" i="4"/>
  <c r="B163" i="8"/>
  <c r="B163" i="4"/>
  <c r="B186" i="8"/>
  <c r="B186" i="4"/>
  <c r="B222" i="8"/>
  <c r="B222" i="4"/>
  <c r="B225" i="8"/>
  <c r="B225" i="4"/>
  <c r="B238" i="8"/>
  <c r="B238" i="4"/>
  <c r="B241" i="8"/>
  <c r="B241" i="4"/>
  <c r="B258" i="8"/>
  <c r="B258" i="4"/>
  <c r="B291" i="8"/>
  <c r="B291" i="4"/>
  <c r="B301" i="8"/>
  <c r="B301" i="4"/>
  <c r="B318" i="8"/>
  <c r="B318" i="4"/>
  <c r="B321" i="8"/>
  <c r="B321" i="4"/>
  <c r="B338" i="8"/>
  <c r="B338" i="4"/>
  <c r="B355" i="8"/>
  <c r="B355" i="4"/>
  <c r="B365" i="8"/>
  <c r="B365" i="4"/>
  <c r="B382" i="8"/>
  <c r="B382" i="4"/>
  <c r="B385" i="8"/>
  <c r="B385" i="4"/>
  <c r="B395" i="8"/>
  <c r="B395" i="4"/>
  <c r="B411" i="8"/>
  <c r="B411" i="4"/>
  <c r="B427" i="8"/>
  <c r="B427" i="4"/>
  <c r="B437" i="8"/>
  <c r="B437" i="4"/>
  <c r="B454" i="8"/>
  <c r="B454" i="4"/>
  <c r="B457" i="8"/>
  <c r="B457" i="4"/>
  <c r="B491" i="8"/>
  <c r="B491" i="4"/>
  <c r="B501" i="8"/>
  <c r="B501" i="4"/>
  <c r="B518" i="8"/>
  <c r="B518" i="4"/>
  <c r="B521" i="8"/>
  <c r="B521" i="4"/>
  <c r="B538" i="8"/>
  <c r="B538" i="4"/>
  <c r="B555" i="8"/>
  <c r="B555" i="4"/>
  <c r="B565" i="8"/>
  <c r="B565" i="4"/>
  <c r="B582" i="8"/>
  <c r="B582" i="4"/>
  <c r="B585" i="8"/>
  <c r="B585" i="4"/>
  <c r="B605" i="8"/>
  <c r="B605" i="4"/>
  <c r="B625" i="8"/>
  <c r="B625" i="4"/>
  <c r="B639" i="8"/>
  <c r="B639" i="4"/>
  <c r="B649" i="8"/>
  <c r="B649" i="4"/>
  <c r="B659" i="8"/>
  <c r="B659" i="4"/>
  <c r="B669" i="8"/>
  <c r="B669" i="4"/>
  <c r="B683" i="8"/>
  <c r="B683" i="4"/>
  <c r="B693" i="8"/>
  <c r="B693" i="4"/>
  <c r="B707" i="8"/>
  <c r="B707" i="4"/>
  <c r="B714" i="8"/>
  <c r="B714" i="4"/>
  <c r="B721" i="8"/>
  <c r="B721" i="4"/>
  <c r="B731" i="8"/>
  <c r="B731" i="4"/>
  <c r="B741" i="8"/>
  <c r="B741" i="4"/>
  <c r="B759" i="8"/>
  <c r="B759" i="4"/>
  <c r="B766" i="8"/>
  <c r="B766" i="4"/>
  <c r="B783" i="8"/>
  <c r="B783" i="4"/>
  <c r="B790" i="8"/>
  <c r="B790" i="4"/>
  <c r="B797" i="8"/>
  <c r="B797" i="4"/>
  <c r="B815" i="8"/>
  <c r="B815" i="4"/>
  <c r="B822" i="8"/>
  <c r="B822" i="4"/>
  <c r="B829" i="8"/>
  <c r="B829" i="4"/>
  <c r="B847" i="8"/>
  <c r="B847" i="4"/>
  <c r="B854" i="8"/>
  <c r="B854" i="4"/>
  <c r="B861" i="8"/>
  <c r="B861" i="4"/>
  <c r="B875" i="8"/>
  <c r="B875" i="4"/>
  <c r="B885" i="8"/>
  <c r="B885" i="4"/>
  <c r="B903" i="8"/>
  <c r="B903" i="4"/>
  <c r="B910" i="8"/>
  <c r="B910" i="4"/>
  <c r="B949" i="8"/>
  <c r="B949" i="4"/>
  <c r="B965" i="8"/>
  <c r="B965" i="4"/>
  <c r="B981" i="8"/>
  <c r="B981" i="4"/>
  <c r="B26" i="8"/>
  <c r="B26" i="4"/>
  <c r="B53" i="8"/>
  <c r="B53" i="4"/>
  <c r="B70" i="8"/>
  <c r="B70" i="4"/>
  <c r="B83" i="8"/>
  <c r="B83" i="4"/>
  <c r="B93" i="8"/>
  <c r="B93" i="4"/>
  <c r="B110" i="8"/>
  <c r="B110" i="4"/>
  <c r="B113" i="8"/>
  <c r="B113" i="4"/>
  <c r="B133" i="8"/>
  <c r="B133" i="4"/>
  <c r="B150" i="8"/>
  <c r="B150" i="4"/>
  <c r="B153" i="8"/>
  <c r="B153" i="4"/>
  <c r="B173" i="8"/>
  <c r="B173" i="4"/>
  <c r="B190" i="8"/>
  <c r="B190" i="4"/>
  <c r="B193" i="8"/>
  <c r="B193" i="4"/>
  <c r="B206" i="8"/>
  <c r="B206" i="4"/>
  <c r="B209" i="8"/>
  <c r="B209" i="4"/>
  <c r="B219" i="8"/>
  <c r="B219" i="4"/>
  <c r="B235" i="8"/>
  <c r="B235" i="4"/>
  <c r="B245" i="8"/>
  <c r="B245" i="4"/>
  <c r="B262" i="8"/>
  <c r="B262" i="4"/>
  <c r="B265" i="8"/>
  <c r="B265" i="4"/>
  <c r="B281" i="8"/>
  <c r="B281" i="4"/>
  <c r="B298" i="8"/>
  <c r="B298" i="4"/>
  <c r="B315" i="8"/>
  <c r="B315" i="4"/>
  <c r="B325" i="8"/>
  <c r="B325" i="4"/>
  <c r="B342" i="8"/>
  <c r="B342" i="4"/>
  <c r="B345" i="8"/>
  <c r="B345" i="4"/>
  <c r="B362" i="8"/>
  <c r="B362" i="4"/>
  <c r="B379" i="8"/>
  <c r="B379" i="4"/>
  <c r="B389" i="8"/>
  <c r="B389" i="4"/>
  <c r="B405" i="8"/>
  <c r="B405" i="4"/>
  <c r="B421" i="8"/>
  <c r="B421" i="4"/>
  <c r="B434" i="8"/>
  <c r="B434" i="4"/>
  <c r="B451" i="8"/>
  <c r="B451" i="4"/>
  <c r="B461" i="8"/>
  <c r="B461" i="4"/>
  <c r="B478" i="8"/>
  <c r="B478" i="4"/>
  <c r="B481" i="8"/>
  <c r="B481" i="4"/>
  <c r="B498" i="8"/>
  <c r="B498" i="4"/>
  <c r="B515" i="8"/>
  <c r="B515" i="4"/>
  <c r="B525" i="8"/>
  <c r="B525" i="4"/>
  <c r="B542" i="8"/>
  <c r="B542" i="4"/>
  <c r="B545" i="8"/>
  <c r="B545" i="4"/>
  <c r="B562" i="8"/>
  <c r="B562" i="4"/>
  <c r="B579" i="8"/>
  <c r="B579" i="4"/>
  <c r="B589" i="8"/>
  <c r="B589" i="4"/>
  <c r="B609" i="8"/>
  <c r="B609" i="4"/>
  <c r="B622" i="8"/>
  <c r="B622" i="4"/>
  <c r="B646" i="8"/>
  <c r="B646" i="4"/>
  <c r="B663" i="8"/>
  <c r="B663" i="4"/>
  <c r="B673" i="8"/>
  <c r="B673" i="4"/>
  <c r="B687" i="8"/>
  <c r="B687" i="4"/>
  <c r="B697" i="8"/>
  <c r="B697" i="4"/>
  <c r="B711" i="8"/>
  <c r="B711" i="4"/>
  <c r="B718" i="8"/>
  <c r="B718" i="4"/>
  <c r="B735" i="8"/>
  <c r="B735" i="4"/>
  <c r="B745" i="8"/>
  <c r="B745" i="4"/>
  <c r="B763" i="8"/>
  <c r="B763" i="4"/>
  <c r="B773" i="8"/>
  <c r="B773" i="4"/>
  <c r="B787" i="8"/>
  <c r="B787" i="4"/>
  <c r="B794" i="8"/>
  <c r="B794" i="4"/>
  <c r="B801" i="8"/>
  <c r="B801" i="4"/>
  <c r="B819" i="8"/>
  <c r="B819" i="4"/>
  <c r="B826" i="8"/>
  <c r="B826" i="4"/>
  <c r="B833" i="8"/>
  <c r="B833" i="4"/>
  <c r="B851" i="8"/>
  <c r="B851" i="4"/>
  <c r="B858" i="8"/>
  <c r="B858" i="4"/>
  <c r="B865" i="8"/>
  <c r="B865" i="4"/>
  <c r="B879" i="8"/>
  <c r="B879" i="4"/>
  <c r="B889" i="8"/>
  <c r="B889" i="4"/>
  <c r="B907" i="8"/>
  <c r="B907" i="4"/>
  <c r="B917" i="8"/>
  <c r="B917" i="4"/>
  <c r="B927" i="8"/>
  <c r="B927" i="4"/>
  <c r="B933" i="8"/>
  <c r="B933" i="4"/>
  <c r="B943" i="8"/>
  <c r="B943" i="4"/>
  <c r="B953" i="8"/>
  <c r="B953" i="4"/>
  <c r="B6" i="8"/>
  <c r="B6" i="4"/>
  <c r="B474" i="8"/>
  <c r="B474" i="4"/>
  <c r="B978" i="8"/>
  <c r="B978" i="4"/>
  <c r="B3" i="8"/>
  <c r="B3" i="4"/>
  <c r="B13" i="8"/>
  <c r="B13" i="4"/>
  <c r="B43" i="8"/>
  <c r="B43" i="4"/>
  <c r="B73" i="8"/>
  <c r="B73" i="4"/>
  <c r="B278" i="8"/>
  <c r="B278" i="4"/>
  <c r="B10" i="8"/>
  <c r="B10" i="4"/>
  <c r="B30" i="8"/>
  <c r="B30" i="4"/>
  <c r="B33" i="8"/>
  <c r="B33" i="4"/>
  <c r="B50" i="8"/>
  <c r="B50" i="4"/>
  <c r="B67" i="8"/>
  <c r="B67" i="4"/>
  <c r="B77" i="8"/>
  <c r="B77" i="4"/>
  <c r="B90" i="8"/>
  <c r="B90" i="4"/>
  <c r="B107" i="8"/>
  <c r="B107" i="4"/>
  <c r="B117" i="8"/>
  <c r="B117" i="4"/>
  <c r="B147" i="8"/>
  <c r="B147" i="4"/>
  <c r="B157" i="8"/>
  <c r="B157" i="4"/>
  <c r="B187" i="8"/>
  <c r="B187" i="4"/>
  <c r="B203" i="8"/>
  <c r="B203" i="4"/>
  <c r="B229" i="8"/>
  <c r="B229" i="4"/>
  <c r="B242" i="8"/>
  <c r="B242" i="4"/>
  <c r="B259" i="8"/>
  <c r="B259" i="4"/>
  <c r="B275" i="8"/>
  <c r="B275" i="4"/>
  <c r="B285" i="8"/>
  <c r="B285" i="4"/>
  <c r="B302" i="8"/>
  <c r="B302" i="4"/>
  <c r="B305" i="8"/>
  <c r="B305" i="4"/>
  <c r="B322" i="8"/>
  <c r="B322" i="4"/>
  <c r="B339" i="8"/>
  <c r="B339" i="4"/>
  <c r="B349" i="8"/>
  <c r="B349" i="4"/>
  <c r="B366" i="8"/>
  <c r="B366" i="4"/>
  <c r="B369" i="8"/>
  <c r="B369" i="4"/>
  <c r="B386" i="8"/>
  <c r="B386" i="4"/>
  <c r="B438" i="8"/>
  <c r="B438" i="4"/>
  <c r="B441" i="8"/>
  <c r="B441" i="4"/>
  <c r="B458" i="8"/>
  <c r="B458" i="4"/>
  <c r="B475" i="8"/>
  <c r="B475" i="4"/>
  <c r="B485" i="8"/>
  <c r="B485" i="4"/>
  <c r="B502" i="8"/>
  <c r="B502" i="4"/>
  <c r="B505" i="8"/>
  <c r="B505" i="4"/>
  <c r="B522" i="8"/>
  <c r="B522" i="4"/>
  <c r="B539" i="8"/>
  <c r="B539" i="4"/>
  <c r="B549" i="8"/>
  <c r="B549" i="4"/>
  <c r="B566" i="8"/>
  <c r="B566" i="4"/>
  <c r="B569" i="8"/>
  <c r="B569" i="4"/>
  <c r="B586" i="8"/>
  <c r="B586" i="4"/>
  <c r="B606" i="8"/>
  <c r="B606" i="4"/>
  <c r="B619" i="8"/>
  <c r="B619" i="4"/>
  <c r="B629" i="8"/>
  <c r="B629" i="4"/>
  <c r="B643" i="8"/>
  <c r="B643" i="4"/>
  <c r="B653" i="8"/>
  <c r="B653" i="4"/>
  <c r="B670" i="8"/>
  <c r="B670" i="4"/>
  <c r="B694" i="8"/>
  <c r="B694" i="4"/>
  <c r="B715" i="8"/>
  <c r="B715" i="4"/>
  <c r="B725" i="8"/>
  <c r="B725" i="4"/>
  <c r="B742" i="8"/>
  <c r="B742" i="4"/>
  <c r="B749" i="8"/>
  <c r="B749" i="4"/>
  <c r="B767" i="8"/>
  <c r="B767" i="4"/>
  <c r="B777" i="8"/>
  <c r="B777" i="4"/>
  <c r="B791" i="8"/>
  <c r="B791" i="4"/>
  <c r="B798" i="8"/>
  <c r="B798" i="4"/>
  <c r="B805" i="8"/>
  <c r="B805" i="4"/>
  <c r="B823" i="8"/>
  <c r="B823" i="4"/>
  <c r="B830" i="8"/>
  <c r="B830" i="4"/>
  <c r="B837" i="8"/>
  <c r="B837" i="4"/>
  <c r="B855" i="8"/>
  <c r="B855" i="4"/>
  <c r="B862" i="8"/>
  <c r="B862" i="4"/>
  <c r="B869" i="8"/>
  <c r="B869" i="4"/>
  <c r="B886" i="8"/>
  <c r="B886" i="4"/>
  <c r="B893" i="8"/>
  <c r="B893" i="4"/>
  <c r="B911" i="8"/>
  <c r="B911" i="4"/>
  <c r="B921" i="8"/>
  <c r="B921" i="4"/>
  <c r="B937" i="8"/>
  <c r="B937" i="4"/>
  <c r="B950" i="8"/>
  <c r="B950" i="4"/>
  <c r="B966" i="8"/>
  <c r="B966" i="4"/>
  <c r="B969" i="8"/>
  <c r="B969" i="4"/>
  <c r="B982" i="8"/>
  <c r="B982" i="4"/>
  <c r="B985" i="8"/>
  <c r="B985" i="4"/>
  <c r="B946" i="8"/>
  <c r="B946" i="4"/>
  <c r="B14" i="8"/>
  <c r="B14" i="4"/>
  <c r="B17" i="8"/>
  <c r="B17" i="4"/>
  <c r="B27" i="8"/>
  <c r="B27" i="4"/>
  <c r="B37" i="8"/>
  <c r="B37" i="4"/>
  <c r="B54" i="8"/>
  <c r="B54" i="4"/>
  <c r="B57" i="8"/>
  <c r="B57" i="4"/>
  <c r="B74" i="8"/>
  <c r="B74" i="4"/>
  <c r="B94" i="8"/>
  <c r="B94" i="4"/>
  <c r="B97" i="8"/>
  <c r="B97" i="4"/>
  <c r="B114" i="8"/>
  <c r="B114" i="4"/>
  <c r="B134" i="8"/>
  <c r="B134" i="4"/>
  <c r="B137" i="8"/>
  <c r="B137" i="4"/>
  <c r="B154" i="8"/>
  <c r="B154" i="4"/>
  <c r="B174" i="8"/>
  <c r="B174" i="4"/>
  <c r="B177" i="8"/>
  <c r="B177" i="4"/>
  <c r="B197" i="8"/>
  <c r="B197" i="4"/>
  <c r="B213" i="8"/>
  <c r="B213" i="4"/>
  <c r="B246" i="8"/>
  <c r="B246" i="4"/>
  <c r="B249" i="8"/>
  <c r="B249" i="4"/>
  <c r="B269" i="8"/>
  <c r="B269" i="4"/>
  <c r="B282" i="8"/>
  <c r="B282" i="4"/>
  <c r="B299" i="8"/>
  <c r="B299" i="4"/>
  <c r="B309" i="8"/>
  <c r="B309" i="4"/>
  <c r="B326" i="8"/>
  <c r="B326" i="4"/>
  <c r="B329" i="8"/>
  <c r="B329" i="4"/>
  <c r="B346" i="8"/>
  <c r="B346" i="4"/>
  <c r="B363" i="8"/>
  <c r="B363" i="4"/>
  <c r="B373" i="8"/>
  <c r="B373" i="4"/>
  <c r="B390" i="8"/>
  <c r="B390" i="4"/>
  <c r="B393" i="8"/>
  <c r="B393" i="4"/>
  <c r="B406" i="8"/>
  <c r="B406" i="4"/>
  <c r="B409" i="8"/>
  <c r="B409" i="4"/>
  <c r="B422" i="8"/>
  <c r="B422" i="4"/>
  <c r="B425" i="8"/>
  <c r="B425" i="4"/>
  <c r="B435" i="8"/>
  <c r="B435" i="4"/>
  <c r="B445" i="8"/>
  <c r="B445" i="4"/>
  <c r="B462" i="8"/>
  <c r="B462" i="4"/>
  <c r="B465" i="8"/>
  <c r="B465" i="4"/>
  <c r="B482" i="8"/>
  <c r="B482" i="4"/>
  <c r="B499" i="8"/>
  <c r="B499" i="4"/>
  <c r="B509" i="8"/>
  <c r="B509" i="4"/>
  <c r="B526" i="8"/>
  <c r="B526" i="4"/>
  <c r="B529" i="8"/>
  <c r="B529" i="4"/>
  <c r="B546" i="8"/>
  <c r="B546" i="4"/>
  <c r="B563" i="8"/>
  <c r="B563" i="4"/>
  <c r="B573" i="8"/>
  <c r="B573" i="4"/>
  <c r="B590" i="8"/>
  <c r="B590" i="4"/>
  <c r="B593" i="8"/>
  <c r="B593" i="4"/>
  <c r="B603" i="8"/>
  <c r="B603" i="4"/>
  <c r="B613" i="8"/>
  <c r="B613" i="4"/>
  <c r="B623" i="8"/>
  <c r="B623" i="4"/>
  <c r="B633" i="8"/>
  <c r="B633" i="4"/>
  <c r="B647" i="8"/>
  <c r="B647" i="4"/>
  <c r="B657" i="8"/>
  <c r="B657" i="4"/>
  <c r="B667" i="8"/>
  <c r="B667" i="4"/>
  <c r="B677" i="8"/>
  <c r="B677" i="4"/>
  <c r="B691" i="8"/>
  <c r="B691" i="4"/>
  <c r="B701" i="8"/>
  <c r="B701" i="4"/>
  <c r="B719" i="8"/>
  <c r="B719" i="4"/>
  <c r="B729" i="8"/>
  <c r="B729" i="4"/>
  <c r="B739" i="8"/>
  <c r="B739" i="4"/>
  <c r="B746" i="8"/>
  <c r="B746" i="4"/>
  <c r="B753" i="8"/>
  <c r="B753" i="4"/>
  <c r="B774" i="8"/>
  <c r="B774" i="4"/>
  <c r="B795" i="8"/>
  <c r="B795" i="4"/>
  <c r="B802" i="8"/>
  <c r="B802" i="4"/>
  <c r="B809" i="8"/>
  <c r="B809" i="4"/>
  <c r="B827" i="8"/>
  <c r="B827" i="4"/>
  <c r="B834" i="8"/>
  <c r="B834" i="4"/>
  <c r="B841" i="8"/>
  <c r="B841" i="4"/>
  <c r="B859" i="8"/>
  <c r="B859" i="4"/>
  <c r="B866" i="8"/>
  <c r="B866" i="4"/>
  <c r="B873" i="8"/>
  <c r="B873" i="4"/>
  <c r="B883" i="8"/>
  <c r="B883" i="4"/>
  <c r="B890" i="8"/>
  <c r="B890" i="4"/>
  <c r="B897" i="8"/>
  <c r="B897" i="4"/>
  <c r="B918" i="8"/>
  <c r="B918" i="4"/>
  <c r="B934" i="8"/>
  <c r="B934" i="4"/>
  <c r="B954" i="8"/>
  <c r="B954" i="4"/>
  <c r="B957" i="8"/>
  <c r="B957" i="4"/>
  <c r="B11" i="8"/>
  <c r="B11" i="4"/>
  <c r="B34" i="8"/>
  <c r="B34" i="4"/>
  <c r="B51" i="8"/>
  <c r="B51" i="4"/>
  <c r="B61" i="8"/>
  <c r="B61" i="4"/>
  <c r="B78" i="8"/>
  <c r="B78" i="4"/>
  <c r="B81" i="8"/>
  <c r="B81" i="4"/>
  <c r="B91" i="8"/>
  <c r="B91" i="4"/>
  <c r="B101" i="8"/>
  <c r="B101" i="4"/>
  <c r="B118" i="8"/>
  <c r="B118" i="4"/>
  <c r="B121" i="8"/>
  <c r="B121" i="4"/>
  <c r="B131" i="8"/>
  <c r="B131" i="4"/>
  <c r="B141" i="8"/>
  <c r="B141" i="4"/>
  <c r="B161" i="8"/>
  <c r="B161" i="4"/>
  <c r="B171" i="8"/>
  <c r="B171" i="4"/>
  <c r="B181" i="8"/>
  <c r="B181" i="4"/>
  <c r="B230" i="8"/>
  <c r="B230" i="4"/>
  <c r="B233" i="8"/>
  <c r="B233" i="4"/>
  <c r="B243" i="8"/>
  <c r="B243" i="4"/>
  <c r="B253" i="8"/>
  <c r="B253" i="4"/>
  <c r="B286" i="8"/>
  <c r="B286" i="4"/>
  <c r="B289" i="8"/>
  <c r="B289" i="4"/>
  <c r="B306" i="8"/>
  <c r="B306" i="4"/>
  <c r="B323" i="8"/>
  <c r="B323" i="4"/>
  <c r="B333" i="8"/>
  <c r="B333" i="4"/>
  <c r="B350" i="8"/>
  <c r="B350" i="4"/>
  <c r="B353" i="8"/>
  <c r="B353" i="4"/>
  <c r="B370" i="8"/>
  <c r="B370" i="4"/>
  <c r="B387" i="8"/>
  <c r="B387" i="4"/>
  <c r="B403" i="8"/>
  <c r="B403" i="4"/>
  <c r="B419" i="8"/>
  <c r="B419" i="4"/>
  <c r="B442" i="8"/>
  <c r="B442" i="4"/>
  <c r="B459" i="8"/>
  <c r="B459" i="4"/>
  <c r="B469" i="8"/>
  <c r="B469" i="4"/>
  <c r="B486" i="8"/>
  <c r="B486" i="4"/>
  <c r="B489" i="8"/>
  <c r="B489" i="4"/>
  <c r="B506" i="8"/>
  <c r="B506" i="4"/>
  <c r="B523" i="8"/>
  <c r="B523" i="4"/>
  <c r="B533" i="8"/>
  <c r="B533" i="4"/>
  <c r="B550" i="8"/>
  <c r="B550" i="4"/>
  <c r="B553" i="8"/>
  <c r="B553" i="4"/>
  <c r="B570" i="8"/>
  <c r="B570" i="4"/>
  <c r="B587" i="8"/>
  <c r="B587" i="4"/>
  <c r="B597" i="8"/>
  <c r="B597" i="4"/>
  <c r="B607" i="8"/>
  <c r="B607" i="4"/>
  <c r="B630" i="8"/>
  <c r="B630" i="4"/>
  <c r="B637" i="8"/>
  <c r="B637" i="4"/>
  <c r="B654" i="8"/>
  <c r="B654" i="4"/>
  <c r="B671" i="8"/>
  <c r="B671" i="4"/>
  <c r="B681" i="8"/>
  <c r="B681" i="4"/>
  <c r="B695" i="8"/>
  <c r="B695" i="4"/>
  <c r="B705" i="8"/>
  <c r="B705" i="4"/>
  <c r="B726" i="8"/>
  <c r="B726" i="4"/>
  <c r="B743" i="8"/>
  <c r="B743" i="4"/>
  <c r="B750" i="8"/>
  <c r="B750" i="4"/>
  <c r="B757" i="8"/>
  <c r="B757" i="4"/>
  <c r="B771" i="8"/>
  <c r="B771" i="4"/>
  <c r="B781" i="8"/>
  <c r="B781" i="4"/>
  <c r="B799" i="8"/>
  <c r="B799" i="4"/>
  <c r="B806" i="8"/>
  <c r="B806" i="4"/>
  <c r="B813" i="8"/>
  <c r="B813" i="4"/>
  <c r="B831" i="8"/>
  <c r="B831" i="4"/>
  <c r="B838" i="8"/>
  <c r="B838" i="4"/>
  <c r="B845" i="8"/>
  <c r="B845" i="4"/>
  <c r="B863" i="8"/>
  <c r="B863" i="4"/>
  <c r="B870" i="8"/>
  <c r="B870" i="4"/>
  <c r="B887" i="8"/>
  <c r="B887" i="4"/>
  <c r="B894" i="8"/>
  <c r="B894" i="4"/>
  <c r="B901" i="8"/>
  <c r="B901" i="4"/>
  <c r="B915" i="8"/>
  <c r="B915" i="4"/>
  <c r="B951" i="8"/>
  <c r="B951" i="4"/>
  <c r="B970" i="8"/>
  <c r="B970" i="4"/>
  <c r="B973" i="8"/>
  <c r="B973" i="4"/>
  <c r="B986" i="8"/>
  <c r="B986" i="4"/>
  <c r="B21" i="8"/>
  <c r="B21" i="4"/>
  <c r="B38" i="8"/>
  <c r="B38" i="4"/>
  <c r="B41" i="8"/>
  <c r="B41" i="4"/>
  <c r="B58" i="8"/>
  <c r="B58" i="4"/>
  <c r="B75" i="8"/>
  <c r="B75" i="4"/>
  <c r="B98" i="8"/>
  <c r="B98" i="4"/>
  <c r="B115" i="8"/>
  <c r="B115" i="4"/>
  <c r="B125" i="8"/>
  <c r="B125" i="4"/>
  <c r="B138" i="8"/>
  <c r="B138" i="4"/>
  <c r="B155" i="8"/>
  <c r="B155" i="4"/>
  <c r="B165" i="8"/>
  <c r="B165" i="4"/>
  <c r="B178" i="8"/>
  <c r="B178" i="4"/>
  <c r="B198" i="8"/>
  <c r="B198" i="4"/>
  <c r="B201" i="8"/>
  <c r="B201" i="4"/>
  <c r="B214" i="8"/>
  <c r="B214" i="4"/>
  <c r="B217" i="8"/>
  <c r="B217" i="4"/>
  <c r="B227" i="8"/>
  <c r="B227" i="4"/>
  <c r="B250" i="8"/>
  <c r="B250" i="4"/>
  <c r="B270" i="8"/>
  <c r="B270" i="4"/>
  <c r="B273" i="8"/>
  <c r="B273" i="4"/>
  <c r="B283" i="8"/>
  <c r="B283" i="4"/>
  <c r="B293" i="8"/>
  <c r="B293" i="4"/>
  <c r="B310" i="8"/>
  <c r="B310" i="4"/>
  <c r="B313" i="8"/>
  <c r="B313" i="4"/>
  <c r="B330" i="8"/>
  <c r="B330" i="4"/>
  <c r="B347" i="8"/>
  <c r="B347" i="4"/>
  <c r="B357" i="8"/>
  <c r="B357" i="4"/>
  <c r="B374" i="8"/>
  <c r="B374" i="4"/>
  <c r="B377" i="8"/>
  <c r="B377" i="4"/>
  <c r="B397" i="8"/>
  <c r="B397" i="4"/>
  <c r="B413" i="8"/>
  <c r="B413" i="4"/>
  <c r="B429" i="8"/>
  <c r="B429" i="4"/>
  <c r="B446" i="8"/>
  <c r="B446" i="4"/>
  <c r="B449" i="8"/>
  <c r="B449" i="4"/>
  <c r="B466" i="8"/>
  <c r="B466" i="4"/>
  <c r="B483" i="8"/>
  <c r="B483" i="4"/>
  <c r="B493" i="8"/>
  <c r="B493" i="4"/>
  <c r="B510" i="8"/>
  <c r="B510" i="4"/>
  <c r="B513" i="8"/>
  <c r="B513" i="4"/>
  <c r="B530" i="8"/>
  <c r="B530" i="4"/>
  <c r="B547" i="8"/>
  <c r="B547" i="4"/>
  <c r="B557" i="8"/>
  <c r="B557" i="4"/>
  <c r="B574" i="8"/>
  <c r="B574" i="4"/>
  <c r="B577" i="8"/>
  <c r="B577" i="4"/>
  <c r="B594" i="8"/>
  <c r="B594" i="4"/>
  <c r="B614" i="8"/>
  <c r="B614" i="4"/>
  <c r="B617" i="8"/>
  <c r="B617" i="4"/>
  <c r="B627" i="8"/>
  <c r="B627" i="4"/>
  <c r="B634" i="8"/>
  <c r="B634" i="4"/>
  <c r="B641" i="8"/>
  <c r="B641" i="4"/>
  <c r="B651" i="8"/>
  <c r="B651" i="4"/>
  <c r="B661" i="8"/>
  <c r="B661" i="4"/>
  <c r="B678" i="8"/>
  <c r="B678" i="4"/>
  <c r="B685" i="8"/>
  <c r="B685" i="4"/>
  <c r="B702" i="8"/>
  <c r="B702" i="4"/>
  <c r="B709" i="8"/>
  <c r="B709" i="4"/>
  <c r="B723" i="8"/>
  <c r="B723" i="4"/>
  <c r="B733" i="8"/>
  <c r="B733" i="4"/>
  <c r="B747" i="8"/>
  <c r="B747" i="4"/>
  <c r="B754" i="8"/>
  <c r="B754" i="4"/>
  <c r="B761" i="8"/>
  <c r="B761" i="4"/>
  <c r="B775" i="8"/>
  <c r="B775" i="4"/>
  <c r="B785" i="8"/>
  <c r="B785" i="4"/>
  <c r="B803" i="8"/>
  <c r="B803" i="4"/>
  <c r="B810" i="8"/>
  <c r="B810" i="4"/>
  <c r="B817" i="8"/>
  <c r="B817" i="4"/>
  <c r="B835" i="8"/>
  <c r="B835" i="4"/>
  <c r="B842" i="8"/>
  <c r="B842" i="4"/>
  <c r="B849" i="8"/>
  <c r="B849" i="4"/>
  <c r="B867" i="8"/>
  <c r="B867" i="4"/>
  <c r="B877" i="8"/>
  <c r="B877" i="4"/>
  <c r="B891" i="8"/>
  <c r="B891" i="4"/>
  <c r="B898" i="8"/>
  <c r="B898" i="4"/>
  <c r="B905" i="8"/>
  <c r="B905" i="4"/>
  <c r="B919" i="8"/>
  <c r="B919" i="4"/>
  <c r="B925" i="8"/>
  <c r="B925" i="4"/>
  <c r="B935" i="8"/>
  <c r="B935" i="4"/>
  <c r="B941" i="8"/>
  <c r="B941" i="4"/>
  <c r="B958" i="8"/>
  <c r="B958" i="4"/>
  <c r="B961" i="8"/>
  <c r="B961" i="4"/>
  <c r="B1302" i="7"/>
  <c r="B1298" i="7"/>
  <c r="B1294" i="7"/>
  <c r="B1290" i="7"/>
  <c r="B1286" i="7"/>
  <c r="B1282" i="7"/>
  <c r="B1278" i="7"/>
  <c r="B1274" i="7"/>
  <c r="B1270" i="7"/>
  <c r="B1266" i="7"/>
  <c r="B1262" i="7"/>
  <c r="B1258" i="7"/>
  <c r="B1254" i="7"/>
  <c r="B1250" i="7"/>
  <c r="B1246" i="7"/>
  <c r="B1242" i="7"/>
  <c r="B1238" i="7"/>
  <c r="B1234" i="7"/>
  <c r="B1230" i="7"/>
  <c r="B1226" i="7"/>
  <c r="B1222" i="7"/>
  <c r="B1218" i="7"/>
  <c r="B1214" i="7"/>
  <c r="B1210" i="7"/>
  <c r="B1206" i="7"/>
  <c r="B1202" i="7"/>
  <c r="B1198" i="7"/>
  <c r="B1194" i="7"/>
  <c r="B1190" i="7"/>
  <c r="B1186" i="7"/>
  <c r="B1182" i="7"/>
  <c r="B1178" i="7"/>
  <c r="B1174" i="7"/>
  <c r="B1170" i="7"/>
  <c r="B1166" i="7"/>
  <c r="B1162" i="7"/>
  <c r="B1158" i="7"/>
  <c r="B1305" i="7"/>
  <c r="B1301" i="7"/>
  <c r="B1297" i="7"/>
  <c r="B1293" i="7"/>
  <c r="B1289" i="7"/>
  <c r="B1285" i="7"/>
  <c r="B1281" i="7"/>
  <c r="B1277" i="7"/>
  <c r="B1273" i="7"/>
  <c r="B1269" i="7"/>
  <c r="B1265" i="7"/>
  <c r="B1261" i="7"/>
  <c r="B1257" i="7"/>
  <c r="B1253" i="7"/>
  <c r="B1249" i="7"/>
  <c r="B1245" i="7"/>
  <c r="B1241" i="7"/>
  <c r="B1237" i="7"/>
  <c r="B1233" i="7"/>
  <c r="B1229" i="7"/>
  <c r="B1225" i="7"/>
  <c r="B1221" i="7"/>
  <c r="B1217" i="7"/>
  <c r="B1213" i="7"/>
  <c r="B1209" i="7"/>
  <c r="B1205" i="7"/>
  <c r="B1201" i="7"/>
  <c r="B1197" i="7"/>
  <c r="B1193" i="7"/>
  <c r="B1189" i="7"/>
  <c r="B1185" i="7"/>
  <c r="B1181" i="7"/>
  <c r="B1177" i="7"/>
  <c r="B1173" i="7"/>
  <c r="B1169" i="7"/>
  <c r="B1165" i="7"/>
  <c r="B1161" i="7"/>
  <c r="B1157" i="7"/>
  <c r="B1153" i="7"/>
  <c r="B1149" i="7"/>
  <c r="B1145" i="7"/>
  <c r="B1141" i="7"/>
  <c r="B1137" i="7"/>
  <c r="B1133" i="7"/>
  <c r="B1129" i="7"/>
  <c r="B1125" i="7"/>
  <c r="B1121" i="7"/>
  <c r="B1117" i="7"/>
  <c r="B1113" i="7"/>
  <c r="B1109" i="7"/>
  <c r="B1105" i="7"/>
  <c r="B1101" i="7"/>
  <c r="B1097" i="7"/>
  <c r="B1093" i="7"/>
  <c r="B1089" i="7"/>
  <c r="B1085" i="7"/>
  <c r="B1081" i="7"/>
  <c r="B1077" i="7"/>
  <c r="B1073" i="7"/>
  <c r="B1069" i="7"/>
  <c r="B1065" i="7"/>
  <c r="B1061" i="7"/>
  <c r="B1057" i="7"/>
  <c r="B1053" i="7"/>
  <c r="B1049" i="7"/>
  <c r="B1045" i="7"/>
  <c r="B1041" i="7"/>
  <c r="B1037" i="7"/>
  <c r="B1033" i="7"/>
  <c r="B1029" i="7"/>
  <c r="B1025" i="7"/>
  <c r="B1021" i="7"/>
  <c r="B1017" i="7"/>
  <c r="B1013" i="7"/>
  <c r="B1009" i="7"/>
  <c r="B1005" i="7"/>
  <c r="B1001" i="7"/>
  <c r="B997" i="7"/>
  <c r="B993" i="7"/>
  <c r="B989" i="7"/>
  <c r="B985" i="7"/>
  <c r="B981" i="7"/>
  <c r="B977" i="7"/>
  <c r="B973" i="7"/>
  <c r="B969" i="7"/>
  <c r="B965" i="7"/>
  <c r="B961" i="7"/>
  <c r="B957" i="7"/>
  <c r="B953" i="7"/>
  <c r="B949" i="7"/>
  <c r="B945" i="7"/>
  <c r="B941" i="7"/>
  <c r="B937" i="7"/>
  <c r="B933" i="7"/>
  <c r="B929" i="7"/>
  <c r="B925" i="7"/>
  <c r="B921" i="7"/>
  <c r="B917" i="7"/>
  <c r="B913" i="7"/>
  <c r="B909" i="7"/>
  <c r="B905" i="7"/>
  <c r="B901" i="7"/>
  <c r="B897" i="7"/>
  <c r="B893" i="7"/>
  <c r="B889" i="7"/>
  <c r="B885" i="7"/>
  <c r="B881" i="7"/>
  <c r="B877" i="7"/>
  <c r="B873" i="7"/>
  <c r="B869" i="7"/>
  <c r="B865" i="7"/>
  <c r="B861" i="7"/>
  <c r="B857" i="7"/>
  <c r="B853" i="7"/>
  <c r="B849" i="7"/>
  <c r="B845" i="7"/>
  <c r="B841" i="7"/>
  <c r="B837" i="7"/>
  <c r="B833" i="7"/>
  <c r="B829" i="7"/>
  <c r="B825" i="7"/>
  <c r="B821" i="7"/>
  <c r="B817" i="7"/>
  <c r="B813" i="7"/>
  <c r="B809" i="7"/>
  <c r="B805" i="7"/>
  <c r="B801" i="7"/>
  <c r="B797" i="7"/>
  <c r="B793" i="7"/>
  <c r="B789" i="7"/>
  <c r="B785" i="7"/>
  <c r="B781"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303" i="7"/>
  <c r="B1299" i="7"/>
  <c r="B1295" i="7"/>
  <c r="B1291" i="7"/>
  <c r="B1287" i="7"/>
  <c r="B1283" i="7"/>
  <c r="B1279" i="7"/>
  <c r="B1275" i="7"/>
  <c r="B1271" i="7"/>
  <c r="B1267" i="7"/>
  <c r="B1263" i="7"/>
  <c r="B1259" i="7"/>
  <c r="B1255" i="7"/>
  <c r="B1251" i="7"/>
  <c r="B1247" i="7"/>
  <c r="B1243" i="7"/>
  <c r="B1239" i="7"/>
  <c r="B1235" i="7"/>
  <c r="B1231" i="7"/>
  <c r="B1227" i="7"/>
  <c r="B1223" i="7"/>
  <c r="B1219" i="7"/>
  <c r="B1215" i="7"/>
  <c r="B1211" i="7"/>
  <c r="B1207" i="7"/>
  <c r="B1203" i="7"/>
  <c r="B1199" i="7"/>
  <c r="B1195" i="7"/>
  <c r="B1191" i="7"/>
  <c r="B1187" i="7"/>
  <c r="B1183" i="7"/>
  <c r="B1179" i="7"/>
  <c r="B1175" i="7"/>
  <c r="B1171" i="7"/>
  <c r="B1167" i="7"/>
  <c r="B1163" i="7"/>
  <c r="B1159" i="7"/>
  <c r="B1155" i="7"/>
  <c r="B1151" i="7"/>
  <c r="B1147" i="7"/>
  <c r="B1143" i="7"/>
  <c r="B1139" i="7"/>
  <c r="B1135" i="7"/>
  <c r="B1131" i="7"/>
  <c r="B1127" i="7"/>
  <c r="B1123" i="7"/>
  <c r="B1119" i="7"/>
  <c r="B1115" i="7"/>
  <c r="B1111" i="7"/>
  <c r="B1107" i="7"/>
  <c r="B1103" i="7"/>
  <c r="B1099" i="7"/>
  <c r="B1095" i="7"/>
  <c r="B1091" i="7"/>
  <c r="B1087" i="7"/>
  <c r="B1083" i="7"/>
  <c r="B1079" i="7"/>
  <c r="B1075" i="7"/>
  <c r="B1071" i="7"/>
  <c r="B1067" i="7"/>
  <c r="B1063" i="7"/>
  <c r="B1059" i="7"/>
  <c r="B1055" i="7"/>
  <c r="B1051" i="7"/>
  <c r="B1047" i="7"/>
  <c r="B1043" i="7"/>
  <c r="B1039" i="7"/>
  <c r="B1035" i="7"/>
  <c r="B1031" i="7"/>
  <c r="B1027" i="7"/>
  <c r="B1023" i="7"/>
  <c r="B1019" i="7"/>
  <c r="B1015" i="7"/>
  <c r="B1011" i="7"/>
  <c r="B1007" i="7"/>
  <c r="B1003" i="7"/>
  <c r="B999" i="7"/>
  <c r="B995" i="7"/>
  <c r="B991" i="7"/>
  <c r="B987" i="7"/>
  <c r="B983" i="7"/>
  <c r="B979" i="7"/>
  <c r="B975" i="7"/>
  <c r="B971" i="7"/>
  <c r="B967" i="7"/>
  <c r="B963" i="7"/>
  <c r="B959" i="7"/>
  <c r="B955" i="7"/>
  <c r="B951" i="7"/>
  <c r="B947" i="7"/>
  <c r="B943" i="7"/>
  <c r="B939" i="7"/>
  <c r="B935" i="7"/>
  <c r="B931" i="7"/>
  <c r="B927" i="7"/>
  <c r="B923" i="7"/>
  <c r="B919" i="7"/>
  <c r="B915" i="7"/>
  <c r="B911" i="7"/>
  <c r="B907" i="7"/>
  <c r="B903" i="7"/>
  <c r="B899" i="7"/>
  <c r="B895" i="7"/>
  <c r="B891" i="7"/>
  <c r="B887" i="7"/>
  <c r="B883" i="7"/>
  <c r="B879" i="7"/>
  <c r="B875" i="7"/>
  <c r="B871" i="7"/>
  <c r="B867" i="7"/>
  <c r="B863" i="7"/>
  <c r="B859" i="7"/>
  <c r="B855" i="7"/>
  <c r="B851" i="7"/>
  <c r="B847" i="7"/>
  <c r="B843" i="7"/>
  <c r="B839" i="7"/>
  <c r="B835" i="7"/>
  <c r="B831" i="7"/>
  <c r="B827" i="7"/>
  <c r="B823" i="7"/>
  <c r="B819" i="7"/>
  <c r="B815" i="7"/>
  <c r="B811" i="7"/>
  <c r="B807" i="7"/>
  <c r="B803" i="7"/>
  <c r="B799" i="7"/>
  <c r="B795" i="7"/>
  <c r="B791" i="7"/>
  <c r="B787" i="7"/>
  <c r="B783" i="7"/>
  <c r="B779" i="7"/>
  <c r="B775" i="7"/>
  <c r="B771" i="7"/>
  <c r="B1154" i="7"/>
  <c r="B1138" i="7"/>
  <c r="B1122" i="7"/>
  <c r="B1106" i="7"/>
  <c r="B1090" i="7"/>
  <c r="B1074" i="7"/>
  <c r="B1058" i="7"/>
  <c r="B1042" i="7"/>
  <c r="B1026" i="7"/>
  <c r="B1010" i="7"/>
  <c r="B994" i="7"/>
  <c r="B978" i="7"/>
  <c r="B962" i="7"/>
  <c r="B946" i="7"/>
  <c r="B930" i="7"/>
  <c r="B914" i="7"/>
  <c r="B898" i="7"/>
  <c r="B882" i="7"/>
  <c r="B866" i="7"/>
  <c r="B850" i="7"/>
  <c r="B834" i="7"/>
  <c r="B818" i="7"/>
  <c r="B802" i="7"/>
  <c r="B786" i="7"/>
  <c r="B776"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623" i="7"/>
  <c r="B619" i="7"/>
  <c r="B615" i="7"/>
  <c r="B611" i="7"/>
  <c r="B607" i="7"/>
  <c r="B603" i="7"/>
  <c r="B599" i="7"/>
  <c r="B595" i="7"/>
  <c r="B591" i="7"/>
  <c r="B587" i="7"/>
  <c r="B583" i="7"/>
  <c r="B579" i="7"/>
  <c r="B575" i="7"/>
  <c r="B571" i="7"/>
  <c r="B567" i="7"/>
  <c r="B563" i="7"/>
  <c r="B559" i="7"/>
  <c r="B555" i="7"/>
  <c r="B551" i="7"/>
  <c r="B547" i="7"/>
  <c r="B543" i="7"/>
  <c r="B539" i="7"/>
  <c r="B535" i="7"/>
  <c r="B531" i="7"/>
  <c r="B527" i="7"/>
  <c r="B523" i="7"/>
  <c r="B519" i="7"/>
  <c r="B515" i="7"/>
  <c r="B511" i="7"/>
  <c r="B507" i="7"/>
  <c r="B503" i="7"/>
  <c r="B499" i="7"/>
  <c r="B495" i="7"/>
  <c r="B491" i="7"/>
  <c r="B487" i="7"/>
  <c r="B1142" i="7"/>
  <c r="B1126" i="7"/>
  <c r="B1110" i="7"/>
  <c r="B1094" i="7"/>
  <c r="B1078" i="7"/>
  <c r="B1062" i="7"/>
  <c r="B1046" i="7"/>
  <c r="B1030" i="7"/>
  <c r="B1014" i="7"/>
  <c r="B998" i="7"/>
  <c r="B982" i="7"/>
  <c r="B966" i="7"/>
  <c r="B950" i="7"/>
  <c r="B934" i="7"/>
  <c r="B918" i="7"/>
  <c r="B902" i="7"/>
  <c r="B886" i="7"/>
  <c r="B870" i="7"/>
  <c r="B854" i="7"/>
  <c r="B838" i="7"/>
  <c r="B822" i="7"/>
  <c r="B806" i="7"/>
  <c r="B790" i="7"/>
  <c r="B770" i="7"/>
  <c r="B766" i="7"/>
  <c r="B762" i="7"/>
  <c r="B758" i="7"/>
  <c r="B754" i="7"/>
  <c r="B750" i="7"/>
  <c r="B746" i="7"/>
  <c r="B742" i="7"/>
  <c r="B738" i="7"/>
  <c r="B734" i="7"/>
  <c r="B730" i="7"/>
  <c r="B726" i="7"/>
  <c r="B722" i="7"/>
  <c r="B718" i="7"/>
  <c r="B714" i="7"/>
  <c r="B710" i="7"/>
  <c r="B706" i="7"/>
  <c r="B702" i="7"/>
  <c r="B698" i="7"/>
  <c r="B694" i="7"/>
  <c r="B690" i="7"/>
  <c r="B686" i="7"/>
  <c r="B682" i="7"/>
  <c r="B678" i="7"/>
  <c r="B674" i="7"/>
  <c r="B670" i="7"/>
  <c r="B666" i="7"/>
  <c r="B662" i="7"/>
  <c r="B658" i="7"/>
  <c r="B654" i="7"/>
  <c r="B650" i="7"/>
  <c r="B646" i="7"/>
  <c r="B642" i="7"/>
  <c r="B638" i="7"/>
  <c r="B634" i="7"/>
  <c r="B630" i="7"/>
  <c r="B626" i="7"/>
  <c r="B622" i="7"/>
  <c r="B618" i="7"/>
  <c r="B614" i="7"/>
  <c r="B610" i="7"/>
  <c r="B606" i="7"/>
  <c r="B602" i="7"/>
  <c r="B598" i="7"/>
  <c r="B594" i="7"/>
  <c r="B590" i="7"/>
  <c r="B586" i="7"/>
  <c r="B582" i="7"/>
  <c r="B578" i="7"/>
  <c r="B574" i="7"/>
  <c r="B570" i="7"/>
  <c r="B566" i="7"/>
  <c r="B562" i="7"/>
  <c r="B558" i="7"/>
  <c r="B554" i="7"/>
  <c r="B550" i="7"/>
  <c r="B546" i="7"/>
  <c r="B542" i="7"/>
  <c r="B538" i="7"/>
  <c r="B534" i="7"/>
  <c r="B1152" i="7"/>
  <c r="B1136" i="7"/>
  <c r="B1120" i="7"/>
  <c r="B1104" i="7"/>
  <c r="B1088" i="7"/>
  <c r="B1072" i="7"/>
  <c r="B1056" i="7"/>
  <c r="B1040" i="7"/>
  <c r="B1024" i="7"/>
  <c r="B1008" i="7"/>
  <c r="B992" i="7"/>
  <c r="B976" i="7"/>
  <c r="B960" i="7"/>
  <c r="B944" i="7"/>
  <c r="B928" i="7"/>
  <c r="B912" i="7"/>
  <c r="B896" i="7"/>
  <c r="B880" i="7"/>
  <c r="B864" i="7"/>
  <c r="B848" i="7"/>
  <c r="B832" i="7"/>
  <c r="B816" i="7"/>
  <c r="B800" i="7"/>
  <c r="B784" i="7"/>
  <c r="B774" i="7"/>
  <c r="B1146" i="7"/>
  <c r="B1130" i="7"/>
  <c r="B1114" i="7"/>
  <c r="B1098" i="7"/>
  <c r="B1082" i="7"/>
  <c r="B1066" i="7"/>
  <c r="B1050" i="7"/>
  <c r="B1034" i="7"/>
  <c r="B1018" i="7"/>
  <c r="B1002" i="7"/>
  <c r="B986" i="7"/>
  <c r="B970" i="7"/>
  <c r="B954" i="7"/>
  <c r="B938" i="7"/>
  <c r="B922" i="7"/>
  <c r="B906" i="7"/>
  <c r="B890" i="7"/>
  <c r="B874" i="7"/>
  <c r="B858" i="7"/>
  <c r="B842" i="7"/>
  <c r="B826" i="7"/>
  <c r="B810" i="7"/>
  <c r="B794" i="7"/>
  <c r="B778"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509" i="7"/>
  <c r="B505" i="7"/>
  <c r="B501" i="7"/>
  <c r="B497" i="7"/>
  <c r="B493" i="7"/>
  <c r="B489" i="7"/>
  <c r="B1150" i="7"/>
  <c r="B1134" i="7"/>
  <c r="B1118" i="7"/>
  <c r="B1102" i="7"/>
  <c r="B1086" i="7"/>
  <c r="B1070" i="7"/>
  <c r="B1054" i="7"/>
  <c r="B1038" i="7"/>
  <c r="B1022" i="7"/>
  <c r="B1006" i="7"/>
  <c r="B990" i="7"/>
  <c r="B974" i="7"/>
  <c r="B958" i="7"/>
  <c r="B942" i="7"/>
  <c r="B926" i="7"/>
  <c r="B910" i="7"/>
  <c r="B894" i="7"/>
  <c r="B878" i="7"/>
  <c r="B862" i="7"/>
  <c r="B846" i="7"/>
  <c r="B830" i="7"/>
  <c r="B814" i="7"/>
  <c r="B798" i="7"/>
  <c r="B782" i="7"/>
  <c r="B777" i="7"/>
  <c r="B768" i="7"/>
  <c r="B764" i="7"/>
  <c r="B760" i="7"/>
  <c r="B756" i="7"/>
  <c r="B752" i="7"/>
  <c r="B748" i="7"/>
  <c r="B744" i="7"/>
  <c r="B740" i="7"/>
  <c r="B736" i="7"/>
  <c r="B732" i="7"/>
  <c r="B728" i="7"/>
  <c r="B724" i="7"/>
  <c r="B720" i="7"/>
  <c r="B716" i="7"/>
  <c r="B712" i="7"/>
  <c r="B708" i="7"/>
  <c r="B704" i="7"/>
  <c r="B700" i="7"/>
  <c r="B696" i="7"/>
  <c r="B692" i="7"/>
  <c r="B688" i="7"/>
  <c r="B684" i="7"/>
  <c r="B680" i="7"/>
  <c r="B676" i="7"/>
  <c r="B672" i="7"/>
  <c r="B668" i="7"/>
  <c r="B664" i="7"/>
  <c r="B660" i="7"/>
  <c r="B656" i="7"/>
  <c r="B652" i="7"/>
  <c r="B648" i="7"/>
  <c r="B644" i="7"/>
  <c r="B640" i="7"/>
  <c r="B636" i="7"/>
  <c r="B632" i="7"/>
  <c r="B628" i="7"/>
  <c r="B624" i="7"/>
  <c r="B620" i="7"/>
  <c r="B616" i="7"/>
  <c r="B612" i="7"/>
  <c r="B608" i="7"/>
  <c r="B604" i="7"/>
  <c r="B600" i="7"/>
  <c r="B596" i="7"/>
  <c r="B592" i="7"/>
  <c r="B588" i="7"/>
  <c r="B584" i="7"/>
  <c r="B580" i="7"/>
  <c r="B576" i="7"/>
  <c r="B572" i="7"/>
  <c r="B568" i="7"/>
  <c r="B564" i="7"/>
  <c r="B560" i="7"/>
  <c r="B556" i="7"/>
  <c r="B552" i="7"/>
  <c r="B548" i="7"/>
  <c r="B544" i="7"/>
  <c r="B540" i="7"/>
  <c r="B536" i="7"/>
  <c r="B532" i="7"/>
  <c r="B1144" i="7"/>
  <c r="B1128" i="7"/>
  <c r="B1112" i="7"/>
  <c r="B1096" i="7"/>
  <c r="B1080" i="7"/>
  <c r="B1064" i="7"/>
  <c r="B1048" i="7"/>
  <c r="B1032" i="7"/>
  <c r="B1016" i="7"/>
  <c r="B1000" i="7"/>
  <c r="B984" i="7"/>
  <c r="B968" i="7"/>
  <c r="B952" i="7"/>
  <c r="B936" i="7"/>
  <c r="B920" i="7"/>
  <c r="B904" i="7"/>
  <c r="B888" i="7"/>
  <c r="B872" i="7"/>
  <c r="B856" i="7"/>
  <c r="B840" i="7"/>
  <c r="B824" i="7"/>
  <c r="B808" i="7"/>
  <c r="B792" i="7"/>
  <c r="B772" i="7"/>
  <c r="B1132" i="7"/>
  <c r="B1068" i="7"/>
  <c r="B1004" i="7"/>
  <c r="B940" i="7"/>
  <c r="B876" i="7"/>
  <c r="B812" i="7"/>
  <c r="B530" i="7"/>
  <c r="B514" i="7"/>
  <c r="B498" i="7"/>
  <c r="B483" i="7"/>
  <c r="B479" i="7"/>
  <c r="B475" i="7"/>
  <c r="B471" i="7"/>
  <c r="B467" i="7"/>
  <c r="B463" i="7"/>
  <c r="B459" i="7"/>
  <c r="B455" i="7"/>
  <c r="B451" i="7"/>
  <c r="B447" i="7"/>
  <c r="B443" i="7"/>
  <c r="B439" i="7"/>
  <c r="B435" i="7"/>
  <c r="B431" i="7"/>
  <c r="B427" i="7"/>
  <c r="B423" i="7"/>
  <c r="B419" i="7"/>
  <c r="B415" i="7"/>
  <c r="B411" i="7"/>
  <c r="B407" i="7"/>
  <c r="B403" i="7"/>
  <c r="B399" i="7"/>
  <c r="B395" i="7"/>
  <c r="B391" i="7"/>
  <c r="B387" i="7"/>
  <c r="B383" i="7"/>
  <c r="B379" i="7"/>
  <c r="B375" i="7"/>
  <c r="B371" i="7"/>
  <c r="B367" i="7"/>
  <c r="B363" i="7"/>
  <c r="B359" i="7"/>
  <c r="B355" i="7"/>
  <c r="B351" i="7"/>
  <c r="B347" i="7"/>
  <c r="B343" i="7"/>
  <c r="B339" i="7"/>
  <c r="B335" i="7"/>
  <c r="B331" i="7"/>
  <c r="B327" i="7"/>
  <c r="B323" i="7"/>
  <c r="B319" i="7"/>
  <c r="B315" i="7"/>
  <c r="B311" i="7"/>
  <c r="B30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B1124" i="7"/>
  <c r="B1060" i="7"/>
  <c r="B996" i="7"/>
  <c r="B932" i="7"/>
  <c r="B868" i="7"/>
  <c r="B804" i="7"/>
  <c r="B524" i="7"/>
  <c r="B508" i="7"/>
  <c r="B492" i="7"/>
  <c r="B1116" i="7"/>
  <c r="B1052" i="7"/>
  <c r="B988" i="7"/>
  <c r="B924" i="7"/>
  <c r="B860" i="7"/>
  <c r="B796" i="7"/>
  <c r="B518" i="7"/>
  <c r="B502" i="7"/>
  <c r="B486" i="7"/>
  <c r="B482" i="7"/>
  <c r="B478" i="7"/>
  <c r="B474" i="7"/>
  <c r="B470" i="7"/>
  <c r="B466" i="7"/>
  <c r="B462" i="7"/>
  <c r="B458" i="7"/>
  <c r="B454" i="7"/>
  <c r="B450" i="7"/>
  <c r="B446" i="7"/>
  <c r="B442" i="7"/>
  <c r="B438" i="7"/>
  <c r="B434" i="7"/>
  <c r="B430" i="7"/>
  <c r="B426" i="7"/>
  <c r="B422" i="7"/>
  <c r="B418" i="7"/>
  <c r="B414" i="7"/>
  <c r="B410" i="7"/>
  <c r="B406" i="7"/>
  <c r="B402" i="7"/>
  <c r="B398" i="7"/>
  <c r="B394" i="7"/>
  <c r="B390" i="7"/>
  <c r="B386" i="7"/>
  <c r="B382" i="7"/>
  <c r="B378" i="7"/>
  <c r="B374" i="7"/>
  <c r="B370" i="7"/>
  <c r="B366" i="7"/>
  <c r="B362" i="7"/>
  <c r="B358" i="7"/>
  <c r="B354" i="7"/>
  <c r="B350" i="7"/>
  <c r="B346" i="7"/>
  <c r="B342" i="7"/>
  <c r="B338" i="7"/>
  <c r="B334" i="7"/>
  <c r="B330" i="7"/>
  <c r="B326" i="7"/>
  <c r="B322" i="7"/>
  <c r="B318" i="7"/>
  <c r="B314" i="7"/>
  <c r="B310" i="7"/>
  <c r="B306" i="7"/>
  <c r="B302" i="7"/>
  <c r="B298" i="7"/>
  <c r="B294" i="7"/>
  <c r="B290" i="7"/>
  <c r="B286" i="7"/>
  <c r="B282" i="7"/>
  <c r="B278" i="7"/>
  <c r="B274" i="7"/>
  <c r="B270" i="7"/>
  <c r="B266" i="7"/>
  <c r="B262" i="7"/>
  <c r="B258" i="7"/>
  <c r="B254" i="7"/>
  <c r="B250" i="7"/>
  <c r="B246" i="7"/>
  <c r="B242" i="7"/>
  <c r="B238" i="7"/>
  <c r="B234" i="7"/>
  <c r="B230" i="7"/>
  <c r="B226" i="7"/>
  <c r="B222" i="7"/>
  <c r="B218" i="7"/>
  <c r="B214" i="7"/>
  <c r="B210" i="7"/>
  <c r="B206" i="7"/>
  <c r="B202" i="7"/>
  <c r="B198" i="7"/>
  <c r="B194" i="7"/>
  <c r="B190" i="7"/>
  <c r="B186" i="7"/>
  <c r="B182" i="7"/>
  <c r="B178" i="7"/>
  <c r="B174" i="7"/>
  <c r="B170" i="7"/>
  <c r="B166" i="7"/>
  <c r="B162" i="7"/>
  <c r="B158" i="7"/>
  <c r="B154" i="7"/>
  <c r="B150" i="7"/>
  <c r="B146" i="7"/>
  <c r="B142" i="7"/>
  <c r="B138" i="7"/>
  <c r="B134" i="7"/>
  <c r="B130" i="7"/>
  <c r="B126"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1108" i="7"/>
  <c r="B1044" i="7"/>
  <c r="B980" i="7"/>
  <c r="B916" i="7"/>
  <c r="B852" i="7"/>
  <c r="B788" i="7"/>
  <c r="B528" i="7"/>
  <c r="B512" i="7"/>
  <c r="B496" i="7"/>
  <c r="B1100" i="7"/>
  <c r="B1036" i="7"/>
  <c r="B972" i="7"/>
  <c r="B908" i="7"/>
  <c r="B844" i="7"/>
  <c r="B780" i="7"/>
  <c r="B773" i="7"/>
  <c r="B522" i="7"/>
  <c r="B506" i="7"/>
  <c r="B490" i="7"/>
  <c r="B485" i="7"/>
  <c r="B481" i="7"/>
  <c r="B477" i="7"/>
  <c r="B473" i="7"/>
  <c r="B469" i="7"/>
  <c r="B465" i="7"/>
  <c r="B461" i="7"/>
  <c r="B457" i="7"/>
  <c r="B453" i="7"/>
  <c r="B449" i="7"/>
  <c r="B445" i="7"/>
  <c r="B441" i="7"/>
  <c r="B437" i="7"/>
  <c r="B433" i="7"/>
  <c r="B429" i="7"/>
  <c r="B425" i="7"/>
  <c r="B421" i="7"/>
  <c r="B417" i="7"/>
  <c r="B413" i="7"/>
  <c r="B409" i="7"/>
  <c r="B405" i="7"/>
  <c r="B401" i="7"/>
  <c r="B397" i="7"/>
  <c r="B393" i="7"/>
  <c r="B389" i="7"/>
  <c r="B385" i="7"/>
  <c r="B381" i="7"/>
  <c r="B377" i="7"/>
  <c r="B373" i="7"/>
  <c r="B369" i="7"/>
  <c r="B365" i="7"/>
  <c r="B361" i="7"/>
  <c r="B357" i="7"/>
  <c r="B353" i="7"/>
  <c r="B349" i="7"/>
  <c r="B345" i="7"/>
  <c r="B341" i="7"/>
  <c r="B337" i="7"/>
  <c r="B333" i="7"/>
  <c r="B329" i="7"/>
  <c r="B325" i="7"/>
  <c r="B321" i="7"/>
  <c r="B317" i="7"/>
  <c r="B313" i="7"/>
  <c r="B309" i="7"/>
  <c r="B305" i="7"/>
  <c r="B301" i="7"/>
  <c r="B297" i="7"/>
  <c r="B293" i="7"/>
  <c r="B289" i="7"/>
  <c r="B285" i="7"/>
  <c r="B281" i="7"/>
  <c r="B277" i="7"/>
  <c r="B273" i="7"/>
  <c r="B269" i="7"/>
  <c r="B265" i="7"/>
  <c r="B261" i="7"/>
  <c r="B257" i="7"/>
  <c r="B253" i="7"/>
  <c r="B249" i="7"/>
  <c r="B245" i="7"/>
  <c r="B241" i="7"/>
  <c r="B237" i="7"/>
  <c r="B233" i="7"/>
  <c r="B229" i="7"/>
  <c r="B225" i="7"/>
  <c r="B221" i="7"/>
  <c r="B217" i="7"/>
  <c r="B213" i="7"/>
  <c r="B209" i="7"/>
  <c r="B205" i="7"/>
  <c r="B201" i="7"/>
  <c r="B197" i="7"/>
  <c r="B193" i="7"/>
  <c r="B189" i="7"/>
  <c r="B185" i="7"/>
  <c r="B181" i="7"/>
  <c r="B177" i="7"/>
  <c r="B173" i="7"/>
  <c r="B169" i="7"/>
  <c r="B165" i="7"/>
  <c r="B161" i="7"/>
  <c r="B157" i="7"/>
  <c r="B153" i="7"/>
  <c r="B149" i="7"/>
  <c r="B145" i="7"/>
  <c r="B141" i="7"/>
  <c r="B137" i="7"/>
  <c r="B133" i="7"/>
  <c r="B129" i="7"/>
  <c r="B125" i="7"/>
  <c r="B121" i="7"/>
  <c r="B117" i="7"/>
  <c r="B113" i="7"/>
  <c r="B109" i="7"/>
  <c r="B105" i="7"/>
  <c r="B101" i="7"/>
  <c r="B97" i="7"/>
  <c r="B93" i="7"/>
  <c r="B89" i="7"/>
  <c r="B85" i="7"/>
  <c r="B81" i="7"/>
  <c r="B77" i="7"/>
  <c r="B73" i="7"/>
  <c r="B69" i="7"/>
  <c r="B65" i="7"/>
  <c r="B61" i="7"/>
  <c r="B57" i="7"/>
  <c r="B53" i="7"/>
  <c r="B49" i="7"/>
  <c r="B45" i="7"/>
  <c r="B41" i="7"/>
  <c r="B37" i="7"/>
  <c r="B33" i="7"/>
  <c r="B29" i="7"/>
  <c r="B25" i="7"/>
  <c r="B21" i="7"/>
  <c r="B17" i="7"/>
  <c r="B13" i="7"/>
  <c r="B9" i="7"/>
  <c r="B5" i="7"/>
  <c r="B1156" i="7"/>
  <c r="B1092" i="7"/>
  <c r="B1028" i="7"/>
  <c r="B964" i="7"/>
  <c r="B900" i="7"/>
  <c r="B836" i="7"/>
  <c r="B516" i="7"/>
  <c r="B500" i="7"/>
  <c r="B1148" i="7"/>
  <c r="B1084" i="7"/>
  <c r="B1020" i="7"/>
  <c r="B956" i="7"/>
  <c r="B892" i="7"/>
  <c r="B828" i="7"/>
  <c r="B526" i="7"/>
  <c r="B510" i="7"/>
  <c r="B494" i="7"/>
  <c r="B484" i="7"/>
  <c r="B480" i="7"/>
  <c r="B476" i="7"/>
  <c r="B472" i="7"/>
  <c r="B468" i="7"/>
  <c r="B464" i="7"/>
  <c r="B460" i="7"/>
  <c r="B456" i="7"/>
  <c r="B452" i="7"/>
  <c r="B448" i="7"/>
  <c r="B444" i="7"/>
  <c r="B440" i="7"/>
  <c r="B436" i="7"/>
  <c r="B432" i="7"/>
  <c r="B428" i="7"/>
  <c r="B424" i="7"/>
  <c r="B420" i="7"/>
  <c r="B416" i="7"/>
  <c r="B412" i="7"/>
  <c r="B408" i="7"/>
  <c r="B404" i="7"/>
  <c r="B400" i="7"/>
  <c r="B396" i="7"/>
  <c r="B392" i="7"/>
  <c r="B388" i="7"/>
  <c r="B384" i="7"/>
  <c r="B380" i="7"/>
  <c r="B376" i="7"/>
  <c r="B372" i="7"/>
  <c r="B368" i="7"/>
  <c r="B364" i="7"/>
  <c r="B360" i="7"/>
  <c r="B356" i="7"/>
  <c r="B352" i="7"/>
  <c r="B348" i="7"/>
  <c r="B344" i="7"/>
  <c r="B340" i="7"/>
  <c r="B336" i="7"/>
  <c r="B332" i="7"/>
  <c r="B328" i="7"/>
  <c r="B324" i="7"/>
  <c r="B320" i="7"/>
  <c r="B316" i="7"/>
  <c r="B312" i="7"/>
  <c r="B308" i="7"/>
  <c r="B304" i="7"/>
  <c r="B300" i="7"/>
  <c r="B296" i="7"/>
  <c r="B292" i="7"/>
  <c r="B288" i="7"/>
  <c r="B284"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4" i="7"/>
  <c r="B1140" i="7"/>
  <c r="B1076" i="7"/>
  <c r="B1012" i="7"/>
  <c r="B948" i="7"/>
  <c r="B884" i="7"/>
  <c r="B820" i="7"/>
  <c r="B520" i="7"/>
  <c r="B504" i="7"/>
  <c r="B488" i="7"/>
  <c r="B993" i="8"/>
  <c r="B993" i="4"/>
  <c r="B999" i="8"/>
  <c r="B999" i="4"/>
  <c r="B1002" i="8"/>
  <c r="B1002" i="4"/>
  <c r="B1015" i="8"/>
  <c r="B1015" i="4"/>
  <c r="B1018" i="8"/>
  <c r="B1018" i="4"/>
  <c r="B1031" i="8"/>
  <c r="B1031" i="4"/>
  <c r="B1034" i="8"/>
  <c r="B1034" i="4"/>
  <c r="B1047" i="8"/>
  <c r="B1047" i="4"/>
  <c r="B1050" i="8"/>
  <c r="B1050" i="4"/>
  <c r="B1063" i="8"/>
  <c r="B1063" i="4"/>
  <c r="B1066" i="8"/>
  <c r="B1066" i="4"/>
  <c r="B1079" i="8"/>
  <c r="B1079" i="4"/>
  <c r="B1082" i="8"/>
  <c r="B1082" i="4"/>
  <c r="B1095" i="8"/>
  <c r="B1095" i="4"/>
  <c r="B1098" i="8"/>
  <c r="B1098" i="4"/>
  <c r="B1111" i="8"/>
  <c r="B1111" i="4"/>
  <c r="B1114" i="8"/>
  <c r="B1114" i="4"/>
  <c r="B1127" i="8"/>
  <c r="B1127" i="4"/>
  <c r="B1130" i="8"/>
  <c r="B1130" i="4"/>
  <c r="B1143" i="8"/>
  <c r="B1143" i="4"/>
  <c r="B1146" i="8"/>
  <c r="B1146" i="4"/>
  <c r="B1159" i="8"/>
  <c r="B1159" i="4"/>
  <c r="B1162" i="8"/>
  <c r="B1162" i="4"/>
  <c r="B1175" i="8"/>
  <c r="B1175" i="4"/>
  <c r="B1178" i="8"/>
  <c r="B1178" i="4"/>
  <c r="B1194" i="8"/>
  <c r="B1194" i="4"/>
  <c r="B1210" i="8"/>
  <c r="B1210" i="4"/>
  <c r="B1226" i="8"/>
  <c r="B1226" i="4"/>
  <c r="B1242" i="8"/>
  <c r="B1242" i="4"/>
  <c r="B1258" i="8"/>
  <c r="B1258" i="4"/>
  <c r="B1274" i="8"/>
  <c r="B1274" i="4"/>
  <c r="B1290" i="8"/>
  <c r="B1290" i="4"/>
  <c r="B996" i="8"/>
  <c r="B996" i="4"/>
  <c r="B1009" i="8"/>
  <c r="B1009" i="4"/>
  <c r="B1012" i="8"/>
  <c r="B1012" i="4"/>
  <c r="B1025" i="8"/>
  <c r="B1025" i="4"/>
  <c r="B1028" i="8"/>
  <c r="B1028" i="4"/>
  <c r="B1041" i="8"/>
  <c r="B1041" i="4"/>
  <c r="B1044" i="8"/>
  <c r="B1044" i="4"/>
  <c r="B1057" i="8"/>
  <c r="B1057" i="4"/>
  <c r="B1060" i="8"/>
  <c r="B1060" i="4"/>
  <c r="B1073" i="8"/>
  <c r="B1073" i="4"/>
  <c r="B1076" i="8"/>
  <c r="B1076" i="4"/>
  <c r="B1089" i="8"/>
  <c r="B1089" i="4"/>
  <c r="B1092" i="8"/>
  <c r="B1092" i="4"/>
  <c r="B1105" i="8"/>
  <c r="B1105" i="4"/>
  <c r="B1108" i="8"/>
  <c r="B1108" i="4"/>
  <c r="B1121" i="8"/>
  <c r="B1121" i="4"/>
  <c r="B1124" i="8"/>
  <c r="B1124" i="4"/>
  <c r="B1137" i="8"/>
  <c r="B1137" i="4"/>
  <c r="B1140" i="8"/>
  <c r="B1140" i="4"/>
  <c r="B1153" i="8"/>
  <c r="B1153" i="4"/>
  <c r="B1156" i="8"/>
  <c r="B1156" i="4"/>
  <c r="B1169" i="8"/>
  <c r="B1169" i="4"/>
  <c r="B1172" i="8"/>
  <c r="B1172" i="4"/>
  <c r="B1185" i="8"/>
  <c r="B1185" i="4"/>
  <c r="B1188" i="8"/>
  <c r="B1188" i="4"/>
  <c r="B1201" i="4"/>
  <c r="B1204" i="8"/>
  <c r="B1204" i="4"/>
  <c r="B1217" i="4"/>
  <c r="B1220" i="8"/>
  <c r="B1220" i="4"/>
  <c r="B1233" i="4"/>
  <c r="B1236" i="8"/>
  <c r="B1236" i="4"/>
  <c r="B1252" i="8"/>
  <c r="B1252" i="4"/>
  <c r="B1268" i="8"/>
  <c r="B1268" i="4"/>
  <c r="B1284" i="8"/>
  <c r="B1284" i="4"/>
  <c r="B4" i="8"/>
  <c r="B4" i="4"/>
  <c r="B12" i="8"/>
  <c r="B12" i="4"/>
  <c r="B20" i="8"/>
  <c r="B20" i="4"/>
  <c r="B28" i="8"/>
  <c r="B28" i="4"/>
  <c r="B36" i="8"/>
  <c r="B36" i="4"/>
  <c r="B44" i="8"/>
  <c r="B44" i="4"/>
  <c r="B52" i="8"/>
  <c r="B52" i="4"/>
  <c r="B60" i="8"/>
  <c r="B60" i="4"/>
  <c r="B68" i="8"/>
  <c r="B68" i="4"/>
  <c r="B76" i="8"/>
  <c r="B76" i="4"/>
  <c r="B84" i="8"/>
  <c r="B84" i="4"/>
  <c r="B92" i="8"/>
  <c r="B92" i="4"/>
  <c r="B100" i="8"/>
  <c r="B100" i="4"/>
  <c r="B108" i="8"/>
  <c r="B108" i="4"/>
  <c r="B116" i="8"/>
  <c r="B116" i="4"/>
  <c r="B124" i="8"/>
  <c r="B124" i="4"/>
  <c r="B132" i="8"/>
  <c r="B132" i="4"/>
  <c r="B140" i="8"/>
  <c r="B140" i="4"/>
  <c r="B148" i="8"/>
  <c r="B148" i="4"/>
  <c r="B156" i="8"/>
  <c r="B156" i="4"/>
  <c r="B164" i="8"/>
  <c r="B164" i="4"/>
  <c r="B172" i="8"/>
  <c r="B172" i="4"/>
  <c r="B180" i="8"/>
  <c r="B180" i="4"/>
  <c r="B188" i="8"/>
  <c r="B188" i="4"/>
  <c r="B196" i="8"/>
  <c r="B196" i="4"/>
  <c r="B204" i="8"/>
  <c r="B204" i="4"/>
  <c r="B212" i="8"/>
  <c r="B212" i="4"/>
  <c r="B220" i="8"/>
  <c r="B220" i="4"/>
  <c r="B228" i="8"/>
  <c r="B228" i="4"/>
  <c r="B236" i="8"/>
  <c r="B236" i="4"/>
  <c r="B244" i="8"/>
  <c r="B244" i="4"/>
  <c r="B252" i="8"/>
  <c r="B252" i="4"/>
  <c r="B260" i="8"/>
  <c r="B260" i="4"/>
  <c r="B268" i="8"/>
  <c r="B268" i="4"/>
  <c r="B276" i="8"/>
  <c r="B276" i="4"/>
  <c r="B284" i="8"/>
  <c r="B284" i="4"/>
  <c r="B292" i="8"/>
  <c r="B292" i="4"/>
  <c r="B300" i="8"/>
  <c r="B300" i="4"/>
  <c r="B308" i="8"/>
  <c r="B308" i="4"/>
  <c r="B316" i="8"/>
  <c r="B316" i="4"/>
  <c r="B324" i="8"/>
  <c r="B324" i="4"/>
  <c r="B332" i="8"/>
  <c r="B332" i="4"/>
  <c r="B340" i="8"/>
  <c r="B340" i="4"/>
  <c r="B348" i="8"/>
  <c r="B348" i="4"/>
  <c r="B356" i="8"/>
  <c r="B356" i="4"/>
  <c r="B364" i="8"/>
  <c r="B364" i="4"/>
  <c r="B372" i="8"/>
  <c r="B372" i="4"/>
  <c r="B380" i="8"/>
  <c r="B380" i="4"/>
  <c r="B388" i="8"/>
  <c r="B388" i="4"/>
  <c r="B396" i="8"/>
  <c r="B396" i="4"/>
  <c r="B404" i="8"/>
  <c r="B404" i="4"/>
  <c r="B412" i="8"/>
  <c r="B412" i="4"/>
  <c r="B420" i="8"/>
  <c r="B420" i="4"/>
  <c r="B428" i="8"/>
  <c r="B428" i="4"/>
  <c r="B436" i="8"/>
  <c r="B436" i="4"/>
  <c r="B444" i="8"/>
  <c r="B444" i="4"/>
  <c r="B452" i="8"/>
  <c r="B452" i="4"/>
  <c r="B460" i="8"/>
  <c r="B460" i="4"/>
  <c r="B468" i="8"/>
  <c r="B468" i="4"/>
  <c r="B476" i="8"/>
  <c r="B476" i="4"/>
  <c r="B484" i="8"/>
  <c r="B484" i="4"/>
  <c r="B492" i="8"/>
  <c r="B492" i="4"/>
  <c r="B500" i="8"/>
  <c r="B500" i="4"/>
  <c r="B508" i="8"/>
  <c r="B508" i="4"/>
  <c r="B516" i="8"/>
  <c r="B516" i="4"/>
  <c r="B524" i="8"/>
  <c r="B524" i="4"/>
  <c r="B532" i="8"/>
  <c r="B532" i="4"/>
  <c r="B540" i="8"/>
  <c r="B540" i="4"/>
  <c r="B548" i="8"/>
  <c r="B548" i="4"/>
  <c r="B556" i="8"/>
  <c r="B556" i="4"/>
  <c r="B564" i="8"/>
  <c r="B564" i="4"/>
  <c r="B572" i="8"/>
  <c r="B572" i="4"/>
  <c r="B580" i="8"/>
  <c r="B580" i="4"/>
  <c r="B588" i="8"/>
  <c r="B588" i="4"/>
  <c r="B596" i="8"/>
  <c r="B596" i="4"/>
  <c r="B604" i="8"/>
  <c r="B604" i="4"/>
  <c r="B612" i="8"/>
  <c r="B612" i="4"/>
  <c r="B620" i="8"/>
  <c r="B620" i="4"/>
  <c r="B628" i="8"/>
  <c r="B628" i="4"/>
  <c r="B636" i="8"/>
  <c r="B636" i="4"/>
  <c r="B644" i="8"/>
  <c r="B644" i="4"/>
  <c r="B652" i="8"/>
  <c r="B652" i="4"/>
  <c r="B660" i="8"/>
  <c r="B660" i="4"/>
  <c r="B668" i="8"/>
  <c r="B668" i="4"/>
  <c r="B676" i="8"/>
  <c r="B676" i="4"/>
  <c r="B684" i="8"/>
  <c r="B684" i="4"/>
  <c r="B692" i="8"/>
  <c r="B692" i="4"/>
  <c r="B700" i="8"/>
  <c r="B700" i="4"/>
  <c r="B708" i="8"/>
  <c r="B708" i="4"/>
  <c r="B716" i="8"/>
  <c r="B716" i="4"/>
  <c r="B724" i="8"/>
  <c r="B724" i="4"/>
  <c r="B732" i="8"/>
  <c r="B732" i="4"/>
  <c r="B740" i="8"/>
  <c r="B740" i="4"/>
  <c r="B748" i="8"/>
  <c r="B748" i="4"/>
  <c r="B756" i="8"/>
  <c r="B756" i="4"/>
  <c r="B764" i="8"/>
  <c r="B764" i="4"/>
  <c r="B772" i="8"/>
  <c r="B772" i="4"/>
  <c r="B780" i="8"/>
  <c r="B780" i="4"/>
  <c r="B788" i="8"/>
  <c r="B788" i="4"/>
  <c r="B796" i="8"/>
  <c r="B796" i="4"/>
  <c r="B804" i="8"/>
  <c r="B804" i="4"/>
  <c r="B812" i="8"/>
  <c r="B812" i="4"/>
  <c r="B820" i="8"/>
  <c r="B820" i="4"/>
  <c r="B828" i="8"/>
  <c r="B828" i="4"/>
  <c r="B836" i="8"/>
  <c r="B836" i="4"/>
  <c r="B844" i="8"/>
  <c r="B844" i="4"/>
  <c r="B852" i="8"/>
  <c r="B852" i="4"/>
  <c r="B860" i="8"/>
  <c r="B860" i="4"/>
  <c r="B868" i="8"/>
  <c r="B868" i="4"/>
  <c r="B876" i="8"/>
  <c r="B876" i="4"/>
  <c r="B884" i="8"/>
  <c r="B884" i="4"/>
  <c r="B892" i="8"/>
  <c r="B892" i="4"/>
  <c r="B900" i="8"/>
  <c r="B900" i="4"/>
  <c r="B908" i="8"/>
  <c r="B908" i="4"/>
  <c r="B916" i="8"/>
  <c r="B916" i="4"/>
  <c r="B924" i="8"/>
  <c r="B924" i="4"/>
  <c r="B932" i="8"/>
  <c r="B932" i="4"/>
  <c r="B940" i="8"/>
  <c r="B940" i="4"/>
  <c r="B948" i="8"/>
  <c r="B948" i="4"/>
  <c r="B956" i="8"/>
  <c r="B956" i="4"/>
  <c r="B964" i="8"/>
  <c r="B964" i="4"/>
  <c r="B972" i="8"/>
  <c r="B972" i="4"/>
  <c r="B980" i="8"/>
  <c r="B980" i="4"/>
  <c r="B988" i="8"/>
  <c r="B988" i="4"/>
  <c r="B1003" i="8"/>
  <c r="B1003" i="4"/>
  <c r="B1006" i="8"/>
  <c r="B1006" i="4"/>
  <c r="B1019" i="8"/>
  <c r="B1019" i="4"/>
  <c r="B1022" i="8"/>
  <c r="B1022" i="4"/>
  <c r="B1035" i="8"/>
  <c r="B1035" i="4"/>
  <c r="B1038" i="8"/>
  <c r="B1038" i="4"/>
  <c r="B1051" i="8"/>
  <c r="B1051" i="4"/>
  <c r="B1054" i="8"/>
  <c r="B1054" i="4"/>
  <c r="B1067" i="8"/>
  <c r="B1067" i="4"/>
  <c r="B1070" i="8"/>
  <c r="B1070" i="4"/>
  <c r="B1083" i="8"/>
  <c r="B1083" i="4"/>
  <c r="B1086" i="8"/>
  <c r="B1086" i="4"/>
  <c r="B1099" i="8"/>
  <c r="B1099" i="4"/>
  <c r="B1102" i="8"/>
  <c r="B1102" i="4"/>
  <c r="B1115" i="8"/>
  <c r="B1115" i="4"/>
  <c r="B1118" i="8"/>
  <c r="B1118" i="4"/>
  <c r="B1131" i="8"/>
  <c r="B1131" i="4"/>
  <c r="B1134" i="8"/>
  <c r="B1134" i="4"/>
  <c r="B1147" i="8"/>
  <c r="B1147" i="4"/>
  <c r="B1150" i="8"/>
  <c r="B1150" i="4"/>
  <c r="B1163" i="8"/>
  <c r="B1163" i="4"/>
  <c r="B1166" i="8"/>
  <c r="B1166" i="4"/>
  <c r="B1179" i="8"/>
  <c r="B1179" i="4"/>
  <c r="B1182" i="8"/>
  <c r="B1182" i="4"/>
  <c r="B1198" i="8"/>
  <c r="B1198" i="4"/>
  <c r="B1214" i="8"/>
  <c r="B1214" i="4"/>
  <c r="B1230" i="8"/>
  <c r="B1230" i="4"/>
  <c r="B1246" i="8"/>
  <c r="B1246" i="4"/>
  <c r="B1262" i="8"/>
  <c r="B1262" i="4"/>
  <c r="B1278" i="8"/>
  <c r="B1278" i="4"/>
  <c r="B1294" i="8"/>
  <c r="B1294" i="4"/>
  <c r="B7" i="8"/>
  <c r="B7" i="4"/>
  <c r="B15" i="8"/>
  <c r="B15" i="4"/>
  <c r="B23" i="8"/>
  <c r="B23" i="4"/>
  <c r="B31" i="8"/>
  <c r="B31" i="4"/>
  <c r="B39" i="8"/>
  <c r="B39" i="4"/>
  <c r="B47" i="8"/>
  <c r="B47" i="4"/>
  <c r="B55" i="8"/>
  <c r="B55" i="4"/>
  <c r="B63" i="8"/>
  <c r="B63" i="4"/>
  <c r="B71" i="8"/>
  <c r="B71" i="4"/>
  <c r="B79" i="8"/>
  <c r="B79" i="4"/>
  <c r="B87" i="8"/>
  <c r="B87" i="4"/>
  <c r="B95" i="8"/>
  <c r="B95" i="4"/>
  <c r="B103" i="8"/>
  <c r="B103" i="4"/>
  <c r="B111" i="8"/>
  <c r="B111" i="4"/>
  <c r="B119" i="8"/>
  <c r="B119" i="4"/>
  <c r="B127" i="8"/>
  <c r="B127" i="4"/>
  <c r="B135" i="8"/>
  <c r="B135" i="4"/>
  <c r="B143" i="8"/>
  <c r="B143" i="4"/>
  <c r="B151" i="8"/>
  <c r="B151" i="4"/>
  <c r="B159" i="8"/>
  <c r="B159" i="4"/>
  <c r="B167" i="8"/>
  <c r="B167" i="4"/>
  <c r="B175" i="8"/>
  <c r="B175" i="4"/>
  <c r="B183" i="8"/>
  <c r="B183" i="4"/>
  <c r="B191" i="8"/>
  <c r="B191" i="4"/>
  <c r="B199" i="8"/>
  <c r="B199" i="4"/>
  <c r="B207" i="8"/>
  <c r="B207" i="4"/>
  <c r="B215" i="8"/>
  <c r="B215" i="4"/>
  <c r="B223" i="8"/>
  <c r="B223" i="4"/>
  <c r="B231" i="8"/>
  <c r="B231" i="4"/>
  <c r="B239" i="8"/>
  <c r="B239" i="4"/>
  <c r="B247" i="8"/>
  <c r="B247" i="4"/>
  <c r="B255" i="8"/>
  <c r="B255" i="4"/>
  <c r="B263" i="8"/>
  <c r="B263" i="4"/>
  <c r="B271" i="8"/>
  <c r="B271" i="4"/>
  <c r="B279" i="8"/>
  <c r="B279" i="4"/>
  <c r="B287" i="8"/>
  <c r="B287" i="4"/>
  <c r="B295" i="8"/>
  <c r="B295" i="4"/>
  <c r="B303" i="8"/>
  <c r="B303" i="4"/>
  <c r="B311" i="8"/>
  <c r="B311" i="4"/>
  <c r="B319" i="8"/>
  <c r="B319" i="4"/>
  <c r="B327" i="8"/>
  <c r="B327" i="4"/>
  <c r="B335" i="8"/>
  <c r="B335" i="4"/>
  <c r="B343" i="8"/>
  <c r="B343" i="4"/>
  <c r="B351" i="8"/>
  <c r="B351" i="4"/>
  <c r="B359" i="8"/>
  <c r="B359" i="4"/>
  <c r="B367" i="8"/>
  <c r="B367" i="4"/>
  <c r="B375" i="8"/>
  <c r="B375" i="4"/>
  <c r="B383" i="8"/>
  <c r="B383" i="4"/>
  <c r="B391" i="8"/>
  <c r="B391" i="4"/>
  <c r="B399" i="8"/>
  <c r="B399" i="4"/>
  <c r="B407" i="8"/>
  <c r="B407" i="4"/>
  <c r="B415" i="8"/>
  <c r="B415" i="4"/>
  <c r="B423" i="8"/>
  <c r="B423" i="4"/>
  <c r="B431" i="8"/>
  <c r="B431" i="4"/>
  <c r="B439" i="8"/>
  <c r="B439" i="4"/>
  <c r="B447" i="8"/>
  <c r="B447" i="4"/>
  <c r="B455" i="8"/>
  <c r="B455" i="4"/>
  <c r="B463" i="8"/>
  <c r="B463" i="4"/>
  <c r="B471" i="8"/>
  <c r="B471" i="4"/>
  <c r="B479" i="8"/>
  <c r="B479" i="4"/>
  <c r="B487" i="8"/>
  <c r="B487" i="4"/>
  <c r="B495" i="8"/>
  <c r="B495" i="4"/>
  <c r="B503" i="8"/>
  <c r="B503" i="4"/>
  <c r="B511" i="8"/>
  <c r="B511" i="4"/>
  <c r="B519" i="8"/>
  <c r="B519" i="4"/>
  <c r="B527" i="8"/>
  <c r="B527" i="4"/>
  <c r="B535" i="8"/>
  <c r="B535" i="4"/>
  <c r="B543" i="8"/>
  <c r="B543" i="4"/>
  <c r="B551" i="8"/>
  <c r="B551" i="4"/>
  <c r="B559" i="8"/>
  <c r="B559" i="4"/>
  <c r="B567" i="8"/>
  <c r="B567" i="4"/>
  <c r="B575" i="8"/>
  <c r="B575" i="4"/>
  <c r="B583" i="8"/>
  <c r="B583" i="4"/>
  <c r="B591" i="8"/>
  <c r="B591" i="4"/>
  <c r="B599" i="8"/>
  <c r="B599" i="4"/>
  <c r="B615" i="8"/>
  <c r="B615" i="4"/>
  <c r="B959" i="8"/>
  <c r="B959" i="4"/>
  <c r="B967" i="8"/>
  <c r="B967" i="4"/>
  <c r="B975" i="8"/>
  <c r="B975" i="4"/>
  <c r="B983" i="8"/>
  <c r="B983" i="4"/>
  <c r="B991" i="8"/>
  <c r="B991" i="4"/>
  <c r="B994" i="8"/>
  <c r="B994" i="4"/>
  <c r="B997" i="8"/>
  <c r="B997" i="4"/>
  <c r="B1000" i="8"/>
  <c r="B1000" i="4"/>
  <c r="B1013" i="8"/>
  <c r="B1013" i="4"/>
  <c r="B1016" i="8"/>
  <c r="B1016" i="4"/>
  <c r="B1029" i="8"/>
  <c r="B1029" i="4"/>
  <c r="B1032" i="8"/>
  <c r="B1032" i="4"/>
  <c r="B1045" i="8"/>
  <c r="B1045" i="4"/>
  <c r="B1048" i="8"/>
  <c r="B1048" i="4"/>
  <c r="B1061" i="8"/>
  <c r="B1061" i="4"/>
  <c r="B1064" i="8"/>
  <c r="B1064" i="4"/>
  <c r="B1077" i="8"/>
  <c r="B1077" i="4"/>
  <c r="B1080" i="8"/>
  <c r="B1080" i="4"/>
  <c r="B1093" i="8"/>
  <c r="B1093" i="4"/>
  <c r="B1096" i="8"/>
  <c r="B1096" i="4"/>
  <c r="B1109" i="8"/>
  <c r="B1109" i="4"/>
  <c r="B1112" i="8"/>
  <c r="B1112" i="4"/>
  <c r="B1125" i="8"/>
  <c r="B1125" i="4"/>
  <c r="B1128" i="8"/>
  <c r="B1128" i="4"/>
  <c r="B1141" i="8"/>
  <c r="B1141" i="4"/>
  <c r="B1144" i="8"/>
  <c r="B1144" i="4"/>
  <c r="B1157" i="8"/>
  <c r="B1157" i="4"/>
  <c r="B1160" i="8"/>
  <c r="B1160" i="4"/>
  <c r="B1173" i="8"/>
  <c r="B1173" i="4"/>
  <c r="B1176" i="8"/>
  <c r="B1176" i="4"/>
  <c r="B1189" i="8"/>
  <c r="B1189" i="4"/>
  <c r="B1192" i="8"/>
  <c r="B1192" i="4"/>
  <c r="B1205" i="4"/>
  <c r="B1208" i="8"/>
  <c r="B1208" i="4"/>
  <c r="B1221" i="4"/>
  <c r="B1224" i="8"/>
  <c r="B1224" i="4"/>
  <c r="B1237" i="4"/>
  <c r="B1240" i="8"/>
  <c r="B1240" i="4"/>
  <c r="B1253" i="4"/>
  <c r="B1256" i="8"/>
  <c r="B1256" i="4"/>
  <c r="B1272" i="8"/>
  <c r="B1272" i="4"/>
  <c r="B1288" i="8"/>
  <c r="B1288" i="4"/>
  <c r="B18" i="8"/>
  <c r="B18" i="4"/>
  <c r="B82" i="8"/>
  <c r="B82" i="4"/>
  <c r="B130" i="8"/>
  <c r="B130" i="4"/>
  <c r="B170" i="8"/>
  <c r="B170" i="4"/>
  <c r="B194" i="8"/>
  <c r="B194" i="4"/>
  <c r="B202" i="8"/>
  <c r="B202" i="4"/>
  <c r="B210" i="8"/>
  <c r="B210" i="4"/>
  <c r="B226" i="8"/>
  <c r="B226" i="4"/>
  <c r="B234" i="8"/>
  <c r="B234" i="4"/>
  <c r="B266" i="8"/>
  <c r="B266" i="4"/>
  <c r="B274" i="8"/>
  <c r="B274" i="4"/>
  <c r="B394" i="8"/>
  <c r="B394" i="4"/>
  <c r="B402" i="8"/>
  <c r="B402" i="4"/>
  <c r="B410" i="8"/>
  <c r="B410" i="4"/>
  <c r="B418" i="8"/>
  <c r="B418" i="4"/>
  <c r="B426" i="8"/>
  <c r="B426" i="4"/>
  <c r="B602" i="8"/>
  <c r="B602" i="4"/>
  <c r="B610" i="8"/>
  <c r="B610" i="4"/>
  <c r="B618" i="8"/>
  <c r="B618" i="4"/>
  <c r="B626" i="8"/>
  <c r="B626" i="4"/>
  <c r="B642" i="8"/>
  <c r="B642" i="4"/>
  <c r="B650" i="8"/>
  <c r="B650" i="4"/>
  <c r="B658" i="8"/>
  <c r="B658" i="4"/>
  <c r="B666" i="8"/>
  <c r="B666" i="4"/>
  <c r="B674" i="8"/>
  <c r="B674" i="4"/>
  <c r="B690" i="8"/>
  <c r="B690" i="4"/>
  <c r="B698" i="8"/>
  <c r="B698" i="4"/>
  <c r="B722" i="8"/>
  <c r="B722" i="4"/>
  <c r="B730" i="8"/>
  <c r="B730" i="4"/>
  <c r="B738" i="8"/>
  <c r="B738" i="4"/>
  <c r="B770" i="8"/>
  <c r="B770" i="4"/>
  <c r="B778" i="8"/>
  <c r="B778" i="4"/>
  <c r="B874" i="8"/>
  <c r="B874" i="4"/>
  <c r="B882" i="8"/>
  <c r="B882" i="4"/>
  <c r="B914" i="8"/>
  <c r="B914" i="4"/>
  <c r="B922" i="8"/>
  <c r="B922" i="4"/>
  <c r="B930" i="8"/>
  <c r="B930" i="4"/>
  <c r="B938" i="8"/>
  <c r="B938" i="4"/>
  <c r="B962" i="8"/>
  <c r="B962" i="4"/>
  <c r="B1007" i="8"/>
  <c r="B1007" i="4"/>
  <c r="B1010" i="8"/>
  <c r="B1010" i="4"/>
  <c r="B1023" i="8"/>
  <c r="B1023" i="4"/>
  <c r="B1026" i="8"/>
  <c r="B1026" i="4"/>
  <c r="B1039" i="8"/>
  <c r="B1039" i="4"/>
  <c r="B1042" i="8"/>
  <c r="B1042" i="4"/>
  <c r="B1055" i="8"/>
  <c r="B1055" i="4"/>
  <c r="B1058" i="8"/>
  <c r="B1058" i="4"/>
  <c r="B1071" i="8"/>
  <c r="B1071" i="4"/>
  <c r="B1074" i="8"/>
  <c r="B1074" i="4"/>
  <c r="B1087" i="8"/>
  <c r="B1087" i="4"/>
  <c r="B1090" i="8"/>
  <c r="B1090" i="4"/>
  <c r="B1103" i="8"/>
  <c r="B1103" i="4"/>
  <c r="B1106" i="8"/>
  <c r="B1106" i="4"/>
  <c r="B1119" i="8"/>
  <c r="B1119" i="4"/>
  <c r="B1122" i="8"/>
  <c r="B1122" i="4"/>
  <c r="B1135" i="8"/>
  <c r="B1135" i="4"/>
  <c r="B1138" i="8"/>
  <c r="B1138" i="4"/>
  <c r="B1151" i="8"/>
  <c r="B1151" i="4"/>
  <c r="B1154" i="8"/>
  <c r="B1154" i="4"/>
  <c r="B1167" i="8"/>
  <c r="B1167" i="4"/>
  <c r="B1170" i="8"/>
  <c r="B1170" i="4"/>
  <c r="B1186" i="8"/>
  <c r="B1186" i="4"/>
  <c r="B1202" i="8"/>
  <c r="B1202" i="4"/>
  <c r="B1218" i="8"/>
  <c r="B1218" i="4"/>
  <c r="B1234" i="8"/>
  <c r="B1234" i="4"/>
  <c r="B1250" i="8"/>
  <c r="B1250" i="4"/>
  <c r="B1266" i="8"/>
  <c r="B1266" i="4"/>
  <c r="B1282" i="8"/>
  <c r="B1282" i="4"/>
  <c r="B1298" i="4"/>
  <c r="B1304" i="4"/>
  <c r="B989" i="8"/>
  <c r="B989" i="4"/>
  <c r="B1001" i="8"/>
  <c r="B1001" i="4"/>
  <c r="B1004" i="8"/>
  <c r="B1004" i="4"/>
  <c r="B1017" i="8"/>
  <c r="B1017" i="4"/>
  <c r="B1020" i="8"/>
  <c r="B1020" i="4"/>
  <c r="B1033" i="8"/>
  <c r="B1033" i="4"/>
  <c r="B1036" i="8"/>
  <c r="B1036" i="4"/>
  <c r="B1049" i="8"/>
  <c r="B1049" i="4"/>
  <c r="B1052" i="8"/>
  <c r="B1052" i="4"/>
  <c r="B1065" i="8"/>
  <c r="B1065" i="4"/>
  <c r="B1068" i="8"/>
  <c r="B1068" i="4"/>
  <c r="B1081" i="8"/>
  <c r="B1081" i="4"/>
  <c r="B1084" i="8"/>
  <c r="B1084" i="4"/>
  <c r="B1097" i="8"/>
  <c r="B1097" i="4"/>
  <c r="B1100" i="8"/>
  <c r="B1100" i="4"/>
  <c r="B1113" i="8"/>
  <c r="B1113" i="4"/>
  <c r="B1116" i="8"/>
  <c r="B1116" i="4"/>
  <c r="B1129" i="8"/>
  <c r="B1129" i="4"/>
  <c r="B1132" i="8"/>
  <c r="B1132" i="4"/>
  <c r="B1145" i="8"/>
  <c r="B1145" i="4"/>
  <c r="B1148" i="8"/>
  <c r="B1148" i="4"/>
  <c r="B1161" i="8"/>
  <c r="B1161" i="4"/>
  <c r="B1164" i="8"/>
  <c r="B1164" i="4"/>
  <c r="B1177" i="8"/>
  <c r="B1177" i="4"/>
  <c r="B1180" i="8"/>
  <c r="B1180" i="4"/>
  <c r="B1193" i="4"/>
  <c r="B1196" i="8"/>
  <c r="B1196" i="4"/>
  <c r="B1209" i="4"/>
  <c r="B1212" i="8"/>
  <c r="B1212" i="4"/>
  <c r="B1225" i="4"/>
  <c r="B1228" i="8"/>
  <c r="B1228" i="4"/>
  <c r="B1244" i="8"/>
  <c r="B1244" i="4"/>
  <c r="B1260" i="8"/>
  <c r="B1260" i="4"/>
  <c r="B1276" i="8"/>
  <c r="B1276" i="4"/>
  <c r="B1292" i="8"/>
  <c r="B1292" i="4"/>
  <c r="B8" i="8"/>
  <c r="B8" i="4"/>
  <c r="B16" i="8"/>
  <c r="B16" i="4"/>
  <c r="B24" i="8"/>
  <c r="B24" i="4"/>
  <c r="B32" i="8"/>
  <c r="B32" i="4"/>
  <c r="B40" i="8"/>
  <c r="B40" i="4"/>
  <c r="B48" i="8"/>
  <c r="B48" i="4"/>
  <c r="B56" i="8"/>
  <c r="B56" i="4"/>
  <c r="B64" i="8"/>
  <c r="B64" i="4"/>
  <c r="B72" i="8"/>
  <c r="B72" i="4"/>
  <c r="B80" i="8"/>
  <c r="B80" i="4"/>
  <c r="B88" i="8"/>
  <c r="B88" i="4"/>
  <c r="B96" i="8"/>
  <c r="B96" i="4"/>
  <c r="B104" i="8"/>
  <c r="B104" i="4"/>
  <c r="B112" i="8"/>
  <c r="B112" i="4"/>
  <c r="B120" i="8"/>
  <c r="B120" i="4"/>
  <c r="B128" i="8"/>
  <c r="B128" i="4"/>
  <c r="B136" i="8"/>
  <c r="B136" i="4"/>
  <c r="B144" i="8"/>
  <c r="B144" i="4"/>
  <c r="B152" i="8"/>
  <c r="B152" i="4"/>
  <c r="B160" i="8"/>
  <c r="B160" i="4"/>
  <c r="B168" i="8"/>
  <c r="B168" i="4"/>
  <c r="B176" i="8"/>
  <c r="B176" i="4"/>
  <c r="B184" i="8"/>
  <c r="B184" i="4"/>
  <c r="B192" i="8"/>
  <c r="B192" i="4"/>
  <c r="B200" i="8"/>
  <c r="B200" i="4"/>
  <c r="B208" i="8"/>
  <c r="B208" i="4"/>
  <c r="B216" i="8"/>
  <c r="B216" i="4"/>
  <c r="B224" i="8"/>
  <c r="B224" i="4"/>
  <c r="B232" i="8"/>
  <c r="B232" i="4"/>
  <c r="B240" i="8"/>
  <c r="B240" i="4"/>
  <c r="B248" i="8"/>
  <c r="B248" i="4"/>
  <c r="B256" i="8"/>
  <c r="B256" i="4"/>
  <c r="B264" i="8"/>
  <c r="B264" i="4"/>
  <c r="B272" i="8"/>
  <c r="B272" i="4"/>
  <c r="B280" i="8"/>
  <c r="B280" i="4"/>
  <c r="B288" i="8"/>
  <c r="B288" i="4"/>
  <c r="B296" i="8"/>
  <c r="B296" i="4"/>
  <c r="B304" i="8"/>
  <c r="B304" i="4"/>
  <c r="B312" i="8"/>
  <c r="B312" i="4"/>
  <c r="B320" i="8"/>
  <c r="B320" i="4"/>
  <c r="B328" i="8"/>
  <c r="B328" i="4"/>
  <c r="B336" i="8"/>
  <c r="B336" i="4"/>
  <c r="B344" i="8"/>
  <c r="B344" i="4"/>
  <c r="B352" i="8"/>
  <c r="B352" i="4"/>
  <c r="B360" i="8"/>
  <c r="B360" i="4"/>
  <c r="B368" i="8"/>
  <c r="B368" i="4"/>
  <c r="B376" i="8"/>
  <c r="B376" i="4"/>
  <c r="B384" i="8"/>
  <c r="B384" i="4"/>
  <c r="B392" i="8"/>
  <c r="B392" i="4"/>
  <c r="B400" i="8"/>
  <c r="B400" i="4"/>
  <c r="B408" i="8"/>
  <c r="B408" i="4"/>
  <c r="B416" i="8"/>
  <c r="B416" i="4"/>
  <c r="B424" i="8"/>
  <c r="B424" i="4"/>
  <c r="B432" i="8"/>
  <c r="B432" i="4"/>
  <c r="B440" i="8"/>
  <c r="B440" i="4"/>
  <c r="B448" i="8"/>
  <c r="B448" i="4"/>
  <c r="B456" i="8"/>
  <c r="B456" i="4"/>
  <c r="B464" i="8"/>
  <c r="B464" i="4"/>
  <c r="B472" i="8"/>
  <c r="B472" i="4"/>
  <c r="B480" i="8"/>
  <c r="B480" i="4"/>
  <c r="B488" i="8"/>
  <c r="B488" i="4"/>
  <c r="B496" i="8"/>
  <c r="B496" i="4"/>
  <c r="B504" i="8"/>
  <c r="B504" i="4"/>
  <c r="B512" i="8"/>
  <c r="B512" i="4"/>
  <c r="B520" i="8"/>
  <c r="B520" i="4"/>
  <c r="B528" i="8"/>
  <c r="B528" i="4"/>
  <c r="B536" i="8"/>
  <c r="B536" i="4"/>
  <c r="B544" i="8"/>
  <c r="B544" i="4"/>
  <c r="B552" i="8"/>
  <c r="B552" i="4"/>
  <c r="B560" i="8"/>
  <c r="B560" i="4"/>
  <c r="B568" i="8"/>
  <c r="B568" i="4"/>
  <c r="B576" i="8"/>
  <c r="B576" i="4"/>
  <c r="B584" i="8"/>
  <c r="B584" i="4"/>
  <c r="B592" i="8"/>
  <c r="B592" i="4"/>
  <c r="B600" i="8"/>
  <c r="B600" i="4"/>
  <c r="B608" i="8"/>
  <c r="B608" i="4"/>
  <c r="B616" i="8"/>
  <c r="B616" i="4"/>
  <c r="B624" i="8"/>
  <c r="B624" i="4"/>
  <c r="B632" i="8"/>
  <c r="B632" i="4"/>
  <c r="B640" i="8"/>
  <c r="B640" i="4"/>
  <c r="B648" i="8"/>
  <c r="B648" i="4"/>
  <c r="B656" i="8"/>
  <c r="B656" i="4"/>
  <c r="B664" i="8"/>
  <c r="B664" i="4"/>
  <c r="B672" i="8"/>
  <c r="B672" i="4"/>
  <c r="B680" i="8"/>
  <c r="B680" i="4"/>
  <c r="B688" i="8"/>
  <c r="B688" i="4"/>
  <c r="B696" i="8"/>
  <c r="B696" i="4"/>
  <c r="B704" i="8"/>
  <c r="B704" i="4"/>
  <c r="B712" i="8"/>
  <c r="B712" i="4"/>
  <c r="B720" i="8"/>
  <c r="B720" i="4"/>
  <c r="B728" i="8"/>
  <c r="B728" i="4"/>
  <c r="B736" i="8"/>
  <c r="B736" i="4"/>
  <c r="B744" i="8"/>
  <c r="B744" i="4"/>
  <c r="B752" i="8"/>
  <c r="B752" i="4"/>
  <c r="B760" i="8"/>
  <c r="B760" i="4"/>
  <c r="B768" i="8"/>
  <c r="B768" i="4"/>
  <c r="B776" i="8"/>
  <c r="B776" i="4"/>
  <c r="B784" i="8"/>
  <c r="B784" i="4"/>
  <c r="B792" i="8"/>
  <c r="B792" i="4"/>
  <c r="B800" i="8"/>
  <c r="B800" i="4"/>
  <c r="B808" i="8"/>
  <c r="B808" i="4"/>
  <c r="B816" i="8"/>
  <c r="B816" i="4"/>
  <c r="B824" i="8"/>
  <c r="B824" i="4"/>
  <c r="B832" i="8"/>
  <c r="B832" i="4"/>
  <c r="B840" i="8"/>
  <c r="B840" i="4"/>
  <c r="B848" i="8"/>
  <c r="B848" i="4"/>
  <c r="B856" i="8"/>
  <c r="B856" i="4"/>
  <c r="B864" i="8"/>
  <c r="B864" i="4"/>
  <c r="B872" i="8"/>
  <c r="B872" i="4"/>
  <c r="B880" i="8"/>
  <c r="B880" i="4"/>
  <c r="B888" i="8"/>
  <c r="B888" i="4"/>
  <c r="B896" i="8"/>
  <c r="B896" i="4"/>
  <c r="B904" i="8"/>
  <c r="B904" i="4"/>
  <c r="B912" i="8"/>
  <c r="B912" i="4"/>
  <c r="B920" i="8"/>
  <c r="B920" i="4"/>
  <c r="B928" i="8"/>
  <c r="B928" i="4"/>
  <c r="B936" i="8"/>
  <c r="B936" i="4"/>
  <c r="B944" i="8"/>
  <c r="B944" i="4"/>
  <c r="B952" i="8"/>
  <c r="B952" i="4"/>
  <c r="B960" i="8"/>
  <c r="B960" i="4"/>
  <c r="B968" i="8"/>
  <c r="B968" i="4"/>
  <c r="B976" i="8"/>
  <c r="B976" i="4"/>
  <c r="B984" i="8"/>
  <c r="B984" i="4"/>
  <c r="B992" i="8"/>
  <c r="B992" i="4"/>
  <c r="B995" i="8"/>
  <c r="B995" i="4"/>
  <c r="B998" i="8"/>
  <c r="B998" i="4"/>
  <c r="B1011" i="8"/>
  <c r="B1011" i="4"/>
  <c r="B1014" i="8"/>
  <c r="B1014" i="4"/>
  <c r="B1027" i="8"/>
  <c r="B1027" i="4"/>
  <c r="B1030" i="8"/>
  <c r="B1030" i="4"/>
  <c r="B1043" i="8"/>
  <c r="B1043" i="4"/>
  <c r="B1046" i="8"/>
  <c r="B1046" i="4"/>
  <c r="B1059" i="8"/>
  <c r="B1059" i="4"/>
  <c r="B1062" i="8"/>
  <c r="B1062" i="4"/>
  <c r="B1075" i="8"/>
  <c r="B1075" i="4"/>
  <c r="B1078" i="8"/>
  <c r="B1078" i="4"/>
  <c r="B1091" i="8"/>
  <c r="B1091" i="4"/>
  <c r="B1094" i="8"/>
  <c r="B1094" i="4"/>
  <c r="B1107" i="8"/>
  <c r="B1107" i="4"/>
  <c r="B1110" i="8"/>
  <c r="B1110" i="4"/>
  <c r="B1123" i="8"/>
  <c r="B1123" i="4"/>
  <c r="B1126" i="8"/>
  <c r="B1126" i="4"/>
  <c r="B1139" i="8"/>
  <c r="B1139" i="4"/>
  <c r="B1142" i="8"/>
  <c r="B1142" i="4"/>
  <c r="B1155" i="8"/>
  <c r="B1155" i="4"/>
  <c r="B1158" i="8"/>
  <c r="B1158" i="4"/>
  <c r="B1171" i="8"/>
  <c r="B1171" i="4"/>
  <c r="B1174" i="8"/>
  <c r="B1174" i="4"/>
  <c r="B1187" i="8"/>
  <c r="B1187" i="4"/>
  <c r="B1190" i="8"/>
  <c r="B1190" i="4"/>
  <c r="B1206" i="8"/>
  <c r="B1206" i="4"/>
  <c r="B1222" i="8"/>
  <c r="B1222" i="4"/>
  <c r="B1238" i="8"/>
  <c r="B1238" i="4"/>
  <c r="B1254" i="8"/>
  <c r="B1254" i="4"/>
  <c r="B1270" i="8"/>
  <c r="B1270" i="4"/>
  <c r="B1286" i="8"/>
  <c r="B1286" i="4"/>
  <c r="B18" i="1"/>
  <c r="B19" i="1" s="1"/>
  <c r="B923" i="8"/>
  <c r="B923" i="4"/>
  <c r="B931" i="8"/>
  <c r="B931" i="4"/>
  <c r="B939" i="8"/>
  <c r="B939" i="4"/>
  <c r="B947" i="8"/>
  <c r="B947" i="4"/>
  <c r="B955" i="8"/>
  <c r="B955" i="4"/>
  <c r="B963" i="8"/>
  <c r="B963" i="4"/>
  <c r="B971" i="8"/>
  <c r="B971" i="4"/>
  <c r="B979" i="8"/>
  <c r="B979" i="4"/>
  <c r="B987" i="8"/>
  <c r="B987" i="4"/>
  <c r="B1005" i="8"/>
  <c r="B1005" i="4"/>
  <c r="B1008" i="8"/>
  <c r="B1008" i="4"/>
  <c r="B1021" i="8"/>
  <c r="B1021" i="4"/>
  <c r="B1024" i="8"/>
  <c r="B1024" i="4"/>
  <c r="B1037" i="8"/>
  <c r="B1037" i="4"/>
  <c r="B1040" i="8"/>
  <c r="B1040" i="4"/>
  <c r="B1053" i="8"/>
  <c r="B1053" i="4"/>
  <c r="B1056" i="8"/>
  <c r="B1056" i="4"/>
  <c r="B1069" i="8"/>
  <c r="B1069" i="4"/>
  <c r="B1072" i="8"/>
  <c r="B1072" i="4"/>
  <c r="B1085" i="8"/>
  <c r="B1085" i="4"/>
  <c r="B1088" i="8"/>
  <c r="B1088" i="4"/>
  <c r="B1101" i="8"/>
  <c r="B1101" i="4"/>
  <c r="B1104" i="8"/>
  <c r="B1104" i="4"/>
  <c r="B1117" i="8"/>
  <c r="B1117" i="4"/>
  <c r="B1120" i="8"/>
  <c r="B1120" i="4"/>
  <c r="B1133" i="8"/>
  <c r="B1133" i="4"/>
  <c r="B1136" i="8"/>
  <c r="B1136" i="4"/>
  <c r="B1149" i="8"/>
  <c r="B1149" i="4"/>
  <c r="B1152" i="8"/>
  <c r="B1152" i="4"/>
  <c r="B1165" i="8"/>
  <c r="B1165" i="4"/>
  <c r="B1168" i="8"/>
  <c r="B1168" i="4"/>
  <c r="B1181" i="8"/>
  <c r="B1181" i="4"/>
  <c r="B1184" i="8"/>
  <c r="B1184" i="4"/>
  <c r="B1197" i="8"/>
  <c r="B1197" i="4"/>
  <c r="B1200" i="8"/>
  <c r="B1200" i="4"/>
  <c r="B1213" i="4"/>
  <c r="B1216" i="8"/>
  <c r="B1216" i="4"/>
  <c r="B1229" i="4"/>
  <c r="B1232" i="8"/>
  <c r="B1232" i="4"/>
  <c r="B1245" i="4"/>
  <c r="B1248" i="8"/>
  <c r="B1248" i="4"/>
  <c r="B1261" i="4"/>
  <c r="B1264" i="8"/>
  <c r="B1264" i="4"/>
  <c r="B1280" i="8"/>
  <c r="B1280" i="4"/>
  <c r="B1296" i="8"/>
  <c r="B1296" i="4"/>
  <c r="B1302" i="4"/>
  <c r="B1195" i="8"/>
  <c r="B1203" i="8"/>
  <c r="B1211" i="8"/>
  <c r="B1219" i="8"/>
  <c r="B1227" i="8"/>
  <c r="B1235" i="8"/>
  <c r="B1235" i="4"/>
  <c r="B1243" i="8"/>
  <c r="B1243" i="4"/>
  <c r="B1251" i="8"/>
  <c r="B1251" i="4"/>
  <c r="B1259" i="8"/>
  <c r="B1259" i="4"/>
  <c r="B1267" i="8"/>
  <c r="B1267" i="4"/>
  <c r="B1275" i="8"/>
  <c r="B1275" i="4"/>
  <c r="B1283" i="8"/>
  <c r="B1283" i="4"/>
  <c r="B1291" i="8"/>
  <c r="B1291" i="4"/>
  <c r="B1299" i="8"/>
  <c r="B1299" i="4"/>
  <c r="B1302" i="8"/>
  <c r="B1305" i="8"/>
  <c r="B1305" i="4"/>
  <c r="B1193" i="8"/>
  <c r="B1201" i="8"/>
  <c r="B1209" i="8"/>
  <c r="B1217" i="8"/>
  <c r="B1225" i="8"/>
  <c r="B1233" i="8"/>
  <c r="B1241" i="8"/>
  <c r="B1249" i="8"/>
  <c r="B1257" i="8"/>
  <c r="B1265" i="8"/>
  <c r="B1265" i="4"/>
  <c r="B1273" i="8"/>
  <c r="B1273" i="4"/>
  <c r="B1281" i="8"/>
  <c r="B1281" i="4"/>
  <c r="B1289" i="8"/>
  <c r="B1289" i="4"/>
  <c r="B1297" i="8"/>
  <c r="B1297" i="4"/>
  <c r="B1257" i="4"/>
  <c r="B1300" i="8"/>
  <c r="B1303" i="8"/>
  <c r="B1303" i="4"/>
  <c r="B1183" i="8"/>
  <c r="B1191" i="8"/>
  <c r="B1199" i="8"/>
  <c r="B1207" i="8"/>
  <c r="B1215" i="8"/>
  <c r="B1223" i="8"/>
  <c r="B1231" i="8"/>
  <c r="B1239" i="8"/>
  <c r="B1239" i="4"/>
  <c r="B1247" i="8"/>
  <c r="B1247" i="4"/>
  <c r="B1255" i="8"/>
  <c r="B1255" i="4"/>
  <c r="B1263" i="8"/>
  <c r="B1263" i="4"/>
  <c r="B1271" i="8"/>
  <c r="B1271" i="4"/>
  <c r="B1279" i="8"/>
  <c r="B1279" i="4"/>
  <c r="B1287" i="8"/>
  <c r="B1287" i="4"/>
  <c r="B1295" i="8"/>
  <c r="B1295" i="4"/>
  <c r="B1183" i="4"/>
  <c r="B1191" i="4"/>
  <c r="B1195" i="4"/>
  <c r="B1199" i="4"/>
  <c r="B1203" i="4"/>
  <c r="B1207" i="4"/>
  <c r="B1211" i="4"/>
  <c r="B1215" i="4"/>
  <c r="B1219" i="4"/>
  <c r="B1223" i="4"/>
  <c r="B1227" i="4"/>
  <c r="B1231" i="4"/>
  <c r="B1249" i="4"/>
  <c r="B1300" i="4"/>
  <c r="B1298" i="8"/>
  <c r="B1304" i="8"/>
  <c r="B1205" i="8"/>
  <c r="B1213" i="8"/>
  <c r="B1221" i="8"/>
  <c r="B1229" i="8"/>
  <c r="B1237" i="8"/>
  <c r="B1245" i="8"/>
  <c r="B1253" i="8"/>
  <c r="B1261" i="8"/>
  <c r="B1269" i="8"/>
  <c r="B1269" i="4"/>
  <c r="B1277" i="8"/>
  <c r="B1277" i="4"/>
  <c r="B1285" i="8"/>
  <c r="B1285" i="4"/>
  <c r="B1293" i="8"/>
  <c r="B1293" i="4"/>
  <c r="B1301" i="8"/>
  <c r="B1301" i="4"/>
  <c r="B1241" i="4"/>
  <c r="B78" i="6" l="1"/>
  <c r="B206" i="6"/>
  <c r="B68" i="6"/>
  <c r="B196" i="6"/>
  <c r="B58" i="6"/>
  <c r="B186" i="6"/>
  <c r="B48" i="6"/>
  <c r="B176" i="6"/>
  <c r="B38" i="6"/>
  <c r="B166" i="6"/>
  <c r="B28" i="6"/>
  <c r="B156" i="6"/>
  <c r="B18" i="6"/>
  <c r="B146" i="6"/>
  <c r="B8" i="6"/>
  <c r="B136" i="6"/>
  <c r="B5" i="6"/>
  <c r="B37" i="6"/>
  <c r="B69" i="6"/>
  <c r="B101" i="6"/>
  <c r="B133" i="6"/>
  <c r="B165" i="6"/>
  <c r="B197" i="6"/>
  <c r="B229" i="6"/>
  <c r="B261" i="6"/>
  <c r="B293" i="6"/>
  <c r="B325" i="6"/>
  <c r="B357" i="6"/>
  <c r="B389" i="6"/>
  <c r="B421" i="6"/>
  <c r="B453" i="6"/>
  <c r="B485" i="6"/>
  <c r="B517" i="6"/>
  <c r="B549" i="6"/>
  <c r="B581" i="6"/>
  <c r="B270" i="6"/>
  <c r="B302" i="6"/>
  <c r="B334" i="6"/>
  <c r="B366" i="6"/>
  <c r="B398" i="6"/>
  <c r="B430" i="6"/>
  <c r="B462" i="6"/>
  <c r="B494" i="6"/>
  <c r="B526" i="6"/>
  <c r="B558" i="6"/>
  <c r="B590" i="6"/>
  <c r="B11" i="6"/>
  <c r="B43" i="6"/>
  <c r="B75" i="6"/>
  <c r="B107" i="6"/>
  <c r="B139" i="6"/>
  <c r="B171" i="6"/>
  <c r="B203" i="6"/>
  <c r="B235" i="6"/>
  <c r="B267" i="6"/>
  <c r="B299" i="6"/>
  <c r="B331" i="6"/>
  <c r="B363" i="6"/>
  <c r="B395" i="6"/>
  <c r="B427" i="6"/>
  <c r="B459" i="6"/>
  <c r="B491" i="6"/>
  <c r="B523" i="6"/>
  <c r="B555" i="6"/>
  <c r="B587" i="6"/>
  <c r="B272" i="6"/>
  <c r="B304" i="6"/>
  <c r="B336" i="6"/>
  <c r="B368" i="6"/>
  <c r="B400" i="6"/>
  <c r="B432" i="6"/>
  <c r="B464" i="6"/>
  <c r="B496" i="6"/>
  <c r="B528" i="6"/>
  <c r="B560" i="6"/>
  <c r="B592" i="6"/>
  <c r="B1302" i="6"/>
  <c r="B636" i="6"/>
  <c r="B668" i="6"/>
  <c r="B700" i="6"/>
  <c r="B732" i="6"/>
  <c r="B764" i="6"/>
  <c r="B796" i="6"/>
  <c r="B828" i="6"/>
  <c r="B860" i="6"/>
  <c r="B892" i="6"/>
  <c r="B924" i="6"/>
  <c r="B956" i="6"/>
  <c r="B988" i="6"/>
  <c r="B1020" i="6"/>
  <c r="B1052" i="6"/>
  <c r="B1084" i="6"/>
  <c r="B1116" i="6"/>
  <c r="B1148" i="6"/>
  <c r="B1180" i="6"/>
  <c r="B1212" i="6"/>
  <c r="B1260" i="6"/>
  <c r="B593" i="6"/>
  <c r="B625" i="6"/>
  <c r="B657" i="6"/>
  <c r="B689" i="6"/>
  <c r="B721" i="6"/>
  <c r="B753" i="6"/>
  <c r="B785" i="6"/>
  <c r="B817" i="6"/>
  <c r="B849" i="6"/>
  <c r="B881" i="6"/>
  <c r="B913" i="6"/>
  <c r="B945" i="6"/>
  <c r="B977" i="6"/>
  <c r="B1009" i="6"/>
  <c r="B1041" i="6"/>
  <c r="B1073" i="6"/>
  <c r="B1105" i="6"/>
  <c r="B1137" i="6"/>
  <c r="B1169" i="6"/>
  <c r="B1201" i="6"/>
  <c r="B1233" i="6"/>
  <c r="B1262" i="6"/>
  <c r="B658" i="6"/>
  <c r="B690" i="6"/>
  <c r="B722" i="6"/>
  <c r="B754" i="6"/>
  <c r="B786" i="6"/>
  <c r="B818" i="6"/>
  <c r="B850" i="6"/>
  <c r="B882" i="6"/>
  <c r="B914" i="6"/>
  <c r="B946" i="6"/>
  <c r="B978" i="6"/>
  <c r="B1010" i="6"/>
  <c r="B1042" i="6"/>
  <c r="B1074" i="6"/>
  <c r="B1106" i="6"/>
  <c r="B1138" i="6"/>
  <c r="B1170" i="6"/>
  <c r="B1202" i="6"/>
  <c r="B1234" i="6"/>
  <c r="B1274" i="6"/>
  <c r="B627" i="6"/>
  <c r="B659" i="6"/>
  <c r="B691" i="6"/>
  <c r="B723" i="6"/>
  <c r="B755" i="6"/>
  <c r="B787" i="6"/>
  <c r="B819" i="6"/>
  <c r="B851" i="6"/>
  <c r="B883" i="6"/>
  <c r="B915" i="6"/>
  <c r="B947" i="6"/>
  <c r="B979" i="6"/>
  <c r="B1011" i="6"/>
  <c r="B1043" i="6"/>
  <c r="B1075" i="6"/>
  <c r="B1107" i="6"/>
  <c r="B1139" i="6"/>
  <c r="B1171" i="6"/>
  <c r="B1203" i="6"/>
  <c r="B1235" i="6"/>
  <c r="B1257" i="6"/>
  <c r="B1289" i="6"/>
  <c r="B1255" i="6"/>
  <c r="B1287" i="6"/>
  <c r="B94" i="6"/>
  <c r="B222" i="6"/>
  <c r="B84" i="6"/>
  <c r="B212" i="6"/>
  <c r="B74" i="6"/>
  <c r="B202" i="6"/>
  <c r="B64" i="6"/>
  <c r="B192" i="6"/>
  <c r="B54" i="6"/>
  <c r="B182" i="6"/>
  <c r="B44" i="6"/>
  <c r="B172" i="6"/>
  <c r="B34" i="6"/>
  <c r="B162" i="6"/>
  <c r="B24" i="6"/>
  <c r="B152" i="6"/>
  <c r="B9" i="6"/>
  <c r="B41" i="6"/>
  <c r="B73" i="6"/>
  <c r="B105" i="6"/>
  <c r="B137" i="6"/>
  <c r="B169" i="6"/>
  <c r="B201" i="6"/>
  <c r="B233" i="6"/>
  <c r="B265" i="6"/>
  <c r="B297" i="6"/>
  <c r="B329" i="6"/>
  <c r="B361" i="6"/>
  <c r="B393" i="6"/>
  <c r="B425" i="6"/>
  <c r="B457" i="6"/>
  <c r="B489" i="6"/>
  <c r="B521" i="6"/>
  <c r="B553" i="6"/>
  <c r="B585" i="6"/>
  <c r="B274" i="6"/>
  <c r="B306" i="6"/>
  <c r="B338" i="6"/>
  <c r="B370" i="6"/>
  <c r="B402" i="6"/>
  <c r="B434" i="6"/>
  <c r="B466" i="6"/>
  <c r="B498" i="6"/>
  <c r="B530" i="6"/>
  <c r="B562" i="6"/>
  <c r="B599" i="6"/>
  <c r="B15" i="6"/>
  <c r="B47" i="6"/>
  <c r="B79" i="6"/>
  <c r="B111" i="6"/>
  <c r="B143" i="6"/>
  <c r="B175" i="6"/>
  <c r="B207" i="6"/>
  <c r="B239" i="6"/>
  <c r="B271" i="6"/>
  <c r="B303" i="6"/>
  <c r="B335" i="6"/>
  <c r="B367" i="6"/>
  <c r="B399" i="6"/>
  <c r="B431" i="6"/>
  <c r="B463" i="6"/>
  <c r="B495" i="6"/>
  <c r="B527" i="6"/>
  <c r="B559" i="6"/>
  <c r="B591" i="6"/>
  <c r="B276" i="6"/>
  <c r="B308" i="6"/>
  <c r="B340" i="6"/>
  <c r="B372" i="6"/>
  <c r="B404" i="6"/>
  <c r="B436" i="6"/>
  <c r="B468" i="6"/>
  <c r="B500" i="6"/>
  <c r="B532" i="6"/>
  <c r="B564" i="6"/>
  <c r="B626" i="6"/>
  <c r="B608" i="6"/>
  <c r="B640" i="6"/>
  <c r="B672" i="6"/>
  <c r="B704" i="6"/>
  <c r="B736" i="6"/>
  <c r="B768" i="6"/>
  <c r="B800" i="6"/>
  <c r="B832" i="6"/>
  <c r="B864" i="6"/>
  <c r="B896" i="6"/>
  <c r="B928" i="6"/>
  <c r="B960" i="6"/>
  <c r="B992" i="6"/>
  <c r="B1024" i="6"/>
  <c r="B1056" i="6"/>
  <c r="B1088" i="6"/>
  <c r="B1120" i="6"/>
  <c r="B1152" i="6"/>
  <c r="B1184" i="6"/>
  <c r="B1216" i="6"/>
  <c r="B1276" i="6"/>
  <c r="B597" i="6"/>
  <c r="B629" i="6"/>
  <c r="B661" i="6"/>
  <c r="B693" i="6"/>
  <c r="B725" i="6"/>
  <c r="B757" i="6"/>
  <c r="B789" i="6"/>
  <c r="B821" i="6"/>
  <c r="B853" i="6"/>
  <c r="B885" i="6"/>
  <c r="B917" i="6"/>
  <c r="B949" i="6"/>
  <c r="B981" i="6"/>
  <c r="B1013" i="6"/>
  <c r="B1045" i="6"/>
  <c r="B1077" i="6"/>
  <c r="B1109" i="6"/>
  <c r="B1141" i="6"/>
  <c r="B1173" i="6"/>
  <c r="B1205" i="6"/>
  <c r="B1237" i="6"/>
  <c r="B1278" i="6"/>
  <c r="B662" i="6"/>
  <c r="B694" i="6"/>
  <c r="B726" i="6"/>
  <c r="B758" i="6"/>
  <c r="B790" i="6"/>
  <c r="B822" i="6"/>
  <c r="B854" i="6"/>
  <c r="B886" i="6"/>
  <c r="B918" i="6"/>
  <c r="B950" i="6"/>
  <c r="B982" i="6"/>
  <c r="B1014" i="6"/>
  <c r="B1046" i="6"/>
  <c r="B1078" i="6"/>
  <c r="B1110" i="6"/>
  <c r="B1142" i="6"/>
  <c r="B1174" i="6"/>
  <c r="B1206" i="6"/>
  <c r="B1238" i="6"/>
  <c r="B1290" i="6"/>
  <c r="B631" i="6"/>
  <c r="B663" i="6"/>
  <c r="B695" i="6"/>
  <c r="B727" i="6"/>
  <c r="B759" i="6"/>
  <c r="B791" i="6"/>
  <c r="B823" i="6"/>
  <c r="B855" i="6"/>
  <c r="B887" i="6"/>
  <c r="B919" i="6"/>
  <c r="B951" i="6"/>
  <c r="B983" i="6"/>
  <c r="B1015" i="6"/>
  <c r="B1047" i="6"/>
  <c r="B1079" i="6"/>
  <c r="B1111" i="6"/>
  <c r="B1143" i="6"/>
  <c r="B1175" i="6"/>
  <c r="B1207" i="6"/>
  <c r="B1239" i="6"/>
  <c r="B1261" i="6"/>
  <c r="B1293" i="6"/>
  <c r="B1259" i="6"/>
  <c r="B1291" i="6"/>
  <c r="B238" i="6"/>
  <c r="B228" i="6"/>
  <c r="B218" i="6"/>
  <c r="B208" i="6"/>
  <c r="B198" i="6"/>
  <c r="B188" i="6"/>
  <c r="B178" i="6"/>
  <c r="B168" i="6"/>
  <c r="B45" i="6"/>
  <c r="B77" i="6"/>
  <c r="B109" i="6"/>
  <c r="B141" i="6"/>
  <c r="B173" i="6"/>
  <c r="B205" i="6"/>
  <c r="B237" i="6"/>
  <c r="B269" i="6"/>
  <c r="B301" i="6"/>
  <c r="B333" i="6"/>
  <c r="B365" i="6"/>
  <c r="B397" i="6"/>
  <c r="B429" i="6"/>
  <c r="B461" i="6"/>
  <c r="B493" i="6"/>
  <c r="B525" i="6"/>
  <c r="B557" i="6"/>
  <c r="B589" i="6"/>
  <c r="B278" i="6"/>
  <c r="B310" i="6"/>
  <c r="B342" i="6"/>
  <c r="B374" i="6"/>
  <c r="B406" i="6"/>
  <c r="B438" i="6"/>
  <c r="B470" i="6"/>
  <c r="B502" i="6"/>
  <c r="B534" i="6"/>
  <c r="B566" i="6"/>
  <c r="B604" i="6"/>
  <c r="B19" i="6"/>
  <c r="B51" i="6"/>
  <c r="B83" i="6"/>
  <c r="B115" i="6"/>
  <c r="B147" i="6"/>
  <c r="B179" i="6"/>
  <c r="B211" i="6"/>
  <c r="B243" i="6"/>
  <c r="B275" i="6"/>
  <c r="B307" i="6"/>
  <c r="B339" i="6"/>
  <c r="B371" i="6"/>
  <c r="B403" i="6"/>
  <c r="B435" i="6"/>
  <c r="B467" i="6"/>
  <c r="B499" i="6"/>
  <c r="B531" i="6"/>
  <c r="B563" i="6"/>
  <c r="B600" i="6"/>
  <c r="B280" i="6"/>
  <c r="B312" i="6"/>
  <c r="B344" i="6"/>
  <c r="B376" i="6"/>
  <c r="B408" i="6"/>
  <c r="B440" i="6"/>
  <c r="B472" i="6"/>
  <c r="B504" i="6"/>
  <c r="B536" i="6"/>
  <c r="B568" i="6"/>
  <c r="B602" i="6"/>
  <c r="B612" i="6"/>
  <c r="B644" i="6"/>
  <c r="B676" i="6"/>
  <c r="B708" i="6"/>
  <c r="B740" i="6"/>
  <c r="B772" i="6"/>
  <c r="B804" i="6"/>
  <c r="B836" i="6"/>
  <c r="B868" i="6"/>
  <c r="B900" i="6"/>
  <c r="B932" i="6"/>
  <c r="B964" i="6"/>
  <c r="B996" i="6"/>
  <c r="B1028" i="6"/>
  <c r="B1060" i="6"/>
  <c r="B1092" i="6"/>
  <c r="B1124" i="6"/>
  <c r="B1156" i="6"/>
  <c r="B1188" i="6"/>
  <c r="B1220" i="6"/>
  <c r="B1292" i="6"/>
  <c r="B601" i="6"/>
  <c r="B633" i="6"/>
  <c r="B665" i="6"/>
  <c r="B697" i="6"/>
  <c r="B729" i="6"/>
  <c r="B761" i="6"/>
  <c r="B793" i="6"/>
  <c r="B825" i="6"/>
  <c r="B857" i="6"/>
  <c r="B889" i="6"/>
  <c r="B921" i="6"/>
  <c r="B953" i="6"/>
  <c r="B985" i="6"/>
  <c r="B1017" i="6"/>
  <c r="B1049" i="6"/>
  <c r="B1081" i="6"/>
  <c r="B1113" i="6"/>
  <c r="B1145" i="6"/>
  <c r="B1177" i="6"/>
  <c r="B1209" i="6"/>
  <c r="B1241" i="6"/>
  <c r="B1294" i="6"/>
  <c r="B666" i="6"/>
  <c r="B698" i="6"/>
  <c r="B730" i="6"/>
  <c r="B762" i="6"/>
  <c r="B794" i="6"/>
  <c r="B826" i="6"/>
  <c r="B858" i="6"/>
  <c r="B890" i="6"/>
  <c r="B922" i="6"/>
  <c r="B954" i="6"/>
  <c r="B986" i="6"/>
  <c r="B1018" i="6"/>
  <c r="B1050" i="6"/>
  <c r="B1082" i="6"/>
  <c r="B1114" i="6"/>
  <c r="B1146" i="6"/>
  <c r="B1178" i="6"/>
  <c r="B1210" i="6"/>
  <c r="B1242" i="6"/>
  <c r="B603" i="6"/>
  <c r="B635" i="6"/>
  <c r="B667" i="6"/>
  <c r="B699" i="6"/>
  <c r="B731" i="6"/>
  <c r="B763" i="6"/>
  <c r="B795" i="6"/>
  <c r="B827" i="6"/>
  <c r="B859" i="6"/>
  <c r="B891" i="6"/>
  <c r="B923" i="6"/>
  <c r="B955" i="6"/>
  <c r="B987" i="6"/>
  <c r="B1019" i="6"/>
  <c r="B1051" i="6"/>
  <c r="B1083" i="6"/>
  <c r="B1115" i="6"/>
  <c r="B1147" i="6"/>
  <c r="B1179" i="6"/>
  <c r="B1211" i="6"/>
  <c r="B1248" i="6"/>
  <c r="B1265" i="6"/>
  <c r="B1297" i="6"/>
  <c r="B1263" i="6"/>
  <c r="B1295" i="6"/>
  <c r="B126" i="6"/>
  <c r="B254" i="6"/>
  <c r="B116" i="6"/>
  <c r="B244" i="6"/>
  <c r="B106" i="6"/>
  <c r="B234" i="6"/>
  <c r="B96" i="6"/>
  <c r="B224" i="6"/>
  <c r="B86" i="6"/>
  <c r="B214" i="6"/>
  <c r="B76" i="6"/>
  <c r="B204" i="6"/>
  <c r="B66" i="6"/>
  <c r="B194" i="6"/>
  <c r="B56" i="6"/>
  <c r="B184" i="6"/>
  <c r="B17" i="6"/>
  <c r="B49" i="6"/>
  <c r="B81" i="6"/>
  <c r="B113" i="6"/>
  <c r="B145" i="6"/>
  <c r="B177" i="6"/>
  <c r="B209" i="6"/>
  <c r="B241" i="6"/>
  <c r="B273" i="6"/>
  <c r="B305" i="6"/>
  <c r="B337" i="6"/>
  <c r="B369" i="6"/>
  <c r="B401" i="6"/>
  <c r="B433" i="6"/>
  <c r="B465" i="6"/>
  <c r="B497" i="6"/>
  <c r="B529" i="6"/>
  <c r="B561" i="6"/>
  <c r="B598" i="6"/>
  <c r="B282" i="6"/>
  <c r="B314" i="6"/>
  <c r="B346" i="6"/>
  <c r="B378" i="6"/>
  <c r="B410" i="6"/>
  <c r="B442" i="6"/>
  <c r="B474" i="6"/>
  <c r="B506" i="6"/>
  <c r="B538" i="6"/>
  <c r="B570" i="6"/>
  <c r="B610" i="6"/>
  <c r="B23" i="6"/>
  <c r="B55" i="6"/>
  <c r="B87" i="6"/>
  <c r="B119" i="6"/>
  <c r="B151" i="6"/>
  <c r="B183" i="6"/>
  <c r="B215" i="6"/>
  <c r="B247" i="6"/>
  <c r="B279" i="6"/>
  <c r="B311" i="6"/>
  <c r="B343" i="6"/>
  <c r="B375" i="6"/>
  <c r="B407" i="6"/>
  <c r="B439" i="6"/>
  <c r="B471" i="6"/>
  <c r="B503" i="6"/>
  <c r="B535" i="6"/>
  <c r="B567" i="6"/>
  <c r="B618" i="6"/>
  <c r="B284" i="6"/>
  <c r="B316" i="6"/>
  <c r="B348" i="6"/>
  <c r="B380" i="6"/>
  <c r="B412" i="6"/>
  <c r="B444" i="6"/>
  <c r="B476" i="6"/>
  <c r="B508" i="6"/>
  <c r="B540" i="6"/>
  <c r="B572" i="6"/>
  <c r="B614" i="6"/>
  <c r="B616" i="6"/>
  <c r="B648" i="6"/>
  <c r="B680" i="6"/>
  <c r="B712" i="6"/>
  <c r="B744" i="6"/>
  <c r="B776" i="6"/>
  <c r="B808" i="6"/>
  <c r="B840" i="6"/>
  <c r="B872" i="6"/>
  <c r="B904" i="6"/>
  <c r="B936" i="6"/>
  <c r="B968" i="6"/>
  <c r="B1000" i="6"/>
  <c r="B1032" i="6"/>
  <c r="B1064" i="6"/>
  <c r="B1096" i="6"/>
  <c r="B1128" i="6"/>
  <c r="B1160" i="6"/>
  <c r="B1192" i="6"/>
  <c r="B1224" i="6"/>
  <c r="B1245" i="6"/>
  <c r="B605" i="6"/>
  <c r="B637" i="6"/>
  <c r="B669" i="6"/>
  <c r="B701" i="6"/>
  <c r="B733" i="6"/>
  <c r="B765" i="6"/>
  <c r="B797" i="6"/>
  <c r="B829" i="6"/>
  <c r="B861" i="6"/>
  <c r="B893" i="6"/>
  <c r="B925" i="6"/>
  <c r="B957" i="6"/>
  <c r="B989" i="6"/>
  <c r="B1021" i="6"/>
  <c r="B1053" i="6"/>
  <c r="B1085" i="6"/>
  <c r="B1117" i="6"/>
  <c r="B1149" i="6"/>
  <c r="B1181" i="6"/>
  <c r="B1213" i="6"/>
  <c r="B1256" i="6"/>
  <c r="B638" i="6"/>
  <c r="B670" i="6"/>
  <c r="B702" i="6"/>
  <c r="B734" i="6"/>
  <c r="B766" i="6"/>
  <c r="B798" i="6"/>
  <c r="B830" i="6"/>
  <c r="B862" i="6"/>
  <c r="B894" i="6"/>
  <c r="B926" i="6"/>
  <c r="B958" i="6"/>
  <c r="B990" i="6"/>
  <c r="B1022" i="6"/>
  <c r="B1054" i="6"/>
  <c r="B1086" i="6"/>
  <c r="B1118" i="6"/>
  <c r="B1150" i="6"/>
  <c r="B1182" i="6"/>
  <c r="B1214" i="6"/>
  <c r="B1252" i="6"/>
  <c r="B607" i="6"/>
  <c r="B639" i="6"/>
  <c r="B671" i="6"/>
  <c r="B703" i="6"/>
  <c r="B735" i="6"/>
  <c r="B767" i="6"/>
  <c r="B799" i="6"/>
  <c r="B831" i="6"/>
  <c r="B863" i="6"/>
  <c r="B895" i="6"/>
  <c r="B927" i="6"/>
  <c r="B959" i="6"/>
  <c r="B991" i="6"/>
  <c r="B1023" i="6"/>
  <c r="B1055" i="6"/>
  <c r="B1087" i="6"/>
  <c r="B1119" i="6"/>
  <c r="B1151" i="6"/>
  <c r="B1183" i="6"/>
  <c r="B1215" i="6"/>
  <c r="B1264" i="6"/>
  <c r="B1269" i="6"/>
  <c r="B1301" i="6"/>
  <c r="B1267" i="6"/>
  <c r="B1299" i="6"/>
  <c r="B14" i="6"/>
  <c r="B142" i="6"/>
  <c r="B4" i="6"/>
  <c r="B132" i="6"/>
  <c r="B260" i="6"/>
  <c r="B122" i="6"/>
  <c r="B250" i="6"/>
  <c r="B112" i="6"/>
  <c r="B240" i="6"/>
  <c r="B102" i="6"/>
  <c r="B230" i="6"/>
  <c r="B92" i="6"/>
  <c r="B220" i="6"/>
  <c r="B82" i="6"/>
  <c r="B210" i="6"/>
  <c r="B72" i="6"/>
  <c r="B200" i="6"/>
  <c r="B21" i="6"/>
  <c r="B53" i="6"/>
  <c r="B85" i="6"/>
  <c r="B117" i="6"/>
  <c r="B149" i="6"/>
  <c r="B181" i="6"/>
  <c r="B213" i="6"/>
  <c r="B245" i="6"/>
  <c r="B277" i="6"/>
  <c r="B309" i="6"/>
  <c r="B341" i="6"/>
  <c r="B373" i="6"/>
  <c r="B405" i="6"/>
  <c r="B437" i="6"/>
  <c r="B469" i="6"/>
  <c r="B501" i="6"/>
  <c r="B533" i="6"/>
  <c r="B565" i="6"/>
  <c r="B634" i="6"/>
  <c r="B286" i="6"/>
  <c r="B318" i="6"/>
  <c r="B350" i="6"/>
  <c r="B382" i="6"/>
  <c r="B414" i="6"/>
  <c r="B446" i="6"/>
  <c r="B478" i="6"/>
  <c r="B510" i="6"/>
  <c r="B542" i="6"/>
  <c r="B574" i="6"/>
  <c r="B595" i="6"/>
  <c r="B27" i="6"/>
  <c r="B59" i="6"/>
  <c r="B91" i="6"/>
  <c r="B123" i="6"/>
  <c r="B155" i="6"/>
  <c r="B187" i="6"/>
  <c r="B219" i="6"/>
  <c r="B251" i="6"/>
  <c r="B283" i="6"/>
  <c r="B315" i="6"/>
  <c r="B347" i="6"/>
  <c r="B379" i="6"/>
  <c r="B411" i="6"/>
  <c r="B443" i="6"/>
  <c r="B475" i="6"/>
  <c r="B507" i="6"/>
  <c r="B539" i="6"/>
  <c r="B571" i="6"/>
  <c r="B596" i="6"/>
  <c r="B288" i="6"/>
  <c r="B320" i="6"/>
  <c r="B352" i="6"/>
  <c r="B384" i="6"/>
  <c r="B416" i="6"/>
  <c r="B448" i="6"/>
  <c r="B480" i="6"/>
  <c r="B512" i="6"/>
  <c r="B544" i="6"/>
  <c r="B576" i="6"/>
  <c r="B1244" i="6"/>
  <c r="B620" i="6"/>
  <c r="B652" i="6"/>
  <c r="B684" i="6"/>
  <c r="B716" i="6"/>
  <c r="B748" i="6"/>
  <c r="B780" i="6"/>
  <c r="B812" i="6"/>
  <c r="B844" i="6"/>
  <c r="B876" i="6"/>
  <c r="B908" i="6"/>
  <c r="B940" i="6"/>
  <c r="B972" i="6"/>
  <c r="B1004" i="6"/>
  <c r="B1036" i="6"/>
  <c r="B1068" i="6"/>
  <c r="B1100" i="6"/>
  <c r="B1132" i="6"/>
  <c r="B1164" i="6"/>
  <c r="B1196" i="6"/>
  <c r="B1228" i="6"/>
  <c r="B1250" i="6"/>
  <c r="B609" i="6"/>
  <c r="B641" i="6"/>
  <c r="B673" i="6"/>
  <c r="B705" i="6"/>
  <c r="B737" i="6"/>
  <c r="B769" i="6"/>
  <c r="B801" i="6"/>
  <c r="B833" i="6"/>
  <c r="B865" i="6"/>
  <c r="B897" i="6"/>
  <c r="B929" i="6"/>
  <c r="B961" i="6"/>
  <c r="B993" i="6"/>
  <c r="B1025" i="6"/>
  <c r="B1057" i="6"/>
  <c r="B1089" i="6"/>
  <c r="B1121" i="6"/>
  <c r="B1153" i="6"/>
  <c r="B1185" i="6"/>
  <c r="B1217" i="6"/>
  <c r="B1272" i="6"/>
  <c r="B642" i="6"/>
  <c r="B674" i="6"/>
  <c r="B706" i="6"/>
  <c r="B738" i="6"/>
  <c r="B770" i="6"/>
  <c r="B802" i="6"/>
  <c r="B834" i="6"/>
  <c r="B866" i="6"/>
  <c r="B898" i="6"/>
  <c r="B930" i="6"/>
  <c r="B962" i="6"/>
  <c r="B994" i="6"/>
  <c r="B1026" i="6"/>
  <c r="B1058" i="6"/>
  <c r="B1090" i="6"/>
  <c r="B1122" i="6"/>
  <c r="B1154" i="6"/>
  <c r="B1186" i="6"/>
  <c r="B1218" i="6"/>
  <c r="B1268" i="6"/>
  <c r="B611" i="6"/>
  <c r="B643" i="6"/>
  <c r="B675" i="6"/>
  <c r="B707" i="6"/>
  <c r="B739" i="6"/>
  <c r="B771" i="6"/>
  <c r="B803" i="6"/>
  <c r="B835" i="6"/>
  <c r="B867" i="6"/>
  <c r="B899" i="6"/>
  <c r="B931" i="6"/>
  <c r="B963" i="6"/>
  <c r="B995" i="6"/>
  <c r="B1027" i="6"/>
  <c r="B1059" i="6"/>
  <c r="B1091" i="6"/>
  <c r="B1123" i="6"/>
  <c r="B1155" i="6"/>
  <c r="B1187" i="6"/>
  <c r="B1219" i="6"/>
  <c r="B1280" i="6"/>
  <c r="B1273" i="6"/>
  <c r="B1305" i="6"/>
  <c r="B1271" i="6"/>
  <c r="B1303" i="6"/>
  <c r="B30" i="6"/>
  <c r="B158" i="6"/>
  <c r="B20" i="6"/>
  <c r="B148" i="6"/>
  <c r="B10" i="6"/>
  <c r="B138" i="6"/>
  <c r="B14" i="1"/>
  <c r="B128" i="6"/>
  <c r="B256" i="6"/>
  <c r="B118" i="6"/>
  <c r="B246" i="6"/>
  <c r="B108" i="6"/>
  <c r="B236" i="6"/>
  <c r="B98" i="6"/>
  <c r="B226" i="6"/>
  <c r="B88" i="6"/>
  <c r="B216" i="6"/>
  <c r="B25" i="6"/>
  <c r="B57" i="6"/>
  <c r="B89" i="6"/>
  <c r="B121" i="6"/>
  <c r="B153" i="6"/>
  <c r="B185" i="6"/>
  <c r="B217" i="6"/>
  <c r="B249" i="6"/>
  <c r="B281" i="6"/>
  <c r="B313" i="6"/>
  <c r="B345" i="6"/>
  <c r="B377" i="6"/>
  <c r="B409" i="6"/>
  <c r="B441" i="6"/>
  <c r="B473" i="6"/>
  <c r="B505" i="6"/>
  <c r="B537" i="6"/>
  <c r="B569" i="6"/>
  <c r="B594" i="6"/>
  <c r="B290" i="6"/>
  <c r="B322" i="6"/>
  <c r="B354" i="6"/>
  <c r="B386" i="6"/>
  <c r="B418" i="6"/>
  <c r="B450" i="6"/>
  <c r="B482" i="6"/>
  <c r="B514" i="6"/>
  <c r="B546" i="6"/>
  <c r="B578" i="6"/>
  <c r="B630" i="6"/>
  <c r="B31" i="6"/>
  <c r="B63" i="6"/>
  <c r="B95" i="6"/>
  <c r="B127" i="6"/>
  <c r="B159" i="6"/>
  <c r="B191" i="6"/>
  <c r="B223" i="6"/>
  <c r="B255" i="6"/>
  <c r="B287" i="6"/>
  <c r="B319" i="6"/>
  <c r="B351" i="6"/>
  <c r="B383" i="6"/>
  <c r="B415" i="6"/>
  <c r="B447" i="6"/>
  <c r="B479" i="6"/>
  <c r="B511" i="6"/>
  <c r="B543" i="6"/>
  <c r="B575" i="6"/>
  <c r="B606" i="6"/>
  <c r="B292" i="6"/>
  <c r="B324" i="6"/>
  <c r="B356" i="6"/>
  <c r="B388" i="6"/>
  <c r="B420" i="6"/>
  <c r="B452" i="6"/>
  <c r="B484" i="6"/>
  <c r="B516" i="6"/>
  <c r="B548" i="6"/>
  <c r="B580" i="6"/>
  <c r="B1254" i="6"/>
  <c r="B624" i="6"/>
  <c r="B656" i="6"/>
  <c r="B688" i="6"/>
  <c r="B720" i="6"/>
  <c r="B752" i="6"/>
  <c r="B784" i="6"/>
  <c r="B816" i="6"/>
  <c r="B848" i="6"/>
  <c r="B880" i="6"/>
  <c r="B912" i="6"/>
  <c r="B944" i="6"/>
  <c r="B976" i="6"/>
  <c r="B1008" i="6"/>
  <c r="B1040" i="6"/>
  <c r="B1072" i="6"/>
  <c r="B1104" i="6"/>
  <c r="B1136" i="6"/>
  <c r="B1168" i="6"/>
  <c r="B1200" i="6"/>
  <c r="B1232" i="6"/>
  <c r="B1266" i="6"/>
  <c r="B613" i="6"/>
  <c r="B645" i="6"/>
  <c r="B677" i="6"/>
  <c r="B709" i="6"/>
  <c r="B741" i="6"/>
  <c r="B773" i="6"/>
  <c r="B805" i="6"/>
  <c r="B837" i="6"/>
  <c r="B869" i="6"/>
  <c r="B901" i="6"/>
  <c r="B933" i="6"/>
  <c r="B965" i="6"/>
  <c r="B997" i="6"/>
  <c r="B1029" i="6"/>
  <c r="B1061" i="6"/>
  <c r="B1093" i="6"/>
  <c r="B1125" i="6"/>
  <c r="B1157" i="6"/>
  <c r="B1189" i="6"/>
  <c r="B1221" i="6"/>
  <c r="B1288" i="6"/>
  <c r="B646" i="6"/>
  <c r="B678" i="6"/>
  <c r="B710" i="6"/>
  <c r="B742" i="6"/>
  <c r="B774" i="6"/>
  <c r="B806" i="6"/>
  <c r="B838" i="6"/>
  <c r="B870" i="6"/>
  <c r="B902" i="6"/>
  <c r="B934" i="6"/>
  <c r="B966" i="6"/>
  <c r="B998" i="6"/>
  <c r="B1030" i="6"/>
  <c r="B1062" i="6"/>
  <c r="B1094" i="6"/>
  <c r="B1126" i="6"/>
  <c r="B1158" i="6"/>
  <c r="B1190" i="6"/>
  <c r="B1222" i="6"/>
  <c r="B1284" i="6"/>
  <c r="B615" i="6"/>
  <c r="B647" i="6"/>
  <c r="B679" i="6"/>
  <c r="B711" i="6"/>
  <c r="B743" i="6"/>
  <c r="B775" i="6"/>
  <c r="B807" i="6"/>
  <c r="B839" i="6"/>
  <c r="B871" i="6"/>
  <c r="B903" i="6"/>
  <c r="B935" i="6"/>
  <c r="B967" i="6"/>
  <c r="B999" i="6"/>
  <c r="B1031" i="6"/>
  <c r="B1063" i="6"/>
  <c r="B1095" i="6"/>
  <c r="B1127" i="6"/>
  <c r="B1159" i="6"/>
  <c r="B1191" i="6"/>
  <c r="B1223" i="6"/>
  <c r="B1296" i="6"/>
  <c r="B1277" i="6"/>
  <c r="B1243" i="6"/>
  <c r="B1275" i="6"/>
  <c r="B15" i="1"/>
  <c r="B16" i="1"/>
  <c r="B17" i="1"/>
  <c r="B46" i="6"/>
  <c r="B174" i="6"/>
  <c r="B36" i="6"/>
  <c r="B164" i="6"/>
  <c r="B26" i="6"/>
  <c r="B154" i="6"/>
  <c r="B16" i="6"/>
  <c r="B144" i="6"/>
  <c r="B6" i="6"/>
  <c r="B134" i="6"/>
  <c r="B262" i="6"/>
  <c r="B124" i="6"/>
  <c r="B252" i="6"/>
  <c r="B114" i="6"/>
  <c r="B242" i="6"/>
  <c r="B104" i="6"/>
  <c r="B232" i="6"/>
  <c r="B29" i="6"/>
  <c r="B61" i="6"/>
  <c r="B93" i="6"/>
  <c r="B125" i="6"/>
  <c r="B157" i="6"/>
  <c r="B189" i="6"/>
  <c r="B221" i="6"/>
  <c r="B253" i="6"/>
  <c r="B285" i="6"/>
  <c r="B317" i="6"/>
  <c r="B349" i="6"/>
  <c r="B381" i="6"/>
  <c r="B413" i="6"/>
  <c r="B445" i="6"/>
  <c r="B477" i="6"/>
  <c r="B509" i="6"/>
  <c r="B541" i="6"/>
  <c r="B573" i="6"/>
  <c r="B622" i="6"/>
  <c r="B294" i="6"/>
  <c r="B326" i="6"/>
  <c r="B358" i="6"/>
  <c r="B390" i="6"/>
  <c r="B422" i="6"/>
  <c r="B454" i="6"/>
  <c r="B486" i="6"/>
  <c r="B518" i="6"/>
  <c r="B550" i="6"/>
  <c r="B582" i="6"/>
  <c r="B3" i="6"/>
  <c r="B35" i="6"/>
  <c r="B67" i="6"/>
  <c r="B99" i="6"/>
  <c r="B131" i="6"/>
  <c r="B163" i="6"/>
  <c r="B195" i="6"/>
  <c r="B227" i="6"/>
  <c r="B259" i="6"/>
  <c r="B291" i="6"/>
  <c r="B323" i="6"/>
  <c r="B355" i="6"/>
  <c r="B387" i="6"/>
  <c r="B419" i="6"/>
  <c r="B451" i="6"/>
  <c r="B483" i="6"/>
  <c r="B515" i="6"/>
  <c r="B547" i="6"/>
  <c r="B579" i="6"/>
  <c r="B264" i="6"/>
  <c r="B296" i="6"/>
  <c r="B328" i="6"/>
  <c r="B360" i="6"/>
  <c r="B392" i="6"/>
  <c r="B424" i="6"/>
  <c r="B456" i="6"/>
  <c r="B488" i="6"/>
  <c r="B520" i="6"/>
  <c r="B552" i="6"/>
  <c r="B584" i="6"/>
  <c r="B1270" i="6"/>
  <c r="B628" i="6"/>
  <c r="B660" i="6"/>
  <c r="B692" i="6"/>
  <c r="B724" i="6"/>
  <c r="B756" i="6"/>
  <c r="B788" i="6"/>
  <c r="B820" i="6"/>
  <c r="B852" i="6"/>
  <c r="B884" i="6"/>
  <c r="B916" i="6"/>
  <c r="B948" i="6"/>
  <c r="B980" i="6"/>
  <c r="B1012" i="6"/>
  <c r="B1044" i="6"/>
  <c r="B1076" i="6"/>
  <c r="B1108" i="6"/>
  <c r="B1140" i="6"/>
  <c r="B1172" i="6"/>
  <c r="B1204" i="6"/>
  <c r="B1236" i="6"/>
  <c r="B1282" i="6"/>
  <c r="B617" i="6"/>
  <c r="B649" i="6"/>
  <c r="B681" i="6"/>
  <c r="B713" i="6"/>
  <c r="B745" i="6"/>
  <c r="B777" i="6"/>
  <c r="B809" i="6"/>
  <c r="B841" i="6"/>
  <c r="B873" i="6"/>
  <c r="B905" i="6"/>
  <c r="B937" i="6"/>
  <c r="B969" i="6"/>
  <c r="B1001" i="6"/>
  <c r="B1033" i="6"/>
  <c r="B1065" i="6"/>
  <c r="B1097" i="6"/>
  <c r="B1129" i="6"/>
  <c r="B1161" i="6"/>
  <c r="B1193" i="6"/>
  <c r="B1225" i="6"/>
  <c r="B1304" i="6"/>
  <c r="B650" i="6"/>
  <c r="B682" i="6"/>
  <c r="B714" i="6"/>
  <c r="B746" i="6"/>
  <c r="B778" i="6"/>
  <c r="B810" i="6"/>
  <c r="B842" i="6"/>
  <c r="B874" i="6"/>
  <c r="B906" i="6"/>
  <c r="B938" i="6"/>
  <c r="B970" i="6"/>
  <c r="B1002" i="6"/>
  <c r="B1034" i="6"/>
  <c r="B1066" i="6"/>
  <c r="B1098" i="6"/>
  <c r="B1130" i="6"/>
  <c r="B1162" i="6"/>
  <c r="B1194" i="6"/>
  <c r="B1226" i="6"/>
  <c r="B1300" i="6"/>
  <c r="B619" i="6"/>
  <c r="B651" i="6"/>
  <c r="B683" i="6"/>
  <c r="B715" i="6"/>
  <c r="B747" i="6"/>
  <c r="B779" i="6"/>
  <c r="B811" i="6"/>
  <c r="B843" i="6"/>
  <c r="B875" i="6"/>
  <c r="B907" i="6"/>
  <c r="B939" i="6"/>
  <c r="B971" i="6"/>
  <c r="B1003" i="6"/>
  <c r="B1035" i="6"/>
  <c r="B1067" i="6"/>
  <c r="B1099" i="6"/>
  <c r="B1131" i="6"/>
  <c r="B1163" i="6"/>
  <c r="B1195" i="6"/>
  <c r="B1227" i="6"/>
  <c r="B1249" i="6"/>
  <c r="B1281" i="6"/>
  <c r="B1247" i="6"/>
  <c r="B1279" i="6"/>
  <c r="B62" i="6"/>
  <c r="B190" i="6"/>
  <c r="B52" i="6"/>
  <c r="B180" i="6"/>
  <c r="B42" i="6"/>
  <c r="B170" i="6"/>
  <c r="B32" i="6"/>
  <c r="B160" i="6"/>
  <c r="B22" i="6"/>
  <c r="B150" i="6"/>
  <c r="B140" i="6"/>
  <c r="B130" i="6"/>
  <c r="B258" i="6"/>
  <c r="B120" i="6"/>
  <c r="B248" i="6"/>
  <c r="B33" i="6"/>
  <c r="B65" i="6"/>
  <c r="B97" i="6"/>
  <c r="B129" i="6"/>
  <c r="B31" i="1" s="1"/>
  <c r="B161" i="6"/>
  <c r="B193" i="6"/>
  <c r="B225" i="6"/>
  <c r="B257" i="6"/>
  <c r="B289" i="6"/>
  <c r="B321" i="6"/>
  <c r="B353" i="6"/>
  <c r="B385" i="6"/>
  <c r="B417" i="6"/>
  <c r="B449" i="6"/>
  <c r="B481" i="6"/>
  <c r="B513" i="6"/>
  <c r="B545" i="6"/>
  <c r="B577" i="6"/>
  <c r="B266" i="6"/>
  <c r="B298" i="6"/>
  <c r="B330" i="6"/>
  <c r="B362" i="6"/>
  <c r="B394" i="6"/>
  <c r="B426" i="6"/>
  <c r="B458" i="6"/>
  <c r="B490" i="6"/>
  <c r="B522" i="6"/>
  <c r="B554" i="6"/>
  <c r="B586" i="6"/>
  <c r="B7" i="6"/>
  <c r="B27" i="1" s="1"/>
  <c r="B39" i="6"/>
  <c r="B71" i="6"/>
  <c r="B103" i="6"/>
  <c r="B135" i="6"/>
  <c r="B167" i="6"/>
  <c r="B199" i="6"/>
  <c r="B231" i="6"/>
  <c r="B263" i="6"/>
  <c r="B295" i="6"/>
  <c r="B327" i="6"/>
  <c r="B359" i="6"/>
  <c r="B391" i="6"/>
  <c r="B423" i="6"/>
  <c r="B455" i="6"/>
  <c r="B487" i="6"/>
  <c r="B519" i="6"/>
  <c r="B551" i="6"/>
  <c r="B583" i="6"/>
  <c r="B268" i="6"/>
  <c r="B300" i="6"/>
  <c r="B332" i="6"/>
  <c r="B364" i="6"/>
  <c r="B396" i="6"/>
  <c r="B428" i="6"/>
  <c r="B460" i="6"/>
  <c r="B492" i="6"/>
  <c r="B524" i="6"/>
  <c r="B556" i="6"/>
  <c r="B588" i="6"/>
  <c r="B1286" i="6"/>
  <c r="B632" i="6"/>
  <c r="B664" i="6"/>
  <c r="B696" i="6"/>
  <c r="B728" i="6"/>
  <c r="B760" i="6"/>
  <c r="B792" i="6"/>
  <c r="B824" i="6"/>
  <c r="B856" i="6"/>
  <c r="B888" i="6"/>
  <c r="B920" i="6"/>
  <c r="B952" i="6"/>
  <c r="B984" i="6"/>
  <c r="B1016" i="6"/>
  <c r="B1048" i="6"/>
  <c r="B1080" i="6"/>
  <c r="B1112" i="6"/>
  <c r="B1144" i="6"/>
  <c r="B1176" i="6"/>
  <c r="B1208" i="6"/>
  <c r="B1240" i="6"/>
  <c r="B1298" i="6"/>
  <c r="B621" i="6"/>
  <c r="B653" i="6"/>
  <c r="B685" i="6"/>
  <c r="B717" i="6"/>
  <c r="B749" i="6"/>
  <c r="B781" i="6"/>
  <c r="B813" i="6"/>
  <c r="B845" i="6"/>
  <c r="B877" i="6"/>
  <c r="B909" i="6"/>
  <c r="B941" i="6"/>
  <c r="B973" i="6"/>
  <c r="B1005" i="6"/>
  <c r="B1037" i="6"/>
  <c r="B1069" i="6"/>
  <c r="B1101" i="6"/>
  <c r="B1133" i="6"/>
  <c r="B1165" i="6"/>
  <c r="B1197" i="6"/>
  <c r="B1229" i="6"/>
  <c r="B1246" i="6"/>
  <c r="B654" i="6"/>
  <c r="B686" i="6"/>
  <c r="B718" i="6"/>
  <c r="B750" i="6"/>
  <c r="B782" i="6"/>
  <c r="B814" i="6"/>
  <c r="B846" i="6"/>
  <c r="B878" i="6"/>
  <c r="B910" i="6"/>
  <c r="B942" i="6"/>
  <c r="B974" i="6"/>
  <c r="B1006" i="6"/>
  <c r="B1038" i="6"/>
  <c r="B1070" i="6"/>
  <c r="B1102" i="6"/>
  <c r="B1134" i="6"/>
  <c r="B1166" i="6"/>
  <c r="B1198" i="6"/>
  <c r="B1230" i="6"/>
  <c r="B1258" i="6"/>
  <c r="B623" i="6"/>
  <c r="B655" i="6"/>
  <c r="B687" i="6"/>
  <c r="B719" i="6"/>
  <c r="B751" i="6"/>
  <c r="B783" i="6"/>
  <c r="B815" i="6"/>
  <c r="B847" i="6"/>
  <c r="B879" i="6"/>
  <c r="B911" i="6"/>
  <c r="B943" i="6"/>
  <c r="B975" i="6"/>
  <c r="B1007" i="6"/>
  <c r="B1039" i="6"/>
  <c r="B1071" i="6"/>
  <c r="B1103" i="6"/>
  <c r="B1135" i="6"/>
  <c r="B1167" i="6"/>
  <c r="B1199" i="6"/>
  <c r="B1231" i="6"/>
  <c r="B1253" i="6"/>
  <c r="B1285" i="6"/>
  <c r="B1251" i="6"/>
  <c r="B1283" i="6"/>
  <c r="B26" i="1" l="1"/>
  <c r="B29" i="1"/>
  <c r="B28"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<sst xmlns="http://schemas.openxmlformats.org/spreadsheetml/2006/main" count="146" uniqueCount="83">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</sst>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4968B360-B0A2-551F-B85E-43F4D74427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61</xdr:row>
      <xdr:rowOff>47253</xdr:rowOff>
    </xdr:to>
    <xdr:pic>
      <xdr:nvPicPr>
        <xdr:cNvPr id="5" name="Pie Chart">
          <a:extLst>
            <a:ext uri="{FF2B5EF4-FFF2-40B4-BE49-F238E27FC236}">
              <a16:creationId xmlns:a16="http://schemas.microsoft.com/office/drawing/2014/main" id="{6761286C-4204-E606-C65F-70DFEAA73D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466853"/>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A4478FE3-72B4-F79C-6BD9-4DD3EF2D93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41928</xdr:colOff>
      <xdr:row>88</xdr:row>
      <xdr:rowOff>47253</xdr:rowOff>
    </xdr:to>
    <xdr:pic>
      <xdr:nvPicPr>
        <xdr:cNvPr id="9" name="Bar Plot">
          <a:extLst>
            <a:ext uri="{FF2B5EF4-FFF2-40B4-BE49-F238E27FC236}">
              <a16:creationId xmlns:a16="http://schemas.microsoft.com/office/drawing/2014/main" id="{46C8288A-87A4-25E5-E704-65A1FF98F2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52578"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a:extLst>
            <a:ext uri="{FF2B5EF4-FFF2-40B4-BE49-F238E27FC236}">
              <a16:creationId xmlns:a16="http://schemas.microsoft.com/office/drawing/2014/main" id="{0C88BC69-2519-B747-BB0D-0D5C1E46AE0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294149</xdr:colOff>
      <xdr:row>32</xdr:row>
      <xdr:rowOff>47253</xdr:rowOff>
    </xdr:to>
    <xdr:pic>
      <xdr:nvPicPr>
        <xdr:cNvPr id="13" name="Efficient Frontier">
          <a:extLst>
            <a:ext uri="{FF2B5EF4-FFF2-40B4-BE49-F238E27FC236}">
              <a16:creationId xmlns:a16="http://schemas.microsoft.com/office/drawing/2014/main" id="{3D112F96-E59C-3FE8-F6F1-CBF8039F9C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485649"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8.4699228940001384E-2</v>
      </c>
    </row>
    <row r="8" spans="1:11" x14ac:dyDescent="0.35">
      <c r="A8" s="4" t="s">
        <v>54</v>
      </c>
      <c r="B8" s="6">
        <f t="array" ref="B8">PRODUCT(1 + Portfolios!$B$2:$B$1305)^(252/270)-1</f>
        <v>0.49733385263349161</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4.6934124462730667E-2</v>
      </c>
    </row>
    <row r="14" spans="1:11" x14ac:dyDescent="0.35">
      <c r="A14" s="4" t="s">
        <v>59</v>
      </c>
      <c r="B14" s="6">
        <f>AVERAGE(Absdev!$B$2:$B$1305) * SQRT(252)</f>
        <v>3.0324635302125622E-2</v>
      </c>
    </row>
    <row r="15" spans="1:11" x14ac:dyDescent="0.35">
      <c r="A15" s="4" t="s">
        <v>60</v>
      </c>
      <c r="B15" s="6">
        <f>SQRT(SUMSQ(devBelowMean!$B$2:$B$1305)/(COUNT(devBelowMean!$B$2:$B$1305) - 1)) * SQRT(252)</f>
        <v>3.2218829380294078E-2</v>
      </c>
    </row>
    <row r="16" spans="1:11" x14ac:dyDescent="0.35">
      <c r="A16" s="4" t="s">
        <v>61</v>
      </c>
      <c r="B16" s="6">
        <f>AVERAGE(devBelowTarget!$B$2:$B$1305) * SQRT(252)</f>
        <v>1.2625274702255697E-2</v>
      </c>
    </row>
    <row r="17" spans="1:2" x14ac:dyDescent="0.35">
      <c r="A17" s="4" t="s">
        <v>62</v>
      </c>
      <c r="B17" s="6">
        <f>SQRT(SUMSQ(devBelowTarget!$B$2:$B$1305)/(COUNT(devBelowTarget!$B$2:$B$1305) - 1)) * SQRT(252)</f>
        <v>2.9833563034216873E-2</v>
      </c>
    </row>
    <row r="18" spans="1:2" x14ac:dyDescent="0.35">
      <c r="A18" s="4" t="s">
        <v>63</v>
      </c>
      <c r="B18" s="6">
        <f>-SMALL(Portfolios!$B$2:$B$1305,ROUNDUP(COUNT(Portfolios!$B$2:$B$1305)*B10,0)) * SQRT(252)</f>
        <v>5.6207868323738627E-2</v>
      </c>
    </row>
    <row r="19" spans="1:2" x14ac:dyDescent="0.35">
      <c r="A19" s="4" t="s">
        <v>64</v>
      </c>
      <c r="B19" s="6">
        <f>-((SUMIF(Portfolios!$B$2:$B$1305,"&lt;="&amp;(-B18/SQRT(252)),Portfolios!$B$2:$B$1305)-ROUNDUP(COUNT(Portfolios!$B$2:$B$1305)*B10,0)*(-B18/SQRT(252)))/(COUNT(Portfolios!$B$2:$B$1305)*B10)-B18/SQRT(252)) * SQRT(252)</f>
        <v>9.8122847390696252E-2</v>
      </c>
    </row>
    <row r="20" spans="1:2" x14ac:dyDescent="0.35">
      <c r="A20" s="4" t="s">
        <v>65</v>
      </c>
      <c r="B20" s="6">
        <f>0.0150163953118928 * SQRT(252)</f>
        <v>0.23837788550342728</v>
      </c>
    </row>
    <row r="21" spans="1:2" x14ac:dyDescent="0.35">
      <c r="A21" s="4" t="s">
        <v>66</v>
      </c>
      <c r="B21" s="6">
        <f>-MIN(Portfolios!$B$2:$B$1305) * SQRT(252)</f>
        <v>0.45184693476727306</v>
      </c>
    </row>
    <row r="22" spans="1:2" x14ac:dyDescent="0.35">
      <c r="A22" s="4" t="s">
        <v>67</v>
      </c>
      <c r="B22" s="7">
        <f>SKEW(Portfolios!$B$2:$B$1305)</f>
        <v>0.1002138982240586</v>
      </c>
    </row>
    <row r="23" spans="1:2" x14ac:dyDescent="0.35">
      <c r="A23" s="4" t="s">
        <v>68</v>
      </c>
      <c r="B23" s="7">
        <f>KURT(Portfolios!$B$2:$B$1305)</f>
        <v>14.036806566923378</v>
      </c>
    </row>
    <row r="25" spans="1:2" x14ac:dyDescent="0.35">
      <c r="A25" s="4" t="s">
        <v>69</v>
      </c>
    </row>
    <row r="26" spans="1:2" x14ac:dyDescent="0.35">
      <c r="A26" s="4" t="s">
        <v>70</v>
      </c>
      <c r="B26" s="6">
        <f>SQRT(SUMSQ(Drawdown!$B$2:$B$1305)/COUNT(Drawdown!$B$2:$B$1305))</f>
        <v>1.0515340320682976E-2</v>
      </c>
    </row>
    <row r="27" spans="1:2" x14ac:dyDescent="0.35">
      <c r="A27" s="4" t="s">
        <v>71</v>
      </c>
      <c r="B27" s="6">
        <f>AVERAGE(Drawdown!$B$2:$B$1305)</f>
        <v>6.5047736257748253E-3</v>
      </c>
    </row>
    <row r="28" spans="1:2" x14ac:dyDescent="0.35">
      <c r="A28" s="4" t="s">
        <v>72</v>
      </c>
      <c r="B28" s="6">
        <f>+LARGE(Drawdown!$B$2:$B$1305,ROUNDUP(COUNT(Drawdown!$B$2:$B$1305)*B10,0))</f>
        <v>2.4289547640319015E-2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3.1323312802465537E-2</v>
      </c>
    </row>
    <row r="30" spans="1:2" x14ac:dyDescent="0.35">
      <c r="A30" s="4" t="s">
        <v>74</v>
      </c>
      <c r="B30" s="6">
        <f>0.0365347906031553</f>
        <v>3.6534790603155301E-2</v>
      </c>
    </row>
    <row r="31" spans="1:2" x14ac:dyDescent="0.35">
      <c r="A31" s="4" t="s">
        <v>75</v>
      </c>
      <c r="B31" s="6">
        <f>MAX(Drawdown!$B$2:$B$1305)</f>
        <v>4.7821166732562093E-2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5.5506342684196801E-11</v>
      </c>
    </row>
    <row r="39" spans="1:2" x14ac:dyDescent="0.35">
      <c r="A39" s="8" t="s">
        <v>1</v>
      </c>
      <c r="B39" s="1">
        <v>6.4502838997079356E-2</v>
      </c>
    </row>
    <row r="40" spans="1:2" x14ac:dyDescent="0.35">
      <c r="A40" s="8" t="s">
        <v>2</v>
      </c>
      <c r="B40" s="1">
        <v>6.1975685856084745E-11</v>
      </c>
    </row>
    <row r="41" spans="1:2" x14ac:dyDescent="0.35">
      <c r="A41" s="8" t="s">
        <v>3</v>
      </c>
      <c r="B41" s="1">
        <v>1.2212666493881469E-10</v>
      </c>
    </row>
    <row r="42" spans="1:2" x14ac:dyDescent="0.35">
      <c r="A42" s="8" t="s">
        <v>4</v>
      </c>
      <c r="B42" s="1">
        <v>8.9597061185799767E-11</v>
      </c>
    </row>
    <row r="43" spans="1:2" x14ac:dyDescent="0.35">
      <c r="A43" s="8" t="s">
        <v>5</v>
      </c>
      <c r="B43" s="1">
        <v>1.34901443809253E-9</v>
      </c>
    </row>
    <row r="44" spans="1:2" x14ac:dyDescent="0.35">
      <c r="A44" s="8" t="s">
        <v>6</v>
      </c>
      <c r="B44" s="1">
        <v>4.5193549528181299E-11</v>
      </c>
    </row>
    <row r="45" spans="1:2" x14ac:dyDescent="0.35">
      <c r="A45" s="8" t="s">
        <v>7</v>
      </c>
      <c r="B45" s="1">
        <v>1.121395745904956E-10</v>
      </c>
    </row>
    <row r="46" spans="1:2" x14ac:dyDescent="0.35">
      <c r="A46" s="8" t="s">
        <v>8</v>
      </c>
      <c r="B46" s="1">
        <v>5.465803461171833E-11</v>
      </c>
    </row>
    <row r="47" spans="1:2" x14ac:dyDescent="0.35">
      <c r="A47" s="8" t="s">
        <v>9</v>
      </c>
      <c r="B47" s="1">
        <v>2.2814485289007601E-11</v>
      </c>
    </row>
    <row r="48" spans="1:2" x14ac:dyDescent="0.35">
      <c r="A48" s="8" t="s">
        <v>10</v>
      </c>
      <c r="B48" s="1">
        <v>0.39224821823326222</v>
      </c>
    </row>
    <row r="49" spans="1:2" x14ac:dyDescent="0.35">
      <c r="A49" s="8" t="s">
        <v>11</v>
      </c>
      <c r="B49" s="1">
        <v>5.1638351378826923E-11</v>
      </c>
    </row>
    <row r="50" spans="1:2" x14ac:dyDescent="0.35">
      <c r="A50" s="8" t="s">
        <v>12</v>
      </c>
      <c r="B50" s="1">
        <v>9.6842058018345917E-2</v>
      </c>
    </row>
    <row r="51" spans="1:2" x14ac:dyDescent="0.35">
      <c r="A51" s="8" t="s">
        <v>13</v>
      </c>
      <c r="B51" s="1">
        <v>8.7643401040602935E-11</v>
      </c>
    </row>
    <row r="52" spans="1:2" x14ac:dyDescent="0.35">
      <c r="A52" s="8" t="s">
        <v>14</v>
      </c>
      <c r="B52" s="1">
        <v>9.4761670207935214E-11</v>
      </c>
    </row>
    <row r="53" spans="1:2" x14ac:dyDescent="0.35">
      <c r="A53" s="8" t="s">
        <v>15</v>
      </c>
      <c r="B53" s="1">
        <v>1.230643379812034E-10</v>
      </c>
    </row>
    <row r="54" spans="1:2" x14ac:dyDescent="0.35">
      <c r="A54" s="8" t="s">
        <v>16</v>
      </c>
      <c r="B54" s="1">
        <v>1.859973468651226E-10</v>
      </c>
    </row>
    <row r="55" spans="1:2" x14ac:dyDescent="0.35">
      <c r="A55" s="8" t="s">
        <v>17</v>
      </c>
      <c r="B55" s="1">
        <v>3.0334204952320481E-10</v>
      </c>
    </row>
    <row r="56" spans="1:2" x14ac:dyDescent="0.35">
      <c r="A56" s="8" t="s">
        <v>18</v>
      </c>
      <c r="B56" s="1">
        <v>4.6470399830791299E-2</v>
      </c>
    </row>
    <row r="57" spans="1:2" x14ac:dyDescent="0.35">
      <c r="A57" s="8" t="s">
        <v>19</v>
      </c>
      <c r="B57" s="1">
        <v>1.2442378020132801E-10</v>
      </c>
    </row>
    <row r="58" spans="1:2" x14ac:dyDescent="0.35">
      <c r="A58" s="8" t="s">
        <v>20</v>
      </c>
      <c r="B58" s="1">
        <v>1.1978086397476899E-2</v>
      </c>
    </row>
    <row r="59" spans="1:2" x14ac:dyDescent="0.35">
      <c r="A59" s="8" t="s">
        <v>21</v>
      </c>
      <c r="B59" s="1">
        <v>5.5036331176441599E-11</v>
      </c>
    </row>
    <row r="60" spans="1:2" x14ac:dyDescent="0.35">
      <c r="A60" s="8" t="s">
        <v>22</v>
      </c>
      <c r="B60" s="1">
        <v>4.4977262710868083E-11</v>
      </c>
    </row>
    <row r="61" spans="1:2" x14ac:dyDescent="0.35">
      <c r="A61" s="8" t="s">
        <v>23</v>
      </c>
      <c r="B61" s="1">
        <v>6.2726276987535295E-11</v>
      </c>
    </row>
    <row r="62" spans="1:2" x14ac:dyDescent="0.35">
      <c r="A62" s="8" t="s">
        <v>24</v>
      </c>
      <c r="B62" s="1">
        <v>2.2974110381262509E-3</v>
      </c>
    </row>
    <row r="63" spans="1:2" x14ac:dyDescent="0.35">
      <c r="A63" s="8" t="s">
        <v>25</v>
      </c>
      <c r="B63" s="1">
        <v>8.7439023210769144E-11</v>
      </c>
    </row>
    <row r="64" spans="1:2" x14ac:dyDescent="0.35">
      <c r="A64" s="8" t="s">
        <v>26</v>
      </c>
      <c r="B64" s="1">
        <v>3.2050438304829072E-2</v>
      </c>
    </row>
    <row r="65" spans="1:2" x14ac:dyDescent="0.35">
      <c r="A65" s="8" t="s">
        <v>27</v>
      </c>
      <c r="B65" s="1">
        <v>8.8672357526385197E-11</v>
      </c>
    </row>
    <row r="66" spans="1:2" x14ac:dyDescent="0.35">
      <c r="A66" s="8" t="s">
        <v>28</v>
      </c>
      <c r="B66" s="1">
        <v>3.9276222646756852E-11</v>
      </c>
    </row>
    <row r="67" spans="1:2" x14ac:dyDescent="0.35">
      <c r="A67" s="8" t="s">
        <v>29</v>
      </c>
      <c r="B67" s="1">
        <v>2.860426602400833E-11</v>
      </c>
    </row>
    <row r="68" spans="1:2" x14ac:dyDescent="0.35">
      <c r="A68" s="8" t="s">
        <v>30</v>
      </c>
      <c r="B68" s="1">
        <v>1.6389127755861959E-10</v>
      </c>
    </row>
    <row r="69" spans="1:2" x14ac:dyDescent="0.35">
      <c r="A69" s="8" t="s">
        <v>31</v>
      </c>
      <c r="B69" s="1">
        <v>1.846679088528105E-2</v>
      </c>
    </row>
    <row r="70" spans="1:2" x14ac:dyDescent="0.35">
      <c r="A70" s="8" t="s">
        <v>32</v>
      </c>
      <c r="B70" s="1">
        <v>0.20336751279869461</v>
      </c>
    </row>
    <row r="71" spans="1:2" x14ac:dyDescent="0.35">
      <c r="A71" s="8" t="s">
        <v>33</v>
      </c>
      <c r="B71" s="1">
        <v>2.5206337700043321E-2</v>
      </c>
    </row>
    <row r="72" spans="1:2" x14ac:dyDescent="0.35">
      <c r="A72" s="8" t="s">
        <v>34</v>
      </c>
      <c r="B72" s="1">
        <v>5.9739155077063247E-2</v>
      </c>
    </row>
    <row r="73" spans="1:2" x14ac:dyDescent="0.35">
      <c r="A73" s="8" t="s">
        <v>35</v>
      </c>
      <c r="B73" s="1">
        <v>6.4678626135230483E-11</v>
      </c>
    </row>
    <row r="74" spans="1:2" x14ac:dyDescent="0.35">
      <c r="A74" s="8" t="s">
        <v>36</v>
      </c>
      <c r="B74" s="1">
        <v>3.7002484304497242E-2</v>
      </c>
    </row>
    <row r="75" spans="1:2" x14ac:dyDescent="0.35">
      <c r="A75" s="8" t="s">
        <v>37</v>
      </c>
      <c r="B75" s="1">
        <v>1.1997947834027119E-10</v>
      </c>
    </row>
    <row r="76" spans="1:2" x14ac:dyDescent="0.35">
      <c r="A76" s="8" t="s">
        <v>38</v>
      </c>
      <c r="B76" s="1">
        <v>3.5129658997839859E-11</v>
      </c>
    </row>
    <row r="77" spans="1:2" x14ac:dyDescent="0.35">
      <c r="A77" s="8" t="s">
        <v>39</v>
      </c>
      <c r="B77" s="1">
        <v>1.231108530020635E-10</v>
      </c>
    </row>
    <row r="78" spans="1:2" x14ac:dyDescent="0.35">
      <c r="A78" s="8" t="s">
        <v>40</v>
      </c>
      <c r="B78" s="1">
        <v>1.052012925387417E-10</v>
      </c>
    </row>
    <row r="79" spans="1:2" x14ac:dyDescent="0.35">
      <c r="A79" s="8" t="s">
        <v>41</v>
      </c>
      <c r="B79" s="1">
        <v>9.8282634642918379E-3</v>
      </c>
    </row>
    <row r="80" spans="1:2" x14ac:dyDescent="0.35">
      <c r="A80" s="8" t="s">
        <v>42</v>
      </c>
      <c r="B80" s="1">
        <v>6.3866311221639793E-11</v>
      </c>
    </row>
    <row r="81" spans="1:2" x14ac:dyDescent="0.35">
      <c r="A81" s="8" t="s">
        <v>43</v>
      </c>
      <c r="B81" s="1">
        <v>1.3439365869187159E-10</v>
      </c>
    </row>
    <row r="82" spans="1:2" x14ac:dyDescent="0.35">
      <c r="A82" s="8" t="s">
        <v>44</v>
      </c>
      <c r="B82" s="1">
        <v>5.0324127870631232E-11</v>
      </c>
    </row>
    <row r="83" spans="1:2" x14ac:dyDescent="0.35">
      <c r="A83" s="8" t="s">
        <v>45</v>
      </c>
      <c r="B83" s="1">
        <v>1.2984736601929819E-10</v>
      </c>
    </row>
    <row r="84" spans="1:2" x14ac:dyDescent="0.35">
      <c r="A84" s="8" t="s">
        <v>46</v>
      </c>
      <c r="B84" s="1">
        <v>6.8500051225426769E-11</v>
      </c>
    </row>
    <row r="85" spans="1:2" x14ac:dyDescent="0.35">
      <c r="A85" s="8" t="s">
        <v>47</v>
      </c>
      <c r="B85" s="1">
        <v>6.5222082151134269E-11</v>
      </c>
    </row>
    <row r="86" spans="1:2" x14ac:dyDescent="0.35">
      <c r="A86" s="8" t="s">
        <v>48</v>
      </c>
      <c r="B86" s="1">
        <v>4.7140658186195078E-10</v>
      </c>
    </row>
    <row r="87" spans="1:2" x14ac:dyDescent="0.35">
      <c r="A87" s="8" t="s">
        <v>49</v>
      </c>
      <c r="B87" s="1">
        <v>6.4037683238552303E-11</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-2.2119318043776629E-3</v>
      </c>
    </row>
    <row r="3" spans="1:2" x14ac:dyDescent="0.35">
      <c r="A3" s="10">
        <f>Returns!A3</f>
        <v>45293.6875</v>
      </c>
      <c r="B3" s="1">
        <f t="array" ref="B3">MMULT(Returns!B3:AY3,Resume!$B$38:$B$87)</f>
        <v>-1.3995927319163372E-4</v>
      </c>
    </row>
    <row r="4" spans="1:2" x14ac:dyDescent="0.35">
      <c r="A4" s="10">
        <f>Returns!A4</f>
        <v>45293.729166666657</v>
      </c>
      <c r="B4" s="1">
        <f t="array" ref="B4">MMULT(Returns!B4:AY4,Resume!$B$38:$B$87)</f>
        <v>2.8112224859668542E-4</v>
      </c>
    </row>
    <row r="5" spans="1:2" x14ac:dyDescent="0.35">
      <c r="A5" s="10">
        <f>Returns!A5</f>
        <v>45293.770833333343</v>
      </c>
      <c r="B5" s="1">
        <f t="array" ref="B5">MMULT(Returns!B5:AY5,Resume!$B$38:$B$87)</f>
        <v>5.9692380492524187E-4</v>
      </c>
    </row>
    <row r="6" spans="1:2" x14ac:dyDescent="0.35">
      <c r="A6" s="10">
        <f>Returns!A6</f>
        <v>45293.8125</v>
      </c>
      <c r="B6" s="1">
        <f t="array" ref="B6">MMULT(Returns!B6:AY6,Resume!$B$38:$B$87)</f>
        <v>-7.7963247751433075E-4</v>
      </c>
    </row>
    <row r="7" spans="1:2" x14ac:dyDescent="0.35">
      <c r="A7" s="10">
        <f>Returns!A7</f>
        <v>45293.854166666657</v>
      </c>
      <c r="B7" s="1">
        <f t="array" ref="B7">MMULT(Returns!B7:AY7,Resume!$B$38:$B$87)</f>
        <v>3.0531291560961312E-3</v>
      </c>
    </row>
    <row r="8" spans="1:2" x14ac:dyDescent="0.35">
      <c r="A8" s="10">
        <f>Returns!A8</f>
        <v>45294.604166666657</v>
      </c>
      <c r="B8" s="1">
        <f t="array" ref="B8">MMULT(Returns!B8:AY8,Resume!$B$38:$B$87)</f>
        <v>-2.9363678098891289E-3</v>
      </c>
    </row>
    <row r="9" spans="1:2" x14ac:dyDescent="0.35">
      <c r="A9" s="10">
        <f>Returns!A9</f>
        <v>45294.645833333343</v>
      </c>
      <c r="B9" s="1">
        <f t="array" ref="B9">MMULT(Returns!B9:AY9,Resume!$B$38:$B$87)</f>
        <v>6.9503613460119424E-4</v>
      </c>
    </row>
    <row r="10" spans="1:2" x14ac:dyDescent="0.35">
      <c r="A10" s="10">
        <f>Returns!A10</f>
        <v>45294.6875</v>
      </c>
      <c r="B10" s="1">
        <f t="array" ref="B10">MMULT(Returns!B10:AY10,Resume!$B$38:$B$87)</f>
        <v>-1.7441016857523866E-3</v>
      </c>
    </row>
    <row r="11" spans="1:2" x14ac:dyDescent="0.35">
      <c r="A11" s="10">
        <f>Returns!A11</f>
        <v>45294.729166666657</v>
      </c>
      <c r="B11" s="1">
        <f t="array" ref="B11">MMULT(Returns!B11:AY11,Resume!$B$38:$B$87)</f>
        <v>-1.8108920109509259E-4</v>
      </c>
    </row>
    <row r="12" spans="1:2" x14ac:dyDescent="0.35">
      <c r="A12" s="10">
        <f>Returns!A12</f>
        <v>45294.770833333343</v>
      </c>
      <c r="B12" s="1">
        <f t="array" ref="B12">MMULT(Returns!B12:AY12,Resume!$B$38:$B$87)</f>
        <v>2.3451316383370899E-4</v>
      </c>
    </row>
    <row r="13" spans="1:2" x14ac:dyDescent="0.35">
      <c r="A13" s="10">
        <f>Returns!A13</f>
        <v>45294.8125</v>
      </c>
      <c r="B13" s="1">
        <f t="array" ref="B13">MMULT(Returns!B13:AY13,Resume!$B$38:$B$87)</f>
        <v>-2.509185990151549E-3</v>
      </c>
    </row>
    <row r="14" spans="1:2" x14ac:dyDescent="0.35">
      <c r="A14" s="10">
        <f>Returns!A14</f>
        <v>45294.854166666657</v>
      </c>
      <c r="B14" s="1">
        <f t="array" ref="B14">MMULT(Returns!B14:AY14,Resume!$B$38:$B$87)</f>
        <v>-1.146276650253345E-3</v>
      </c>
    </row>
    <row r="15" spans="1:2" x14ac:dyDescent="0.35">
      <c r="A15" s="10">
        <f>Returns!A15</f>
        <v>45295.604166666657</v>
      </c>
      <c r="B15" s="1">
        <f t="array" ref="B15">MMULT(Returns!B15:AY15,Resume!$B$38:$B$87)</f>
        <v>5.4037355023181305E-3</v>
      </c>
    </row>
    <row r="16" spans="1:2" x14ac:dyDescent="0.35">
      <c r="A16" s="10">
        <f>Returns!A16</f>
        <v>45295.645833333343</v>
      </c>
      <c r="B16" s="1">
        <f t="array" ref="B16">MMULT(Returns!B16:AY16,Resume!$B$38:$B$87)</f>
        <v>2.5178841961397656E-3</v>
      </c>
    </row>
    <row r="17" spans="1:2" x14ac:dyDescent="0.35">
      <c r="A17" s="10">
        <f>Returns!A17</f>
        <v>45295.6875</v>
      </c>
      <c r="B17" s="1">
        <f t="array" ref="B17">MMULT(Returns!B17:AY17,Resume!$B$38:$B$87)</f>
        <v>-9.6190850014341272E-4</v>
      </c>
    </row>
    <row r="18" spans="1:2" x14ac:dyDescent="0.35">
      <c r="A18" s="10">
        <f>Returns!A18</f>
        <v>45295.729166666657</v>
      </c>
      <c r="B18" s="1">
        <f t="array" ref="B18">MMULT(Returns!B18:AY18,Resume!$B$38:$B$87)</f>
        <v>-6.2966139741729807E-4</v>
      </c>
    </row>
    <row r="19" spans="1:2" x14ac:dyDescent="0.35">
      <c r="A19" s="10">
        <f>Returns!A19</f>
        <v>45295.770833333343</v>
      </c>
      <c r="B19" s="1">
        <f t="array" ref="B19">MMULT(Returns!B19:AY19,Resume!$B$38:$B$87)</f>
        <v>4.0403015076208353E-4</v>
      </c>
    </row>
    <row r="20" spans="1:2" x14ac:dyDescent="0.35">
      <c r="A20" s="10">
        <f>Returns!A20</f>
        <v>45295.8125</v>
      </c>
      <c r="B20" s="1">
        <f t="array" ref="B20">MMULT(Returns!B20:AY20,Resume!$B$38:$B$87)</f>
        <v>-1.0227505168968177E-3</v>
      </c>
    </row>
    <row r="21" spans="1:2" x14ac:dyDescent="0.35">
      <c r="A21" s="10">
        <f>Returns!A21</f>
        <v>45295.854166666657</v>
      </c>
      <c r="B21" s="1">
        <f t="array" ref="B21">MMULT(Returns!B21:AY21,Resume!$B$38:$B$87)</f>
        <v>-2.0463668811335086E-3</v>
      </c>
    </row>
    <row r="22" spans="1:2" x14ac:dyDescent="0.35">
      <c r="A22" s="10">
        <f>Returns!A22</f>
        <v>45296.604166666657</v>
      </c>
      <c r="B22" s="1">
        <f t="array" ref="B22">MMULT(Returns!B22:AY22,Resume!$B$38:$B$87)</f>
        <v>2.3704768328334665E-4</v>
      </c>
    </row>
    <row r="23" spans="1:2" x14ac:dyDescent="0.35">
      <c r="A23" s="10">
        <f>Returns!A23</f>
        <v>45296.645833333343</v>
      </c>
      <c r="B23" s="1">
        <f t="array" ref="B23">MMULT(Returns!B23:AY23,Resume!$B$38:$B$87)</f>
        <v>-7.5316736316160301E-4</v>
      </c>
    </row>
    <row r="24" spans="1:2" x14ac:dyDescent="0.35">
      <c r="A24" s="10">
        <f>Returns!A24</f>
        <v>45296.6875</v>
      </c>
      <c r="B24" s="1">
        <f t="array" ref="B24">MMULT(Returns!B24:AY24,Resume!$B$38:$B$87)</f>
        <v>-3.3446297505354463E-3</v>
      </c>
    </row>
    <row r="25" spans="1:2" x14ac:dyDescent="0.35">
      <c r="A25" s="10">
        <f>Returns!A25</f>
        <v>45296.729166666657</v>
      </c>
      <c r="B25" s="1">
        <f t="array" ref="B25">MMULT(Returns!B25:AY25,Resume!$B$38:$B$87)</f>
        <v>1.3799043971034085E-3</v>
      </c>
    </row>
    <row r="26" spans="1:2" x14ac:dyDescent="0.35">
      <c r="A26" s="10">
        <f>Returns!A26</f>
        <v>45296.770833333343</v>
      </c>
      <c r="B26" s="1">
        <f t="array" ref="B26">MMULT(Returns!B26:AY26,Resume!$B$38:$B$87)</f>
        <v>1.2464922944283017E-3</v>
      </c>
    </row>
    <row r="27" spans="1:2" x14ac:dyDescent="0.35">
      <c r="A27" s="10">
        <f>Returns!A27</f>
        <v>45296.8125</v>
      </c>
      <c r="B27" s="1">
        <f t="array" ref="B27">MMULT(Returns!B27:AY27,Resume!$B$38:$B$87)</f>
        <v>-1.403348962105357E-3</v>
      </c>
    </row>
    <row r="28" spans="1:2" x14ac:dyDescent="0.35">
      <c r="A28" s="10">
        <f>Returns!A28</f>
        <v>45296.854166666657</v>
      </c>
      <c r="B28" s="1">
        <f t="array" ref="B28">MMULT(Returns!B28:AY28,Resume!$B$38:$B$87)</f>
        <v>2.0683440153042645E-3</v>
      </c>
    </row>
    <row r="29" spans="1:2" x14ac:dyDescent="0.35">
      <c r="A29" s="10">
        <f>Returns!A29</f>
        <v>45299.604166666657</v>
      </c>
      <c r="B29" s="1">
        <f t="array" ref="B29">MMULT(Returns!B29:AY29,Resume!$B$38:$B$87)</f>
        <v>3.2451454223885604E-3</v>
      </c>
    </row>
    <row r="30" spans="1:2" x14ac:dyDescent="0.35">
      <c r="A30" s="10">
        <f>Returns!A30</f>
        <v>45299.645833333343</v>
      </c>
      <c r="B30" s="1">
        <f t="array" ref="B30">MMULT(Returns!B30:AY30,Resume!$B$38:$B$87)</f>
        <v>9.9680104670181002E-4</v>
      </c>
    </row>
    <row r="31" spans="1:2" x14ac:dyDescent="0.35">
      <c r="A31" s="10">
        <f>Returns!A31</f>
        <v>45299.6875</v>
      </c>
      <c r="B31" s="1">
        <f t="array" ref="B31">MMULT(Returns!B31:AY31,Resume!$B$38:$B$87)</f>
        <v>-6.6523746489022345E-6</v>
      </c>
    </row>
    <row r="32" spans="1:2" x14ac:dyDescent="0.35">
      <c r="A32" s="10">
        <f>Returns!A32</f>
        <v>45299.729166666657</v>
      </c>
      <c r="B32" s="1">
        <f t="array" ref="B32">MMULT(Returns!B32:AY32,Resume!$B$38:$B$87)</f>
        <v>1.3528943357482479E-3</v>
      </c>
    </row>
    <row r="33" spans="1:2" x14ac:dyDescent="0.35">
      <c r="A33" s="10">
        <f>Returns!A33</f>
        <v>45299.770833333343</v>
      </c>
      <c r="B33" s="1">
        <f t="array" ref="B33">MMULT(Returns!B33:AY33,Resume!$B$38:$B$87)</f>
        <v>2.0673145608213206E-3</v>
      </c>
    </row>
    <row r="34" spans="1:2" x14ac:dyDescent="0.35">
      <c r="A34" s="10">
        <f>Returns!A34</f>
        <v>45299.8125</v>
      </c>
      <c r="B34" s="1">
        <f t="array" ref="B34">MMULT(Returns!B34:AY34,Resume!$B$38:$B$87)</f>
        <v>2.8612530316208949E-3</v>
      </c>
    </row>
    <row r="35" spans="1:2" x14ac:dyDescent="0.35">
      <c r="A35" s="10">
        <f>Returns!A35</f>
        <v>45299.854166666657</v>
      </c>
      <c r="B35" s="1">
        <f t="array" ref="B35">MMULT(Returns!B35:AY35,Resume!$B$38:$B$87)</f>
        <v>3.7415400855480173E-3</v>
      </c>
    </row>
    <row r="36" spans="1:2" x14ac:dyDescent="0.35">
      <c r="A36" s="10">
        <f>Returns!A36</f>
        <v>45300.604166666657</v>
      </c>
      <c r="B36" s="1">
        <f t="array" ref="B36">MMULT(Returns!B36:AY36,Resume!$B$38:$B$87)</f>
        <v>-4.5095389497836844E-3</v>
      </c>
    </row>
    <row r="37" spans="1:2" x14ac:dyDescent="0.35">
      <c r="A37" s="10">
        <f>Returns!A37</f>
        <v>45300.645833333343</v>
      </c>
      <c r="B37" s="1">
        <f t="array" ref="B37">MMULT(Returns!B37:AY37,Resume!$B$38:$B$87)</f>
        <v>1.967395001315523E-3</v>
      </c>
    </row>
    <row r="38" spans="1:2" x14ac:dyDescent="0.35">
      <c r="A38" s="10">
        <f>Returns!A38</f>
        <v>45300.6875</v>
      </c>
      <c r="B38" s="1">
        <f t="array" ref="B38">MMULT(Returns!B38:AY38,Resume!$B$38:$B$87)</f>
        <v>7.7179377747736266E-4</v>
      </c>
    </row>
    <row r="39" spans="1:2" x14ac:dyDescent="0.35">
      <c r="A39" s="10">
        <f>Returns!A39</f>
        <v>45300.729166666657</v>
      </c>
      <c r="B39" s="1">
        <f t="array" ref="B39">MMULT(Returns!B39:AY39,Resume!$B$38:$B$87)</f>
        <v>-1.4226641375423665E-3</v>
      </c>
    </row>
    <row r="40" spans="1:2" x14ac:dyDescent="0.35">
      <c r="A40" s="10">
        <f>Returns!A40</f>
        <v>45300.770833333343</v>
      </c>
      <c r="B40" s="1">
        <f t="array" ref="B40">MMULT(Returns!B40:AY40,Resume!$B$38:$B$87)</f>
        <v>2.6392890451737037E-3</v>
      </c>
    </row>
    <row r="41" spans="1:2" x14ac:dyDescent="0.35">
      <c r="A41" s="10">
        <f>Returns!A41</f>
        <v>45300.8125</v>
      </c>
      <c r="B41" s="1">
        <f t="array" ref="B41">MMULT(Returns!B41:AY41,Resume!$B$38:$B$87)</f>
        <v>4.6692847998138192E-4</v>
      </c>
    </row>
    <row r="42" spans="1:2" x14ac:dyDescent="0.35">
      <c r="A42" s="10">
        <f>Returns!A42</f>
        <v>45300.854166666657</v>
      </c>
      <c r="B42" s="1">
        <f t="array" ref="B42">MMULT(Returns!B42:AY42,Resume!$B$38:$B$87)</f>
        <v>1.2135441118532127E-3</v>
      </c>
    </row>
    <row r="43" spans="1:2" x14ac:dyDescent="0.35">
      <c r="A43" s="10">
        <f>Returns!A43</f>
        <v>45301.604166666657</v>
      </c>
      <c r="B43" s="1">
        <f t="array" ref="B43">MMULT(Returns!B43:AY43,Resume!$B$38:$B$87)</f>
        <v>4.761587741960927E-3</v>
      </c>
    </row>
    <row r="44" spans="1:2" x14ac:dyDescent="0.35">
      <c r="A44" s="10">
        <f>Returns!A44</f>
        <v>45301.645833333343</v>
      </c>
      <c r="B44" s="1">
        <f t="array" ref="B44">MMULT(Returns!B44:AY44,Resume!$B$38:$B$87)</f>
        <v>-7.7819306698108067E-4</v>
      </c>
    </row>
    <row r="45" spans="1:2" x14ac:dyDescent="0.35">
      <c r="A45" s="10">
        <f>Returns!A45</f>
        <v>45301.6875</v>
      </c>
      <c r="B45" s="1">
        <f t="array" ref="B45">MMULT(Returns!B45:AY45,Resume!$B$38:$B$87)</f>
        <v>-4.6768738572099025E-4</v>
      </c>
    </row>
    <row r="46" spans="1:2" x14ac:dyDescent="0.35">
      <c r="A46" s="10">
        <f>Returns!A46</f>
        <v>45301.729166666657</v>
      </c>
      <c r="B46" s="1">
        <f t="array" ref="B46">MMULT(Returns!B46:AY46,Resume!$B$38:$B$87)</f>
        <v>-3.958644526495646E-6</v>
      </c>
    </row>
    <row r="47" spans="1:2" x14ac:dyDescent="0.35">
      <c r="A47" s="10">
        <f>Returns!A47</f>
        <v>45301.770833333343</v>
      </c>
      <c r="B47" s="1">
        <f t="array" ref="B47">MMULT(Returns!B47:AY47,Resume!$B$38:$B$87)</f>
        <v>1.1680413790343615E-3</v>
      </c>
    </row>
    <row r="48" spans="1:2" x14ac:dyDescent="0.35">
      <c r="A48" s="10">
        <f>Returns!A48</f>
        <v>45301.8125</v>
      </c>
      <c r="B48" s="1">
        <f t="array" ref="B48">MMULT(Returns!B48:AY48,Resume!$B$38:$B$87)</f>
        <v>-6.1886854379892588E-4</v>
      </c>
    </row>
    <row r="49" spans="1:2" x14ac:dyDescent="0.35">
      <c r="A49" s="10">
        <f>Returns!A49</f>
        <v>45301.854166666657</v>
      </c>
      <c r="B49" s="1">
        <f t="array" ref="B49">MMULT(Returns!B49:AY49,Resume!$B$38:$B$87)</f>
        <v>1.128675320640445E-3</v>
      </c>
    </row>
    <row r="50" spans="1:2" x14ac:dyDescent="0.35">
      <c r="A50" s="10">
        <f>Returns!A50</f>
        <v>45302.604166666657</v>
      </c>
      <c r="B50" s="1">
        <f t="array" ref="B50">MMULT(Returns!B50:AY50,Resume!$B$38:$B$87)</f>
        <v>-2.6366649697049771E-4</v>
      </c>
    </row>
    <row r="51" spans="1:2" x14ac:dyDescent="0.35">
      <c r="A51" s="10">
        <f>Returns!A51</f>
        <v>45302.645833333343</v>
      </c>
      <c r="B51" s="1">
        <f t="array" ref="B51">MMULT(Returns!B51:AY51,Resume!$B$38:$B$87)</f>
        <v>-3.160443155259166E-3</v>
      </c>
    </row>
    <row r="52" spans="1:2" x14ac:dyDescent="0.35">
      <c r="A52" s="10">
        <f>Returns!A52</f>
        <v>45302.6875</v>
      </c>
      <c r="B52" s="1">
        <f t="array" ref="B52">MMULT(Returns!B52:AY52,Resume!$B$38:$B$87)</f>
        <v>-5.8696381609859715E-4</v>
      </c>
    </row>
    <row r="53" spans="1:2" x14ac:dyDescent="0.35">
      <c r="A53" s="10">
        <f>Returns!A53</f>
        <v>45302.729166666657</v>
      </c>
      <c r="B53" s="1">
        <f t="array" ref="B53">MMULT(Returns!B53:AY53,Resume!$B$38:$B$87)</f>
        <v>2.7660503388800494E-3</v>
      </c>
    </row>
    <row r="54" spans="1:2" x14ac:dyDescent="0.35">
      <c r="A54" s="10">
        <f>Returns!A54</f>
        <v>45302.770833333343</v>
      </c>
      <c r="B54" s="1">
        <f t="array" ref="B54">MMULT(Returns!B54:AY54,Resume!$B$38:$B$87)</f>
        <v>1.47700544686478E-3</v>
      </c>
    </row>
    <row r="55" spans="1:2" x14ac:dyDescent="0.35">
      <c r="A55" s="10">
        <f>Returns!A55</f>
        <v>45302.8125</v>
      </c>
      <c r="B55" s="1">
        <f t="array" ref="B55">MMULT(Returns!B55:AY55,Resume!$B$38:$B$87)</f>
        <v>8.4760708853651005E-4</v>
      </c>
    </row>
    <row r="56" spans="1:2" x14ac:dyDescent="0.35">
      <c r="A56" s="10">
        <f>Returns!A56</f>
        <v>45302.854166666657</v>
      </c>
      <c r="B56" s="1">
        <f t="array" ref="B56">MMULT(Returns!B56:AY56,Resume!$B$38:$B$87)</f>
        <v>1.7729244693143954E-3</v>
      </c>
    </row>
    <row r="57" spans="1:2" x14ac:dyDescent="0.35">
      <c r="A57" s="10">
        <f>Returns!A57</f>
        <v>45303.604166666657</v>
      </c>
      <c r="B57" s="1">
        <f t="array" ref="B57">MMULT(Returns!B57:AY57,Resume!$B$38:$B$87)</f>
        <v>1.7735225466668852E-3</v>
      </c>
    </row>
    <row r="58" spans="1:2" x14ac:dyDescent="0.35">
      <c r="A58" s="10">
        <f>Returns!A58</f>
        <v>45303.645833333343</v>
      </c>
      <c r="B58" s="1">
        <f t="array" ref="B58">MMULT(Returns!B58:AY58,Resume!$B$38:$B$87)</f>
        <v>1.5919321220899605E-4</v>
      </c>
    </row>
    <row r="59" spans="1:2" x14ac:dyDescent="0.35">
      <c r="A59" s="10">
        <f>Returns!A59</f>
        <v>45303.6875</v>
      </c>
      <c r="B59" s="1">
        <f t="array" ref="B59">MMULT(Returns!B59:AY59,Resume!$B$38:$B$87)</f>
        <v>-4.3649587481454932E-4</v>
      </c>
    </row>
    <row r="60" spans="1:2" x14ac:dyDescent="0.35">
      <c r="A60" s="10">
        <f>Returns!A60</f>
        <v>45303.729166666657</v>
      </c>
      <c r="B60" s="1">
        <f t="array" ref="B60">MMULT(Returns!B60:AY60,Resume!$B$38:$B$87)</f>
        <v>2.8586312233858677E-4</v>
      </c>
    </row>
    <row r="61" spans="1:2" x14ac:dyDescent="0.35">
      <c r="A61" s="10">
        <f>Returns!A61</f>
        <v>45303.770833333343</v>
      </c>
      <c r="B61" s="1">
        <f t="array" ref="B61">MMULT(Returns!B61:AY61,Resume!$B$38:$B$87)</f>
        <v>2.5509258702079087E-4</v>
      </c>
    </row>
    <row r="62" spans="1:2" x14ac:dyDescent="0.35">
      <c r="A62" s="10">
        <f>Returns!A62</f>
        <v>45303.8125</v>
      </c>
      <c r="B62" s="1">
        <f t="array" ref="B62">MMULT(Returns!B62:AY62,Resume!$B$38:$B$87)</f>
        <v>-1.1947647852728796E-3</v>
      </c>
    </row>
    <row r="63" spans="1:2" x14ac:dyDescent="0.35">
      <c r="A63" s="10">
        <f>Returns!A63</f>
        <v>45303.854166666657</v>
      </c>
      <c r="B63" s="1">
        <f t="array" ref="B63">MMULT(Returns!B63:AY63,Resume!$B$38:$B$87)</f>
        <v>1.3665343008726905E-3</v>
      </c>
    </row>
    <row r="64" spans="1:2" x14ac:dyDescent="0.35">
      <c r="A64" s="10">
        <f>Returns!A64</f>
        <v>45307.604166666657</v>
      </c>
      <c r="B64" s="1">
        <f t="array" ref="B64">MMULT(Returns!B64:AY64,Resume!$B$38:$B$87)</f>
        <v>-1.1848321952692069E-3</v>
      </c>
    </row>
    <row r="65" spans="1:2" x14ac:dyDescent="0.35">
      <c r="A65" s="10">
        <f>Returns!A65</f>
        <v>45307.645833333343</v>
      </c>
      <c r="B65" s="1">
        <f t="array" ref="B65">MMULT(Returns!B65:AY65,Resume!$B$38:$B$87)</f>
        <v>-7.4894362624810498E-4</v>
      </c>
    </row>
    <row r="66" spans="1:2" x14ac:dyDescent="0.35">
      <c r="A66" s="10">
        <f>Returns!A66</f>
        <v>45307.6875</v>
      </c>
      <c r="B66" s="1">
        <f t="array" ref="B66">MMULT(Returns!B66:AY66,Resume!$B$38:$B$87)</f>
        <v>-3.1120817171563482E-3</v>
      </c>
    </row>
    <row r="67" spans="1:2" x14ac:dyDescent="0.35">
      <c r="A67" s="10">
        <f>Returns!A67</f>
        <v>45307.729166666657</v>
      </c>
      <c r="B67" s="1">
        <f t="array" ref="B67">MMULT(Returns!B67:AY67,Resume!$B$38:$B$87)</f>
        <v>8.543902022206492E-4</v>
      </c>
    </row>
    <row r="68" spans="1:2" x14ac:dyDescent="0.35">
      <c r="A68" s="10">
        <f>Returns!A68</f>
        <v>45307.770833333343</v>
      </c>
      <c r="B68" s="1">
        <f t="array" ref="B68">MMULT(Returns!B68:AY68,Resume!$B$38:$B$87)</f>
        <v>-2.1019565749320103E-3</v>
      </c>
    </row>
    <row r="69" spans="1:2" x14ac:dyDescent="0.35">
      <c r="A69" s="10">
        <f>Returns!A69</f>
        <v>45307.8125</v>
      </c>
      <c r="B69" s="1">
        <f t="array" ref="B69">MMULT(Returns!B69:AY69,Resume!$B$38:$B$87)</f>
        <v>6.1320402351500928E-4</v>
      </c>
    </row>
    <row r="70" spans="1:2" x14ac:dyDescent="0.35">
      <c r="A70" s="10">
        <f>Returns!A70</f>
        <v>45307.854166666657</v>
      </c>
      <c r="B70" s="1">
        <f t="array" ref="B70">MMULT(Returns!B70:AY70,Resume!$B$38:$B$87)</f>
        <v>3.0731021479276839E-3</v>
      </c>
    </row>
    <row r="71" spans="1:2" x14ac:dyDescent="0.35">
      <c r="A71" s="10">
        <f>Returns!A71</f>
        <v>45308.604166666657</v>
      </c>
      <c r="B71" s="1">
        <f t="array" ref="B71">MMULT(Returns!B71:AY71,Resume!$B$38:$B$87)</f>
        <v>5.5548937075635947E-4</v>
      </c>
    </row>
    <row r="72" spans="1:2" x14ac:dyDescent="0.35">
      <c r="A72" s="10">
        <f>Returns!A72</f>
        <v>45308.645833333343</v>
      </c>
      <c r="B72" s="1">
        <f t="array" ref="B72">MMULT(Returns!B72:AY72,Resume!$B$38:$B$87)</f>
        <v>1.8005935228053765E-3</v>
      </c>
    </row>
    <row r="73" spans="1:2" x14ac:dyDescent="0.35">
      <c r="A73" s="10">
        <f>Returns!A73</f>
        <v>45308.6875</v>
      </c>
      <c r="B73" s="1">
        <f t="array" ref="B73">MMULT(Returns!B73:AY73,Resume!$B$38:$B$87)</f>
        <v>-2.2565730836679476E-3</v>
      </c>
    </row>
    <row r="74" spans="1:2" x14ac:dyDescent="0.35">
      <c r="A74" s="10">
        <f>Returns!A74</f>
        <v>45308.729166666657</v>
      </c>
      <c r="B74" s="1">
        <f t="array" ref="B74">MMULT(Returns!B74:AY74,Resume!$B$38:$B$87)</f>
        <v>-1.0993777423248217E-3</v>
      </c>
    </row>
    <row r="75" spans="1:2" x14ac:dyDescent="0.35">
      <c r="A75" s="10">
        <f>Returns!A75</f>
        <v>45308.770833333343</v>
      </c>
      <c r="B75" s="1">
        <f t="array" ref="B75">MMULT(Returns!B75:AY75,Resume!$B$38:$B$87)</f>
        <v>4.4973414627303294E-4</v>
      </c>
    </row>
    <row r="76" spans="1:2" x14ac:dyDescent="0.35">
      <c r="A76" s="10">
        <f>Returns!A76</f>
        <v>45308.8125</v>
      </c>
      <c r="B76" s="1">
        <f t="array" ref="B76">MMULT(Returns!B76:AY76,Resume!$B$38:$B$87)</f>
        <v>-1.4057004491901525E-3</v>
      </c>
    </row>
    <row r="77" spans="1:2" x14ac:dyDescent="0.35">
      <c r="A77" s="10">
        <f>Returns!A77</f>
        <v>45308.854166666657</v>
      </c>
      <c r="B77" s="1">
        <f t="array" ref="B77">MMULT(Returns!B77:AY77,Resume!$B$38:$B$87)</f>
        <v>2.45553161549685E-3</v>
      </c>
    </row>
    <row r="78" spans="1:2" x14ac:dyDescent="0.35">
      <c r="A78" s="10">
        <f>Returns!A78</f>
        <v>45309.604166666657</v>
      </c>
      <c r="B78" s="1">
        <f t="array" ref="B78">MMULT(Returns!B78:AY78,Resume!$B$38:$B$87)</f>
        <v>2.5113784632395885E-3</v>
      </c>
    </row>
    <row r="79" spans="1:2" x14ac:dyDescent="0.35">
      <c r="A79" s="10">
        <f>Returns!A79</f>
        <v>45309.645833333343</v>
      </c>
      <c r="B79" s="1">
        <f t="array" ref="B79">MMULT(Returns!B79:AY79,Resume!$B$38:$B$87)</f>
        <v>-2.0632758286376587E-4</v>
      </c>
    </row>
    <row r="80" spans="1:2" x14ac:dyDescent="0.35">
      <c r="A80" s="10">
        <f>Returns!A80</f>
        <v>45309.6875</v>
      </c>
      <c r="B80" s="1">
        <f t="array" ref="B80">MMULT(Returns!B80:AY80,Resume!$B$38:$B$87)</f>
        <v>-2.7056190113116173E-3</v>
      </c>
    </row>
    <row r="81" spans="1:2" x14ac:dyDescent="0.35">
      <c r="A81" s="10">
        <f>Returns!A81</f>
        <v>45309.729166666657</v>
      </c>
      <c r="B81" s="1">
        <f t="array" ref="B81">MMULT(Returns!B81:AY81,Resume!$B$38:$B$87)</f>
        <v>-1.1502522703186968E-4</v>
      </c>
    </row>
    <row r="82" spans="1:2" x14ac:dyDescent="0.35">
      <c r="A82" s="10">
        <f>Returns!A82</f>
        <v>45309.770833333343</v>
      </c>
      <c r="B82" s="1">
        <f t="array" ref="B82">MMULT(Returns!B82:AY82,Resume!$B$38:$B$87)</f>
        <v>4.8896497080672457E-3</v>
      </c>
    </row>
    <row r="83" spans="1:2" x14ac:dyDescent="0.35">
      <c r="A83" s="10">
        <f>Returns!A83</f>
        <v>45309.8125</v>
      </c>
      <c r="B83" s="1">
        <f t="array" ref="B83">MMULT(Returns!B83:AY83,Resume!$B$38:$B$87)</f>
        <v>1.1369575556102146E-3</v>
      </c>
    </row>
    <row r="84" spans="1:2" x14ac:dyDescent="0.35">
      <c r="A84" s="10">
        <f>Returns!A84</f>
        <v>45309.854166666657</v>
      </c>
      <c r="B84" s="1">
        <f t="array" ref="B84">MMULT(Returns!B84:AY84,Resume!$B$38:$B$87)</f>
        <v>1.8420165176435827E-3</v>
      </c>
    </row>
    <row r="85" spans="1:2" x14ac:dyDescent="0.35">
      <c r="A85" s="10">
        <f>Returns!A85</f>
        <v>45310.604166666657</v>
      </c>
      <c r="B85" s="1">
        <f t="array" ref="B85">MMULT(Returns!B85:AY85,Resume!$B$38:$B$87)</f>
        <v>-6.8068894566641566E-4</v>
      </c>
    </row>
    <row r="86" spans="1:2" x14ac:dyDescent="0.35">
      <c r="A86" s="10">
        <f>Returns!A86</f>
        <v>45310.645833333343</v>
      </c>
      <c r="B86" s="1">
        <f t="array" ref="B86">MMULT(Returns!B86:AY86,Resume!$B$38:$B$87)</f>
        <v>1.8529132336570515E-3</v>
      </c>
    </row>
    <row r="87" spans="1:2" x14ac:dyDescent="0.35">
      <c r="A87" s="10">
        <f>Returns!A87</f>
        <v>45310.6875</v>
      </c>
      <c r="B87" s="1">
        <f t="array" ref="B87">MMULT(Returns!B87:AY87,Resume!$B$38:$B$87)</f>
        <v>4.8611575604386495E-4</v>
      </c>
    </row>
    <row r="88" spans="1:2" x14ac:dyDescent="0.35">
      <c r="A88" s="10">
        <f>Returns!A88</f>
        <v>45310.729166666657</v>
      </c>
      <c r="B88" s="1">
        <f t="array" ref="B88">MMULT(Returns!B88:AY88,Resume!$B$38:$B$87)</f>
        <v>3.633970683805355E-3</v>
      </c>
    </row>
    <row r="89" spans="1:2" x14ac:dyDescent="0.35">
      <c r="A89" s="10">
        <f>Returns!A89</f>
        <v>45310.770833333343</v>
      </c>
      <c r="B89" s="1">
        <f t="array" ref="B89">MMULT(Returns!B89:AY89,Resume!$B$38:$B$87)</f>
        <v>1.6032642304383981E-4</v>
      </c>
    </row>
    <row r="90" spans="1:2" x14ac:dyDescent="0.35">
      <c r="A90" s="10">
        <f>Returns!A90</f>
        <v>45310.8125</v>
      </c>
      <c r="B90" s="1">
        <f t="array" ref="B90">MMULT(Returns!B90:AY90,Resume!$B$38:$B$87)</f>
        <v>-1.3854979853092106E-3</v>
      </c>
    </row>
    <row r="91" spans="1:2" x14ac:dyDescent="0.35">
      <c r="A91" s="10">
        <f>Returns!A91</f>
        <v>45310.854166666657</v>
      </c>
      <c r="B91" s="1">
        <f t="array" ref="B91">MMULT(Returns!B91:AY91,Resume!$B$38:$B$87)</f>
        <v>4.0697406293785263E-4</v>
      </c>
    </row>
    <row r="92" spans="1:2" x14ac:dyDescent="0.35">
      <c r="A92" s="10">
        <f>Returns!A92</f>
        <v>45313.604166666657</v>
      </c>
      <c r="B92" s="1">
        <f t="array" ref="B92">MMULT(Returns!B92:AY92,Resume!$B$38:$B$87)</f>
        <v>1.278403920256663E-3</v>
      </c>
    </row>
    <row r="93" spans="1:2" x14ac:dyDescent="0.35">
      <c r="A93" s="10">
        <f>Returns!A93</f>
        <v>45313.645833333343</v>
      </c>
      <c r="B93" s="1">
        <f t="array" ref="B93">MMULT(Returns!B93:AY93,Resume!$B$38:$B$87)</f>
        <v>2.6600455374236288E-3</v>
      </c>
    </row>
    <row r="94" spans="1:2" x14ac:dyDescent="0.35">
      <c r="A94" s="10">
        <f>Returns!A94</f>
        <v>45313.6875</v>
      </c>
      <c r="B94" s="1">
        <f t="array" ref="B94">MMULT(Returns!B94:AY94,Resume!$B$38:$B$87)</f>
        <v>-6.7447186147235119E-4</v>
      </c>
    </row>
    <row r="95" spans="1:2" x14ac:dyDescent="0.35">
      <c r="A95" s="10">
        <f>Returns!A95</f>
        <v>45313.729166666657</v>
      </c>
      <c r="B95" s="1">
        <f t="array" ref="B95">MMULT(Returns!B95:AY95,Resume!$B$38:$B$87)</f>
        <v>2.9126530936002428E-4</v>
      </c>
    </row>
    <row r="96" spans="1:2" x14ac:dyDescent="0.35">
      <c r="A96" s="10">
        <f>Returns!A96</f>
        <v>45313.770833333343</v>
      </c>
      <c r="B96" s="1">
        <f t="array" ref="B96">MMULT(Returns!B96:AY96,Resume!$B$38:$B$87)</f>
        <v>1.2696493303081138E-3</v>
      </c>
    </row>
    <row r="97" spans="1:2" x14ac:dyDescent="0.35">
      <c r="A97" s="10">
        <f>Returns!A97</f>
        <v>45313.8125</v>
      </c>
      <c r="B97" s="1">
        <f t="array" ref="B97">MMULT(Returns!B97:AY97,Resume!$B$38:$B$87)</f>
        <v>5.806605717816383E-4</v>
      </c>
    </row>
    <row r="98" spans="1:2" x14ac:dyDescent="0.35">
      <c r="A98" s="10">
        <f>Returns!A98</f>
        <v>45313.854166666657</v>
      </c>
      <c r="B98" s="1">
        <f t="array" ref="B98">MMULT(Returns!B98:AY98,Resume!$B$38:$B$87)</f>
        <v>-1.6165924760360034E-3</v>
      </c>
    </row>
    <row r="99" spans="1:2" x14ac:dyDescent="0.35">
      <c r="A99" s="10">
        <f>Returns!A99</f>
        <v>45314.604166666657</v>
      </c>
      <c r="B99" s="1">
        <f t="array" ref="B99">MMULT(Returns!B99:AY99,Resume!$B$38:$B$87)</f>
        <v>4.6183929822650304E-3</v>
      </c>
    </row>
    <row r="100" spans="1:2" x14ac:dyDescent="0.35">
      <c r="A100" s="10">
        <f>Returns!A100</f>
        <v>45314.645833333343</v>
      </c>
      <c r="B100" s="1">
        <f t="array" ref="B100">MMULT(Returns!B100:AY100,Resume!$B$38:$B$87)</f>
        <v>-3.2460984877432527E-3</v>
      </c>
    </row>
    <row r="101" spans="1:2" x14ac:dyDescent="0.35">
      <c r="A101" s="10">
        <f>Returns!A101</f>
        <v>45314.6875</v>
      </c>
      <c r="B101" s="1">
        <f t="array" ref="B101">MMULT(Returns!B101:AY101,Resume!$B$38:$B$87)</f>
        <v>2.1489878060255668E-3</v>
      </c>
    </row>
    <row r="102" spans="1:2" x14ac:dyDescent="0.35">
      <c r="A102" s="10">
        <f>Returns!A102</f>
        <v>45314.729166666657</v>
      </c>
      <c r="B102" s="1">
        <f t="array" ref="B102">MMULT(Returns!B102:AY102,Resume!$B$38:$B$87)</f>
        <v>1.5735056885613308E-3</v>
      </c>
    </row>
    <row r="103" spans="1:2" x14ac:dyDescent="0.35">
      <c r="A103" s="10">
        <f>Returns!A103</f>
        <v>45314.770833333343</v>
      </c>
      <c r="B103" s="1">
        <f t="array" ref="B103">MMULT(Returns!B103:AY103,Resume!$B$38:$B$87)</f>
        <v>1.9690827579436783E-3</v>
      </c>
    </row>
    <row r="104" spans="1:2" x14ac:dyDescent="0.35">
      <c r="A104" s="10">
        <f>Returns!A104</f>
        <v>45314.8125</v>
      </c>
      <c r="B104" s="1">
        <f t="array" ref="B104">MMULT(Returns!B104:AY104,Resume!$B$38:$B$87)</f>
        <v>7.825199375561207E-4</v>
      </c>
    </row>
    <row r="105" spans="1:2" x14ac:dyDescent="0.35">
      <c r="A105" s="10">
        <f>Returns!A105</f>
        <v>45314.854166666657</v>
      </c>
      <c r="B105" s="1">
        <f t="array" ref="B105">MMULT(Returns!B105:AY105,Resume!$B$38:$B$87)</f>
        <v>-4.7623227939534212E-5</v>
      </c>
    </row>
    <row r="106" spans="1:2" x14ac:dyDescent="0.35">
      <c r="A106" s="10">
        <f>Returns!A106</f>
        <v>45315.604166666657</v>
      </c>
      <c r="B106" s="1">
        <f t="array" ref="B106">MMULT(Returns!B106:AY106,Resume!$B$38:$B$87)</f>
        <v>1.3963524283780323E-3</v>
      </c>
    </row>
    <row r="107" spans="1:2" x14ac:dyDescent="0.35">
      <c r="A107" s="10">
        <f>Returns!A107</f>
        <v>45315.645833333343</v>
      </c>
      <c r="B107" s="1">
        <f t="array" ref="B107">MMULT(Returns!B107:AY107,Resume!$B$38:$B$87)</f>
        <v>2.1116337071987617E-3</v>
      </c>
    </row>
    <row r="108" spans="1:2" x14ac:dyDescent="0.35">
      <c r="A108" s="10">
        <f>Returns!A108</f>
        <v>45315.6875</v>
      </c>
      <c r="B108" s="1">
        <f t="array" ref="B108">MMULT(Returns!B108:AY108,Resume!$B$38:$B$87)</f>
        <v>-1.0944890592159578E-3</v>
      </c>
    </row>
    <row r="109" spans="1:2" x14ac:dyDescent="0.35">
      <c r="A109" s="10">
        <f>Returns!A109</f>
        <v>45315.729166666657</v>
      </c>
      <c r="B109" s="1">
        <f t="array" ref="B109">MMULT(Returns!B109:AY109,Resume!$B$38:$B$87)</f>
        <v>8.7518326267695893E-4</v>
      </c>
    </row>
    <row r="110" spans="1:2" x14ac:dyDescent="0.35">
      <c r="A110" s="10">
        <f>Returns!A110</f>
        <v>45315.770833333343</v>
      </c>
      <c r="B110" s="1">
        <f t="array" ref="B110">MMULT(Returns!B110:AY110,Resume!$B$38:$B$87)</f>
        <v>-2.1471148423062329E-3</v>
      </c>
    </row>
    <row r="111" spans="1:2" x14ac:dyDescent="0.35">
      <c r="A111" s="10">
        <f>Returns!A111</f>
        <v>45315.8125</v>
      </c>
      <c r="B111" s="1">
        <f t="array" ref="B111">MMULT(Returns!B111:AY111,Resume!$B$38:$B$87)</f>
        <v>-1.8222789497588741E-3</v>
      </c>
    </row>
    <row r="112" spans="1:2" x14ac:dyDescent="0.35">
      <c r="A112" s="10">
        <f>Returns!A112</f>
        <v>45315.854166666657</v>
      </c>
      <c r="B112" s="1">
        <f t="array" ref="B112">MMULT(Returns!B112:AY112,Resume!$B$38:$B$87)</f>
        <v>-1.1974952858644079E-3</v>
      </c>
    </row>
    <row r="113" spans="1:2" x14ac:dyDescent="0.35">
      <c r="A113" s="10">
        <f>Returns!A113</f>
        <v>45316.604166666657</v>
      </c>
      <c r="B113" s="1">
        <f t="array" ref="B113">MMULT(Returns!B113:AY113,Resume!$B$38:$B$87)</f>
        <v>9.1032881664363848E-3</v>
      </c>
    </row>
    <row r="114" spans="1:2" x14ac:dyDescent="0.35">
      <c r="A114" s="10">
        <f>Returns!A114</f>
        <v>45316.645833333343</v>
      </c>
      <c r="B114" s="1">
        <f t="array" ref="B114">MMULT(Returns!B114:AY114,Resume!$B$38:$B$87)</f>
        <v>-2.5722210044720026E-3</v>
      </c>
    </row>
    <row r="115" spans="1:2" x14ac:dyDescent="0.35">
      <c r="A115" s="10">
        <f>Returns!A115</f>
        <v>45316.6875</v>
      </c>
      <c r="B115" s="1">
        <f t="array" ref="B115">MMULT(Returns!B115:AY115,Resume!$B$38:$B$87)</f>
        <v>-1.1548882921528477E-3</v>
      </c>
    </row>
    <row r="116" spans="1:2" x14ac:dyDescent="0.35">
      <c r="A116" s="10">
        <f>Returns!A116</f>
        <v>45316.729166666657</v>
      </c>
      <c r="B116" s="1">
        <f t="array" ref="B116">MMULT(Returns!B116:AY116,Resume!$B$38:$B$87)</f>
        <v>-8.3910502299175806E-4</v>
      </c>
    </row>
    <row r="117" spans="1:2" x14ac:dyDescent="0.35">
      <c r="A117" s="10">
        <f>Returns!A117</f>
        <v>45316.770833333343</v>
      </c>
      <c r="B117" s="1">
        <f t="array" ref="B117">MMULT(Returns!B117:AY117,Resume!$B$38:$B$87)</f>
        <v>3.728604474705041E-4</v>
      </c>
    </row>
    <row r="118" spans="1:2" x14ac:dyDescent="0.35">
      <c r="A118" s="10">
        <f>Returns!A118</f>
        <v>45316.8125</v>
      </c>
      <c r="B118" s="1">
        <f t="array" ref="B118">MMULT(Returns!B118:AY118,Resume!$B$38:$B$87)</f>
        <v>1.7056748485698141E-3</v>
      </c>
    </row>
    <row r="119" spans="1:2" x14ac:dyDescent="0.35">
      <c r="A119" s="10">
        <f>Returns!A119</f>
        <v>45316.854166666657</v>
      </c>
      <c r="B119" s="1">
        <f t="array" ref="B119">MMULT(Returns!B119:AY119,Resume!$B$38:$B$87)</f>
        <v>1.3650562682584976E-3</v>
      </c>
    </row>
    <row r="120" spans="1:2" x14ac:dyDescent="0.35">
      <c r="A120" s="10">
        <f>Returns!A120</f>
        <v>45317.604166666657</v>
      </c>
      <c r="B120" s="1">
        <f t="array" ref="B120">MMULT(Returns!B120:AY120,Resume!$B$38:$B$87)</f>
        <v>1.1096980960481097E-2</v>
      </c>
    </row>
    <row r="121" spans="1:2" x14ac:dyDescent="0.35">
      <c r="A121" s="10">
        <f>Returns!A121</f>
        <v>45317.645833333343</v>
      </c>
      <c r="B121" s="1">
        <f t="array" ref="B121">MMULT(Returns!B121:AY121,Resume!$B$38:$B$87)</f>
        <v>1.8655275298670405E-3</v>
      </c>
    </row>
    <row r="122" spans="1:2" x14ac:dyDescent="0.35">
      <c r="A122" s="10">
        <f>Returns!A122</f>
        <v>45317.6875</v>
      </c>
      <c r="B122" s="1">
        <f t="array" ref="B122">MMULT(Returns!B122:AY122,Resume!$B$38:$B$87)</f>
        <v>1.9857628850853339E-4</v>
      </c>
    </row>
    <row r="123" spans="1:2" x14ac:dyDescent="0.35">
      <c r="A123" s="10">
        <f>Returns!A123</f>
        <v>45317.729166666657</v>
      </c>
      <c r="B123" s="1">
        <f t="array" ref="B123">MMULT(Returns!B123:AY123,Resume!$B$38:$B$87)</f>
        <v>-3.4631241589510916E-3</v>
      </c>
    </row>
    <row r="124" spans="1:2" x14ac:dyDescent="0.35">
      <c r="A124" s="10">
        <f>Returns!A124</f>
        <v>45317.770833333343</v>
      </c>
      <c r="B124" s="1">
        <f t="array" ref="B124">MMULT(Returns!B124:AY124,Resume!$B$38:$B$87)</f>
        <v>1.6967910141358581E-4</v>
      </c>
    </row>
    <row r="125" spans="1:2" x14ac:dyDescent="0.35">
      <c r="A125" s="10">
        <f>Returns!A125</f>
        <v>45317.8125</v>
      </c>
      <c r="B125" s="1">
        <f t="array" ref="B125">MMULT(Returns!B125:AY125,Resume!$B$38:$B$87)</f>
        <v>3.7560564410396585E-4</v>
      </c>
    </row>
    <row r="126" spans="1:2" x14ac:dyDescent="0.35">
      <c r="A126" s="10">
        <f>Returns!A126</f>
        <v>45317.854166666657</v>
      </c>
      <c r="B126" s="1">
        <f t="array" ref="B126">MMULT(Returns!B126:AY126,Resume!$B$38:$B$87)</f>
        <v>-4.9064980715083511E-4</v>
      </c>
    </row>
    <row r="127" spans="1:2" x14ac:dyDescent="0.35">
      <c r="A127" s="10">
        <f>Returns!A127</f>
        <v>45320.604166666657</v>
      </c>
      <c r="B127" s="1">
        <f t="array" ref="B127">MMULT(Returns!B127:AY127,Resume!$B$38:$B$87)</f>
        <v>5.9608304890524594E-3</v>
      </c>
    </row>
    <row r="128" spans="1:2" x14ac:dyDescent="0.35">
      <c r="A128" s="10">
        <f>Returns!A128</f>
        <v>45320.645833333343</v>
      </c>
      <c r="B128" s="1">
        <f t="array" ref="B128">MMULT(Returns!B128:AY128,Resume!$B$38:$B$87)</f>
        <v>-3.3952502660440672E-3</v>
      </c>
    </row>
    <row r="129" spans="1:2" x14ac:dyDescent="0.35">
      <c r="A129" s="10">
        <f>Returns!A129</f>
        <v>45320.6875</v>
      </c>
      <c r="B129" s="1">
        <f t="array" ref="B129">MMULT(Returns!B129:AY129,Resume!$B$38:$B$87)</f>
        <v>1.9273616785456243E-3</v>
      </c>
    </row>
    <row r="130" spans="1:2" x14ac:dyDescent="0.35">
      <c r="A130" s="10">
        <f>Returns!A130</f>
        <v>45320.729166666657</v>
      </c>
      <c r="B130" s="1">
        <f t="array" ref="B130">MMULT(Returns!B130:AY130,Resume!$B$38:$B$87)</f>
        <v>5.7537890772027539E-5</v>
      </c>
    </row>
    <row r="131" spans="1:2" x14ac:dyDescent="0.35">
      <c r="A131" s="10">
        <f>Returns!A131</f>
        <v>45320.770833333343</v>
      </c>
      <c r="B131" s="1">
        <f t="array" ref="B131">MMULT(Returns!B131:AY131,Resume!$B$38:$B$87)</f>
        <v>6.9309926382205771E-4</v>
      </c>
    </row>
    <row r="132" spans="1:2" x14ac:dyDescent="0.35">
      <c r="A132" s="10">
        <f>Returns!A132</f>
        <v>45320.8125</v>
      </c>
      <c r="B132" s="1">
        <f t="array" ref="B132">MMULT(Returns!B132:AY132,Resume!$B$38:$B$87)</f>
        <v>2.6312313693648355E-3</v>
      </c>
    </row>
    <row r="133" spans="1:2" x14ac:dyDescent="0.35">
      <c r="A133" s="10">
        <f>Returns!A133</f>
        <v>45320.854166666657</v>
      </c>
      <c r="B133" s="1">
        <f t="array" ref="B133">MMULT(Returns!B133:AY133,Resume!$B$38:$B$87)</f>
        <v>1.0115254837316573E-3</v>
      </c>
    </row>
    <row r="134" spans="1:2" x14ac:dyDescent="0.35">
      <c r="A134" s="10">
        <f>Returns!A134</f>
        <v>45321.604166666657</v>
      </c>
      <c r="B134" s="1">
        <f t="array" ref="B134">MMULT(Returns!B134:AY134,Resume!$B$38:$B$87)</f>
        <v>4.321030678445411E-3</v>
      </c>
    </row>
    <row r="135" spans="1:2" x14ac:dyDescent="0.35">
      <c r="A135" s="10">
        <f>Returns!A135</f>
        <v>45321.645833333343</v>
      </c>
      <c r="B135" s="1">
        <f t="array" ref="B135">MMULT(Returns!B135:AY135,Resume!$B$38:$B$87)</f>
        <v>-4.7969889341194271E-4</v>
      </c>
    </row>
    <row r="136" spans="1:2" x14ac:dyDescent="0.35">
      <c r="A136" s="10">
        <f>Returns!A136</f>
        <v>45321.6875</v>
      </c>
      <c r="B136" s="1">
        <f t="array" ref="B136">MMULT(Returns!B136:AY136,Resume!$B$38:$B$87)</f>
        <v>-7.5119957619911135E-4</v>
      </c>
    </row>
    <row r="137" spans="1:2" x14ac:dyDescent="0.35">
      <c r="A137" s="10">
        <f>Returns!A137</f>
        <v>45321.729166666657</v>
      </c>
      <c r="B137" s="1">
        <f t="array" ref="B137">MMULT(Returns!B137:AY137,Resume!$B$38:$B$87)</f>
        <v>1.361755566714494E-3</v>
      </c>
    </row>
    <row r="138" spans="1:2" x14ac:dyDescent="0.35">
      <c r="A138" s="10">
        <f>Returns!A138</f>
        <v>45321.770833333343</v>
      </c>
      <c r="B138" s="1">
        <f t="array" ref="B138">MMULT(Returns!B138:AY138,Resume!$B$38:$B$87)</f>
        <v>2.3054197503621877E-3</v>
      </c>
    </row>
    <row r="139" spans="1:2" x14ac:dyDescent="0.35">
      <c r="A139" s="10">
        <f>Returns!A139</f>
        <v>45321.8125</v>
      </c>
      <c r="B139" s="1">
        <f t="array" ref="B139">MMULT(Returns!B139:AY139,Resume!$B$38:$B$87)</f>
        <v>-5.3961887113932513E-4</v>
      </c>
    </row>
    <row r="140" spans="1:2" x14ac:dyDescent="0.35">
      <c r="A140" s="10">
        <f>Returns!A140</f>
        <v>45321.854166666657</v>
      </c>
      <c r="B140" s="1">
        <f t="array" ref="B140">MMULT(Returns!B140:AY140,Resume!$B$38:$B$87)</f>
        <v>-1.0426182779612058E-3</v>
      </c>
    </row>
    <row r="141" spans="1:2" x14ac:dyDescent="0.35">
      <c r="A141" s="10">
        <f>Returns!A141</f>
        <v>45322.604166666657</v>
      </c>
      <c r="B141" s="1">
        <f t="array" ref="B141">MMULT(Returns!B141:AY141,Resume!$B$38:$B$87)</f>
        <v>-2.0992967016971861E-3</v>
      </c>
    </row>
    <row r="142" spans="1:2" x14ac:dyDescent="0.35">
      <c r="A142" s="10">
        <f>Returns!A142</f>
        <v>45322.645833333343</v>
      </c>
      <c r="B142" s="1">
        <f t="array" ref="B142">MMULT(Returns!B142:AY142,Resume!$B$38:$B$87)</f>
        <v>-2.5446869963973756E-3</v>
      </c>
    </row>
    <row r="143" spans="1:2" x14ac:dyDescent="0.35">
      <c r="A143" s="10">
        <f>Returns!A143</f>
        <v>45322.6875</v>
      </c>
      <c r="B143" s="1">
        <f t="array" ref="B143">MMULT(Returns!B143:AY143,Resume!$B$38:$B$87)</f>
        <v>4.1184968292350057E-4</v>
      </c>
    </row>
    <row r="144" spans="1:2" x14ac:dyDescent="0.35">
      <c r="A144" s="10">
        <f>Returns!A144</f>
        <v>45322.729166666657</v>
      </c>
      <c r="B144" s="1">
        <f t="array" ref="B144">MMULT(Returns!B144:AY144,Resume!$B$38:$B$87)</f>
        <v>-1.6984118124593029E-3</v>
      </c>
    </row>
    <row r="145" spans="1:2" x14ac:dyDescent="0.35">
      <c r="A145" s="10">
        <f>Returns!A145</f>
        <v>45322.770833333343</v>
      </c>
      <c r="B145" s="1">
        <f t="array" ref="B145">MMULT(Returns!B145:AY145,Resume!$B$38:$B$87)</f>
        <v>1.1375965258240315E-3</v>
      </c>
    </row>
    <row r="146" spans="1:2" x14ac:dyDescent="0.35">
      <c r="A146" s="10">
        <f>Returns!A146</f>
        <v>45322.8125</v>
      </c>
      <c r="B146" s="1">
        <f t="array" ref="B146">MMULT(Returns!B146:AY146,Resume!$B$38:$B$87)</f>
        <v>-4.0933831266971822E-3</v>
      </c>
    </row>
    <row r="147" spans="1:2" x14ac:dyDescent="0.35">
      <c r="A147" s="10">
        <f>Returns!A147</f>
        <v>45322.854166666657</v>
      </c>
      <c r="B147" s="1">
        <f t="array" ref="B147">MMULT(Returns!B147:AY147,Resume!$B$38:$B$87)</f>
        <v>-1.5836662629585489E-3</v>
      </c>
    </row>
    <row r="148" spans="1:2" x14ac:dyDescent="0.35">
      <c r="A148" s="10">
        <f>Returns!A148</f>
        <v>45323.604166666657</v>
      </c>
      <c r="B148" s="1">
        <f t="array" ref="B148">MMULT(Returns!B148:AY148,Resume!$B$38:$B$87)</f>
        <v>1.0094549633528585E-2</v>
      </c>
    </row>
    <row r="149" spans="1:2" x14ac:dyDescent="0.35">
      <c r="A149" s="10">
        <f>Returns!A149</f>
        <v>45323.645833333343</v>
      </c>
      <c r="B149" s="1">
        <f t="array" ref="B149">MMULT(Returns!B149:AY149,Resume!$B$38:$B$87)</f>
        <v>8.4254568273128664E-4</v>
      </c>
    </row>
    <row r="150" spans="1:2" x14ac:dyDescent="0.35">
      <c r="A150" s="10">
        <f>Returns!A150</f>
        <v>45323.6875</v>
      </c>
      <c r="B150" s="1">
        <f t="array" ref="B150">MMULT(Returns!B150:AY150,Resume!$B$38:$B$87)</f>
        <v>3.4065454885715443E-3</v>
      </c>
    </row>
    <row r="151" spans="1:2" x14ac:dyDescent="0.35">
      <c r="A151" s="10">
        <f>Returns!A151</f>
        <v>45323.729166666657</v>
      </c>
      <c r="B151" s="1">
        <f t="array" ref="B151">MMULT(Returns!B151:AY151,Resume!$B$38:$B$87)</f>
        <v>4.3376939249301294E-4</v>
      </c>
    </row>
    <row r="152" spans="1:2" x14ac:dyDescent="0.35">
      <c r="A152" s="10">
        <f>Returns!A152</f>
        <v>45323.770833333343</v>
      </c>
      <c r="B152" s="1">
        <f t="array" ref="B152">MMULT(Returns!B152:AY152,Resume!$B$38:$B$87)</f>
        <v>1.51324482450863E-3</v>
      </c>
    </row>
    <row r="153" spans="1:2" x14ac:dyDescent="0.35">
      <c r="A153" s="10">
        <f>Returns!A153</f>
        <v>45323.8125</v>
      </c>
      <c r="B153" s="1">
        <f t="array" ref="B153">MMULT(Returns!B153:AY153,Resume!$B$38:$B$87)</f>
        <v>1.9225417193125436E-3</v>
      </c>
    </row>
    <row r="154" spans="1:2" x14ac:dyDescent="0.35">
      <c r="A154" s="10">
        <f>Returns!A154</f>
        <v>45323.854166666657</v>
      </c>
      <c r="B154" s="1">
        <f t="array" ref="B154">MMULT(Returns!B154:AY154,Resume!$B$38:$B$87)</f>
        <v>2.8489984802407874E-3</v>
      </c>
    </row>
    <row r="155" spans="1:2" x14ac:dyDescent="0.35">
      <c r="A155" s="10">
        <f>Returns!A155</f>
        <v>45324.604166666657</v>
      </c>
      <c r="B155" s="1">
        <f t="array" ref="B155">MMULT(Returns!B155:AY155,Resume!$B$38:$B$87)</f>
        <v>-8.5798571093742245E-4</v>
      </c>
    </row>
    <row r="156" spans="1:2" x14ac:dyDescent="0.35">
      <c r="A156" s="10">
        <f>Returns!A156</f>
        <v>45324.645833333343</v>
      </c>
      <c r="B156" s="1">
        <f t="array" ref="B156">MMULT(Returns!B156:AY156,Resume!$B$38:$B$87)</f>
        <v>2.0897772533084928E-3</v>
      </c>
    </row>
    <row r="157" spans="1:2" x14ac:dyDescent="0.35">
      <c r="A157" s="10">
        <f>Returns!A157</f>
        <v>45324.6875</v>
      </c>
      <c r="B157" s="1">
        <f t="array" ref="B157">MMULT(Returns!B157:AY157,Resume!$B$38:$B$87)</f>
        <v>1.6249494076114677E-3</v>
      </c>
    </row>
    <row r="158" spans="1:2" x14ac:dyDescent="0.35">
      <c r="A158" s="10">
        <f>Returns!A158</f>
        <v>45324.729166666657</v>
      </c>
      <c r="B158" s="1">
        <f t="array" ref="B158">MMULT(Returns!B158:AY158,Resume!$B$38:$B$87)</f>
        <v>-1.2119300576371712E-3</v>
      </c>
    </row>
    <row r="159" spans="1:2" x14ac:dyDescent="0.35">
      <c r="A159" s="10">
        <f>Returns!A159</f>
        <v>45324.770833333343</v>
      </c>
      <c r="B159" s="1">
        <f t="array" ref="B159">MMULT(Returns!B159:AY159,Resume!$B$38:$B$87)</f>
        <v>9.3937535097225668E-4</v>
      </c>
    </row>
    <row r="160" spans="1:2" x14ac:dyDescent="0.35">
      <c r="A160" s="10">
        <f>Returns!A160</f>
        <v>45324.8125</v>
      </c>
      <c r="B160" s="1">
        <f t="array" ref="B160">MMULT(Returns!B160:AY160,Resume!$B$38:$B$87)</f>
        <v>3.3699615461555282E-3</v>
      </c>
    </row>
    <row r="161" spans="1:2" x14ac:dyDescent="0.35">
      <c r="A161" s="10">
        <f>Returns!A161</f>
        <v>45324.854166666657</v>
      </c>
      <c r="B161" s="1">
        <f t="array" ref="B161">MMULT(Returns!B161:AY161,Resume!$B$38:$B$87)</f>
        <v>-3.4670170393568513E-3</v>
      </c>
    </row>
    <row r="162" spans="1:2" x14ac:dyDescent="0.35">
      <c r="A162" s="10">
        <f>Returns!A162</f>
        <v>45327.604166666657</v>
      </c>
      <c r="B162" s="1">
        <f t="array" ref="B162">MMULT(Returns!B162:AY162,Resume!$B$38:$B$87)</f>
        <v>-3.9931720824704113E-3</v>
      </c>
    </row>
    <row r="163" spans="1:2" x14ac:dyDescent="0.35">
      <c r="A163" s="10">
        <f>Returns!A163</f>
        <v>45327.645833333343</v>
      </c>
      <c r="B163" s="1">
        <f t="array" ref="B163">MMULT(Returns!B163:AY163,Resume!$B$38:$B$87)</f>
        <v>-6.9263871107511164E-4</v>
      </c>
    </row>
    <row r="164" spans="1:2" x14ac:dyDescent="0.35">
      <c r="A164" s="10">
        <f>Returns!A164</f>
        <v>45327.6875</v>
      </c>
      <c r="B164" s="1">
        <f t="array" ref="B164">MMULT(Returns!B164:AY164,Resume!$B$38:$B$87)</f>
        <v>2.1704729686478248E-3</v>
      </c>
    </row>
    <row r="165" spans="1:2" x14ac:dyDescent="0.35">
      <c r="A165" s="10">
        <f>Returns!A165</f>
        <v>45327.729166666657</v>
      </c>
      <c r="B165" s="1">
        <f t="array" ref="B165">MMULT(Returns!B165:AY165,Resume!$B$38:$B$87)</f>
        <v>8.0600398591981932E-4</v>
      </c>
    </row>
    <row r="166" spans="1:2" x14ac:dyDescent="0.35">
      <c r="A166" s="10">
        <f>Returns!A166</f>
        <v>45327.770833333343</v>
      </c>
      <c r="B166" s="1">
        <f t="array" ref="B166">MMULT(Returns!B166:AY166,Resume!$B$38:$B$87)</f>
        <v>1.4762676450115213E-3</v>
      </c>
    </row>
    <row r="167" spans="1:2" x14ac:dyDescent="0.35">
      <c r="A167" s="10">
        <f>Returns!A167</f>
        <v>45327.8125</v>
      </c>
      <c r="B167" s="1">
        <f t="array" ref="B167">MMULT(Returns!B167:AY167,Resume!$B$38:$B$87)</f>
        <v>8.2829853390837551E-4</v>
      </c>
    </row>
    <row r="168" spans="1:2" x14ac:dyDescent="0.35">
      <c r="A168" s="10">
        <f>Returns!A168</f>
        <v>45327.854166666657</v>
      </c>
      <c r="B168" s="1">
        <f t="array" ref="B168">MMULT(Returns!B168:AY168,Resume!$B$38:$B$87)</f>
        <v>-1.2035941348411817E-3</v>
      </c>
    </row>
    <row r="169" spans="1:2" x14ac:dyDescent="0.35">
      <c r="A169" s="10">
        <f>Returns!A169</f>
        <v>45328.604166666657</v>
      </c>
      <c r="B169" s="1">
        <f t="array" ref="B169">MMULT(Returns!B169:AY169,Resume!$B$38:$B$87)</f>
        <v>-4.7041249312734434E-3</v>
      </c>
    </row>
    <row r="170" spans="1:2" x14ac:dyDescent="0.35">
      <c r="A170" s="10">
        <f>Returns!A170</f>
        <v>45328.645833333343</v>
      </c>
      <c r="B170" s="1">
        <f t="array" ref="B170">MMULT(Returns!B170:AY170,Resume!$B$38:$B$87)</f>
        <v>3.5026666419021922E-3</v>
      </c>
    </row>
    <row r="171" spans="1:2" x14ac:dyDescent="0.35">
      <c r="A171" s="10">
        <f>Returns!A171</f>
        <v>45328.6875</v>
      </c>
      <c r="B171" s="1">
        <f t="array" ref="B171">MMULT(Returns!B171:AY171,Resume!$B$38:$B$87)</f>
        <v>-2.2491816332326935E-3</v>
      </c>
    </row>
    <row r="172" spans="1:2" x14ac:dyDescent="0.35">
      <c r="A172" s="10">
        <f>Returns!A172</f>
        <v>45328.729166666657</v>
      </c>
      <c r="B172" s="1">
        <f t="array" ref="B172">MMULT(Returns!B172:AY172,Resume!$B$38:$B$87)</f>
        <v>7.2522014079106473E-5</v>
      </c>
    </row>
    <row r="173" spans="1:2" x14ac:dyDescent="0.35">
      <c r="A173" s="10">
        <f>Returns!A173</f>
        <v>45328.770833333343</v>
      </c>
      <c r="B173" s="1">
        <f t="array" ref="B173">MMULT(Returns!B173:AY173,Resume!$B$38:$B$87)</f>
        <v>-5.8293175513523773E-4</v>
      </c>
    </row>
    <row r="174" spans="1:2" x14ac:dyDescent="0.35">
      <c r="A174" s="10">
        <f>Returns!A174</f>
        <v>45328.8125</v>
      </c>
      <c r="B174" s="1">
        <f t="array" ref="B174">MMULT(Returns!B174:AY174,Resume!$B$38:$B$87)</f>
        <v>1.5996525320380269E-3</v>
      </c>
    </row>
    <row r="175" spans="1:2" x14ac:dyDescent="0.35">
      <c r="A175" s="10">
        <f>Returns!A175</f>
        <v>45328.854166666657</v>
      </c>
      <c r="B175" s="1">
        <f t="array" ref="B175">MMULT(Returns!B175:AY175,Resume!$B$38:$B$87)</f>
        <v>1.1999808466025517E-3</v>
      </c>
    </row>
    <row r="176" spans="1:2" x14ac:dyDescent="0.35">
      <c r="A176" s="10">
        <f>Returns!A176</f>
        <v>45329.604166666657</v>
      </c>
      <c r="B176" s="1">
        <f t="array" ref="B176">MMULT(Returns!B176:AY176,Resume!$B$38:$B$87)</f>
        <v>7.4028815062107019E-3</v>
      </c>
    </row>
    <row r="177" spans="1:2" x14ac:dyDescent="0.35">
      <c r="A177" s="10">
        <f>Returns!A177</f>
        <v>45329.645833333343</v>
      </c>
      <c r="B177" s="1">
        <f t="array" ref="B177">MMULT(Returns!B177:AY177,Resume!$B$38:$B$87)</f>
        <v>-1.2591132613088891E-3</v>
      </c>
    </row>
    <row r="178" spans="1:2" x14ac:dyDescent="0.35">
      <c r="A178" s="10">
        <f>Returns!A178</f>
        <v>45329.6875</v>
      </c>
      <c r="B178" s="1">
        <f t="array" ref="B178">MMULT(Returns!B178:AY178,Resume!$B$38:$B$87)</f>
        <v>4.9983690747553897E-4</v>
      </c>
    </row>
    <row r="179" spans="1:2" x14ac:dyDescent="0.35">
      <c r="A179" s="10">
        <f>Returns!A179</f>
        <v>45329.729166666657</v>
      </c>
      <c r="B179" s="1">
        <f t="array" ref="B179">MMULT(Returns!B179:AY179,Resume!$B$38:$B$87)</f>
        <v>4.2835128539080609E-4</v>
      </c>
    </row>
    <row r="180" spans="1:2" x14ac:dyDescent="0.35">
      <c r="A180" s="10">
        <f>Returns!A180</f>
        <v>45329.770833333343</v>
      </c>
      <c r="B180" s="1">
        <f t="array" ref="B180">MMULT(Returns!B180:AY180,Resume!$B$38:$B$87)</f>
        <v>-1.1701764294659426E-3</v>
      </c>
    </row>
    <row r="181" spans="1:2" x14ac:dyDescent="0.35">
      <c r="A181" s="10">
        <f>Returns!A181</f>
        <v>45329.8125</v>
      </c>
      <c r="B181" s="1">
        <f t="array" ref="B181">MMULT(Returns!B181:AY181,Resume!$B$38:$B$87)</f>
        <v>6.9249283638827825E-4</v>
      </c>
    </row>
    <row r="182" spans="1:2" x14ac:dyDescent="0.35">
      <c r="A182" s="10">
        <f>Returns!A182</f>
        <v>45329.854166666657</v>
      </c>
      <c r="B182" s="1">
        <f t="array" ref="B182">MMULT(Returns!B182:AY182,Resume!$B$38:$B$87)</f>
        <v>4.1953257035145294E-4</v>
      </c>
    </row>
    <row r="183" spans="1:2" x14ac:dyDescent="0.35">
      <c r="A183" s="10">
        <f>Returns!A183</f>
        <v>45330.604166666657</v>
      </c>
      <c r="B183" s="1">
        <f t="array" ref="B183">MMULT(Returns!B183:AY183,Resume!$B$38:$B$87)</f>
        <v>1.4818812904098578E-3</v>
      </c>
    </row>
    <row r="184" spans="1:2" x14ac:dyDescent="0.35">
      <c r="A184" s="10">
        <f>Returns!A184</f>
        <v>45330.645833333343</v>
      </c>
      <c r="B184" s="1">
        <f t="array" ref="B184">MMULT(Returns!B184:AY184,Resume!$B$38:$B$87)</f>
        <v>-1.2207996592542333E-3</v>
      </c>
    </row>
    <row r="185" spans="1:2" x14ac:dyDescent="0.35">
      <c r="A185" s="10">
        <f>Returns!A185</f>
        <v>45330.6875</v>
      </c>
      <c r="B185" s="1">
        <f t="array" ref="B185">MMULT(Returns!B185:AY185,Resume!$B$38:$B$87)</f>
        <v>1.5758251177351075E-4</v>
      </c>
    </row>
    <row r="186" spans="1:2" x14ac:dyDescent="0.35">
      <c r="A186" s="10">
        <f>Returns!A186</f>
        <v>45330.729166666657</v>
      </c>
      <c r="B186" s="1">
        <f t="array" ref="B186">MMULT(Returns!B186:AY186,Resume!$B$38:$B$87)</f>
        <v>1.132085449115998E-3</v>
      </c>
    </row>
    <row r="187" spans="1:2" x14ac:dyDescent="0.35">
      <c r="A187" s="10">
        <f>Returns!A187</f>
        <v>45330.770833333343</v>
      </c>
      <c r="B187" s="1">
        <f t="array" ref="B187">MMULT(Returns!B187:AY187,Resume!$B$38:$B$87)</f>
        <v>-8.5900252831117897E-4</v>
      </c>
    </row>
    <row r="188" spans="1:2" x14ac:dyDescent="0.35">
      <c r="A188" s="10">
        <f>Returns!A188</f>
        <v>45330.8125</v>
      </c>
      <c r="B188" s="1">
        <f t="array" ref="B188">MMULT(Returns!B188:AY188,Resume!$B$38:$B$87)</f>
        <v>9.1747370541670772E-4</v>
      </c>
    </row>
    <row r="189" spans="1:2" x14ac:dyDescent="0.35">
      <c r="A189" s="10">
        <f>Returns!A189</f>
        <v>45330.854166666657</v>
      </c>
      <c r="B189" s="1">
        <f t="array" ref="B189">MMULT(Returns!B189:AY189,Resume!$B$38:$B$87)</f>
        <v>1.8225653013685869E-3</v>
      </c>
    </row>
    <row r="190" spans="1:2" x14ac:dyDescent="0.35">
      <c r="A190" s="10">
        <f>Returns!A190</f>
        <v>45331.604166666657</v>
      </c>
      <c r="B190" s="1">
        <f t="array" ref="B190">MMULT(Returns!B190:AY190,Resume!$B$38:$B$87)</f>
        <v>-1.5220313097631878E-3</v>
      </c>
    </row>
    <row r="191" spans="1:2" x14ac:dyDescent="0.35">
      <c r="A191" s="10">
        <f>Returns!A191</f>
        <v>45331.645833333343</v>
      </c>
      <c r="B191" s="1">
        <f t="array" ref="B191">MMULT(Returns!B191:AY191,Resume!$B$38:$B$87)</f>
        <v>5.6700917789367358E-4</v>
      </c>
    </row>
    <row r="192" spans="1:2" x14ac:dyDescent="0.35">
      <c r="A192" s="10">
        <f>Returns!A192</f>
        <v>45331.6875</v>
      </c>
      <c r="B192" s="1">
        <f t="array" ref="B192">MMULT(Returns!B192:AY192,Resume!$B$38:$B$87)</f>
        <v>-2.4721019756693487E-3</v>
      </c>
    </row>
    <row r="193" spans="1:2" x14ac:dyDescent="0.35">
      <c r="A193" s="10">
        <f>Returns!A193</f>
        <v>45331.729166666657</v>
      </c>
      <c r="B193" s="1">
        <f t="array" ref="B193">MMULT(Returns!B193:AY193,Resume!$B$38:$B$87)</f>
        <v>2.9187472776819929E-4</v>
      </c>
    </row>
    <row r="194" spans="1:2" x14ac:dyDescent="0.35">
      <c r="A194" s="10">
        <f>Returns!A194</f>
        <v>45331.770833333343</v>
      </c>
      <c r="B194" s="1">
        <f t="array" ref="B194">MMULT(Returns!B194:AY194,Resume!$B$38:$B$87)</f>
        <v>2.4935085429594393E-3</v>
      </c>
    </row>
    <row r="195" spans="1:2" x14ac:dyDescent="0.35">
      <c r="A195" s="10">
        <f>Returns!A195</f>
        <v>45331.8125</v>
      </c>
      <c r="B195" s="1">
        <f t="array" ref="B195">MMULT(Returns!B195:AY195,Resume!$B$38:$B$87)</f>
        <v>7.5371455763193168E-4</v>
      </c>
    </row>
    <row r="196" spans="1:2" x14ac:dyDescent="0.35">
      <c r="A196" s="10">
        <f>Returns!A196</f>
        <v>45331.854166666657</v>
      </c>
      <c r="B196" s="1">
        <f t="array" ref="B196">MMULT(Returns!B196:AY196,Resume!$B$38:$B$87)</f>
        <v>1.7234295595678943E-3</v>
      </c>
    </row>
    <row r="197" spans="1:2" x14ac:dyDescent="0.35">
      <c r="A197" s="10">
        <f>Returns!A197</f>
        <v>45334.604166666657</v>
      </c>
      <c r="B197" s="1">
        <f t="array" ref="B197">MMULT(Returns!B197:AY197,Resume!$B$38:$B$87)</f>
        <v>-6.6937962615862476E-3</v>
      </c>
    </row>
    <row r="198" spans="1:2" x14ac:dyDescent="0.35">
      <c r="A198" s="10">
        <f>Returns!A198</f>
        <v>45334.645833333343</v>
      </c>
      <c r="B198" s="1">
        <f t="array" ref="B198">MMULT(Returns!B198:AY198,Resume!$B$38:$B$87)</f>
        <v>2.68598776664859E-3</v>
      </c>
    </row>
    <row r="199" spans="1:2" x14ac:dyDescent="0.35">
      <c r="A199" s="10">
        <f>Returns!A199</f>
        <v>45334.6875</v>
      </c>
      <c r="B199" s="1">
        <f t="array" ref="B199">MMULT(Returns!B199:AY199,Resume!$B$38:$B$87)</f>
        <v>1.7092791926525976E-3</v>
      </c>
    </row>
    <row r="200" spans="1:2" x14ac:dyDescent="0.35">
      <c r="A200" s="10">
        <f>Returns!A200</f>
        <v>45334.729166666657</v>
      </c>
      <c r="B200" s="1">
        <f t="array" ref="B200">MMULT(Returns!B200:AY200,Resume!$B$38:$B$87)</f>
        <v>-1.4394785578055725E-3</v>
      </c>
    </row>
    <row r="201" spans="1:2" x14ac:dyDescent="0.35">
      <c r="A201" s="10">
        <f>Returns!A201</f>
        <v>45334.770833333343</v>
      </c>
      <c r="B201" s="1">
        <f t="array" ref="B201">MMULT(Returns!B201:AY201,Resume!$B$38:$B$87)</f>
        <v>-1.0237024843991764E-3</v>
      </c>
    </row>
    <row r="202" spans="1:2" x14ac:dyDescent="0.35">
      <c r="A202" s="10">
        <f>Returns!A202</f>
        <v>45334.8125</v>
      </c>
      <c r="B202" s="1">
        <f t="array" ref="B202">MMULT(Returns!B202:AY202,Resume!$B$38:$B$87)</f>
        <v>-8.0797836305822443E-4</v>
      </c>
    </row>
    <row r="203" spans="1:2" x14ac:dyDescent="0.35">
      <c r="A203" s="10">
        <f>Returns!A203</f>
        <v>45334.854166666657</v>
      </c>
      <c r="B203" s="1">
        <f t="array" ref="B203">MMULT(Returns!B203:AY203,Resume!$B$38:$B$87)</f>
        <v>8.548884422786774E-5</v>
      </c>
    </row>
    <row r="204" spans="1:2" x14ac:dyDescent="0.35">
      <c r="A204" s="10">
        <f>Returns!A204</f>
        <v>45335.604166666657</v>
      </c>
      <c r="B204" s="1">
        <f t="array" ref="B204">MMULT(Returns!B204:AY204,Resume!$B$38:$B$87)</f>
        <v>-5.1980226042948902E-3</v>
      </c>
    </row>
    <row r="205" spans="1:2" x14ac:dyDescent="0.35">
      <c r="A205" s="10">
        <f>Returns!A205</f>
        <v>45335.645833333343</v>
      </c>
      <c r="B205" s="1">
        <f t="array" ref="B205">MMULT(Returns!B205:AY205,Resume!$B$38:$B$87)</f>
        <v>4.0425160573811023E-4</v>
      </c>
    </row>
    <row r="206" spans="1:2" x14ac:dyDescent="0.35">
      <c r="A206" s="10">
        <f>Returns!A206</f>
        <v>45335.6875</v>
      </c>
      <c r="B206" s="1">
        <f t="array" ref="B206">MMULT(Returns!B206:AY206,Resume!$B$38:$B$87)</f>
        <v>-1.5138307276911372E-3</v>
      </c>
    </row>
    <row r="207" spans="1:2" x14ac:dyDescent="0.35">
      <c r="A207" s="10">
        <f>Returns!A207</f>
        <v>45335.729166666657</v>
      </c>
      <c r="B207" s="1">
        <f t="array" ref="B207">MMULT(Returns!B207:AY207,Resume!$B$38:$B$87)</f>
        <v>-2.7746178395216566E-5</v>
      </c>
    </row>
    <row r="208" spans="1:2" x14ac:dyDescent="0.35">
      <c r="A208" s="10">
        <f>Returns!A208</f>
        <v>45335.770833333343</v>
      </c>
      <c r="B208" s="1">
        <f t="array" ref="B208">MMULT(Returns!B208:AY208,Resume!$B$38:$B$87)</f>
        <v>-3.3612991722607138E-3</v>
      </c>
    </row>
    <row r="209" spans="1:2" x14ac:dyDescent="0.35">
      <c r="A209" s="10">
        <f>Returns!A209</f>
        <v>45335.8125</v>
      </c>
      <c r="B209" s="1">
        <f t="array" ref="B209">MMULT(Returns!B209:AY209,Resume!$B$38:$B$87)</f>
        <v>-4.5770806693898444E-4</v>
      </c>
    </row>
    <row r="210" spans="1:2" x14ac:dyDescent="0.35">
      <c r="A210" s="10">
        <f>Returns!A210</f>
        <v>45335.854166666657</v>
      </c>
      <c r="B210" s="1">
        <f t="array" ref="B210">MMULT(Returns!B210:AY210,Resume!$B$38:$B$87)</f>
        <v>6.760024132699884E-3</v>
      </c>
    </row>
    <row r="211" spans="1:2" x14ac:dyDescent="0.35">
      <c r="A211" s="10">
        <f>Returns!A211</f>
        <v>45336.604166666657</v>
      </c>
      <c r="B211" s="1">
        <f t="array" ref="B211">MMULT(Returns!B211:AY211,Resume!$B$38:$B$87)</f>
        <v>1.3251509811948333E-2</v>
      </c>
    </row>
    <row r="212" spans="1:2" x14ac:dyDescent="0.35">
      <c r="A212" s="10">
        <f>Returns!A212</f>
        <v>45336.645833333343</v>
      </c>
      <c r="B212" s="1">
        <f t="array" ref="B212">MMULT(Returns!B212:AY212,Resume!$B$38:$B$87)</f>
        <v>-3.6172480187926358E-3</v>
      </c>
    </row>
    <row r="213" spans="1:2" x14ac:dyDescent="0.35">
      <c r="A213" s="10">
        <f>Returns!A213</f>
        <v>45336.6875</v>
      </c>
      <c r="B213" s="1">
        <f t="array" ref="B213">MMULT(Returns!B213:AY213,Resume!$B$38:$B$87)</f>
        <v>-8.2220246342692429E-4</v>
      </c>
    </row>
    <row r="214" spans="1:2" x14ac:dyDescent="0.35">
      <c r="A214" s="10">
        <f>Returns!A214</f>
        <v>45336.729166666657</v>
      </c>
      <c r="B214" s="1">
        <f t="array" ref="B214">MMULT(Returns!B214:AY214,Resume!$B$38:$B$87)</f>
        <v>4.7922095569744456E-4</v>
      </c>
    </row>
    <row r="215" spans="1:2" x14ac:dyDescent="0.35">
      <c r="A215" s="10">
        <f>Returns!A215</f>
        <v>45336.770833333343</v>
      </c>
      <c r="B215" s="1">
        <f t="array" ref="B215">MMULT(Returns!B215:AY215,Resume!$B$38:$B$87)</f>
        <v>1.728181037271294E-3</v>
      </c>
    </row>
    <row r="216" spans="1:2" x14ac:dyDescent="0.35">
      <c r="A216" s="10">
        <f>Returns!A216</f>
        <v>45336.8125</v>
      </c>
      <c r="B216" s="1">
        <f t="array" ref="B216">MMULT(Returns!B216:AY216,Resume!$B$38:$B$87)</f>
        <v>2.8538339467292727E-3</v>
      </c>
    </row>
    <row r="217" spans="1:2" x14ac:dyDescent="0.35">
      <c r="A217" s="10">
        <f>Returns!A217</f>
        <v>45336.854166666657</v>
      </c>
      <c r="B217" s="1">
        <f t="array" ref="B217">MMULT(Returns!B217:AY217,Resume!$B$38:$B$87)</f>
        <v>3.6500036623846612E-3</v>
      </c>
    </row>
    <row r="218" spans="1:2" x14ac:dyDescent="0.35">
      <c r="A218" s="10">
        <f>Returns!A218</f>
        <v>45337.604166666657</v>
      </c>
      <c r="B218" s="1">
        <f t="array" ref="B218">MMULT(Returns!B218:AY218,Resume!$B$38:$B$87)</f>
        <v>3.8740358004887873E-3</v>
      </c>
    </row>
    <row r="219" spans="1:2" x14ac:dyDescent="0.35">
      <c r="A219" s="10">
        <f>Returns!A219</f>
        <v>45337.645833333343</v>
      </c>
      <c r="B219" s="1">
        <f t="array" ref="B219">MMULT(Returns!B219:AY219,Resume!$B$38:$B$87)</f>
        <v>2.0719399060338978E-4</v>
      </c>
    </row>
    <row r="220" spans="1:2" x14ac:dyDescent="0.35">
      <c r="A220" s="10">
        <f>Returns!A220</f>
        <v>45337.6875</v>
      </c>
      <c r="B220" s="1">
        <f t="array" ref="B220">MMULT(Returns!B220:AY220,Resume!$B$38:$B$87)</f>
        <v>5.5004396152339569E-4</v>
      </c>
    </row>
    <row r="221" spans="1:2" x14ac:dyDescent="0.35">
      <c r="A221" s="10">
        <f>Returns!A221</f>
        <v>45337.729166666657</v>
      </c>
      <c r="B221" s="1">
        <f t="array" ref="B221">MMULT(Returns!B221:AY221,Resume!$B$38:$B$87)</f>
        <v>1.2991020149666279E-3</v>
      </c>
    </row>
    <row r="222" spans="1:2" x14ac:dyDescent="0.35">
      <c r="A222" s="10">
        <f>Returns!A222</f>
        <v>45337.770833333343</v>
      </c>
      <c r="B222" s="1">
        <f t="array" ref="B222">MMULT(Returns!B222:AY222,Resume!$B$38:$B$87)</f>
        <v>1.7567771786717271E-5</v>
      </c>
    </row>
    <row r="223" spans="1:2" x14ac:dyDescent="0.35">
      <c r="A223" s="10">
        <f>Returns!A223</f>
        <v>45337.8125</v>
      </c>
      <c r="B223" s="1">
        <f t="array" ref="B223">MMULT(Returns!B223:AY223,Resume!$B$38:$B$87)</f>
        <v>-5.6645984353829819E-4</v>
      </c>
    </row>
    <row r="224" spans="1:2" x14ac:dyDescent="0.35">
      <c r="A224" s="10">
        <f>Returns!A224</f>
        <v>45337.854166666657</v>
      </c>
      <c r="B224" s="1">
        <f t="array" ref="B224">MMULT(Returns!B224:AY224,Resume!$B$38:$B$87)</f>
        <v>8.6068860824443526E-4</v>
      </c>
    </row>
    <row r="225" spans="1:2" x14ac:dyDescent="0.35">
      <c r="A225" s="10">
        <f>Returns!A225</f>
        <v>45338.604166666657</v>
      </c>
      <c r="B225" s="1">
        <f t="array" ref="B225">MMULT(Returns!B225:AY225,Resume!$B$38:$B$87)</f>
        <v>2.4145171357657287E-3</v>
      </c>
    </row>
    <row r="226" spans="1:2" x14ac:dyDescent="0.35">
      <c r="A226" s="10">
        <f>Returns!A226</f>
        <v>45338.645833333343</v>
      </c>
      <c r="B226" s="1">
        <f t="array" ref="B226">MMULT(Returns!B226:AY226,Resume!$B$38:$B$87)</f>
        <v>1.2991274094017982E-3</v>
      </c>
    </row>
    <row r="227" spans="1:2" x14ac:dyDescent="0.35">
      <c r="A227" s="10">
        <f>Returns!A227</f>
        <v>45338.6875</v>
      </c>
      <c r="B227" s="1">
        <f t="array" ref="B227">MMULT(Returns!B227:AY227,Resume!$B$38:$B$87)</f>
        <v>-6.4143846260222544E-4</v>
      </c>
    </row>
    <row r="228" spans="1:2" x14ac:dyDescent="0.35">
      <c r="A228" s="10">
        <f>Returns!A228</f>
        <v>45338.729166666657</v>
      </c>
      <c r="B228" s="1">
        <f t="array" ref="B228">MMULT(Returns!B228:AY228,Resume!$B$38:$B$87)</f>
        <v>-5.6575971244571851E-4</v>
      </c>
    </row>
    <row r="229" spans="1:2" x14ac:dyDescent="0.35">
      <c r="A229" s="10">
        <f>Returns!A229</f>
        <v>45338.770833333343</v>
      </c>
      <c r="B229" s="1">
        <f t="array" ref="B229">MMULT(Returns!B229:AY229,Resume!$B$38:$B$87)</f>
        <v>4.6598824399534804E-4</v>
      </c>
    </row>
    <row r="230" spans="1:2" x14ac:dyDescent="0.35">
      <c r="A230" s="10">
        <f>Returns!A230</f>
        <v>45338.8125</v>
      </c>
      <c r="B230" s="1">
        <f t="array" ref="B230">MMULT(Returns!B230:AY230,Resume!$B$38:$B$87)</f>
        <v>-3.7728232223257622E-3</v>
      </c>
    </row>
    <row r="231" spans="1:2" x14ac:dyDescent="0.35">
      <c r="A231" s="10">
        <f>Returns!A231</f>
        <v>45338.854166666657</v>
      </c>
      <c r="B231" s="1">
        <f t="array" ref="B231">MMULT(Returns!B231:AY231,Resume!$B$38:$B$87)</f>
        <v>-2.5931178284055779E-3</v>
      </c>
    </row>
    <row r="232" spans="1:2" x14ac:dyDescent="0.35">
      <c r="A232" s="10">
        <f>Returns!A232</f>
        <v>45342.604166666657</v>
      </c>
      <c r="B232" s="1">
        <f t="array" ref="B232">MMULT(Returns!B232:AY232,Resume!$B$38:$B$87)</f>
        <v>1.2690981232238606E-3</v>
      </c>
    </row>
    <row r="233" spans="1:2" x14ac:dyDescent="0.35">
      <c r="A233" s="10">
        <f>Returns!A233</f>
        <v>45342.645833333343</v>
      </c>
      <c r="B233" s="1">
        <f t="array" ref="B233">MMULT(Returns!B233:AY233,Resume!$B$38:$B$87)</f>
        <v>-4.035385954075142E-6</v>
      </c>
    </row>
    <row r="234" spans="1:2" x14ac:dyDescent="0.35">
      <c r="A234" s="10">
        <f>Returns!A234</f>
        <v>45342.6875</v>
      </c>
      <c r="B234" s="1">
        <f t="array" ref="B234">MMULT(Returns!B234:AY234,Resume!$B$38:$B$87)</f>
        <v>-1.5559823031733074E-3</v>
      </c>
    </row>
    <row r="235" spans="1:2" x14ac:dyDescent="0.35">
      <c r="A235" s="10">
        <f>Returns!A235</f>
        <v>45342.729166666657</v>
      </c>
      <c r="B235" s="1">
        <f t="array" ref="B235">MMULT(Returns!B235:AY235,Resume!$B$38:$B$87)</f>
        <v>9.7218358312806314E-4</v>
      </c>
    </row>
    <row r="236" spans="1:2" x14ac:dyDescent="0.35">
      <c r="A236" s="10">
        <f>Returns!A236</f>
        <v>45342.770833333343</v>
      </c>
      <c r="B236" s="1">
        <f t="array" ref="B236">MMULT(Returns!B236:AY236,Resume!$B$38:$B$87)</f>
        <v>7.5918879223067369E-4</v>
      </c>
    </row>
    <row r="237" spans="1:2" x14ac:dyDescent="0.35">
      <c r="A237" s="10">
        <f>Returns!A237</f>
        <v>45342.8125</v>
      </c>
      <c r="B237" s="1">
        <f t="array" ref="B237">MMULT(Returns!B237:AY237,Resume!$B$38:$B$87)</f>
        <v>5.8081826398664882E-4</v>
      </c>
    </row>
    <row r="238" spans="1:2" x14ac:dyDescent="0.35">
      <c r="A238" s="10">
        <f>Returns!A238</f>
        <v>45342.854166666657</v>
      </c>
      <c r="B238" s="1">
        <f t="array" ref="B238">MMULT(Returns!B238:AY238,Resume!$B$38:$B$87)</f>
        <v>-8.7405448856611213E-4</v>
      </c>
    </row>
    <row r="239" spans="1:2" x14ac:dyDescent="0.35">
      <c r="A239" s="10">
        <f>Returns!A239</f>
        <v>45343.604166666657</v>
      </c>
      <c r="B239" s="1">
        <f t="array" ref="B239">MMULT(Returns!B239:AY239,Resume!$B$38:$B$87)</f>
        <v>2.72906020822617E-3</v>
      </c>
    </row>
    <row r="240" spans="1:2" x14ac:dyDescent="0.35">
      <c r="A240" s="10">
        <f>Returns!A240</f>
        <v>45343.645833333343</v>
      </c>
      <c r="B240" s="1">
        <f t="array" ref="B240">MMULT(Returns!B240:AY240,Resume!$B$38:$B$87)</f>
        <v>-1.2946722831017566E-3</v>
      </c>
    </row>
    <row r="241" spans="1:2" x14ac:dyDescent="0.35">
      <c r="A241" s="10">
        <f>Returns!A241</f>
        <v>45343.6875</v>
      </c>
      <c r="B241" s="1">
        <f t="array" ref="B241">MMULT(Returns!B241:AY241,Resume!$B$38:$B$87)</f>
        <v>-1.2422998176378108E-3</v>
      </c>
    </row>
    <row r="242" spans="1:2" x14ac:dyDescent="0.35">
      <c r="A242" s="10">
        <f>Returns!A242</f>
        <v>45343.729166666657</v>
      </c>
      <c r="B242" s="1">
        <f t="array" ref="B242">MMULT(Returns!B242:AY242,Resume!$B$38:$B$87)</f>
        <v>-6.4177646193315681E-4</v>
      </c>
    </row>
    <row r="243" spans="1:2" x14ac:dyDescent="0.35">
      <c r="A243" s="10">
        <f>Returns!A243</f>
        <v>45343.770833333343</v>
      </c>
      <c r="B243" s="1">
        <f t="array" ref="B243">MMULT(Returns!B243:AY243,Resume!$B$38:$B$87)</f>
        <v>-1.3765943579000415E-3</v>
      </c>
    </row>
    <row r="244" spans="1:2" x14ac:dyDescent="0.35">
      <c r="A244" s="10">
        <f>Returns!A244</f>
        <v>45343.8125</v>
      </c>
      <c r="B244" s="1">
        <f t="array" ref="B244">MMULT(Returns!B244:AY244,Resume!$B$38:$B$87)</f>
        <v>-1.3491453815452931E-3</v>
      </c>
    </row>
    <row r="245" spans="1:2" x14ac:dyDescent="0.35">
      <c r="A245" s="10">
        <f>Returns!A245</f>
        <v>45343.854166666657</v>
      </c>
      <c r="B245" s="1">
        <f t="array" ref="B245">MMULT(Returns!B245:AY245,Resume!$B$38:$B$87)</f>
        <v>5.7508621440862792E-3</v>
      </c>
    </row>
    <row r="246" spans="1:2" x14ac:dyDescent="0.35">
      <c r="A246" s="10">
        <f>Returns!A246</f>
        <v>45344.604166666657</v>
      </c>
      <c r="B246" s="1">
        <f t="array" ref="B246">MMULT(Returns!B246:AY246,Resume!$B$38:$B$87)</f>
        <v>1.5208311517493443E-2</v>
      </c>
    </row>
    <row r="247" spans="1:2" x14ac:dyDescent="0.35">
      <c r="A247" s="10">
        <f>Returns!A247</f>
        <v>45344.645833333343</v>
      </c>
      <c r="B247" s="1">
        <f t="array" ref="B247">MMULT(Returns!B247:AY247,Resume!$B$38:$B$87)</f>
        <v>3.6566199199830011E-3</v>
      </c>
    </row>
    <row r="248" spans="1:2" x14ac:dyDescent="0.35">
      <c r="A248" s="10">
        <f>Returns!A248</f>
        <v>45344.6875</v>
      </c>
      <c r="B248" s="1">
        <f t="array" ref="B248">MMULT(Returns!B248:AY248,Resume!$B$38:$B$87)</f>
        <v>9.8934261821182379E-4</v>
      </c>
    </row>
    <row r="249" spans="1:2" x14ac:dyDescent="0.35">
      <c r="A249" s="10">
        <f>Returns!A249</f>
        <v>45344.729166666657</v>
      </c>
      <c r="B249" s="1">
        <f t="array" ref="B249">MMULT(Returns!B249:AY249,Resume!$B$38:$B$87)</f>
        <v>2.0322206470926442E-3</v>
      </c>
    </row>
    <row r="250" spans="1:2" x14ac:dyDescent="0.35">
      <c r="A250" s="10">
        <f>Returns!A250</f>
        <v>45344.770833333343</v>
      </c>
      <c r="B250" s="1">
        <f t="array" ref="B250">MMULT(Returns!B250:AY250,Resume!$B$38:$B$87)</f>
        <v>3.617337479781857E-3</v>
      </c>
    </row>
    <row r="251" spans="1:2" x14ac:dyDescent="0.35">
      <c r="A251" s="10">
        <f>Returns!A251</f>
        <v>45344.8125</v>
      </c>
      <c r="B251" s="1">
        <f t="array" ref="B251">MMULT(Returns!B251:AY251,Resume!$B$38:$B$87)</f>
        <v>2.7671701950657238E-5</v>
      </c>
    </row>
    <row r="252" spans="1:2" x14ac:dyDescent="0.35">
      <c r="A252" s="10">
        <f>Returns!A252</f>
        <v>45344.854166666657</v>
      </c>
      <c r="B252" s="1">
        <f t="array" ref="B252">MMULT(Returns!B252:AY252,Resume!$B$38:$B$87)</f>
        <v>5.6512858078962974E-4</v>
      </c>
    </row>
    <row r="253" spans="1:2" x14ac:dyDescent="0.35">
      <c r="A253" s="10">
        <f>Returns!A253</f>
        <v>45345.604166666657</v>
      </c>
      <c r="B253" s="1">
        <f t="array" ref="B253">MMULT(Returns!B253:AY253,Resume!$B$38:$B$87)</f>
        <v>6.8760048208924354E-3</v>
      </c>
    </row>
    <row r="254" spans="1:2" x14ac:dyDescent="0.35">
      <c r="A254" s="10">
        <f>Returns!A254</f>
        <v>45345.645833333343</v>
      </c>
      <c r="B254" s="1">
        <f t="array" ref="B254">MMULT(Returns!B254:AY254,Resume!$B$38:$B$87)</f>
        <v>-2.0902652231696494E-3</v>
      </c>
    </row>
    <row r="255" spans="1:2" x14ac:dyDescent="0.35">
      <c r="A255" s="10">
        <f>Returns!A255</f>
        <v>45345.6875</v>
      </c>
      <c r="B255" s="1">
        <f t="array" ref="B255">MMULT(Returns!B255:AY255,Resume!$B$38:$B$87)</f>
        <v>2.0441601964081646E-3</v>
      </c>
    </row>
    <row r="256" spans="1:2" x14ac:dyDescent="0.35">
      <c r="A256" s="10">
        <f>Returns!A256</f>
        <v>45345.729166666657</v>
      </c>
      <c r="B256" s="1">
        <f t="array" ref="B256">MMULT(Returns!B256:AY256,Resume!$B$38:$B$87)</f>
        <v>7.4839721708799768E-4</v>
      </c>
    </row>
    <row r="257" spans="1:2" x14ac:dyDescent="0.35">
      <c r="A257" s="10">
        <f>Returns!A257</f>
        <v>45345.770833333343</v>
      </c>
      <c r="B257" s="1">
        <f t="array" ref="B257">MMULT(Returns!B257:AY257,Resume!$B$38:$B$87)</f>
        <v>-1.5327063470464508E-3</v>
      </c>
    </row>
    <row r="258" spans="1:2" x14ac:dyDescent="0.35">
      <c r="A258" s="10">
        <f>Returns!A258</f>
        <v>45345.8125</v>
      </c>
      <c r="B258" s="1">
        <f t="array" ref="B258">MMULT(Returns!B258:AY258,Resume!$B$38:$B$87)</f>
        <v>1.5886197175836551E-3</v>
      </c>
    </row>
    <row r="259" spans="1:2" x14ac:dyDescent="0.35">
      <c r="A259" s="10">
        <f>Returns!A259</f>
        <v>45345.854166666657</v>
      </c>
      <c r="B259" s="1">
        <f t="array" ref="B259">MMULT(Returns!B259:AY259,Resume!$B$38:$B$87)</f>
        <v>-1.0253799740715488E-3</v>
      </c>
    </row>
    <row r="260" spans="1:2" x14ac:dyDescent="0.35">
      <c r="A260" s="10">
        <f>Returns!A260</f>
        <v>45348.604166666657</v>
      </c>
      <c r="B260" s="1">
        <f t="array" ref="B260">MMULT(Returns!B260:AY260,Resume!$B$38:$B$87)</f>
        <v>4.2489628407350981E-3</v>
      </c>
    </row>
    <row r="261" spans="1:2" x14ac:dyDescent="0.35">
      <c r="A261" s="10">
        <f>Returns!A261</f>
        <v>45348.645833333343</v>
      </c>
      <c r="B261" s="1">
        <f t="array" ref="B261">MMULT(Returns!B261:AY261,Resume!$B$38:$B$87)</f>
        <v>-4.0103719664517955E-4</v>
      </c>
    </row>
    <row r="262" spans="1:2" x14ac:dyDescent="0.35">
      <c r="A262" s="10">
        <f>Returns!A262</f>
        <v>45348.6875</v>
      </c>
      <c r="B262" s="1">
        <f t="array" ref="B262">MMULT(Returns!B262:AY262,Resume!$B$38:$B$87)</f>
        <v>1.4195308875779725E-3</v>
      </c>
    </row>
    <row r="263" spans="1:2" x14ac:dyDescent="0.35">
      <c r="A263" s="10">
        <f>Returns!A263</f>
        <v>45348.729166666657</v>
      </c>
      <c r="B263" s="1">
        <f t="array" ref="B263">MMULT(Returns!B263:AY263,Resume!$B$38:$B$87)</f>
        <v>-2.1427591245049837E-3</v>
      </c>
    </row>
    <row r="264" spans="1:2" x14ac:dyDescent="0.35">
      <c r="A264" s="10">
        <f>Returns!A264</f>
        <v>45348.770833333343</v>
      </c>
      <c r="B264" s="1">
        <f t="array" ref="B264">MMULT(Returns!B264:AY264,Resume!$B$38:$B$87)</f>
        <v>-1.556305590549074E-4</v>
      </c>
    </row>
    <row r="265" spans="1:2" x14ac:dyDescent="0.35">
      <c r="A265" s="10">
        <f>Returns!A265</f>
        <v>45348.8125</v>
      </c>
      <c r="B265" s="1">
        <f t="array" ref="B265">MMULT(Returns!B265:AY265,Resume!$B$38:$B$87)</f>
        <v>1.0481013864653875E-3</v>
      </c>
    </row>
    <row r="266" spans="1:2" x14ac:dyDescent="0.35">
      <c r="A266" s="10">
        <f>Returns!A266</f>
        <v>45348.854166666657</v>
      </c>
      <c r="B266" s="1">
        <f t="array" ref="B266">MMULT(Returns!B266:AY266,Resume!$B$38:$B$87)</f>
        <v>-3.2257636994856009E-3</v>
      </c>
    </row>
    <row r="267" spans="1:2" x14ac:dyDescent="0.35">
      <c r="A267" s="10">
        <f>Returns!A267</f>
        <v>45349.604166666657</v>
      </c>
      <c r="B267" s="1">
        <f t="array" ref="B267">MMULT(Returns!B267:AY267,Resume!$B$38:$B$87)</f>
        <v>1.7936054466848302E-4</v>
      </c>
    </row>
    <row r="268" spans="1:2" x14ac:dyDescent="0.35">
      <c r="A268" s="10">
        <f>Returns!A268</f>
        <v>45349.645833333343</v>
      </c>
      <c r="B268" s="1">
        <f t="array" ref="B268">MMULT(Returns!B268:AY268,Resume!$B$38:$B$87)</f>
        <v>-7.3870998176434879E-4</v>
      </c>
    </row>
    <row r="269" spans="1:2" x14ac:dyDescent="0.35">
      <c r="A269" s="10">
        <f>Returns!A269</f>
        <v>45349.6875</v>
      </c>
      <c r="B269" s="1">
        <f t="array" ref="B269">MMULT(Returns!B269:AY269,Resume!$B$38:$B$87)</f>
        <v>9.5803713362587709E-4</v>
      </c>
    </row>
    <row r="270" spans="1:2" x14ac:dyDescent="0.35">
      <c r="A270" s="10">
        <f>Returns!A270</f>
        <v>45349.729166666657</v>
      </c>
      <c r="B270" s="1">
        <f t="array" ref="B270">MMULT(Returns!B270:AY270,Resume!$B$38:$B$87)</f>
        <v>-1.8296296798751878E-4</v>
      </c>
    </row>
    <row r="271" spans="1:2" x14ac:dyDescent="0.35">
      <c r="A271" s="10">
        <f>Returns!A271</f>
        <v>45349.770833333343</v>
      </c>
      <c r="B271" s="1">
        <f t="array" ref="B271">MMULT(Returns!B271:AY271,Resume!$B$38:$B$87)</f>
        <v>4.48074489136119E-4</v>
      </c>
    </row>
    <row r="272" spans="1:2" x14ac:dyDescent="0.35">
      <c r="A272" s="10">
        <f>Returns!A272</f>
        <v>45349.8125</v>
      </c>
      <c r="B272" s="1">
        <f t="array" ref="B272">MMULT(Returns!B272:AY272,Resume!$B$38:$B$87)</f>
        <v>3.2321808952571172E-4</v>
      </c>
    </row>
    <row r="273" spans="1:2" x14ac:dyDescent="0.35">
      <c r="A273" s="10">
        <f>Returns!A273</f>
        <v>45349.854166666657</v>
      </c>
      <c r="B273" s="1">
        <f t="array" ref="B273">MMULT(Returns!B273:AY273,Resume!$B$38:$B$87)</f>
        <v>2.0518503338031141E-3</v>
      </c>
    </row>
    <row r="274" spans="1:2" x14ac:dyDescent="0.35">
      <c r="A274" s="10">
        <f>Returns!A274</f>
        <v>45350.604166666657</v>
      </c>
      <c r="B274" s="1">
        <f t="array" ref="B274">MMULT(Returns!B274:AY274,Resume!$B$38:$B$87)</f>
        <v>7.4020006315062472E-3</v>
      </c>
    </row>
    <row r="275" spans="1:2" x14ac:dyDescent="0.35">
      <c r="A275" s="10">
        <f>Returns!A275</f>
        <v>45350.645833333343</v>
      </c>
      <c r="B275" s="1">
        <f t="array" ref="B275">MMULT(Returns!B275:AY275,Resume!$B$38:$B$87)</f>
        <v>1.0308946795140109E-5</v>
      </c>
    </row>
    <row r="276" spans="1:2" x14ac:dyDescent="0.35">
      <c r="A276" s="10">
        <f>Returns!A276</f>
        <v>45350.6875</v>
      </c>
      <c r="B276" s="1">
        <f t="array" ref="B276">MMULT(Returns!B276:AY276,Resume!$B$38:$B$87)</f>
        <v>1.4470928029644962E-3</v>
      </c>
    </row>
    <row r="277" spans="1:2" x14ac:dyDescent="0.35">
      <c r="A277" s="10">
        <f>Returns!A277</f>
        <v>45350.729166666657</v>
      </c>
      <c r="B277" s="1">
        <f t="array" ref="B277">MMULT(Returns!B277:AY277,Resume!$B$38:$B$87)</f>
        <v>2.2771900340840326E-3</v>
      </c>
    </row>
    <row r="278" spans="1:2" x14ac:dyDescent="0.35">
      <c r="A278" s="10">
        <f>Returns!A278</f>
        <v>45350.770833333343</v>
      </c>
      <c r="B278" s="1">
        <f t="array" ref="B278">MMULT(Returns!B278:AY278,Resume!$B$38:$B$87)</f>
        <v>4.6943244042633824E-4</v>
      </c>
    </row>
    <row r="279" spans="1:2" x14ac:dyDescent="0.35">
      <c r="A279" s="10">
        <f>Returns!A279</f>
        <v>45350.8125</v>
      </c>
      <c r="B279" s="1">
        <f t="array" ref="B279">MMULT(Returns!B279:AY279,Resume!$B$38:$B$87)</f>
        <v>6.084102169153586E-4</v>
      </c>
    </row>
    <row r="280" spans="1:2" x14ac:dyDescent="0.35">
      <c r="A280" s="10">
        <f>Returns!A280</f>
        <v>45350.854166666657</v>
      </c>
      <c r="B280" s="1">
        <f t="array" ref="B280">MMULT(Returns!B280:AY280,Resume!$B$38:$B$87)</f>
        <v>3.2747456353324537E-4</v>
      </c>
    </row>
    <row r="281" spans="1:2" x14ac:dyDescent="0.35">
      <c r="A281" s="10">
        <f>Returns!A281</f>
        <v>45351.604166666657</v>
      </c>
      <c r="B281" s="1">
        <f t="array" ref="B281">MMULT(Returns!B281:AY281,Resume!$B$38:$B$87)</f>
        <v>-9.1387731687074829E-4</v>
      </c>
    </row>
    <row r="282" spans="1:2" x14ac:dyDescent="0.35">
      <c r="A282" s="10">
        <f>Returns!A282</f>
        <v>45351.645833333343</v>
      </c>
      <c r="B282" s="1">
        <f t="array" ref="B282">MMULT(Returns!B282:AY282,Resume!$B$38:$B$87)</f>
        <v>1.7789767218543951E-3</v>
      </c>
    </row>
    <row r="283" spans="1:2" x14ac:dyDescent="0.35">
      <c r="A283" s="10">
        <f>Returns!A283</f>
        <v>45351.6875</v>
      </c>
      <c r="B283" s="1">
        <f t="array" ref="B283">MMULT(Returns!B283:AY283,Resume!$B$38:$B$87)</f>
        <v>-1.0944191160029333E-3</v>
      </c>
    </row>
    <row r="284" spans="1:2" x14ac:dyDescent="0.35">
      <c r="A284" s="10">
        <f>Returns!A284</f>
        <v>45351.729166666657</v>
      </c>
      <c r="B284" s="1">
        <f t="array" ref="B284">MMULT(Returns!B284:AY284,Resume!$B$38:$B$87)</f>
        <v>7.6855329141236792E-4</v>
      </c>
    </row>
    <row r="285" spans="1:2" x14ac:dyDescent="0.35">
      <c r="A285" s="10">
        <f>Returns!A285</f>
        <v>45351.770833333343</v>
      </c>
      <c r="B285" s="1">
        <f t="array" ref="B285">MMULT(Returns!B285:AY285,Resume!$B$38:$B$87)</f>
        <v>4.5096724498469332E-5</v>
      </c>
    </row>
    <row r="286" spans="1:2" x14ac:dyDescent="0.35">
      <c r="A286" s="10">
        <f>Returns!A286</f>
        <v>45351.8125</v>
      </c>
      <c r="B286" s="1">
        <f t="array" ref="B286">MMULT(Returns!B286:AY286,Resume!$B$38:$B$87)</f>
        <v>1.048092111388322E-3</v>
      </c>
    </row>
    <row r="287" spans="1:2" x14ac:dyDescent="0.35">
      <c r="A287" s="10">
        <f>Returns!A287</f>
        <v>45351.854166666657</v>
      </c>
      <c r="B287" s="1">
        <f t="array" ref="B287">MMULT(Returns!B287:AY287,Resume!$B$38:$B$87)</f>
        <v>-4.6879392456450829E-6</v>
      </c>
    </row>
    <row r="288" spans="1:2" x14ac:dyDescent="0.35">
      <c r="A288" s="10">
        <f>Returns!A288</f>
        <v>45352.604166666657</v>
      </c>
      <c r="B288" s="1">
        <f t="array" ref="B288">MMULT(Returns!B288:AY288,Resume!$B$38:$B$87)</f>
        <v>5.153021199596949E-3</v>
      </c>
    </row>
    <row r="289" spans="1:2" x14ac:dyDescent="0.35">
      <c r="A289" s="10">
        <f>Returns!A289</f>
        <v>45352.645833333343</v>
      </c>
      <c r="B289" s="1">
        <f t="array" ref="B289">MMULT(Returns!B289:AY289,Resume!$B$38:$B$87)</f>
        <v>-3.6125099120098059E-4</v>
      </c>
    </row>
    <row r="290" spans="1:2" x14ac:dyDescent="0.35">
      <c r="A290" s="10">
        <f>Returns!A290</f>
        <v>45352.6875</v>
      </c>
      <c r="B290" s="1">
        <f t="array" ref="B290">MMULT(Returns!B290:AY290,Resume!$B$38:$B$87)</f>
        <v>2.679185167425443E-3</v>
      </c>
    </row>
    <row r="291" spans="1:2" x14ac:dyDescent="0.35">
      <c r="A291" s="10">
        <f>Returns!A291</f>
        <v>45352.729166666657</v>
      </c>
      <c r="B291" s="1">
        <f t="array" ref="B291">MMULT(Returns!B291:AY291,Resume!$B$38:$B$87)</f>
        <v>9.2874340958042274E-4</v>
      </c>
    </row>
    <row r="292" spans="1:2" x14ac:dyDescent="0.35">
      <c r="A292" s="10">
        <f>Returns!A292</f>
        <v>45352.770833333343</v>
      </c>
      <c r="B292" s="1">
        <f t="array" ref="B292">MMULT(Returns!B292:AY292,Resume!$B$38:$B$87)</f>
        <v>8.857501748645312E-4</v>
      </c>
    </row>
    <row r="293" spans="1:2" x14ac:dyDescent="0.35">
      <c r="A293" s="10">
        <f>Returns!A293</f>
        <v>45352.8125</v>
      </c>
      <c r="B293" s="1">
        <f t="array" ref="B293">MMULT(Returns!B293:AY293,Resume!$B$38:$B$87)</f>
        <v>-9.7164573237108829E-6</v>
      </c>
    </row>
    <row r="294" spans="1:2" x14ac:dyDescent="0.35">
      <c r="A294" s="10">
        <f>Returns!A294</f>
        <v>45352.854166666657</v>
      </c>
      <c r="B294" s="1">
        <f t="array" ref="B294">MMULT(Returns!B294:AY294,Resume!$B$38:$B$87)</f>
        <v>2.1579720116310951E-3</v>
      </c>
    </row>
    <row r="295" spans="1:2" x14ac:dyDescent="0.35">
      <c r="A295" s="10">
        <f>Returns!A295</f>
        <v>45355.604166666657</v>
      </c>
      <c r="B295" s="1">
        <f t="array" ref="B295">MMULT(Returns!B295:AY295,Resume!$B$38:$B$87)</f>
        <v>5.8954235328011403E-3</v>
      </c>
    </row>
    <row r="296" spans="1:2" x14ac:dyDescent="0.35">
      <c r="A296" s="10">
        <f>Returns!A296</f>
        <v>45355.645833333343</v>
      </c>
      <c r="B296" s="1">
        <f t="array" ref="B296">MMULT(Returns!B296:AY296,Resume!$B$38:$B$87)</f>
        <v>1.2194918217911111E-3</v>
      </c>
    </row>
    <row r="297" spans="1:2" x14ac:dyDescent="0.35">
      <c r="A297" s="10">
        <f>Returns!A297</f>
        <v>45355.6875</v>
      </c>
      <c r="B297" s="1">
        <f t="array" ref="B297">MMULT(Returns!B297:AY297,Resume!$B$38:$B$87)</f>
        <v>1.164820864440483E-3</v>
      </c>
    </row>
    <row r="298" spans="1:2" x14ac:dyDescent="0.35">
      <c r="A298" s="10">
        <f>Returns!A298</f>
        <v>45355.729166666657</v>
      </c>
      <c r="B298" s="1">
        <f t="array" ref="B298">MMULT(Returns!B298:AY298,Resume!$B$38:$B$87)</f>
        <v>8.775994279719311E-5</v>
      </c>
    </row>
    <row r="299" spans="1:2" x14ac:dyDescent="0.35">
      <c r="A299" s="10">
        <f>Returns!A299</f>
        <v>45355.770833333343</v>
      </c>
      <c r="B299" s="1">
        <f t="array" ref="B299">MMULT(Returns!B299:AY299,Resume!$B$38:$B$87)</f>
        <v>1.8578166593464405E-3</v>
      </c>
    </row>
    <row r="300" spans="1:2" x14ac:dyDescent="0.35">
      <c r="A300" s="10">
        <f>Returns!A300</f>
        <v>45355.8125</v>
      </c>
      <c r="B300" s="1">
        <f t="array" ref="B300">MMULT(Returns!B300:AY300,Resume!$B$38:$B$87)</f>
        <v>-5.0407780076612313E-4</v>
      </c>
    </row>
    <row r="301" spans="1:2" x14ac:dyDescent="0.35">
      <c r="A301" s="10">
        <f>Returns!A301</f>
        <v>45355.854166666657</v>
      </c>
      <c r="B301" s="1">
        <f t="array" ref="B301">MMULT(Returns!B301:AY301,Resume!$B$38:$B$87)</f>
        <v>-2.4057779005925224E-3</v>
      </c>
    </row>
    <row r="302" spans="1:2" x14ac:dyDescent="0.35">
      <c r="A302" s="10">
        <f>Returns!A302</f>
        <v>45356.604166666657</v>
      </c>
      <c r="B302" s="1">
        <f t="array" ref="B302">MMULT(Returns!B302:AY302,Resume!$B$38:$B$87)</f>
        <v>-1.7256889969101564E-3</v>
      </c>
    </row>
    <row r="303" spans="1:2" x14ac:dyDescent="0.35">
      <c r="A303" s="10">
        <f>Returns!A303</f>
        <v>45356.645833333343</v>
      </c>
      <c r="B303" s="1">
        <f t="array" ref="B303">MMULT(Returns!B303:AY303,Resume!$B$38:$B$87)</f>
        <v>-2.6656297117303228E-3</v>
      </c>
    </row>
    <row r="304" spans="1:2" x14ac:dyDescent="0.35">
      <c r="A304" s="10">
        <f>Returns!A304</f>
        <v>45356.6875</v>
      </c>
      <c r="B304" s="1">
        <f t="array" ref="B304">MMULT(Returns!B304:AY304,Resume!$B$38:$B$87)</f>
        <v>-1.0117762497840826E-3</v>
      </c>
    </row>
    <row r="305" spans="1:2" x14ac:dyDescent="0.35">
      <c r="A305" s="10">
        <f>Returns!A305</f>
        <v>45356.729166666657</v>
      </c>
      <c r="B305" s="1">
        <f t="array" ref="B305">MMULT(Returns!B305:AY305,Resume!$B$38:$B$87)</f>
        <v>-1.4832889309873549E-4</v>
      </c>
    </row>
    <row r="306" spans="1:2" x14ac:dyDescent="0.35">
      <c r="A306" s="10">
        <f>Returns!A306</f>
        <v>45356.770833333343</v>
      </c>
      <c r="B306" s="1">
        <f t="array" ref="B306">MMULT(Returns!B306:AY306,Resume!$B$38:$B$87)</f>
        <v>-1.2682114825458555E-3</v>
      </c>
    </row>
    <row r="307" spans="1:2" x14ac:dyDescent="0.35">
      <c r="A307" s="10">
        <f>Returns!A307</f>
        <v>45356.8125</v>
      </c>
      <c r="B307" s="1">
        <f t="array" ref="B307">MMULT(Returns!B307:AY307,Resume!$B$38:$B$87)</f>
        <v>-5.8352986417334971E-3</v>
      </c>
    </row>
    <row r="308" spans="1:2" x14ac:dyDescent="0.35">
      <c r="A308" s="10">
        <f>Returns!A308</f>
        <v>45356.854166666657</v>
      </c>
      <c r="B308" s="1">
        <f t="array" ref="B308">MMULT(Returns!B308:AY308,Resume!$B$38:$B$87)</f>
        <v>5.8600431852973683E-3</v>
      </c>
    </row>
    <row r="309" spans="1:2" x14ac:dyDescent="0.35">
      <c r="A309" s="10">
        <f>Returns!A309</f>
        <v>45357.604166666657</v>
      </c>
      <c r="B309" s="1">
        <f t="array" ref="B309">MMULT(Returns!B309:AY309,Resume!$B$38:$B$87)</f>
        <v>8.6381287509991952E-3</v>
      </c>
    </row>
    <row r="310" spans="1:2" x14ac:dyDescent="0.35">
      <c r="A310" s="10">
        <f>Returns!A310</f>
        <v>45357.645833333343</v>
      </c>
      <c r="B310" s="1">
        <f t="array" ref="B310">MMULT(Returns!B310:AY310,Resume!$B$38:$B$87)</f>
        <v>2.5394217741017944E-3</v>
      </c>
    </row>
    <row r="311" spans="1:2" x14ac:dyDescent="0.35">
      <c r="A311" s="10">
        <f>Returns!A311</f>
        <v>45357.6875</v>
      </c>
      <c r="B311" s="1">
        <f t="array" ref="B311">MMULT(Returns!B311:AY311,Resume!$B$38:$B$87)</f>
        <v>2.3328954670070062E-3</v>
      </c>
    </row>
    <row r="312" spans="1:2" x14ac:dyDescent="0.35">
      <c r="A312" s="10">
        <f>Returns!A312</f>
        <v>45357.729166666657</v>
      </c>
      <c r="B312" s="1">
        <f t="array" ref="B312">MMULT(Returns!B312:AY312,Resume!$B$38:$B$87)</f>
        <v>-2.2179886440380948E-4</v>
      </c>
    </row>
    <row r="313" spans="1:2" x14ac:dyDescent="0.35">
      <c r="A313" s="10">
        <f>Returns!A313</f>
        <v>45357.770833333343</v>
      </c>
      <c r="B313" s="1">
        <f t="array" ref="B313">MMULT(Returns!B313:AY313,Resume!$B$38:$B$87)</f>
        <v>-3.0634130514057205E-3</v>
      </c>
    </row>
    <row r="314" spans="1:2" x14ac:dyDescent="0.35">
      <c r="A314" s="10">
        <f>Returns!A314</f>
        <v>45357.8125</v>
      </c>
      <c r="B314" s="1">
        <f t="array" ref="B314">MMULT(Returns!B314:AY314,Resume!$B$38:$B$87)</f>
        <v>-1.1556649135901862E-3</v>
      </c>
    </row>
    <row r="315" spans="1:2" x14ac:dyDescent="0.35">
      <c r="A315" s="10">
        <f>Returns!A315</f>
        <v>45357.854166666657</v>
      </c>
      <c r="B315" s="1">
        <f t="array" ref="B315">MMULT(Returns!B315:AY315,Resume!$B$38:$B$87)</f>
        <v>9.4280568970750856E-4</v>
      </c>
    </row>
    <row r="316" spans="1:2" x14ac:dyDescent="0.35">
      <c r="A316" s="10">
        <f>Returns!A316</f>
        <v>45358.604166666657</v>
      </c>
      <c r="B316" s="1">
        <f t="array" ref="B316">MMULT(Returns!B316:AY316,Resume!$B$38:$B$87)</f>
        <v>5.7355562604305783E-3</v>
      </c>
    </row>
    <row r="317" spans="1:2" x14ac:dyDescent="0.35">
      <c r="A317" s="10">
        <f>Returns!A317</f>
        <v>45358.645833333343</v>
      </c>
      <c r="B317" s="1">
        <f t="array" ref="B317">MMULT(Returns!B317:AY317,Resume!$B$38:$B$87)</f>
        <v>-1.0184606120595839E-3</v>
      </c>
    </row>
    <row r="318" spans="1:2" x14ac:dyDescent="0.35">
      <c r="A318" s="10">
        <f>Returns!A318</f>
        <v>45358.6875</v>
      </c>
      <c r="B318" s="1">
        <f t="array" ref="B318">MMULT(Returns!B318:AY318,Resume!$B$38:$B$87)</f>
        <v>5.9657297415835746E-4</v>
      </c>
    </row>
    <row r="319" spans="1:2" x14ac:dyDescent="0.35">
      <c r="A319" s="10">
        <f>Returns!A319</f>
        <v>45358.729166666657</v>
      </c>
      <c r="B319" s="1">
        <f t="array" ref="B319">MMULT(Returns!B319:AY319,Resume!$B$38:$B$87)</f>
        <v>1.7537897152525741E-3</v>
      </c>
    </row>
    <row r="320" spans="1:2" x14ac:dyDescent="0.35">
      <c r="A320" s="10">
        <f>Returns!A320</f>
        <v>45358.770833333343</v>
      </c>
      <c r="B320" s="1">
        <f t="array" ref="B320">MMULT(Returns!B320:AY320,Resume!$B$38:$B$87)</f>
        <v>1.9026894131920168E-3</v>
      </c>
    </row>
    <row r="321" spans="1:2" x14ac:dyDescent="0.35">
      <c r="A321" s="10">
        <f>Returns!A321</f>
        <v>45358.8125</v>
      </c>
      <c r="B321" s="1">
        <f t="array" ref="B321">MMULT(Returns!B321:AY321,Resume!$B$38:$B$87)</f>
        <v>-1.0354610005515379E-3</v>
      </c>
    </row>
    <row r="322" spans="1:2" x14ac:dyDescent="0.35">
      <c r="A322" s="10">
        <f>Returns!A322</f>
        <v>45358.854166666657</v>
      </c>
      <c r="B322" s="1">
        <f t="array" ref="B322">MMULT(Returns!B322:AY322,Resume!$B$38:$B$87)</f>
        <v>1.214998217853482E-4</v>
      </c>
    </row>
    <row r="323" spans="1:2" x14ac:dyDescent="0.35">
      <c r="A323" s="10">
        <f>Returns!A323</f>
        <v>45359.604166666657</v>
      </c>
      <c r="B323" s="1">
        <f t="array" ref="B323">MMULT(Returns!B323:AY323,Resume!$B$38:$B$87)</f>
        <v>6.1941003366688752E-3</v>
      </c>
    </row>
    <row r="324" spans="1:2" x14ac:dyDescent="0.35">
      <c r="A324" s="10">
        <f>Returns!A324</f>
        <v>45359.645833333343</v>
      </c>
      <c r="B324" s="1">
        <f t="array" ref="B324">MMULT(Returns!B324:AY324,Resume!$B$38:$B$87)</f>
        <v>-4.8039957498306795E-3</v>
      </c>
    </row>
    <row r="325" spans="1:2" x14ac:dyDescent="0.35">
      <c r="A325" s="10">
        <f>Returns!A325</f>
        <v>45359.6875</v>
      </c>
      <c r="B325" s="1">
        <f t="array" ref="B325">MMULT(Returns!B325:AY325,Resume!$B$38:$B$87)</f>
        <v>-4.877130691217601E-4</v>
      </c>
    </row>
    <row r="326" spans="1:2" x14ac:dyDescent="0.35">
      <c r="A326" s="10">
        <f>Returns!A326</f>
        <v>45359.729166666657</v>
      </c>
      <c r="B326" s="1">
        <f t="array" ref="B326">MMULT(Returns!B326:AY326,Resume!$B$38:$B$87)</f>
        <v>-2.7759982217134696E-3</v>
      </c>
    </row>
    <row r="327" spans="1:2" x14ac:dyDescent="0.35">
      <c r="A327" s="10">
        <f>Returns!A327</f>
        <v>45359.770833333343</v>
      </c>
      <c r="B327" s="1">
        <f t="array" ref="B327">MMULT(Returns!B327:AY327,Resume!$B$38:$B$87)</f>
        <v>-1.4893902565172657E-4</v>
      </c>
    </row>
    <row r="328" spans="1:2" x14ac:dyDescent="0.35">
      <c r="A328" s="10">
        <f>Returns!A328</f>
        <v>45359.8125</v>
      </c>
      <c r="B328" s="1">
        <f t="array" ref="B328">MMULT(Returns!B328:AY328,Resume!$B$38:$B$87)</f>
        <v>-1.7217271053919707E-3</v>
      </c>
    </row>
    <row r="329" spans="1:2" x14ac:dyDescent="0.35">
      <c r="A329" s="10">
        <f>Returns!A329</f>
        <v>45359.854166666657</v>
      </c>
      <c r="B329" s="1">
        <f t="array" ref="B329">MMULT(Returns!B329:AY329,Resume!$B$38:$B$87)</f>
        <v>-1.4124410538684305E-3</v>
      </c>
    </row>
    <row r="330" spans="1:2" x14ac:dyDescent="0.35">
      <c r="A330" s="10">
        <f>Returns!A330</f>
        <v>45362.5625</v>
      </c>
      <c r="B330" s="1">
        <f t="array" ref="B330">MMULT(Returns!B330:AY330,Resume!$B$38:$B$87)</f>
        <v>-9.2482932145325335E-3</v>
      </c>
    </row>
    <row r="331" spans="1:2" x14ac:dyDescent="0.35">
      <c r="A331" s="10">
        <f>Returns!A331</f>
        <v>45362.604166666657</v>
      </c>
      <c r="B331" s="1">
        <f t="array" ref="B331">MMULT(Returns!B331:AY331,Resume!$B$38:$B$87)</f>
        <v>1.7764654974505121E-3</v>
      </c>
    </row>
    <row r="332" spans="1:2" x14ac:dyDescent="0.35">
      <c r="A332" s="10">
        <f>Returns!A332</f>
        <v>45362.645833333343</v>
      </c>
      <c r="B332" s="1">
        <f t="array" ref="B332">MMULT(Returns!B332:AY332,Resume!$B$38:$B$87)</f>
        <v>3.5810995607875444E-3</v>
      </c>
    </row>
    <row r="333" spans="1:2" x14ac:dyDescent="0.35">
      <c r="A333" s="10">
        <f>Returns!A333</f>
        <v>45362.6875</v>
      </c>
      <c r="B333" s="1">
        <f t="array" ref="B333">MMULT(Returns!B333:AY333,Resume!$B$38:$B$87)</f>
        <v>1.6317338389783823E-4</v>
      </c>
    </row>
    <row r="334" spans="1:2" x14ac:dyDescent="0.35">
      <c r="A334" s="10">
        <f>Returns!A334</f>
        <v>45362.729166666657</v>
      </c>
      <c r="B334" s="1">
        <f t="array" ref="B334">MMULT(Returns!B334:AY334,Resume!$B$38:$B$87)</f>
        <v>-3.2614793867968795E-4</v>
      </c>
    </row>
    <row r="335" spans="1:2" x14ac:dyDescent="0.35">
      <c r="A335" s="10">
        <f>Returns!A335</f>
        <v>45362.770833333343</v>
      </c>
      <c r="B335" s="1">
        <f t="array" ref="B335">MMULT(Returns!B335:AY335,Resume!$B$38:$B$87)</f>
        <v>-3.159713360817525E-6</v>
      </c>
    </row>
    <row r="336" spans="1:2" x14ac:dyDescent="0.35">
      <c r="A336" s="10">
        <f>Returns!A336</f>
        <v>45362.8125</v>
      </c>
      <c r="B336" s="1">
        <f t="array" ref="B336">MMULT(Returns!B336:AY336,Resume!$B$38:$B$87)</f>
        <v>6.2966102471333294E-4</v>
      </c>
    </row>
    <row r="337" spans="1:2" x14ac:dyDescent="0.35">
      <c r="A337" s="10">
        <f>Returns!A337</f>
        <v>45363.5625</v>
      </c>
      <c r="B337" s="1">
        <f t="array" ref="B337">MMULT(Returns!B337:AY337,Resume!$B$38:$B$87)</f>
        <v>1.2676776278021088E-2</v>
      </c>
    </row>
    <row r="338" spans="1:2" x14ac:dyDescent="0.35">
      <c r="A338" s="10">
        <f>Returns!A338</f>
        <v>45363.604166666657</v>
      </c>
      <c r="B338" s="1">
        <f t="array" ref="B338">MMULT(Returns!B338:AY338,Resume!$B$38:$B$87)</f>
        <v>1.9746181394169108E-3</v>
      </c>
    </row>
    <row r="339" spans="1:2" x14ac:dyDescent="0.35">
      <c r="A339" s="10">
        <f>Returns!A339</f>
        <v>45363.645833333343</v>
      </c>
      <c r="B339" s="1">
        <f t="array" ref="B339">MMULT(Returns!B339:AY339,Resume!$B$38:$B$87)</f>
        <v>-8.1294577117140126E-6</v>
      </c>
    </row>
    <row r="340" spans="1:2" x14ac:dyDescent="0.35">
      <c r="A340" s="10">
        <f>Returns!A340</f>
        <v>45363.6875</v>
      </c>
      <c r="B340" s="1">
        <f t="array" ref="B340">MMULT(Returns!B340:AY340,Resume!$B$38:$B$87)</f>
        <v>-2.641482210055702E-4</v>
      </c>
    </row>
    <row r="341" spans="1:2" x14ac:dyDescent="0.35">
      <c r="A341" s="10">
        <f>Returns!A341</f>
        <v>45363.729166666657</v>
      </c>
      <c r="B341" s="1">
        <f t="array" ref="B341">MMULT(Returns!B341:AY341,Resume!$B$38:$B$87)</f>
        <v>3.0970037747012936E-3</v>
      </c>
    </row>
    <row r="342" spans="1:2" x14ac:dyDescent="0.35">
      <c r="A342" s="10">
        <f>Returns!A342</f>
        <v>45363.770833333343</v>
      </c>
      <c r="B342" s="1">
        <f t="array" ref="B342">MMULT(Returns!B342:AY342,Resume!$B$38:$B$87)</f>
        <v>4.9362862580970763E-4</v>
      </c>
    </row>
    <row r="343" spans="1:2" x14ac:dyDescent="0.35">
      <c r="A343" s="10">
        <f>Returns!A343</f>
        <v>45363.8125</v>
      </c>
      <c r="B343" s="1">
        <f t="array" ref="B343">MMULT(Returns!B343:AY343,Resume!$B$38:$B$87)</f>
        <v>-2.1093636043845672E-4</v>
      </c>
    </row>
    <row r="344" spans="1:2" x14ac:dyDescent="0.35">
      <c r="A344" s="10">
        <f>Returns!A344</f>
        <v>45364.5625</v>
      </c>
      <c r="B344" s="1">
        <f t="array" ref="B344">MMULT(Returns!B344:AY344,Resume!$B$38:$B$87)</f>
        <v>5.464834696516077E-4</v>
      </c>
    </row>
    <row r="345" spans="1:2" x14ac:dyDescent="0.35">
      <c r="A345" s="10">
        <f>Returns!A345</f>
        <v>45364.604166666657</v>
      </c>
      <c r="B345" s="1">
        <f t="array" ref="B345">MMULT(Returns!B345:AY345,Resume!$B$38:$B$87)</f>
        <v>1.2142736965401807E-3</v>
      </c>
    </row>
    <row r="346" spans="1:2" x14ac:dyDescent="0.35">
      <c r="A346" s="10">
        <f>Returns!A346</f>
        <v>45364.645833333343</v>
      </c>
      <c r="B346" s="1">
        <f t="array" ref="B346">MMULT(Returns!B346:AY346,Resume!$B$38:$B$87)</f>
        <v>5.1600642586057354E-4</v>
      </c>
    </row>
    <row r="347" spans="1:2" x14ac:dyDescent="0.35">
      <c r="A347" s="10">
        <f>Returns!A347</f>
        <v>45364.6875</v>
      </c>
      <c r="B347" s="1">
        <f t="array" ref="B347">MMULT(Returns!B347:AY347,Resume!$B$38:$B$87)</f>
        <v>2.3908429930511715E-3</v>
      </c>
    </row>
    <row r="348" spans="1:2" x14ac:dyDescent="0.35">
      <c r="A348" s="10">
        <f>Returns!A348</f>
        <v>45364.729166666657</v>
      </c>
      <c r="B348" s="1">
        <f t="array" ref="B348">MMULT(Returns!B348:AY348,Resume!$B$38:$B$87)</f>
        <v>-1.365904603500605E-4</v>
      </c>
    </row>
    <row r="349" spans="1:2" x14ac:dyDescent="0.35">
      <c r="A349" s="10">
        <f>Returns!A349</f>
        <v>45364.770833333343</v>
      </c>
      <c r="B349" s="1">
        <f t="array" ref="B349">MMULT(Returns!B349:AY349,Resume!$B$38:$B$87)</f>
        <v>-1.773281130376271E-3</v>
      </c>
    </row>
    <row r="350" spans="1:2" x14ac:dyDescent="0.35">
      <c r="A350" s="10">
        <f>Returns!A350</f>
        <v>45364.8125</v>
      </c>
      <c r="B350" s="1">
        <f t="array" ref="B350">MMULT(Returns!B350:AY350,Resume!$B$38:$B$87)</f>
        <v>2.2309231927120591E-3</v>
      </c>
    </row>
    <row r="351" spans="1:2" x14ac:dyDescent="0.35">
      <c r="A351" s="10">
        <f>Returns!A351</f>
        <v>45365.5625</v>
      </c>
      <c r="B351" s="1">
        <f t="array" ref="B351">MMULT(Returns!B351:AY351,Resume!$B$38:$B$87)</f>
        <v>-5.6614887423307976E-3</v>
      </c>
    </row>
    <row r="352" spans="1:2" x14ac:dyDescent="0.35">
      <c r="A352" s="10">
        <f>Returns!A352</f>
        <v>45365.604166666657</v>
      </c>
      <c r="B352" s="1">
        <f t="array" ref="B352">MMULT(Returns!B352:AY352,Resume!$B$38:$B$87)</f>
        <v>-3.3200218504831425E-3</v>
      </c>
    </row>
    <row r="353" spans="1:2" x14ac:dyDescent="0.35">
      <c r="A353" s="10">
        <f>Returns!A353</f>
        <v>45365.645833333343</v>
      </c>
      <c r="B353" s="1">
        <f t="array" ref="B353">MMULT(Returns!B353:AY353,Resume!$B$38:$B$87)</f>
        <v>2.1720797840132891E-3</v>
      </c>
    </row>
    <row r="354" spans="1:2" x14ac:dyDescent="0.35">
      <c r="A354" s="10">
        <f>Returns!A354</f>
        <v>45365.6875</v>
      </c>
      <c r="B354" s="1">
        <f t="array" ref="B354">MMULT(Returns!B354:AY354,Resume!$B$38:$B$87)</f>
        <v>-3.3751406712265435E-3</v>
      </c>
    </row>
    <row r="355" spans="1:2" x14ac:dyDescent="0.35">
      <c r="A355" s="10">
        <f>Returns!A355</f>
        <v>45365.729166666657</v>
      </c>
      <c r="B355" s="1">
        <f t="array" ref="B355">MMULT(Returns!B355:AY355,Resume!$B$38:$B$87)</f>
        <v>2.9386976778477858E-3</v>
      </c>
    </row>
    <row r="356" spans="1:2" x14ac:dyDescent="0.35">
      <c r="A356" s="10">
        <f>Returns!A356</f>
        <v>45365.770833333343</v>
      </c>
      <c r="B356" s="1">
        <f t="array" ref="B356">MMULT(Returns!B356:AY356,Resume!$B$38:$B$87)</f>
        <v>-3.4436723654243137E-3</v>
      </c>
    </row>
    <row r="357" spans="1:2" x14ac:dyDescent="0.35">
      <c r="A357" s="10">
        <f>Returns!A357</f>
        <v>45365.8125</v>
      </c>
      <c r="B357" s="1">
        <f t="array" ref="B357">MMULT(Returns!B357:AY357,Resume!$B$38:$B$87)</f>
        <v>3.8415789568411146E-3</v>
      </c>
    </row>
    <row r="358" spans="1:2" x14ac:dyDescent="0.35">
      <c r="A358" s="10">
        <f>Returns!A358</f>
        <v>45366.5625</v>
      </c>
      <c r="B358" s="1">
        <f t="array" ref="B358">MMULT(Returns!B358:AY358,Resume!$B$38:$B$87)</f>
        <v>1.0042277619415074E-3</v>
      </c>
    </row>
    <row r="359" spans="1:2" x14ac:dyDescent="0.35">
      <c r="A359" s="10">
        <f>Returns!A359</f>
        <v>45366.604166666657</v>
      </c>
      <c r="B359" s="1">
        <f t="array" ref="B359">MMULT(Returns!B359:AY359,Resume!$B$38:$B$87)</f>
        <v>3.5523611937774663E-3</v>
      </c>
    </row>
    <row r="360" spans="1:2" x14ac:dyDescent="0.35">
      <c r="A360" s="10">
        <f>Returns!A360</f>
        <v>45366.645833333343</v>
      </c>
      <c r="B360" s="1">
        <f t="array" ref="B360">MMULT(Returns!B360:AY360,Resume!$B$38:$B$87)</f>
        <v>-2.5672316679613209E-3</v>
      </c>
    </row>
    <row r="361" spans="1:2" x14ac:dyDescent="0.35">
      <c r="A361" s="10">
        <f>Returns!A361</f>
        <v>45366.6875</v>
      </c>
      <c r="B361" s="1">
        <f t="array" ref="B361">MMULT(Returns!B361:AY361,Resume!$B$38:$B$87)</f>
        <v>8.0504270592875616E-4</v>
      </c>
    </row>
    <row r="362" spans="1:2" x14ac:dyDescent="0.35">
      <c r="A362" s="10">
        <f>Returns!A362</f>
        <v>45366.729166666657</v>
      </c>
      <c r="B362" s="1">
        <f t="array" ref="B362">MMULT(Returns!B362:AY362,Resume!$B$38:$B$87)</f>
        <v>2.1630047419793276E-4</v>
      </c>
    </row>
    <row r="363" spans="1:2" x14ac:dyDescent="0.35">
      <c r="A363" s="10">
        <f>Returns!A363</f>
        <v>45366.770833333343</v>
      </c>
      <c r="B363" s="1">
        <f t="array" ref="B363">MMULT(Returns!B363:AY363,Resume!$B$38:$B$87)</f>
        <v>-1.102493035908378E-3</v>
      </c>
    </row>
    <row r="364" spans="1:2" x14ac:dyDescent="0.35">
      <c r="A364" s="10">
        <f>Returns!A364</f>
        <v>45366.8125</v>
      </c>
      <c r="B364" s="1">
        <f t="array" ref="B364">MMULT(Returns!B364:AY364,Resume!$B$38:$B$87)</f>
        <v>4.9081111353071246E-4</v>
      </c>
    </row>
    <row r="365" spans="1:2" x14ac:dyDescent="0.35">
      <c r="A365" s="10">
        <f>Returns!A365</f>
        <v>45369.5625</v>
      </c>
      <c r="B365" s="1">
        <f t="array" ref="B365">MMULT(Returns!B365:AY365,Resume!$B$38:$B$87)</f>
        <v>9.1275768308924105E-3</v>
      </c>
    </row>
    <row r="366" spans="1:2" x14ac:dyDescent="0.35">
      <c r="A366" s="10">
        <f>Returns!A366</f>
        <v>45369.604166666657</v>
      </c>
      <c r="B366" s="1">
        <f t="array" ref="B366">MMULT(Returns!B366:AY366,Resume!$B$38:$B$87)</f>
        <v>-1.9439942876699147E-3</v>
      </c>
    </row>
    <row r="367" spans="1:2" x14ac:dyDescent="0.35">
      <c r="A367" s="10">
        <f>Returns!A367</f>
        <v>45369.645833333343</v>
      </c>
      <c r="B367" s="1">
        <f t="array" ref="B367">MMULT(Returns!B367:AY367,Resume!$B$38:$B$87)</f>
        <v>-2.4025682523344831E-3</v>
      </c>
    </row>
    <row r="368" spans="1:2" x14ac:dyDescent="0.35">
      <c r="A368" s="10">
        <f>Returns!A368</f>
        <v>45369.6875</v>
      </c>
      <c r="B368" s="1">
        <f t="array" ref="B368">MMULT(Returns!B368:AY368,Resume!$B$38:$B$87)</f>
        <v>-2.5109387293703773E-4</v>
      </c>
    </row>
    <row r="369" spans="1:2" x14ac:dyDescent="0.35">
      <c r="A369" s="10">
        <f>Returns!A369</f>
        <v>45369.729166666657</v>
      </c>
      <c r="B369" s="1">
        <f t="array" ref="B369">MMULT(Returns!B369:AY369,Resume!$B$38:$B$87)</f>
        <v>-7.4180023978096454E-4</v>
      </c>
    </row>
    <row r="370" spans="1:2" x14ac:dyDescent="0.35">
      <c r="A370" s="10">
        <f>Returns!A370</f>
        <v>45369.770833333343</v>
      </c>
      <c r="B370" s="1">
        <f t="array" ref="B370">MMULT(Returns!B370:AY370,Resume!$B$38:$B$87)</f>
        <v>-6.9150601517413088E-4</v>
      </c>
    </row>
    <row r="371" spans="1:2" x14ac:dyDescent="0.35">
      <c r="A371" s="10">
        <f>Returns!A371</f>
        <v>45369.8125</v>
      </c>
      <c r="B371" s="1">
        <f t="array" ref="B371">MMULT(Returns!B371:AY371,Resume!$B$38:$B$87)</f>
        <v>-2.4673177759944689E-3</v>
      </c>
    </row>
    <row r="372" spans="1:2" x14ac:dyDescent="0.35">
      <c r="A372" s="10">
        <f>Returns!A372</f>
        <v>45370.5625</v>
      </c>
      <c r="B372" s="1">
        <f t="array" ref="B372">MMULT(Returns!B372:AY372,Resume!$B$38:$B$87)</f>
        <v>-4.7423795197874618E-4</v>
      </c>
    </row>
    <row r="373" spans="1:2" x14ac:dyDescent="0.35">
      <c r="A373" s="10">
        <f>Returns!A373</f>
        <v>45370.604166666657</v>
      </c>
      <c r="B373" s="1">
        <f t="array" ref="B373">MMULT(Returns!B373:AY373,Resume!$B$38:$B$87)</f>
        <v>3.0845755887987437E-3</v>
      </c>
    </row>
    <row r="374" spans="1:2" x14ac:dyDescent="0.35">
      <c r="A374" s="10">
        <f>Returns!A374</f>
        <v>45370.645833333343</v>
      </c>
      <c r="B374" s="1">
        <f t="array" ref="B374">MMULT(Returns!B374:AY374,Resume!$B$38:$B$87)</f>
        <v>2.8043001779273374E-3</v>
      </c>
    </row>
    <row r="375" spans="1:2" x14ac:dyDescent="0.35">
      <c r="A375" s="10">
        <f>Returns!A375</f>
        <v>45370.6875</v>
      </c>
      <c r="B375" s="1">
        <f t="array" ref="B375">MMULT(Returns!B375:AY375,Resume!$B$38:$B$87)</f>
        <v>1.9299663258033691E-3</v>
      </c>
    </row>
    <row r="376" spans="1:2" x14ac:dyDescent="0.35">
      <c r="A376" s="10">
        <f>Returns!A376</f>
        <v>45370.729166666657</v>
      </c>
      <c r="B376" s="1">
        <f t="array" ref="B376">MMULT(Returns!B376:AY376,Resume!$B$38:$B$87)</f>
        <v>3.4972675311157404E-4</v>
      </c>
    </row>
    <row r="377" spans="1:2" x14ac:dyDescent="0.35">
      <c r="A377" s="10">
        <f>Returns!A377</f>
        <v>45370.770833333343</v>
      </c>
      <c r="B377" s="1">
        <f t="array" ref="B377">MMULT(Returns!B377:AY377,Resume!$B$38:$B$87)</f>
        <v>-7.5183083376536913E-4</v>
      </c>
    </row>
    <row r="378" spans="1:2" x14ac:dyDescent="0.35">
      <c r="A378" s="10">
        <f>Returns!A378</f>
        <v>45370.8125</v>
      </c>
      <c r="B378" s="1">
        <f t="array" ref="B378">MMULT(Returns!B378:AY378,Resume!$B$38:$B$87)</f>
        <v>3.4381969543467112E-3</v>
      </c>
    </row>
    <row r="379" spans="1:2" x14ac:dyDescent="0.35">
      <c r="A379" s="10">
        <f>Returns!A379</f>
        <v>45371.5625</v>
      </c>
      <c r="B379" s="1">
        <f t="array" ref="B379">MMULT(Returns!B379:AY379,Resume!$B$38:$B$87)</f>
        <v>4.941694602182637E-4</v>
      </c>
    </row>
    <row r="380" spans="1:2" x14ac:dyDescent="0.35">
      <c r="A380" s="10">
        <f>Returns!A380</f>
        <v>45371.604166666657</v>
      </c>
      <c r="B380" s="1">
        <f t="array" ref="B380">MMULT(Returns!B380:AY380,Resume!$B$38:$B$87)</f>
        <v>-1.4701757697440682E-3</v>
      </c>
    </row>
    <row r="381" spans="1:2" x14ac:dyDescent="0.35">
      <c r="A381" s="10">
        <f>Returns!A381</f>
        <v>45371.645833333343</v>
      </c>
      <c r="B381" s="1">
        <f t="array" ref="B381">MMULT(Returns!B381:AY381,Resume!$B$38:$B$87)</f>
        <v>-1.6333904006060383E-3</v>
      </c>
    </row>
    <row r="382" spans="1:2" x14ac:dyDescent="0.35">
      <c r="A382" s="10">
        <f>Returns!A382</f>
        <v>45371.6875</v>
      </c>
      <c r="B382" s="1">
        <f t="array" ref="B382">MMULT(Returns!B382:AY382,Resume!$B$38:$B$87)</f>
        <v>3.0789584330420092E-4</v>
      </c>
    </row>
    <row r="383" spans="1:2" x14ac:dyDescent="0.35">
      <c r="A383" s="10">
        <f>Returns!A383</f>
        <v>45371.729166666657</v>
      </c>
      <c r="B383" s="1">
        <f t="array" ref="B383">MMULT(Returns!B383:AY383,Resume!$B$38:$B$87)</f>
        <v>1.2853394736656769E-3</v>
      </c>
    </row>
    <row r="384" spans="1:2" x14ac:dyDescent="0.35">
      <c r="A384" s="10">
        <f>Returns!A384</f>
        <v>45371.770833333343</v>
      </c>
      <c r="B384" s="1">
        <f t="array" ref="B384">MMULT(Returns!B384:AY384,Resume!$B$38:$B$87)</f>
        <v>2.62706313432967E-3</v>
      </c>
    </row>
    <row r="385" spans="1:2" x14ac:dyDescent="0.35">
      <c r="A385" s="10">
        <f>Returns!A385</f>
        <v>45371.8125</v>
      </c>
      <c r="B385" s="1">
        <f t="array" ref="B385">MMULT(Returns!B385:AY385,Resume!$B$38:$B$87)</f>
        <v>-1.2974474397288609E-3</v>
      </c>
    </row>
    <row r="386" spans="1:2" x14ac:dyDescent="0.35">
      <c r="A386" s="10">
        <f>Returns!A386</f>
        <v>45372.5625</v>
      </c>
      <c r="B386" s="1">
        <f t="array" ref="B386">MMULT(Returns!B386:AY386,Resume!$B$38:$B$87)</f>
        <v>5.4965057548262263E-3</v>
      </c>
    </row>
    <row r="387" spans="1:2" x14ac:dyDescent="0.35">
      <c r="A387" s="10">
        <f>Returns!A387</f>
        <v>45372.604166666657</v>
      </c>
      <c r="B387" s="1">
        <f t="array" ref="B387">MMULT(Returns!B387:AY387,Resume!$B$38:$B$87)</f>
        <v>1.9704361702331539E-3</v>
      </c>
    </row>
    <row r="388" spans="1:2" x14ac:dyDescent="0.35">
      <c r="A388" s="10">
        <f>Returns!A388</f>
        <v>45372.645833333343</v>
      </c>
      <c r="B388" s="1">
        <f t="array" ref="B388">MMULT(Returns!B388:AY388,Resume!$B$38:$B$87)</f>
        <v>1.5715121273914279E-3</v>
      </c>
    </row>
    <row r="389" spans="1:2" x14ac:dyDescent="0.35">
      <c r="A389" s="10">
        <f>Returns!A389</f>
        <v>45372.6875</v>
      </c>
      <c r="B389" s="1">
        <f t="array" ref="B389">MMULT(Returns!B389:AY389,Resume!$B$38:$B$87)</f>
        <v>9.3558999312450051E-4</v>
      </c>
    </row>
    <row r="390" spans="1:2" x14ac:dyDescent="0.35">
      <c r="A390" s="10">
        <f>Returns!A390</f>
        <v>45372.729166666657</v>
      </c>
      <c r="B390" s="1">
        <f t="array" ref="B390">MMULT(Returns!B390:AY390,Resume!$B$38:$B$87)</f>
        <v>9.5961673469365438E-4</v>
      </c>
    </row>
    <row r="391" spans="1:2" x14ac:dyDescent="0.35">
      <c r="A391" s="10">
        <f>Returns!A391</f>
        <v>45372.770833333343</v>
      </c>
      <c r="B391" s="1">
        <f t="array" ref="B391">MMULT(Returns!B391:AY391,Resume!$B$38:$B$87)</f>
        <v>-6.710057549893613E-4</v>
      </c>
    </row>
    <row r="392" spans="1:2" x14ac:dyDescent="0.35">
      <c r="A392" s="10">
        <f>Returns!A392</f>
        <v>45372.8125</v>
      </c>
      <c r="B392" s="1">
        <f t="array" ref="B392">MMULT(Returns!B392:AY392,Resume!$B$38:$B$87)</f>
        <v>-1.5603845791014304E-3</v>
      </c>
    </row>
    <row r="393" spans="1:2" x14ac:dyDescent="0.35">
      <c r="A393" s="10">
        <f>Returns!A393</f>
        <v>45373.5625</v>
      </c>
      <c r="B393" s="1">
        <f t="array" ref="B393">MMULT(Returns!B393:AY393,Resume!$B$38:$B$87)</f>
        <v>4.6345687747791188E-3</v>
      </c>
    </row>
    <row r="394" spans="1:2" x14ac:dyDescent="0.35">
      <c r="A394" s="10">
        <f>Returns!A394</f>
        <v>45373.604166666657</v>
      </c>
      <c r="B394" s="1">
        <f t="array" ref="B394">MMULT(Returns!B394:AY394,Resume!$B$38:$B$87)</f>
        <v>-5.9892545215371219E-4</v>
      </c>
    </row>
    <row r="395" spans="1:2" x14ac:dyDescent="0.35">
      <c r="A395" s="10">
        <f>Returns!A395</f>
        <v>45373.645833333343</v>
      </c>
      <c r="B395" s="1">
        <f t="array" ref="B395">MMULT(Returns!B395:AY395,Resume!$B$38:$B$87)</f>
        <v>3.3572560796241797E-4</v>
      </c>
    </row>
    <row r="396" spans="1:2" x14ac:dyDescent="0.35">
      <c r="A396" s="10">
        <f>Returns!A396</f>
        <v>45373.6875</v>
      </c>
      <c r="B396" s="1">
        <f t="array" ref="B396">MMULT(Returns!B396:AY396,Resume!$B$38:$B$87)</f>
        <v>1.0191117085286004E-3</v>
      </c>
    </row>
    <row r="397" spans="1:2" x14ac:dyDescent="0.35">
      <c r="A397" s="10">
        <f>Returns!A397</f>
        <v>45373.729166666657</v>
      </c>
      <c r="B397" s="1">
        <f t="array" ref="B397">MMULT(Returns!B397:AY397,Resume!$B$38:$B$87)</f>
        <v>1.1200236148186729E-5</v>
      </c>
    </row>
    <row r="398" spans="1:2" x14ac:dyDescent="0.35">
      <c r="A398" s="10">
        <f>Returns!A398</f>
        <v>45373.770833333343</v>
      </c>
      <c r="B398" s="1">
        <f t="array" ref="B398">MMULT(Returns!B398:AY398,Resume!$B$38:$B$87)</f>
        <v>-1.0565594988083686E-3</v>
      </c>
    </row>
    <row r="399" spans="1:2" x14ac:dyDescent="0.35">
      <c r="A399" s="10">
        <f>Returns!A399</f>
        <v>45373.8125</v>
      </c>
      <c r="B399" s="1">
        <f t="array" ref="B399">MMULT(Returns!B399:AY399,Resume!$B$38:$B$87)</f>
        <v>-1.1876312194886393E-4</v>
      </c>
    </row>
    <row r="400" spans="1:2" x14ac:dyDescent="0.35">
      <c r="A400" s="10">
        <f>Returns!A400</f>
        <v>45376.5625</v>
      </c>
      <c r="B400" s="1">
        <f t="array" ref="B400">MMULT(Returns!B400:AY400,Resume!$B$38:$B$87)</f>
        <v>-1.8592630498468212E-3</v>
      </c>
    </row>
    <row r="401" spans="1:2" x14ac:dyDescent="0.35">
      <c r="A401" s="10">
        <f>Returns!A401</f>
        <v>45376.604166666657</v>
      </c>
      <c r="B401" s="1">
        <f t="array" ref="B401">MMULT(Returns!B401:AY401,Resume!$B$38:$B$87)</f>
        <v>-1.1914736318872001E-3</v>
      </c>
    </row>
    <row r="402" spans="1:2" x14ac:dyDescent="0.35">
      <c r="A402" s="10">
        <f>Returns!A402</f>
        <v>45376.645833333343</v>
      </c>
      <c r="B402" s="1">
        <f t="array" ref="B402">MMULT(Returns!B402:AY402,Resume!$B$38:$B$87)</f>
        <v>-5.1745136272219347E-4</v>
      </c>
    </row>
    <row r="403" spans="1:2" x14ac:dyDescent="0.35">
      <c r="A403" s="10">
        <f>Returns!A403</f>
        <v>45376.6875</v>
      </c>
      <c r="B403" s="1">
        <f t="array" ref="B403">MMULT(Returns!B403:AY403,Resume!$B$38:$B$87)</f>
        <v>5.3190081311051888E-4</v>
      </c>
    </row>
    <row r="404" spans="1:2" x14ac:dyDescent="0.35">
      <c r="A404" s="10">
        <f>Returns!A404</f>
        <v>45376.729166666657</v>
      </c>
      <c r="B404" s="1">
        <f t="array" ref="B404">MMULT(Returns!B404:AY404,Resume!$B$38:$B$87)</f>
        <v>2.1302664440561592E-4</v>
      </c>
    </row>
    <row r="405" spans="1:2" x14ac:dyDescent="0.35">
      <c r="A405" s="10">
        <f>Returns!A405</f>
        <v>45376.770833333343</v>
      </c>
      <c r="B405" s="1">
        <f t="array" ref="B405">MMULT(Returns!B405:AY405,Resume!$B$38:$B$87)</f>
        <v>4.3236844895253745E-4</v>
      </c>
    </row>
    <row r="406" spans="1:2" x14ac:dyDescent="0.35">
      <c r="A406" s="10">
        <f>Returns!A406</f>
        <v>45376.8125</v>
      </c>
      <c r="B406" s="1">
        <f t="array" ref="B406">MMULT(Returns!B406:AY406,Resume!$B$38:$B$87)</f>
        <v>-1.2350986231046625E-3</v>
      </c>
    </row>
    <row r="407" spans="1:2" x14ac:dyDescent="0.35">
      <c r="A407" s="10">
        <f>Returns!A407</f>
        <v>45377.5625</v>
      </c>
      <c r="B407" s="1">
        <f t="array" ref="B407">MMULT(Returns!B407:AY407,Resume!$B$38:$B$87)</f>
        <v>3.7983853580399467E-3</v>
      </c>
    </row>
    <row r="408" spans="1:2" x14ac:dyDescent="0.35">
      <c r="A408" s="10">
        <f>Returns!A408</f>
        <v>45377.604166666657</v>
      </c>
      <c r="B408" s="1">
        <f t="array" ref="B408">MMULT(Returns!B408:AY408,Resume!$B$38:$B$87)</f>
        <v>4.397716671718278E-5</v>
      </c>
    </row>
    <row r="409" spans="1:2" x14ac:dyDescent="0.35">
      <c r="A409" s="10">
        <f>Returns!A409</f>
        <v>45377.645833333343</v>
      </c>
      <c r="B409" s="1">
        <f t="array" ref="B409">MMULT(Returns!B409:AY409,Resume!$B$38:$B$87)</f>
        <v>-1.2551597989758788E-3</v>
      </c>
    </row>
    <row r="410" spans="1:2" x14ac:dyDescent="0.35">
      <c r="A410" s="10">
        <f>Returns!A410</f>
        <v>45377.6875</v>
      </c>
      <c r="B410" s="1">
        <f t="array" ref="B410">MMULT(Returns!B410:AY410,Resume!$B$38:$B$87)</f>
        <v>1.3470064413584806E-3</v>
      </c>
    </row>
    <row r="411" spans="1:2" x14ac:dyDescent="0.35">
      <c r="A411" s="10">
        <f>Returns!A411</f>
        <v>45377.729166666657</v>
      </c>
      <c r="B411" s="1">
        <f t="array" ref="B411">MMULT(Returns!B411:AY411,Resume!$B$38:$B$87)</f>
        <v>5.4197005538724982E-4</v>
      </c>
    </row>
    <row r="412" spans="1:2" x14ac:dyDescent="0.35">
      <c r="A412" s="10">
        <f>Returns!A412</f>
        <v>45377.770833333343</v>
      </c>
      <c r="B412" s="1">
        <f t="array" ref="B412">MMULT(Returns!B412:AY412,Resume!$B$38:$B$87)</f>
        <v>-8.0468440186348515E-4</v>
      </c>
    </row>
    <row r="413" spans="1:2" x14ac:dyDescent="0.35">
      <c r="A413" s="10">
        <f>Returns!A413</f>
        <v>45377.8125</v>
      </c>
      <c r="B413" s="1">
        <f t="array" ref="B413">MMULT(Returns!B413:AY413,Resume!$B$38:$B$87)</f>
        <v>-2.6227209488168739E-3</v>
      </c>
    </row>
    <row r="414" spans="1:2" x14ac:dyDescent="0.35">
      <c r="A414" s="10">
        <f>Returns!A414</f>
        <v>45378.5625</v>
      </c>
      <c r="B414" s="1">
        <f t="array" ref="B414">MMULT(Returns!B414:AY414,Resume!$B$38:$B$87)</f>
        <v>4.3155202896445538E-3</v>
      </c>
    </row>
    <row r="415" spans="1:2" x14ac:dyDescent="0.35">
      <c r="A415" s="10">
        <f>Returns!A415</f>
        <v>45378.604166666657</v>
      </c>
      <c r="B415" s="1">
        <f t="array" ref="B415">MMULT(Returns!B415:AY415,Resume!$B$38:$B$87)</f>
        <v>-7.177209847712174E-4</v>
      </c>
    </row>
    <row r="416" spans="1:2" x14ac:dyDescent="0.35">
      <c r="A416" s="10">
        <f>Returns!A416</f>
        <v>45378.645833333343</v>
      </c>
      <c r="B416" s="1">
        <f t="array" ref="B416">MMULT(Returns!B416:AY416,Resume!$B$38:$B$87)</f>
        <v>-6.0266466993926462E-5</v>
      </c>
    </row>
    <row r="417" spans="1:2" x14ac:dyDescent="0.35">
      <c r="A417" s="10">
        <f>Returns!A417</f>
        <v>45378.6875</v>
      </c>
      <c r="B417" s="1">
        <f t="array" ref="B417">MMULT(Returns!B417:AY417,Resume!$B$38:$B$87)</f>
        <v>1.1761119014617883E-3</v>
      </c>
    </row>
    <row r="418" spans="1:2" x14ac:dyDescent="0.35">
      <c r="A418" s="10">
        <f>Returns!A418</f>
        <v>45378.729166666657</v>
      </c>
      <c r="B418" s="1">
        <f t="array" ref="B418">MMULT(Returns!B418:AY418,Resume!$B$38:$B$87)</f>
        <v>-8.9811589934267119E-4</v>
      </c>
    </row>
    <row r="419" spans="1:2" x14ac:dyDescent="0.35">
      <c r="A419" s="10">
        <f>Returns!A419</f>
        <v>45378.770833333343</v>
      </c>
      <c r="B419" s="1">
        <f t="array" ref="B419">MMULT(Returns!B419:AY419,Resume!$B$38:$B$87)</f>
        <v>-4.7125693386167521E-5</v>
      </c>
    </row>
    <row r="420" spans="1:2" x14ac:dyDescent="0.35">
      <c r="A420" s="10">
        <f>Returns!A420</f>
        <v>45378.8125</v>
      </c>
      <c r="B420" s="1">
        <f t="array" ref="B420">MMULT(Returns!B420:AY420,Resume!$B$38:$B$87)</f>
        <v>4.788479935047921E-3</v>
      </c>
    </row>
    <row r="421" spans="1:2" x14ac:dyDescent="0.35">
      <c r="A421" s="10">
        <f>Returns!A421</f>
        <v>45379.5625</v>
      </c>
      <c r="B421" s="1">
        <f t="array" ref="B421">MMULT(Returns!B421:AY421,Resume!$B$38:$B$87)</f>
        <v>-4.2555768705418619E-4</v>
      </c>
    </row>
    <row r="422" spans="1:2" x14ac:dyDescent="0.35">
      <c r="A422" s="10">
        <f>Returns!A422</f>
        <v>45379.604166666657</v>
      </c>
      <c r="B422" s="1">
        <f t="array" ref="B422">MMULT(Returns!B422:AY422,Resume!$B$38:$B$87)</f>
        <v>6.0568655285875479E-4</v>
      </c>
    </row>
    <row r="423" spans="1:2" x14ac:dyDescent="0.35">
      <c r="A423" s="10">
        <f>Returns!A423</f>
        <v>45379.645833333343</v>
      </c>
      <c r="B423" s="1">
        <f t="array" ref="B423">MMULT(Returns!B423:AY423,Resume!$B$38:$B$87)</f>
        <v>2.3812370171068497E-4</v>
      </c>
    </row>
    <row r="424" spans="1:2" x14ac:dyDescent="0.35">
      <c r="A424" s="10">
        <f>Returns!A424</f>
        <v>45379.6875</v>
      </c>
      <c r="B424" s="1">
        <f t="array" ref="B424">MMULT(Returns!B424:AY424,Resume!$B$38:$B$87)</f>
        <v>-8.6153866639548276E-4</v>
      </c>
    </row>
    <row r="425" spans="1:2" x14ac:dyDescent="0.35">
      <c r="A425" s="10">
        <f>Returns!A425</f>
        <v>45379.729166666657</v>
      </c>
      <c r="B425" s="1">
        <f t="array" ref="B425">MMULT(Returns!B425:AY425,Resume!$B$38:$B$87)</f>
        <v>-5.0441622806578061E-4</v>
      </c>
    </row>
    <row r="426" spans="1:2" x14ac:dyDescent="0.35">
      <c r="A426" s="10">
        <f>Returns!A426</f>
        <v>45379.770833333343</v>
      </c>
      <c r="B426" s="1">
        <f t="array" ref="B426">MMULT(Returns!B426:AY426,Resume!$B$38:$B$87)</f>
        <v>2.167078652769269E-3</v>
      </c>
    </row>
    <row r="427" spans="1:2" x14ac:dyDescent="0.35">
      <c r="A427" s="10">
        <f>Returns!A427</f>
        <v>45379.8125</v>
      </c>
      <c r="B427" s="1">
        <f t="array" ref="B427">MMULT(Returns!B427:AY427,Resume!$B$38:$B$87)</f>
        <v>-1.5826617834967644E-3</v>
      </c>
    </row>
    <row r="428" spans="1:2" x14ac:dyDescent="0.35">
      <c r="A428" s="10">
        <f>Returns!A428</f>
        <v>45383.5625</v>
      </c>
      <c r="B428" s="1">
        <f t="array" ref="B428">MMULT(Returns!B428:AY428,Resume!$B$38:$B$87)</f>
        <v>-3.2681211042740474E-3</v>
      </c>
    </row>
    <row r="429" spans="1:2" x14ac:dyDescent="0.35">
      <c r="A429" s="10">
        <f>Returns!A429</f>
        <v>45383.604166666657</v>
      </c>
      <c r="B429" s="1">
        <f t="array" ref="B429">MMULT(Returns!B429:AY429,Resume!$B$38:$B$87)</f>
        <v>-3.1458179327140431E-3</v>
      </c>
    </row>
    <row r="430" spans="1:2" x14ac:dyDescent="0.35">
      <c r="A430" s="10">
        <f>Returns!A430</f>
        <v>45383.645833333343</v>
      </c>
      <c r="B430" s="1">
        <f t="array" ref="B430">MMULT(Returns!B430:AY430,Resume!$B$38:$B$87)</f>
        <v>-3.9881033364409536E-4</v>
      </c>
    </row>
    <row r="431" spans="1:2" x14ac:dyDescent="0.35">
      <c r="A431" s="10">
        <f>Returns!A431</f>
        <v>45383.6875</v>
      </c>
      <c r="B431" s="1">
        <f t="array" ref="B431">MMULT(Returns!B431:AY431,Resume!$B$38:$B$87)</f>
        <v>5.6869727916214745E-4</v>
      </c>
    </row>
    <row r="432" spans="1:2" x14ac:dyDescent="0.35">
      <c r="A432" s="10">
        <f>Returns!A432</f>
        <v>45383.729166666657</v>
      </c>
      <c r="B432" s="1">
        <f t="array" ref="B432">MMULT(Returns!B432:AY432,Resume!$B$38:$B$87)</f>
        <v>2.9669298521791877E-5</v>
      </c>
    </row>
    <row r="433" spans="1:2" x14ac:dyDescent="0.35">
      <c r="A433" s="10">
        <f>Returns!A433</f>
        <v>45383.770833333343</v>
      </c>
      <c r="B433" s="1">
        <f t="array" ref="B433">MMULT(Returns!B433:AY433,Resume!$B$38:$B$87)</f>
        <v>8.5995854659587584E-4</v>
      </c>
    </row>
    <row r="434" spans="1:2" x14ac:dyDescent="0.35">
      <c r="A434" s="10">
        <f>Returns!A434</f>
        <v>45383.8125</v>
      </c>
      <c r="B434" s="1">
        <f t="array" ref="B434">MMULT(Returns!B434:AY434,Resume!$B$38:$B$87)</f>
        <v>8.8267978438200806E-4</v>
      </c>
    </row>
    <row r="435" spans="1:2" x14ac:dyDescent="0.35">
      <c r="A435" s="10">
        <f>Returns!A435</f>
        <v>45384.5625</v>
      </c>
      <c r="B435" s="1">
        <f t="array" ref="B435">MMULT(Returns!B435:AY435,Resume!$B$38:$B$87)</f>
        <v>-2.7303605798961752E-3</v>
      </c>
    </row>
    <row r="436" spans="1:2" x14ac:dyDescent="0.35">
      <c r="A436" s="10">
        <f>Returns!A436</f>
        <v>45384.604166666657</v>
      </c>
      <c r="B436" s="1">
        <f t="array" ref="B436">MMULT(Returns!B436:AY436,Resume!$B$38:$B$87)</f>
        <v>-2.2251822951892546E-4</v>
      </c>
    </row>
    <row r="437" spans="1:2" x14ac:dyDescent="0.35">
      <c r="A437" s="10">
        <f>Returns!A437</f>
        <v>45384.645833333343</v>
      </c>
      <c r="B437" s="1">
        <f t="array" ref="B437">MMULT(Returns!B437:AY437,Resume!$B$38:$B$87)</f>
        <v>3.0781764185696525E-4</v>
      </c>
    </row>
    <row r="438" spans="1:2" x14ac:dyDescent="0.35">
      <c r="A438" s="10">
        <f>Returns!A438</f>
        <v>45384.6875</v>
      </c>
      <c r="B438" s="1">
        <f t="array" ref="B438">MMULT(Returns!B438:AY438,Resume!$B$38:$B$87)</f>
        <v>6.8886949584276219E-4</v>
      </c>
    </row>
    <row r="439" spans="1:2" x14ac:dyDescent="0.35">
      <c r="A439" s="10">
        <f>Returns!A439</f>
        <v>45384.729166666657</v>
      </c>
      <c r="B439" s="1">
        <f t="array" ref="B439">MMULT(Returns!B439:AY439,Resume!$B$38:$B$87)</f>
        <v>9.0572788839179768E-4</v>
      </c>
    </row>
    <row r="440" spans="1:2" x14ac:dyDescent="0.35">
      <c r="A440" s="10">
        <f>Returns!A440</f>
        <v>45384.770833333343</v>
      </c>
      <c r="B440" s="1">
        <f t="array" ref="B440">MMULT(Returns!B440:AY440,Resume!$B$38:$B$87)</f>
        <v>4.7736920879607944E-4</v>
      </c>
    </row>
    <row r="441" spans="1:2" x14ac:dyDescent="0.35">
      <c r="A441" s="10">
        <f>Returns!A441</f>
        <v>45384.8125</v>
      </c>
      <c r="B441" s="1">
        <f t="array" ref="B441">MMULT(Returns!B441:AY441,Resume!$B$38:$B$87)</f>
        <v>-1.970035893142761E-4</v>
      </c>
    </row>
    <row r="442" spans="1:2" x14ac:dyDescent="0.35">
      <c r="A442" s="10">
        <f>Returns!A442</f>
        <v>45385.5625</v>
      </c>
      <c r="B442" s="1">
        <f t="array" ref="B442">MMULT(Returns!B442:AY442,Resume!$B$38:$B$87)</f>
        <v>2.0965783156766545E-3</v>
      </c>
    </row>
    <row r="443" spans="1:2" x14ac:dyDescent="0.35">
      <c r="A443" s="10">
        <f>Returns!A443</f>
        <v>45385.604166666657</v>
      </c>
      <c r="B443" s="1">
        <f t="array" ref="B443">MMULT(Returns!B443:AY443,Resume!$B$38:$B$87)</f>
        <v>2.0201348261743202E-3</v>
      </c>
    </row>
    <row r="444" spans="1:2" x14ac:dyDescent="0.35">
      <c r="A444" s="10">
        <f>Returns!A444</f>
        <v>45385.645833333343</v>
      </c>
      <c r="B444" s="1">
        <f t="array" ref="B444">MMULT(Returns!B444:AY444,Resume!$B$38:$B$87)</f>
        <v>3.4226912575397437E-4</v>
      </c>
    </row>
    <row r="445" spans="1:2" x14ac:dyDescent="0.35">
      <c r="A445" s="10">
        <f>Returns!A445</f>
        <v>45385.6875</v>
      </c>
      <c r="B445" s="1">
        <f t="array" ref="B445">MMULT(Returns!B445:AY445,Resume!$B$38:$B$87)</f>
        <v>1.5058432686303419E-3</v>
      </c>
    </row>
    <row r="446" spans="1:2" x14ac:dyDescent="0.35">
      <c r="A446" s="10">
        <f>Returns!A446</f>
        <v>45385.729166666657</v>
      </c>
      <c r="B446" s="1">
        <f t="array" ref="B446">MMULT(Returns!B446:AY446,Resume!$B$38:$B$87)</f>
        <v>-1.7830030789637722E-3</v>
      </c>
    </row>
    <row r="447" spans="1:2" x14ac:dyDescent="0.35">
      <c r="A447" s="10">
        <f>Returns!A447</f>
        <v>45385.770833333343</v>
      </c>
      <c r="B447" s="1">
        <f t="array" ref="B447">MMULT(Returns!B447:AY447,Resume!$B$38:$B$87)</f>
        <v>-3.2713648584233178E-3</v>
      </c>
    </row>
    <row r="448" spans="1:2" x14ac:dyDescent="0.35">
      <c r="A448" s="10">
        <f>Returns!A448</f>
        <v>45385.8125</v>
      </c>
      <c r="B448" s="1">
        <f t="array" ref="B448">MMULT(Returns!B448:AY448,Resume!$B$38:$B$87)</f>
        <v>3.0424891897948644E-4</v>
      </c>
    </row>
    <row r="449" spans="1:2" x14ac:dyDescent="0.35">
      <c r="A449" s="10">
        <f>Returns!A449</f>
        <v>45386.5625</v>
      </c>
      <c r="B449" s="1">
        <f t="array" ref="B449">MMULT(Returns!B449:AY449,Resume!$B$38:$B$87)</f>
        <v>6.777104852339115E-3</v>
      </c>
    </row>
    <row r="450" spans="1:2" x14ac:dyDescent="0.35">
      <c r="A450" s="10">
        <f>Returns!A450</f>
        <v>45386.604166666657</v>
      </c>
      <c r="B450" s="1">
        <f t="array" ref="B450">MMULT(Returns!B450:AY450,Resume!$B$38:$B$87)</f>
        <v>-3.4314165277184866E-4</v>
      </c>
    </row>
    <row r="451" spans="1:2" x14ac:dyDescent="0.35">
      <c r="A451" s="10">
        <f>Returns!A451</f>
        <v>45386.645833333343</v>
      </c>
      <c r="B451" s="1">
        <f t="array" ref="B451">MMULT(Returns!B451:AY451,Resume!$B$38:$B$87)</f>
        <v>6.5057432959846723E-4</v>
      </c>
    </row>
    <row r="452" spans="1:2" x14ac:dyDescent="0.35">
      <c r="A452" s="10">
        <f>Returns!A452</f>
        <v>45386.6875</v>
      </c>
      <c r="B452" s="1">
        <f t="array" ref="B452">MMULT(Returns!B452:AY452,Resume!$B$38:$B$87)</f>
        <v>6.4069292355032652E-5</v>
      </c>
    </row>
    <row r="453" spans="1:2" x14ac:dyDescent="0.35">
      <c r="A453" s="10">
        <f>Returns!A453</f>
        <v>45386.729166666657</v>
      </c>
      <c r="B453" s="1">
        <f t="array" ref="B453">MMULT(Returns!B453:AY453,Resume!$B$38:$B$87)</f>
        <v>-1.0033465961230979E-2</v>
      </c>
    </row>
    <row r="454" spans="1:2" x14ac:dyDescent="0.35">
      <c r="A454" s="10">
        <f>Returns!A454</f>
        <v>45386.770833333343</v>
      </c>
      <c r="B454" s="1">
        <f t="array" ref="B454">MMULT(Returns!B454:AY454,Resume!$B$38:$B$87)</f>
        <v>-4.5572966226578929E-3</v>
      </c>
    </row>
    <row r="455" spans="1:2" x14ac:dyDescent="0.35">
      <c r="A455" s="10">
        <f>Returns!A455</f>
        <v>45386.8125</v>
      </c>
      <c r="B455" s="1">
        <f t="array" ref="B455">MMULT(Returns!B455:AY455,Resume!$B$38:$B$87)</f>
        <v>-1.6135855376860503E-3</v>
      </c>
    </row>
    <row r="456" spans="1:2" x14ac:dyDescent="0.35">
      <c r="A456" s="10">
        <f>Returns!A456</f>
        <v>45387.5625</v>
      </c>
      <c r="B456" s="1">
        <f t="array" ref="B456">MMULT(Returns!B456:AY456,Resume!$B$38:$B$87)</f>
        <v>5.8350385618909737E-3</v>
      </c>
    </row>
    <row r="457" spans="1:2" x14ac:dyDescent="0.35">
      <c r="A457" s="10">
        <f>Returns!A457</f>
        <v>45387.604166666657</v>
      </c>
      <c r="B457" s="1">
        <f t="array" ref="B457">MMULT(Returns!B457:AY457,Resume!$B$38:$B$87)</f>
        <v>5.6099706104443085E-3</v>
      </c>
    </row>
    <row r="458" spans="1:2" x14ac:dyDescent="0.35">
      <c r="A458" s="10">
        <f>Returns!A458</f>
        <v>45387.645833333343</v>
      </c>
      <c r="B458" s="1">
        <f t="array" ref="B458">MMULT(Returns!B458:AY458,Resume!$B$38:$B$87)</f>
        <v>2.1807651690774329E-3</v>
      </c>
    </row>
    <row r="459" spans="1:2" x14ac:dyDescent="0.35">
      <c r="A459" s="10">
        <f>Returns!A459</f>
        <v>45387.6875</v>
      </c>
      <c r="B459" s="1">
        <f t="array" ref="B459">MMULT(Returns!B459:AY459,Resume!$B$38:$B$87)</f>
        <v>-1.496043250487714E-3</v>
      </c>
    </row>
    <row r="460" spans="1:2" x14ac:dyDescent="0.35">
      <c r="A460" s="10">
        <f>Returns!A460</f>
        <v>45387.729166666657</v>
      </c>
      <c r="B460" s="1">
        <f t="array" ref="B460">MMULT(Returns!B460:AY460,Resume!$B$38:$B$87)</f>
        <v>-7.7246915460827824E-4</v>
      </c>
    </row>
    <row r="461" spans="1:2" x14ac:dyDescent="0.35">
      <c r="A461" s="10">
        <f>Returns!A461</f>
        <v>45387.770833333343</v>
      </c>
      <c r="B461" s="1">
        <f t="array" ref="B461">MMULT(Returns!B461:AY461,Resume!$B$38:$B$87)</f>
        <v>1.4937503528105892E-3</v>
      </c>
    </row>
    <row r="462" spans="1:2" x14ac:dyDescent="0.35">
      <c r="A462" s="10">
        <f>Returns!A462</f>
        <v>45387.8125</v>
      </c>
      <c r="B462" s="1">
        <f t="array" ref="B462">MMULT(Returns!B462:AY462,Resume!$B$38:$B$87)</f>
        <v>9.1282011344257419E-4</v>
      </c>
    </row>
    <row r="463" spans="1:2" x14ac:dyDescent="0.35">
      <c r="A463" s="10">
        <f>Returns!A463</f>
        <v>45390.5625</v>
      </c>
      <c r="B463" s="1">
        <f t="array" ref="B463">MMULT(Returns!B463:AY463,Resume!$B$38:$B$87)</f>
        <v>-6.7114880447238052E-4</v>
      </c>
    </row>
    <row r="464" spans="1:2" x14ac:dyDescent="0.35">
      <c r="A464" s="10">
        <f>Returns!A464</f>
        <v>45390.604166666657</v>
      </c>
      <c r="B464" s="1">
        <f t="array" ref="B464">MMULT(Returns!B464:AY464,Resume!$B$38:$B$87)</f>
        <v>-9.8293089373467689E-4</v>
      </c>
    </row>
    <row r="465" spans="1:2" x14ac:dyDescent="0.35">
      <c r="A465" s="10">
        <f>Returns!A465</f>
        <v>45390.645833333343</v>
      </c>
      <c r="B465" s="1">
        <f t="array" ref="B465">MMULT(Returns!B465:AY465,Resume!$B$38:$B$87)</f>
        <v>-4.977419858698725E-4</v>
      </c>
    </row>
    <row r="466" spans="1:2" x14ac:dyDescent="0.35">
      <c r="A466" s="10">
        <f>Returns!A466</f>
        <v>45390.6875</v>
      </c>
      <c r="B466" s="1">
        <f t="array" ref="B466">MMULT(Returns!B466:AY466,Resume!$B$38:$B$87)</f>
        <v>1.7665932495409549E-3</v>
      </c>
    </row>
    <row r="467" spans="1:2" x14ac:dyDescent="0.35">
      <c r="A467" s="10">
        <f>Returns!A467</f>
        <v>45390.729166666657</v>
      </c>
      <c r="B467" s="1">
        <f t="array" ref="B467">MMULT(Returns!B467:AY467,Resume!$B$38:$B$87)</f>
        <v>-2.639764484073782E-4</v>
      </c>
    </row>
    <row r="468" spans="1:2" x14ac:dyDescent="0.35">
      <c r="A468" s="10">
        <f>Returns!A468</f>
        <v>45390.770833333343</v>
      </c>
      <c r="B468" s="1">
        <f t="array" ref="B468">MMULT(Returns!B468:AY468,Resume!$B$38:$B$87)</f>
        <v>-3.1048766135432289E-4</v>
      </c>
    </row>
    <row r="469" spans="1:2" x14ac:dyDescent="0.35">
      <c r="A469" s="10">
        <f>Returns!A469</f>
        <v>45390.8125</v>
      </c>
      <c r="B469" s="1">
        <f t="array" ref="B469">MMULT(Returns!B469:AY469,Resume!$B$38:$B$87)</f>
        <v>-1.741431135169943E-3</v>
      </c>
    </row>
    <row r="470" spans="1:2" x14ac:dyDescent="0.35">
      <c r="A470" s="10">
        <f>Returns!A470</f>
        <v>45391.5625</v>
      </c>
      <c r="B470" s="1">
        <f t="array" ref="B470">MMULT(Returns!B470:AY470,Resume!$B$38:$B$87)</f>
        <v>-9.7697569031410803E-3</v>
      </c>
    </row>
    <row r="471" spans="1:2" x14ac:dyDescent="0.35">
      <c r="A471" s="10">
        <f>Returns!A471</f>
        <v>45391.604166666657</v>
      </c>
      <c r="B471" s="1">
        <f t="array" ref="B471">MMULT(Returns!B471:AY471,Resume!$B$38:$B$87)</f>
        <v>-4.4527586518320911E-4</v>
      </c>
    </row>
    <row r="472" spans="1:2" x14ac:dyDescent="0.35">
      <c r="A472" s="10">
        <f>Returns!A472</f>
        <v>45391.645833333343</v>
      </c>
      <c r="B472" s="1">
        <f t="array" ref="B472">MMULT(Returns!B472:AY472,Resume!$B$38:$B$87)</f>
        <v>6.5121710465318417E-4</v>
      </c>
    </row>
    <row r="473" spans="1:2" x14ac:dyDescent="0.35">
      <c r="A473" s="10">
        <f>Returns!A473</f>
        <v>45391.6875</v>
      </c>
      <c r="B473" s="1">
        <f t="array" ref="B473">MMULT(Returns!B473:AY473,Resume!$B$38:$B$87)</f>
        <v>7.3422119922444821E-4</v>
      </c>
    </row>
    <row r="474" spans="1:2" x14ac:dyDescent="0.35">
      <c r="A474" s="10">
        <f>Returns!A474</f>
        <v>45391.729166666657</v>
      </c>
      <c r="B474" s="1">
        <f t="array" ref="B474">MMULT(Returns!B474:AY474,Resume!$B$38:$B$87)</f>
        <v>-1.0191996691726593E-3</v>
      </c>
    </row>
    <row r="475" spans="1:2" x14ac:dyDescent="0.35">
      <c r="A475" s="10">
        <f>Returns!A475</f>
        <v>45391.770833333343</v>
      </c>
      <c r="B475" s="1">
        <f t="array" ref="B475">MMULT(Returns!B475:AY475,Resume!$B$38:$B$87)</f>
        <v>3.1267073671050194E-3</v>
      </c>
    </row>
    <row r="476" spans="1:2" x14ac:dyDescent="0.35">
      <c r="A476" s="10">
        <f>Returns!A476</f>
        <v>45391.8125</v>
      </c>
      <c r="B476" s="1">
        <f t="array" ref="B476">MMULT(Returns!B476:AY476,Resume!$B$38:$B$87)</f>
        <v>7.9771009944969217E-4</v>
      </c>
    </row>
    <row r="477" spans="1:2" x14ac:dyDescent="0.35">
      <c r="A477" s="10">
        <f>Returns!A477</f>
        <v>45392.5625</v>
      </c>
      <c r="B477" s="1">
        <f t="array" ref="B477">MMULT(Returns!B477:AY477,Resume!$B$38:$B$87)</f>
        <v>-2.9399152035043713E-3</v>
      </c>
    </row>
    <row r="478" spans="1:2" x14ac:dyDescent="0.35">
      <c r="A478" s="10">
        <f>Returns!A478</f>
        <v>45392.604166666657</v>
      </c>
      <c r="B478" s="1">
        <f t="array" ref="B478">MMULT(Returns!B478:AY478,Resume!$B$38:$B$87)</f>
        <v>7.9497346874490219E-4</v>
      </c>
    </row>
    <row r="479" spans="1:2" x14ac:dyDescent="0.35">
      <c r="A479" s="10">
        <f>Returns!A479</f>
        <v>45392.645833333343</v>
      </c>
      <c r="B479" s="1">
        <f t="array" ref="B479">MMULT(Returns!B479:AY479,Resume!$B$38:$B$87)</f>
        <v>-2.2303744590233807E-3</v>
      </c>
    </row>
    <row r="480" spans="1:2" x14ac:dyDescent="0.35">
      <c r="A480" s="10">
        <f>Returns!A480</f>
        <v>45392.6875</v>
      </c>
      <c r="B480" s="1">
        <f t="array" ref="B480">MMULT(Returns!B480:AY480,Resume!$B$38:$B$87)</f>
        <v>3.2848722500952894E-4</v>
      </c>
    </row>
    <row r="481" spans="1:2" x14ac:dyDescent="0.35">
      <c r="A481" s="10">
        <f>Returns!A481</f>
        <v>45392.729166666657</v>
      </c>
      <c r="B481" s="1">
        <f t="array" ref="B481">MMULT(Returns!B481:AY481,Resume!$B$38:$B$87)</f>
        <v>-1.4196125411455938E-3</v>
      </c>
    </row>
    <row r="482" spans="1:2" x14ac:dyDescent="0.35">
      <c r="A482" s="10">
        <f>Returns!A482</f>
        <v>45392.770833333343</v>
      </c>
      <c r="B482" s="1">
        <f t="array" ref="B482">MMULT(Returns!B482:AY482,Resume!$B$38:$B$87)</f>
        <v>2.2681749479252049E-4</v>
      </c>
    </row>
    <row r="483" spans="1:2" x14ac:dyDescent="0.35">
      <c r="A483" s="10">
        <f>Returns!A483</f>
        <v>45392.8125</v>
      </c>
      <c r="B483" s="1">
        <f t="array" ref="B483">MMULT(Returns!B483:AY483,Resume!$B$38:$B$87)</f>
        <v>-1.7254030507217384E-3</v>
      </c>
    </row>
    <row r="484" spans="1:2" x14ac:dyDescent="0.35">
      <c r="A484" s="10">
        <f>Returns!A484</f>
        <v>45393.5625</v>
      </c>
      <c r="B484" s="1">
        <f t="array" ref="B484">MMULT(Returns!B484:AY484,Resume!$B$38:$B$87)</f>
        <v>1.2217159661738969E-3</v>
      </c>
    </row>
    <row r="485" spans="1:2" x14ac:dyDescent="0.35">
      <c r="A485" s="10">
        <f>Returns!A485</f>
        <v>45393.604166666657</v>
      </c>
      <c r="B485" s="1">
        <f t="array" ref="B485">MMULT(Returns!B485:AY485,Resume!$B$38:$B$87)</f>
        <v>4.9823017326235325E-4</v>
      </c>
    </row>
    <row r="486" spans="1:2" x14ac:dyDescent="0.35">
      <c r="A486" s="10">
        <f>Returns!A486</f>
        <v>45393.645833333343</v>
      </c>
      <c r="B486" s="1">
        <f t="array" ref="B486">MMULT(Returns!B486:AY486,Resume!$B$38:$B$87)</f>
        <v>-1.1349083687779791E-3</v>
      </c>
    </row>
    <row r="487" spans="1:2" x14ac:dyDescent="0.35">
      <c r="A487" s="10">
        <f>Returns!A487</f>
        <v>45393.6875</v>
      </c>
      <c r="B487" s="1">
        <f t="array" ref="B487">MMULT(Returns!B487:AY487,Resume!$B$38:$B$87)</f>
        <v>2.3337496335934784E-3</v>
      </c>
    </row>
    <row r="488" spans="1:2" x14ac:dyDescent="0.35">
      <c r="A488" s="10">
        <f>Returns!A488</f>
        <v>45393.729166666657</v>
      </c>
      <c r="B488" s="1">
        <f t="array" ref="B488">MMULT(Returns!B488:AY488,Resume!$B$38:$B$87)</f>
        <v>3.2389645588548825E-3</v>
      </c>
    </row>
    <row r="489" spans="1:2" x14ac:dyDescent="0.35">
      <c r="A489" s="10">
        <f>Returns!A489</f>
        <v>45393.770833333343</v>
      </c>
      <c r="B489" s="1">
        <f t="array" ref="B489">MMULT(Returns!B489:AY489,Resume!$B$38:$B$87)</f>
        <v>-3.7900508369195383E-4</v>
      </c>
    </row>
    <row r="490" spans="1:2" x14ac:dyDescent="0.35">
      <c r="A490" s="10">
        <f>Returns!A490</f>
        <v>45393.8125</v>
      </c>
      <c r="B490" s="1">
        <f t="array" ref="B490">MMULT(Returns!B490:AY490,Resume!$B$38:$B$87)</f>
        <v>-3.5978139312216025E-3</v>
      </c>
    </row>
    <row r="491" spans="1:2" x14ac:dyDescent="0.35">
      <c r="A491" s="10">
        <f>Returns!A491</f>
        <v>45394.5625</v>
      </c>
      <c r="B491" s="1">
        <f t="array" ref="B491">MMULT(Returns!B491:AY491,Resume!$B$38:$B$87)</f>
        <v>-3.9895587632758816E-3</v>
      </c>
    </row>
    <row r="492" spans="1:2" x14ac:dyDescent="0.35">
      <c r="A492" s="10">
        <f>Returns!A492</f>
        <v>45394.604166666657</v>
      </c>
      <c r="B492" s="1">
        <f t="array" ref="B492">MMULT(Returns!B492:AY492,Resume!$B$38:$B$87)</f>
        <v>-2.2835251415730782E-4</v>
      </c>
    </row>
    <row r="493" spans="1:2" x14ac:dyDescent="0.35">
      <c r="A493" s="10">
        <f>Returns!A493</f>
        <v>45394.645833333343</v>
      </c>
      <c r="B493" s="1">
        <f t="array" ref="B493">MMULT(Returns!B493:AY493,Resume!$B$38:$B$87)</f>
        <v>-1.6889654586399077E-3</v>
      </c>
    </row>
    <row r="494" spans="1:2" x14ac:dyDescent="0.35">
      <c r="A494" s="10">
        <f>Returns!A494</f>
        <v>45394.6875</v>
      </c>
      <c r="B494" s="1">
        <f t="array" ref="B494">MMULT(Returns!B494:AY494,Resume!$B$38:$B$87)</f>
        <v>-3.713577675616522E-3</v>
      </c>
    </row>
    <row r="495" spans="1:2" x14ac:dyDescent="0.35">
      <c r="A495" s="10">
        <f>Returns!A495</f>
        <v>45394.729166666657</v>
      </c>
      <c r="B495" s="1">
        <f t="array" ref="B495">MMULT(Returns!B495:AY495,Resume!$B$38:$B$87)</f>
        <v>1.9280813272485018E-3</v>
      </c>
    </row>
    <row r="496" spans="1:2" x14ac:dyDescent="0.35">
      <c r="A496" s="10">
        <f>Returns!A496</f>
        <v>45394.770833333343</v>
      </c>
      <c r="B496" s="1">
        <f t="array" ref="B496">MMULT(Returns!B496:AY496,Resume!$B$38:$B$87)</f>
        <v>-2.4982567743211618E-3</v>
      </c>
    </row>
    <row r="497" spans="1:2" x14ac:dyDescent="0.35">
      <c r="A497" s="10">
        <f>Returns!A497</f>
        <v>45394.8125</v>
      </c>
      <c r="B497" s="1">
        <f t="array" ref="B497">MMULT(Returns!B497:AY497,Resume!$B$38:$B$87)</f>
        <v>1.3734101749427743E-3</v>
      </c>
    </row>
    <row r="498" spans="1:2" x14ac:dyDescent="0.35">
      <c r="A498" s="10">
        <f>Returns!A498</f>
        <v>45397.5625</v>
      </c>
      <c r="B498" s="1">
        <f t="array" ref="B498">MMULT(Returns!B498:AY498,Resume!$B$38:$B$87)</f>
        <v>6.5082652776823147E-3</v>
      </c>
    </row>
    <row r="499" spans="1:2" x14ac:dyDescent="0.35">
      <c r="A499" s="10">
        <f>Returns!A499</f>
        <v>45397.604166666657</v>
      </c>
      <c r="B499" s="1">
        <f t="array" ref="B499">MMULT(Returns!B499:AY499,Resume!$B$38:$B$87)</f>
        <v>-2.3469251621093131E-3</v>
      </c>
    </row>
    <row r="500" spans="1:2" x14ac:dyDescent="0.35">
      <c r="A500" s="10">
        <f>Returns!A500</f>
        <v>45397.645833333343</v>
      </c>
      <c r="B500" s="1">
        <f t="array" ref="B500">MMULT(Returns!B500:AY500,Resume!$B$38:$B$87)</f>
        <v>-7.9820614240318796E-4</v>
      </c>
    </row>
    <row r="501" spans="1:2" x14ac:dyDescent="0.35">
      <c r="A501" s="10">
        <f>Returns!A501</f>
        <v>45397.6875</v>
      </c>
      <c r="B501" s="1">
        <f t="array" ref="B501">MMULT(Returns!B501:AY501,Resume!$B$38:$B$87)</f>
        <v>-5.4230701680155645E-3</v>
      </c>
    </row>
    <row r="502" spans="1:2" x14ac:dyDescent="0.35">
      <c r="A502" s="10">
        <f>Returns!A502</f>
        <v>45397.729166666657</v>
      </c>
      <c r="B502" s="1">
        <f t="array" ref="B502">MMULT(Returns!B502:AY502,Resume!$B$38:$B$87)</f>
        <v>-1.5480799183788946E-3</v>
      </c>
    </row>
    <row r="503" spans="1:2" x14ac:dyDescent="0.35">
      <c r="A503" s="10">
        <f>Returns!A503</f>
        <v>45397.770833333343</v>
      </c>
      <c r="B503" s="1">
        <f t="array" ref="B503">MMULT(Returns!B503:AY503,Resume!$B$38:$B$87)</f>
        <v>-1.7490240783251424E-3</v>
      </c>
    </row>
    <row r="504" spans="1:2" x14ac:dyDescent="0.35">
      <c r="A504" s="10">
        <f>Returns!A504</f>
        <v>45397.8125</v>
      </c>
      <c r="B504" s="1">
        <f t="array" ref="B504">MMULT(Returns!B504:AY504,Resume!$B$38:$B$87)</f>
        <v>-6.7424814273789812E-4</v>
      </c>
    </row>
    <row r="505" spans="1:2" x14ac:dyDescent="0.35">
      <c r="A505" s="10">
        <f>Returns!A505</f>
        <v>45398.5625</v>
      </c>
      <c r="B505" s="1">
        <f t="array" ref="B505">MMULT(Returns!B505:AY505,Resume!$B$38:$B$87)</f>
        <v>3.0049910606675494E-3</v>
      </c>
    </row>
    <row r="506" spans="1:2" x14ac:dyDescent="0.35">
      <c r="A506" s="10">
        <f>Returns!A506</f>
        <v>45398.604166666657</v>
      </c>
      <c r="B506" s="1">
        <f t="array" ref="B506">MMULT(Returns!B506:AY506,Resume!$B$38:$B$87)</f>
        <v>1.1223727181108181E-4</v>
      </c>
    </row>
    <row r="507" spans="1:2" x14ac:dyDescent="0.35">
      <c r="A507" s="10">
        <f>Returns!A507</f>
        <v>45398.645833333343</v>
      </c>
      <c r="B507" s="1">
        <f t="array" ref="B507">MMULT(Returns!B507:AY507,Resume!$B$38:$B$87)</f>
        <v>2.6162624109428602E-4</v>
      </c>
    </row>
    <row r="508" spans="1:2" x14ac:dyDescent="0.35">
      <c r="A508" s="10">
        <f>Returns!A508</f>
        <v>45398.6875</v>
      </c>
      <c r="B508" s="1">
        <f t="array" ref="B508">MMULT(Returns!B508:AY508,Resume!$B$38:$B$87)</f>
        <v>-7.155087932887228E-4</v>
      </c>
    </row>
    <row r="509" spans="1:2" x14ac:dyDescent="0.35">
      <c r="A509" s="10">
        <f>Returns!A509</f>
        <v>45398.729166666657</v>
      </c>
      <c r="B509" s="1">
        <f t="array" ref="B509">MMULT(Returns!B509:AY509,Resume!$B$38:$B$87)</f>
        <v>-1.5157705475677492E-3</v>
      </c>
    </row>
    <row r="510" spans="1:2" x14ac:dyDescent="0.35">
      <c r="A510" s="10">
        <f>Returns!A510</f>
        <v>45398.770833333343</v>
      </c>
      <c r="B510" s="1">
        <f t="array" ref="B510">MMULT(Returns!B510:AY510,Resume!$B$38:$B$87)</f>
        <v>5.0715866835529541E-3</v>
      </c>
    </row>
    <row r="511" spans="1:2" x14ac:dyDescent="0.35">
      <c r="A511" s="10">
        <f>Returns!A511</f>
        <v>45398.8125</v>
      </c>
      <c r="B511" s="1">
        <f t="array" ref="B511">MMULT(Returns!B511:AY511,Resume!$B$38:$B$87)</f>
        <v>-3.8519032181684757E-3</v>
      </c>
    </row>
    <row r="512" spans="1:2" x14ac:dyDescent="0.35">
      <c r="A512" s="10">
        <f>Returns!A512</f>
        <v>45399.5625</v>
      </c>
      <c r="B512" s="1">
        <f t="array" ref="B512">MMULT(Returns!B512:AY512,Resume!$B$38:$B$87)</f>
        <v>-1.7665902577395374E-4</v>
      </c>
    </row>
    <row r="513" spans="1:2" x14ac:dyDescent="0.35">
      <c r="A513" s="10">
        <f>Returns!A513</f>
        <v>45399.604166666657</v>
      </c>
      <c r="B513" s="1">
        <f t="array" ref="B513">MMULT(Returns!B513:AY513,Resume!$B$38:$B$87)</f>
        <v>-3.8664616178061251E-3</v>
      </c>
    </row>
    <row r="514" spans="1:2" x14ac:dyDescent="0.35">
      <c r="A514" s="10">
        <f>Returns!A514</f>
        <v>45399.645833333343</v>
      </c>
      <c r="B514" s="1">
        <f t="array" ref="B514">MMULT(Returns!B514:AY514,Resume!$B$38:$B$87)</f>
        <v>-1.3283882183973124E-3</v>
      </c>
    </row>
    <row r="515" spans="1:2" x14ac:dyDescent="0.35">
      <c r="A515" s="10">
        <f>Returns!A515</f>
        <v>45399.6875</v>
      </c>
      <c r="B515" s="1">
        <f t="array" ref="B515">MMULT(Returns!B515:AY515,Resume!$B$38:$B$87)</f>
        <v>1.0168056827942397E-3</v>
      </c>
    </row>
    <row r="516" spans="1:2" x14ac:dyDescent="0.35">
      <c r="A516" s="10">
        <f>Returns!A516</f>
        <v>45399.729166666657</v>
      </c>
      <c r="B516" s="1">
        <f t="array" ref="B516">MMULT(Returns!B516:AY516,Resume!$B$38:$B$87)</f>
        <v>8.1194081388715551E-4</v>
      </c>
    </row>
    <row r="517" spans="1:2" x14ac:dyDescent="0.35">
      <c r="A517" s="10">
        <f>Returns!A517</f>
        <v>45399.770833333343</v>
      </c>
      <c r="B517" s="1">
        <f t="array" ref="B517">MMULT(Returns!B517:AY517,Resume!$B$38:$B$87)</f>
        <v>-8.912511117718894E-4</v>
      </c>
    </row>
    <row r="518" spans="1:2" x14ac:dyDescent="0.35">
      <c r="A518" s="10">
        <f>Returns!A518</f>
        <v>45399.8125</v>
      </c>
      <c r="B518" s="1">
        <f t="array" ref="B518">MMULT(Returns!B518:AY518,Resume!$B$38:$B$87)</f>
        <v>1.6763601529217749E-3</v>
      </c>
    </row>
    <row r="519" spans="1:2" x14ac:dyDescent="0.35">
      <c r="A519" s="10">
        <f>Returns!A519</f>
        <v>45400.5625</v>
      </c>
      <c r="B519" s="1">
        <f t="array" ref="B519">MMULT(Returns!B519:AY519,Resume!$B$38:$B$87)</f>
        <v>3.964345018690466E-3</v>
      </c>
    </row>
    <row r="520" spans="1:2" x14ac:dyDescent="0.35">
      <c r="A520" s="10">
        <f>Returns!A520</f>
        <v>45400.604166666657</v>
      </c>
      <c r="B520" s="1">
        <f t="array" ref="B520">MMULT(Returns!B520:AY520,Resume!$B$38:$B$87)</f>
        <v>-1.3911536145410814E-3</v>
      </c>
    </row>
    <row r="521" spans="1:2" x14ac:dyDescent="0.35">
      <c r="A521" s="10">
        <f>Returns!A521</f>
        <v>45400.645833333343</v>
      </c>
      <c r="B521" s="1">
        <f t="array" ref="B521">MMULT(Returns!B521:AY521,Resume!$B$38:$B$87)</f>
        <v>-1.0082434831411664E-3</v>
      </c>
    </row>
    <row r="522" spans="1:2" x14ac:dyDescent="0.35">
      <c r="A522" s="10">
        <f>Returns!A522</f>
        <v>45400.6875</v>
      </c>
      <c r="B522" s="1">
        <f t="array" ref="B522">MMULT(Returns!B522:AY522,Resume!$B$38:$B$87)</f>
        <v>-5.4356503284129958E-3</v>
      </c>
    </row>
    <row r="523" spans="1:2" x14ac:dyDescent="0.35">
      <c r="A523" s="10">
        <f>Returns!A523</f>
        <v>45400.729166666657</v>
      </c>
      <c r="B523" s="1">
        <f t="array" ref="B523">MMULT(Returns!B523:AY523,Resume!$B$38:$B$87)</f>
        <v>1.8241321437239443E-4</v>
      </c>
    </row>
    <row r="524" spans="1:2" x14ac:dyDescent="0.35">
      <c r="A524" s="10">
        <f>Returns!A524</f>
        <v>45400.770833333343</v>
      </c>
      <c r="B524" s="1">
        <f t="array" ref="B524">MMULT(Returns!B524:AY524,Resume!$B$38:$B$87)</f>
        <v>4.3880705771702749E-4</v>
      </c>
    </row>
    <row r="525" spans="1:2" x14ac:dyDescent="0.35">
      <c r="A525" s="10">
        <f>Returns!A525</f>
        <v>45400.8125</v>
      </c>
      <c r="B525" s="1">
        <f t="array" ref="B525">MMULT(Returns!B525:AY525,Resume!$B$38:$B$87)</f>
        <v>1.1121138644360752E-4</v>
      </c>
    </row>
    <row r="526" spans="1:2" x14ac:dyDescent="0.35">
      <c r="A526" s="10">
        <f>Returns!A526</f>
        <v>45401.5625</v>
      </c>
      <c r="B526" s="1">
        <f t="array" ref="B526">MMULT(Returns!B526:AY526,Resume!$B$38:$B$87)</f>
        <v>-4.710018551748651E-3</v>
      </c>
    </row>
    <row r="527" spans="1:2" x14ac:dyDescent="0.35">
      <c r="A527" s="10">
        <f>Returns!A527</f>
        <v>45401.604166666657</v>
      </c>
      <c r="B527" s="1">
        <f t="array" ref="B527">MMULT(Returns!B527:AY527,Resume!$B$38:$B$87)</f>
        <v>-2.1287385887949224E-3</v>
      </c>
    </row>
    <row r="528" spans="1:2" x14ac:dyDescent="0.35">
      <c r="A528" s="10">
        <f>Returns!A528</f>
        <v>45401.645833333343</v>
      </c>
      <c r="B528" s="1">
        <f t="array" ref="B528">MMULT(Returns!B528:AY528,Resume!$B$38:$B$87)</f>
        <v>-4.9427006143221153E-3</v>
      </c>
    </row>
    <row r="529" spans="1:2" x14ac:dyDescent="0.35">
      <c r="A529" s="10">
        <f>Returns!A529</f>
        <v>45401.6875</v>
      </c>
      <c r="B529" s="1">
        <f t="array" ref="B529">MMULT(Returns!B529:AY529,Resume!$B$38:$B$87)</f>
        <v>2.0034799115079315E-3</v>
      </c>
    </row>
    <row r="530" spans="1:2" x14ac:dyDescent="0.35">
      <c r="A530" s="10">
        <f>Returns!A530</f>
        <v>45401.729166666657</v>
      </c>
      <c r="B530" s="1">
        <f t="array" ref="B530">MMULT(Returns!B530:AY530,Resume!$B$38:$B$87)</f>
        <v>-2.054046114988889E-3</v>
      </c>
    </row>
    <row r="531" spans="1:2" x14ac:dyDescent="0.35">
      <c r="A531" s="10">
        <f>Returns!A531</f>
        <v>45401.770833333343</v>
      </c>
      <c r="B531" s="1">
        <f t="array" ref="B531">MMULT(Returns!B531:AY531,Resume!$B$38:$B$87)</f>
        <v>-1.7618591979989939E-3</v>
      </c>
    </row>
    <row r="532" spans="1:2" x14ac:dyDescent="0.35">
      <c r="A532" s="10">
        <f>Returns!A532</f>
        <v>45401.8125</v>
      </c>
      <c r="B532" s="1">
        <f t="array" ref="B532">MMULT(Returns!B532:AY532,Resume!$B$38:$B$87)</f>
        <v>6.4897464239682917E-4</v>
      </c>
    </row>
    <row r="533" spans="1:2" x14ac:dyDescent="0.35">
      <c r="A533" s="10">
        <f>Returns!A533</f>
        <v>45404.5625</v>
      </c>
      <c r="B533" s="1">
        <f t="array" ref="B533">MMULT(Returns!B533:AY533,Resume!$B$38:$B$87)</f>
        <v>5.2852287585401425E-3</v>
      </c>
    </row>
    <row r="534" spans="1:2" x14ac:dyDescent="0.35">
      <c r="A534" s="10">
        <f>Returns!A534</f>
        <v>45404.604166666657</v>
      </c>
      <c r="B534" s="1">
        <f t="array" ref="B534">MMULT(Returns!B534:AY534,Resume!$B$38:$B$87)</f>
        <v>3.2834245034136095E-3</v>
      </c>
    </row>
    <row r="535" spans="1:2" x14ac:dyDescent="0.35">
      <c r="A535" s="10">
        <f>Returns!A535</f>
        <v>45404.645833333343</v>
      </c>
      <c r="B535" s="1">
        <f t="array" ref="B535">MMULT(Returns!B535:AY535,Resume!$B$38:$B$87)</f>
        <v>2.6843321415252982E-3</v>
      </c>
    </row>
    <row r="536" spans="1:2" x14ac:dyDescent="0.35">
      <c r="A536" s="10">
        <f>Returns!A536</f>
        <v>45404.6875</v>
      </c>
      <c r="B536" s="1">
        <f t="array" ref="B536">MMULT(Returns!B536:AY536,Resume!$B$38:$B$87)</f>
        <v>3.278922393323223E-3</v>
      </c>
    </row>
    <row r="537" spans="1:2" x14ac:dyDescent="0.35">
      <c r="A537" s="10">
        <f>Returns!A537</f>
        <v>45404.729166666657</v>
      </c>
      <c r="B537" s="1">
        <f t="array" ref="B537">MMULT(Returns!B537:AY537,Resume!$B$38:$B$87)</f>
        <v>4.21801424959071E-3</v>
      </c>
    </row>
    <row r="538" spans="1:2" x14ac:dyDescent="0.35">
      <c r="A538" s="10">
        <f>Returns!A538</f>
        <v>45404.770833333343</v>
      </c>
      <c r="B538" s="1">
        <f t="array" ref="B538">MMULT(Returns!B538:AY538,Resume!$B$38:$B$87)</f>
        <v>-2.0476043650662734E-3</v>
      </c>
    </row>
    <row r="539" spans="1:2" x14ac:dyDescent="0.35">
      <c r="A539" s="10">
        <f>Returns!A539</f>
        <v>45404.8125</v>
      </c>
      <c r="B539" s="1">
        <f t="array" ref="B539">MMULT(Returns!B539:AY539,Resume!$B$38:$B$87)</f>
        <v>-2.873765190290224E-3</v>
      </c>
    </row>
    <row r="540" spans="1:2" x14ac:dyDescent="0.35">
      <c r="A540" s="10">
        <f>Returns!A540</f>
        <v>45405.5625</v>
      </c>
      <c r="B540" s="1">
        <f t="array" ref="B540">MMULT(Returns!B540:AY540,Resume!$B$38:$B$87)</f>
        <v>1.2080736701089587E-2</v>
      </c>
    </row>
    <row r="541" spans="1:2" x14ac:dyDescent="0.35">
      <c r="A541" s="10">
        <f>Returns!A541</f>
        <v>45405.604166666657</v>
      </c>
      <c r="B541" s="1">
        <f t="array" ref="B541">MMULT(Returns!B541:AY541,Resume!$B$38:$B$87)</f>
        <v>9.0198901222087011E-4</v>
      </c>
    </row>
    <row r="542" spans="1:2" x14ac:dyDescent="0.35">
      <c r="A542" s="10">
        <f>Returns!A542</f>
        <v>45405.645833333343</v>
      </c>
      <c r="B542" s="1">
        <f t="array" ref="B542">MMULT(Returns!B542:AY542,Resume!$B$38:$B$87)</f>
        <v>8.8322454816745939E-4</v>
      </c>
    </row>
    <row r="543" spans="1:2" x14ac:dyDescent="0.35">
      <c r="A543" s="10">
        <f>Returns!A543</f>
        <v>45405.6875</v>
      </c>
      <c r="B543" s="1">
        <f t="array" ref="B543">MMULT(Returns!B543:AY543,Resume!$B$38:$B$87)</f>
        <v>-2.9516555549608951E-4</v>
      </c>
    </row>
    <row r="544" spans="1:2" x14ac:dyDescent="0.35">
      <c r="A544" s="10">
        <f>Returns!A544</f>
        <v>45405.729166666657</v>
      </c>
      <c r="B544" s="1">
        <f t="array" ref="B544">MMULT(Returns!B544:AY544,Resume!$B$38:$B$87)</f>
        <v>1.0820121880922118E-3</v>
      </c>
    </row>
    <row r="545" spans="1:2" x14ac:dyDescent="0.35">
      <c r="A545" s="10">
        <f>Returns!A545</f>
        <v>45405.770833333343</v>
      </c>
      <c r="B545" s="1">
        <f t="array" ref="B545">MMULT(Returns!B545:AY545,Resume!$B$38:$B$87)</f>
        <v>-2.0147487471743075E-3</v>
      </c>
    </row>
    <row r="546" spans="1:2" x14ac:dyDescent="0.35">
      <c r="A546" s="10">
        <f>Returns!A546</f>
        <v>45405.8125</v>
      </c>
      <c r="B546" s="1">
        <f t="array" ref="B546">MMULT(Returns!B546:AY546,Resume!$B$38:$B$87)</f>
        <v>-7.422677805742011E-4</v>
      </c>
    </row>
    <row r="547" spans="1:2" x14ac:dyDescent="0.35">
      <c r="A547" s="10">
        <f>Returns!A547</f>
        <v>45406.5625</v>
      </c>
      <c r="B547" s="1">
        <f t="array" ref="B547">MMULT(Returns!B547:AY547,Resume!$B$38:$B$87)</f>
        <v>-1.6936808265174833E-3</v>
      </c>
    </row>
    <row r="548" spans="1:2" x14ac:dyDescent="0.35">
      <c r="A548" s="10">
        <f>Returns!A548</f>
        <v>45406.604166666657</v>
      </c>
      <c r="B548" s="1">
        <f t="array" ref="B548">MMULT(Returns!B548:AY548,Resume!$B$38:$B$87)</f>
        <v>-8.7499664383465742E-4</v>
      </c>
    </row>
    <row r="549" spans="1:2" x14ac:dyDescent="0.35">
      <c r="A549" s="10">
        <f>Returns!A549</f>
        <v>45406.645833333343</v>
      </c>
      <c r="B549" s="1">
        <f t="array" ref="B549">MMULT(Returns!B549:AY549,Resume!$B$38:$B$87)</f>
        <v>-2.7301093716360563E-4</v>
      </c>
    </row>
    <row r="550" spans="1:2" x14ac:dyDescent="0.35">
      <c r="A550" s="10">
        <f>Returns!A550</f>
        <v>45406.6875</v>
      </c>
      <c r="B550" s="1">
        <f t="array" ref="B550">MMULT(Returns!B550:AY550,Resume!$B$38:$B$87)</f>
        <v>9.5001611909313296E-4</v>
      </c>
    </row>
    <row r="551" spans="1:2" x14ac:dyDescent="0.35">
      <c r="A551" s="10">
        <f>Returns!A551</f>
        <v>45406.729166666657</v>
      </c>
      <c r="B551" s="1">
        <f t="array" ref="B551">MMULT(Returns!B551:AY551,Resume!$B$38:$B$87)</f>
        <v>-4.8449280371921856E-4</v>
      </c>
    </row>
    <row r="552" spans="1:2" x14ac:dyDescent="0.35">
      <c r="A552" s="10">
        <f>Returns!A552</f>
        <v>45406.770833333343</v>
      </c>
      <c r="B552" s="1">
        <f t="array" ref="B552">MMULT(Returns!B552:AY552,Resume!$B$38:$B$87)</f>
        <v>-6.7684568436054981E-4</v>
      </c>
    </row>
    <row r="553" spans="1:2" x14ac:dyDescent="0.35">
      <c r="A553" s="10">
        <f>Returns!A553</f>
        <v>45406.8125</v>
      </c>
      <c r="B553" s="1">
        <f t="array" ref="B553">MMULT(Returns!B553:AY553,Resume!$B$38:$B$87)</f>
        <v>-1.646423958523477E-4</v>
      </c>
    </row>
    <row r="554" spans="1:2" x14ac:dyDescent="0.35">
      <c r="A554" s="10">
        <f>Returns!A554</f>
        <v>45407.5625</v>
      </c>
      <c r="B554" s="1">
        <f t="array" ref="B554">MMULT(Returns!B554:AY554,Resume!$B$38:$B$87)</f>
        <v>2.4792216861381331E-3</v>
      </c>
    </row>
    <row r="555" spans="1:2" x14ac:dyDescent="0.35">
      <c r="A555" s="10">
        <f>Returns!A555</f>
        <v>45407.604166666657</v>
      </c>
      <c r="B555" s="1">
        <f t="array" ref="B555">MMULT(Returns!B555:AY555,Resume!$B$38:$B$87)</f>
        <v>-1.7182448281217061E-4</v>
      </c>
    </row>
    <row r="556" spans="1:2" x14ac:dyDescent="0.35">
      <c r="A556" s="10">
        <f>Returns!A556</f>
        <v>45407.645833333343</v>
      </c>
      <c r="B556" s="1">
        <f t="array" ref="B556">MMULT(Returns!B556:AY556,Resume!$B$38:$B$87)</f>
        <v>5.4262240484371765E-3</v>
      </c>
    </row>
    <row r="557" spans="1:2" x14ac:dyDescent="0.35">
      <c r="A557" s="10">
        <f>Returns!A557</f>
        <v>45407.6875</v>
      </c>
      <c r="B557" s="1">
        <f t="array" ref="B557">MMULT(Returns!B557:AY557,Resume!$B$38:$B$87)</f>
        <v>-1.7874734305851968E-3</v>
      </c>
    </row>
    <row r="558" spans="1:2" x14ac:dyDescent="0.35">
      <c r="A558" s="10">
        <f>Returns!A558</f>
        <v>45407.729166666657</v>
      </c>
      <c r="B558" s="1">
        <f t="array" ref="B558">MMULT(Returns!B558:AY558,Resume!$B$38:$B$87)</f>
        <v>1.4484088050161224E-4</v>
      </c>
    </row>
    <row r="559" spans="1:2" x14ac:dyDescent="0.35">
      <c r="A559" s="10">
        <f>Returns!A559</f>
        <v>45407.770833333343</v>
      </c>
      <c r="B559" s="1">
        <f t="array" ref="B559">MMULT(Returns!B559:AY559,Resume!$B$38:$B$87)</f>
        <v>2.7209998808246979E-3</v>
      </c>
    </row>
    <row r="560" spans="1:2" x14ac:dyDescent="0.35">
      <c r="A560" s="10">
        <f>Returns!A560</f>
        <v>45407.8125</v>
      </c>
      <c r="B560" s="1">
        <f t="array" ref="B560">MMULT(Returns!B560:AY560,Resume!$B$38:$B$87)</f>
        <v>-4.9564974986584826E-4</v>
      </c>
    </row>
    <row r="561" spans="1:2" x14ac:dyDescent="0.35">
      <c r="A561" s="10">
        <f>Returns!A561</f>
        <v>45408.5625</v>
      </c>
      <c r="B561" s="1">
        <f t="array" ref="B561">MMULT(Returns!B561:AY561,Resume!$B$38:$B$87)</f>
        <v>4.4480524673811634E-3</v>
      </c>
    </row>
    <row r="562" spans="1:2" x14ac:dyDescent="0.35">
      <c r="A562" s="10">
        <f>Returns!A562</f>
        <v>45408.604166666657</v>
      </c>
      <c r="B562" s="1">
        <f t="array" ref="B562">MMULT(Returns!B562:AY562,Resume!$B$38:$B$87)</f>
        <v>-1.2639180813465616E-3</v>
      </c>
    </row>
    <row r="563" spans="1:2" x14ac:dyDescent="0.35">
      <c r="A563" s="10">
        <f>Returns!A563</f>
        <v>45408.645833333343</v>
      </c>
      <c r="B563" s="1">
        <f t="array" ref="B563">MMULT(Returns!B563:AY563,Resume!$B$38:$B$87)</f>
        <v>9.7575706623158223E-4</v>
      </c>
    </row>
    <row r="564" spans="1:2" x14ac:dyDescent="0.35">
      <c r="A564" s="10">
        <f>Returns!A564</f>
        <v>45408.6875</v>
      </c>
      <c r="B564" s="1">
        <f t="array" ref="B564">MMULT(Returns!B564:AY564,Resume!$B$38:$B$87)</f>
        <v>3.5841247723531603E-3</v>
      </c>
    </row>
    <row r="565" spans="1:2" x14ac:dyDescent="0.35">
      <c r="A565" s="10">
        <f>Returns!A565</f>
        <v>45408.729166666657</v>
      </c>
      <c r="B565" s="1">
        <f t="array" ref="B565">MMULT(Returns!B565:AY565,Resume!$B$38:$B$87)</f>
        <v>1.5231758073041203E-3</v>
      </c>
    </row>
    <row r="566" spans="1:2" x14ac:dyDescent="0.35">
      <c r="A566" s="10">
        <f>Returns!A566</f>
        <v>45408.770833333343</v>
      </c>
      <c r="B566" s="1">
        <f t="array" ref="B566">MMULT(Returns!B566:AY566,Resume!$B$38:$B$87)</f>
        <v>9.6682820197921307E-4</v>
      </c>
    </row>
    <row r="567" spans="1:2" x14ac:dyDescent="0.35">
      <c r="A567" s="10">
        <f>Returns!A567</f>
        <v>45408.8125</v>
      </c>
      <c r="B567" s="1">
        <f t="array" ref="B567">MMULT(Returns!B567:AY567,Resume!$B$38:$B$87)</f>
        <v>-2.4759956079087788E-3</v>
      </c>
    </row>
    <row r="568" spans="1:2" x14ac:dyDescent="0.35">
      <c r="A568" s="10">
        <f>Returns!A568</f>
        <v>45411.5625</v>
      </c>
      <c r="B568" s="1">
        <f t="array" ref="B568">MMULT(Returns!B568:AY568,Resume!$B$38:$B$87)</f>
        <v>1.7073277809188192E-3</v>
      </c>
    </row>
    <row r="569" spans="1:2" x14ac:dyDescent="0.35">
      <c r="A569" s="10">
        <f>Returns!A569</f>
        <v>45411.604166666657</v>
      </c>
      <c r="B569" s="1">
        <f t="array" ref="B569">MMULT(Returns!B569:AY569,Resume!$B$38:$B$87)</f>
        <v>-1.3404671750023478E-3</v>
      </c>
    </row>
    <row r="570" spans="1:2" x14ac:dyDescent="0.35">
      <c r="A570" s="10">
        <f>Returns!A570</f>
        <v>45411.645833333343</v>
      </c>
      <c r="B570" s="1">
        <f t="array" ref="B570">MMULT(Returns!B570:AY570,Resume!$B$38:$B$87)</f>
        <v>1.3937995193231952E-3</v>
      </c>
    </row>
    <row r="571" spans="1:2" x14ac:dyDescent="0.35">
      <c r="A571" s="10">
        <f>Returns!A571</f>
        <v>45411.6875</v>
      </c>
      <c r="B571" s="1">
        <f t="array" ref="B571">MMULT(Returns!B571:AY571,Resume!$B$38:$B$87)</f>
        <v>1.4417953388922464E-3</v>
      </c>
    </row>
    <row r="572" spans="1:2" x14ac:dyDescent="0.35">
      <c r="A572" s="10">
        <f>Returns!A572</f>
        <v>45411.729166666657</v>
      </c>
      <c r="B572" s="1">
        <f t="array" ref="B572">MMULT(Returns!B572:AY572,Resume!$B$38:$B$87)</f>
        <v>-1.8666723393033519E-3</v>
      </c>
    </row>
    <row r="573" spans="1:2" x14ac:dyDescent="0.35">
      <c r="A573" s="10">
        <f>Returns!A573</f>
        <v>45411.770833333343</v>
      </c>
      <c r="B573" s="1">
        <f t="array" ref="B573">MMULT(Returns!B573:AY573,Resume!$B$38:$B$87)</f>
        <v>-1.623832912844999E-3</v>
      </c>
    </row>
    <row r="574" spans="1:2" x14ac:dyDescent="0.35">
      <c r="A574" s="10">
        <f>Returns!A574</f>
        <v>45411.8125</v>
      </c>
      <c r="B574" s="1">
        <f t="array" ref="B574">MMULT(Returns!B574:AY574,Resume!$B$38:$B$87)</f>
        <v>3.7284978622798507E-3</v>
      </c>
    </row>
    <row r="575" spans="1:2" x14ac:dyDescent="0.35">
      <c r="A575" s="10">
        <f>Returns!A575</f>
        <v>45412.5625</v>
      </c>
      <c r="B575" s="1">
        <f t="array" ref="B575">MMULT(Returns!B575:AY575,Resume!$B$38:$B$87)</f>
        <v>3.2344637463365654E-3</v>
      </c>
    </row>
    <row r="576" spans="1:2" x14ac:dyDescent="0.35">
      <c r="A576" s="10">
        <f>Returns!A576</f>
        <v>45412.604166666657</v>
      </c>
      <c r="B576" s="1">
        <f t="array" ref="B576">MMULT(Returns!B576:AY576,Resume!$B$38:$B$87)</f>
        <v>-4.6001824687912926E-3</v>
      </c>
    </row>
    <row r="577" spans="1:2" x14ac:dyDescent="0.35">
      <c r="A577" s="10">
        <f>Returns!A577</f>
        <v>45412.645833333343</v>
      </c>
      <c r="B577" s="1">
        <f t="array" ref="B577">MMULT(Returns!B577:AY577,Resume!$B$38:$B$87)</f>
        <v>-9.1133586404385983E-5</v>
      </c>
    </row>
    <row r="578" spans="1:2" x14ac:dyDescent="0.35">
      <c r="A578" s="10">
        <f>Returns!A578</f>
        <v>45412.6875</v>
      </c>
      <c r="B578" s="1">
        <f t="array" ref="B578">MMULT(Returns!B578:AY578,Resume!$B$38:$B$87)</f>
        <v>-2.4414847244407121E-3</v>
      </c>
    </row>
    <row r="579" spans="1:2" x14ac:dyDescent="0.35">
      <c r="A579" s="10">
        <f>Returns!A579</f>
        <v>45412.729166666657</v>
      </c>
      <c r="B579" s="1">
        <f t="array" ref="B579">MMULT(Returns!B579:AY579,Resume!$B$38:$B$87)</f>
        <v>1.297858895913831E-3</v>
      </c>
    </row>
    <row r="580" spans="1:2" x14ac:dyDescent="0.35">
      <c r="A580" s="10">
        <f>Returns!A580</f>
        <v>45412.770833333343</v>
      </c>
      <c r="B580" s="1">
        <f t="array" ref="B580">MMULT(Returns!B580:AY580,Resume!$B$38:$B$87)</f>
        <v>-1.9363036564519487E-4</v>
      </c>
    </row>
    <row r="581" spans="1:2" x14ac:dyDescent="0.35">
      <c r="A581" s="10">
        <f>Returns!A581</f>
        <v>45412.8125</v>
      </c>
      <c r="B581" s="1">
        <f t="array" ref="B581">MMULT(Returns!B581:AY581,Resume!$B$38:$B$87)</f>
        <v>-1.6251007447025438E-3</v>
      </c>
    </row>
    <row r="582" spans="1:2" x14ac:dyDescent="0.35">
      <c r="A582" s="10">
        <f>Returns!A582</f>
        <v>45413.5625</v>
      </c>
      <c r="B582" s="1">
        <f t="array" ref="B582">MMULT(Returns!B582:AY582,Resume!$B$38:$B$87)</f>
        <v>-5.3607343229496824E-3</v>
      </c>
    </row>
    <row r="583" spans="1:2" x14ac:dyDescent="0.35">
      <c r="A583" s="10">
        <f>Returns!A583</f>
        <v>45413.604166666657</v>
      </c>
      <c r="B583" s="1">
        <f t="array" ref="B583">MMULT(Returns!B583:AY583,Resume!$B$38:$B$87)</f>
        <v>6.6394181736505675E-4</v>
      </c>
    </row>
    <row r="584" spans="1:2" x14ac:dyDescent="0.35">
      <c r="A584" s="10">
        <f>Returns!A584</f>
        <v>45413.645833333343</v>
      </c>
      <c r="B584" s="1">
        <f t="array" ref="B584">MMULT(Returns!B584:AY584,Resume!$B$38:$B$87)</f>
        <v>9.1646926191264137E-4</v>
      </c>
    </row>
    <row r="585" spans="1:2" x14ac:dyDescent="0.35">
      <c r="A585" s="10">
        <f>Returns!A585</f>
        <v>45413.6875</v>
      </c>
      <c r="B585" s="1">
        <f t="array" ref="B585">MMULT(Returns!B585:AY585,Resume!$B$38:$B$87)</f>
        <v>2.4862855524144552E-4</v>
      </c>
    </row>
    <row r="586" spans="1:2" x14ac:dyDescent="0.35">
      <c r="A586" s="10">
        <f>Returns!A586</f>
        <v>45413.729166666657</v>
      </c>
      <c r="B586" s="1">
        <f t="array" ref="B586">MMULT(Returns!B586:AY586,Resume!$B$38:$B$87)</f>
        <v>4.7758477643994992E-3</v>
      </c>
    </row>
    <row r="587" spans="1:2" x14ac:dyDescent="0.35">
      <c r="A587" s="10">
        <f>Returns!A587</f>
        <v>45413.770833333343</v>
      </c>
      <c r="B587" s="1">
        <f t="array" ref="B587">MMULT(Returns!B587:AY587,Resume!$B$38:$B$87)</f>
        <v>1.1010253590921695E-3</v>
      </c>
    </row>
    <row r="588" spans="1:2" x14ac:dyDescent="0.35">
      <c r="A588" s="10">
        <f>Returns!A588</f>
        <v>45413.8125</v>
      </c>
      <c r="B588" s="1">
        <f t="array" ref="B588">MMULT(Returns!B588:AY588,Resume!$B$38:$B$87)</f>
        <v>-7.1442503027289187E-3</v>
      </c>
    </row>
    <row r="589" spans="1:2" x14ac:dyDescent="0.35">
      <c r="A589" s="10">
        <f>Returns!A589</f>
        <v>45414.5625</v>
      </c>
      <c r="B589" s="1">
        <f t="array" ref="B589">MMULT(Returns!B589:AY589,Resume!$B$38:$B$87)</f>
        <v>2.0656142142246618E-3</v>
      </c>
    </row>
    <row r="590" spans="1:2" x14ac:dyDescent="0.35">
      <c r="A590" s="10">
        <f>Returns!A590</f>
        <v>45414.604166666657</v>
      </c>
      <c r="B590" s="1">
        <f t="array" ref="B590">MMULT(Returns!B590:AY590,Resume!$B$38:$B$87)</f>
        <v>1.1360150468224046E-4</v>
      </c>
    </row>
    <row r="591" spans="1:2" x14ac:dyDescent="0.35">
      <c r="A591" s="10">
        <f>Returns!A591</f>
        <v>45414.645833333343</v>
      </c>
      <c r="B591" s="1">
        <f t="array" ref="B591">MMULT(Returns!B591:AY591,Resume!$B$38:$B$87)</f>
        <v>6.2826894758517588E-4</v>
      </c>
    </row>
    <row r="592" spans="1:2" x14ac:dyDescent="0.35">
      <c r="A592" s="10">
        <f>Returns!A592</f>
        <v>45414.6875</v>
      </c>
      <c r="B592" s="1">
        <f t="array" ref="B592">MMULT(Returns!B592:AY592,Resume!$B$38:$B$87)</f>
        <v>3.3121203519625489E-3</v>
      </c>
    </row>
    <row r="593" spans="1:2" x14ac:dyDescent="0.35">
      <c r="A593" s="10">
        <f>Returns!A593</f>
        <v>45414.729166666657</v>
      </c>
      <c r="B593" s="1">
        <f t="array" ref="B593">MMULT(Returns!B593:AY593,Resume!$B$38:$B$87)</f>
        <v>1.6855898398027594E-3</v>
      </c>
    </row>
    <row r="594" spans="1:2" x14ac:dyDescent="0.35">
      <c r="A594" s="10">
        <f>Returns!A594</f>
        <v>45414.770833333343</v>
      </c>
      <c r="B594" s="1">
        <f t="array" ref="B594">MMULT(Returns!B594:AY594,Resume!$B$38:$B$87)</f>
        <v>9.31425017476706E-4</v>
      </c>
    </row>
    <row r="595" spans="1:2" x14ac:dyDescent="0.35">
      <c r="A595" s="10">
        <f>Returns!A595</f>
        <v>45414.8125</v>
      </c>
      <c r="B595" s="1">
        <f t="array" ref="B595">MMULT(Returns!B595:AY595,Resume!$B$38:$B$87)</f>
        <v>-4.1608994175598745E-4</v>
      </c>
    </row>
    <row r="596" spans="1:2" x14ac:dyDescent="0.35">
      <c r="A596" s="10">
        <f>Returns!A596</f>
        <v>45415.5625</v>
      </c>
      <c r="B596" s="1">
        <f t="array" ref="B596">MMULT(Returns!B596:AY596,Resume!$B$38:$B$87)</f>
        <v>6.5628170532149718E-3</v>
      </c>
    </row>
    <row r="597" spans="1:2" x14ac:dyDescent="0.35">
      <c r="A597" s="10">
        <f>Returns!A597</f>
        <v>45415.604166666657</v>
      </c>
      <c r="B597" s="1">
        <f t="array" ref="B597">MMULT(Returns!B597:AY597,Resume!$B$38:$B$87)</f>
        <v>2.2012250860644744E-3</v>
      </c>
    </row>
    <row r="598" spans="1:2" x14ac:dyDescent="0.35">
      <c r="A598" s="10">
        <f>Returns!A598</f>
        <v>45415.645833333343</v>
      </c>
      <c r="B598" s="1">
        <f t="array" ref="B598">MMULT(Returns!B598:AY598,Resume!$B$38:$B$87)</f>
        <v>4.2409359375941494E-3</v>
      </c>
    </row>
    <row r="599" spans="1:2" x14ac:dyDescent="0.35">
      <c r="A599" s="10">
        <f>Returns!A599</f>
        <v>45415.6875</v>
      </c>
      <c r="B599" s="1">
        <f t="array" ref="B599">MMULT(Returns!B599:AY599,Resume!$B$38:$B$87)</f>
        <v>1.8846731738549283E-4</v>
      </c>
    </row>
    <row r="600" spans="1:2" x14ac:dyDescent="0.35">
      <c r="A600" s="10">
        <f>Returns!A600</f>
        <v>45415.729166666657</v>
      </c>
      <c r="B600" s="1">
        <f t="array" ref="B600">MMULT(Returns!B600:AY600,Resume!$B$38:$B$87)</f>
        <v>2.2445637580892812E-3</v>
      </c>
    </row>
    <row r="601" spans="1:2" x14ac:dyDescent="0.35">
      <c r="A601" s="10">
        <f>Returns!A601</f>
        <v>45415.770833333343</v>
      </c>
      <c r="B601" s="1">
        <f t="array" ref="B601">MMULT(Returns!B601:AY601,Resume!$B$38:$B$87)</f>
        <v>-1.0932624004709871E-3</v>
      </c>
    </row>
    <row r="602" spans="1:2" x14ac:dyDescent="0.35">
      <c r="A602" s="10">
        <f>Returns!A602</f>
        <v>45415.8125</v>
      </c>
      <c r="B602" s="1">
        <f t="array" ref="B602">MMULT(Returns!B602:AY602,Resume!$B$38:$B$87)</f>
        <v>8.5480046617645352E-4</v>
      </c>
    </row>
    <row r="603" spans="1:2" x14ac:dyDescent="0.35">
      <c r="A603" s="10">
        <f>Returns!A603</f>
        <v>45418.5625</v>
      </c>
      <c r="B603" s="1">
        <f t="array" ref="B603">MMULT(Returns!B603:AY603,Resume!$B$38:$B$87)</f>
        <v>4.1222511467640336E-3</v>
      </c>
    </row>
    <row r="604" spans="1:2" x14ac:dyDescent="0.35">
      <c r="A604" s="10">
        <f>Returns!A604</f>
        <v>45418.604166666657</v>
      </c>
      <c r="B604" s="1">
        <f t="array" ref="B604">MMULT(Returns!B604:AY604,Resume!$B$38:$B$87)</f>
        <v>-7.5482666091608022E-4</v>
      </c>
    </row>
    <row r="605" spans="1:2" x14ac:dyDescent="0.35">
      <c r="A605" s="10">
        <f>Returns!A605</f>
        <v>45418.645833333343</v>
      </c>
      <c r="B605" s="1">
        <f t="array" ref="B605">MMULT(Returns!B605:AY605,Resume!$B$38:$B$87)</f>
        <v>4.7480280314313476E-4</v>
      </c>
    </row>
    <row r="606" spans="1:2" x14ac:dyDescent="0.35">
      <c r="A606" s="10">
        <f>Returns!A606</f>
        <v>45418.6875</v>
      </c>
      <c r="B606" s="1">
        <f t="array" ref="B606">MMULT(Returns!B606:AY606,Resume!$B$38:$B$87)</f>
        <v>1.7583202818382317E-4</v>
      </c>
    </row>
    <row r="607" spans="1:2" x14ac:dyDescent="0.35">
      <c r="A607" s="10">
        <f>Returns!A607</f>
        <v>45418.729166666657</v>
      </c>
      <c r="B607" s="1">
        <f t="array" ref="B607">MMULT(Returns!B607:AY607,Resume!$B$38:$B$87)</f>
        <v>7.5245963660489394E-4</v>
      </c>
    </row>
    <row r="608" spans="1:2" x14ac:dyDescent="0.35">
      <c r="A608" s="10">
        <f>Returns!A608</f>
        <v>45418.770833333343</v>
      </c>
      <c r="B608" s="1">
        <f t="array" ref="B608">MMULT(Returns!B608:AY608,Resume!$B$38:$B$87)</f>
        <v>5.1746037169324592E-4</v>
      </c>
    </row>
    <row r="609" spans="1:2" x14ac:dyDescent="0.35">
      <c r="A609" s="10">
        <f>Returns!A609</f>
        <v>45418.8125</v>
      </c>
      <c r="B609" s="1">
        <f t="array" ref="B609">MMULT(Returns!B609:AY609,Resume!$B$38:$B$87)</f>
        <v>3.8182876849649377E-3</v>
      </c>
    </row>
    <row r="610" spans="1:2" x14ac:dyDescent="0.35">
      <c r="A610" s="10">
        <f>Returns!A610</f>
        <v>45419.5625</v>
      </c>
      <c r="B610" s="1">
        <f t="array" ref="B610">MMULT(Returns!B610:AY610,Resume!$B$38:$B$87)</f>
        <v>4.6823188095728536E-3</v>
      </c>
    </row>
    <row r="611" spans="1:2" x14ac:dyDescent="0.35">
      <c r="A611" s="10">
        <f>Returns!A611</f>
        <v>45419.604166666657</v>
      </c>
      <c r="B611" s="1">
        <f t="array" ref="B611">MMULT(Returns!B611:AY611,Resume!$B$38:$B$87)</f>
        <v>1.2778183340397277E-3</v>
      </c>
    </row>
    <row r="612" spans="1:2" x14ac:dyDescent="0.35">
      <c r="A612" s="10">
        <f>Returns!A612</f>
        <v>45419.645833333343</v>
      </c>
      <c r="B612" s="1">
        <f t="array" ref="B612">MMULT(Returns!B612:AY612,Resume!$B$38:$B$87)</f>
        <v>6.0699959765089372E-4</v>
      </c>
    </row>
    <row r="613" spans="1:2" x14ac:dyDescent="0.35">
      <c r="A613" s="10">
        <f>Returns!A613</f>
        <v>45419.6875</v>
      </c>
      <c r="B613" s="1">
        <f t="array" ref="B613">MMULT(Returns!B613:AY613,Resume!$B$38:$B$87)</f>
        <v>1.226659035012907E-3</v>
      </c>
    </row>
    <row r="614" spans="1:2" x14ac:dyDescent="0.35">
      <c r="A614" s="10">
        <f>Returns!A614</f>
        <v>45419.729166666657</v>
      </c>
      <c r="B614" s="1">
        <f t="array" ref="B614">MMULT(Returns!B614:AY614,Resume!$B$38:$B$87)</f>
        <v>-1.6210638167030212E-3</v>
      </c>
    </row>
    <row r="615" spans="1:2" x14ac:dyDescent="0.35">
      <c r="A615" s="10">
        <f>Returns!A615</f>
        <v>45419.770833333343</v>
      </c>
      <c r="B615" s="1">
        <f t="array" ref="B615">MMULT(Returns!B615:AY615,Resume!$B$38:$B$87)</f>
        <v>2.9854347935082412E-3</v>
      </c>
    </row>
    <row r="616" spans="1:2" x14ac:dyDescent="0.35">
      <c r="A616" s="10">
        <f>Returns!A616</f>
        <v>45419.8125</v>
      </c>
      <c r="B616" s="1">
        <f t="array" ref="B616">MMULT(Returns!B616:AY616,Resume!$B$38:$B$87)</f>
        <v>9.6548425807993239E-4</v>
      </c>
    </row>
    <row r="617" spans="1:2" x14ac:dyDescent="0.35">
      <c r="A617" s="10">
        <f>Returns!A617</f>
        <v>45420.5625</v>
      </c>
      <c r="B617" s="1">
        <f t="array" ref="B617">MMULT(Returns!B617:AY617,Resume!$B$38:$B$87)</f>
        <v>3.6938932850344398E-3</v>
      </c>
    </row>
    <row r="618" spans="1:2" x14ac:dyDescent="0.35">
      <c r="A618" s="10">
        <f>Returns!A618</f>
        <v>45420.604166666657</v>
      </c>
      <c r="B618" s="1">
        <f t="array" ref="B618">MMULT(Returns!B618:AY618,Resume!$B$38:$B$87)</f>
        <v>-2.6527602793149051E-3</v>
      </c>
    </row>
    <row r="619" spans="1:2" x14ac:dyDescent="0.35">
      <c r="A619" s="10">
        <f>Returns!A619</f>
        <v>45420.645833333343</v>
      </c>
      <c r="B619" s="1">
        <f t="array" ref="B619">MMULT(Returns!B619:AY619,Resume!$B$38:$B$87)</f>
        <v>-1.0964036645301559E-3</v>
      </c>
    </row>
    <row r="620" spans="1:2" x14ac:dyDescent="0.35">
      <c r="A620" s="10">
        <f>Returns!A620</f>
        <v>45420.6875</v>
      </c>
      <c r="B620" s="1">
        <f t="array" ref="B620">MMULT(Returns!B620:AY620,Resume!$B$38:$B$87)</f>
        <v>-2.4719919380780561E-4</v>
      </c>
    </row>
    <row r="621" spans="1:2" x14ac:dyDescent="0.35">
      <c r="A621" s="10">
        <f>Returns!A621</f>
        <v>45420.729166666657</v>
      </c>
      <c r="B621" s="1">
        <f t="array" ref="B621">MMULT(Returns!B621:AY621,Resume!$B$38:$B$87)</f>
        <v>7.2114011056226236E-4</v>
      </c>
    </row>
    <row r="622" spans="1:2" x14ac:dyDescent="0.35">
      <c r="A622" s="10">
        <f>Returns!A622</f>
        <v>45420.770833333343</v>
      </c>
      <c r="B622" s="1">
        <f t="array" ref="B622">MMULT(Returns!B622:AY622,Resume!$B$38:$B$87)</f>
        <v>-1.289617833052203E-3</v>
      </c>
    </row>
    <row r="623" spans="1:2" x14ac:dyDescent="0.35">
      <c r="A623" s="10">
        <f>Returns!A623</f>
        <v>45420.8125</v>
      </c>
      <c r="B623" s="1">
        <f t="array" ref="B623">MMULT(Returns!B623:AY623,Resume!$B$38:$B$87)</f>
        <v>-1.1028089116105631E-4</v>
      </c>
    </row>
    <row r="624" spans="1:2" x14ac:dyDescent="0.35">
      <c r="A624" s="10">
        <f>Returns!A624</f>
        <v>45421.5625</v>
      </c>
      <c r="B624" s="1">
        <f t="array" ref="B624">MMULT(Returns!B624:AY624,Resume!$B$38:$B$87)</f>
        <v>2.3193544003263936E-3</v>
      </c>
    </row>
    <row r="625" spans="1:2" x14ac:dyDescent="0.35">
      <c r="A625" s="10">
        <f>Returns!A625</f>
        <v>45421.604166666657</v>
      </c>
      <c r="B625" s="1">
        <f t="array" ref="B625">MMULT(Returns!B625:AY625,Resume!$B$38:$B$87)</f>
        <v>1.0975857763835693E-3</v>
      </c>
    </row>
    <row r="626" spans="1:2" x14ac:dyDescent="0.35">
      <c r="A626" s="10">
        <f>Returns!A626</f>
        <v>45421.645833333343</v>
      </c>
      <c r="B626" s="1">
        <f t="array" ref="B626">MMULT(Returns!B626:AY626,Resume!$B$38:$B$87)</f>
        <v>-9.6006993201235098E-5</v>
      </c>
    </row>
    <row r="627" spans="1:2" x14ac:dyDescent="0.35">
      <c r="A627" s="10">
        <f>Returns!A627</f>
        <v>45421.6875</v>
      </c>
      <c r="B627" s="1">
        <f t="array" ref="B627">MMULT(Returns!B627:AY627,Resume!$B$38:$B$87)</f>
        <v>9.374850320338253E-4</v>
      </c>
    </row>
    <row r="628" spans="1:2" x14ac:dyDescent="0.35">
      <c r="A628" s="10">
        <f>Returns!A628</f>
        <v>45421.729166666657</v>
      </c>
      <c r="B628" s="1">
        <f t="array" ref="B628">MMULT(Returns!B628:AY628,Resume!$B$38:$B$87)</f>
        <v>-6.3955646364860822E-4</v>
      </c>
    </row>
    <row r="629" spans="1:2" x14ac:dyDescent="0.35">
      <c r="A629" s="10">
        <f>Returns!A629</f>
        <v>45421.770833333343</v>
      </c>
      <c r="B629" s="1">
        <f t="array" ref="B629">MMULT(Returns!B629:AY629,Resume!$B$38:$B$87)</f>
        <v>-7.4653374937587913E-4</v>
      </c>
    </row>
    <row r="630" spans="1:2" x14ac:dyDescent="0.35">
      <c r="A630" s="10">
        <f>Returns!A630</f>
        <v>45421.8125</v>
      </c>
      <c r="B630" s="1">
        <f t="array" ref="B630">MMULT(Returns!B630:AY630,Resume!$B$38:$B$87)</f>
        <v>6.2711582097593657E-4</v>
      </c>
    </row>
    <row r="631" spans="1:2" x14ac:dyDescent="0.35">
      <c r="A631" s="10">
        <f>Returns!A631</f>
        <v>45422.5625</v>
      </c>
      <c r="B631" s="1">
        <f t="array" ref="B631">MMULT(Returns!B631:AY631,Resume!$B$38:$B$87)</f>
        <v>2.8852856665164787E-3</v>
      </c>
    </row>
    <row r="632" spans="1:2" x14ac:dyDescent="0.35">
      <c r="A632" s="10">
        <f>Returns!A632</f>
        <v>45422.604166666657</v>
      </c>
      <c r="B632" s="1">
        <f t="array" ref="B632">MMULT(Returns!B632:AY632,Resume!$B$38:$B$87)</f>
        <v>5.4338386433359454E-4</v>
      </c>
    </row>
    <row r="633" spans="1:2" x14ac:dyDescent="0.35">
      <c r="A633" s="10">
        <f>Returns!A633</f>
        <v>45422.645833333343</v>
      </c>
      <c r="B633" s="1">
        <f t="array" ref="B633">MMULT(Returns!B633:AY633,Resume!$B$38:$B$87)</f>
        <v>-8.7363311944646773E-5</v>
      </c>
    </row>
    <row r="634" spans="1:2" x14ac:dyDescent="0.35">
      <c r="A634" s="10">
        <f>Returns!A634</f>
        <v>45422.6875</v>
      </c>
      <c r="B634" s="1">
        <f t="array" ref="B634">MMULT(Returns!B634:AY634,Resume!$B$38:$B$87)</f>
        <v>9.2346578146670715E-5</v>
      </c>
    </row>
    <row r="635" spans="1:2" x14ac:dyDescent="0.35">
      <c r="A635" s="10">
        <f>Returns!A635</f>
        <v>45422.729166666657</v>
      </c>
      <c r="B635" s="1">
        <f t="array" ref="B635">MMULT(Returns!B635:AY635,Resume!$B$38:$B$87)</f>
        <v>1.7190235678069315E-3</v>
      </c>
    </row>
    <row r="636" spans="1:2" x14ac:dyDescent="0.35">
      <c r="A636" s="10">
        <f>Returns!A636</f>
        <v>45422.770833333343</v>
      </c>
      <c r="B636" s="1">
        <f t="array" ref="B636">MMULT(Returns!B636:AY636,Resume!$B$38:$B$87)</f>
        <v>9.4182192600677833E-4</v>
      </c>
    </row>
    <row r="637" spans="1:2" x14ac:dyDescent="0.35">
      <c r="A637" s="10">
        <f>Returns!A637</f>
        <v>45422.8125</v>
      </c>
      <c r="B637" s="1">
        <f t="array" ref="B637">MMULT(Returns!B637:AY637,Resume!$B$38:$B$87)</f>
        <v>-8.2453079261128462E-4</v>
      </c>
    </row>
    <row r="638" spans="1:2" x14ac:dyDescent="0.35">
      <c r="A638" s="10">
        <f>Returns!A638</f>
        <v>45425.5625</v>
      </c>
      <c r="B638" s="1">
        <f t="array" ref="B638">MMULT(Returns!B638:AY638,Resume!$B$38:$B$87)</f>
        <v>-2.9229400428204531E-3</v>
      </c>
    </row>
    <row r="639" spans="1:2" x14ac:dyDescent="0.35">
      <c r="A639" s="10">
        <f>Returns!A639</f>
        <v>45425.604166666657</v>
      </c>
      <c r="B639" s="1">
        <f t="array" ref="B639">MMULT(Returns!B639:AY639,Resume!$B$38:$B$87)</f>
        <v>-1.2542024513263821E-3</v>
      </c>
    </row>
    <row r="640" spans="1:2" x14ac:dyDescent="0.35">
      <c r="A640" s="10">
        <f>Returns!A640</f>
        <v>45425.645833333343</v>
      </c>
      <c r="B640" s="1">
        <f t="array" ref="B640">MMULT(Returns!B640:AY640,Resume!$B$38:$B$87)</f>
        <v>2.6278142304763692E-4</v>
      </c>
    </row>
    <row r="641" spans="1:2" x14ac:dyDescent="0.35">
      <c r="A641" s="10">
        <f>Returns!A641</f>
        <v>45425.6875</v>
      </c>
      <c r="B641" s="1">
        <f t="array" ref="B641">MMULT(Returns!B641:AY641,Resume!$B$38:$B$87)</f>
        <v>-3.4119853008533017E-3</v>
      </c>
    </row>
    <row r="642" spans="1:2" x14ac:dyDescent="0.35">
      <c r="A642" s="10">
        <f>Returns!A642</f>
        <v>45425.729166666657</v>
      </c>
      <c r="B642" s="1">
        <f t="array" ref="B642">MMULT(Returns!B642:AY642,Resume!$B$38:$B$87)</f>
        <v>-1.3454897615276572E-3</v>
      </c>
    </row>
    <row r="643" spans="1:2" x14ac:dyDescent="0.35">
      <c r="A643" s="10">
        <f>Returns!A643</f>
        <v>45425.770833333343</v>
      </c>
      <c r="B643" s="1">
        <f t="array" ref="B643">MMULT(Returns!B643:AY643,Resume!$B$38:$B$87)</f>
        <v>-1.5595590121408138E-3</v>
      </c>
    </row>
    <row r="644" spans="1:2" x14ac:dyDescent="0.35">
      <c r="A644" s="10">
        <f>Returns!A644</f>
        <v>45425.8125</v>
      </c>
      <c r="B644" s="1">
        <f t="array" ref="B644">MMULT(Returns!B644:AY644,Resume!$B$38:$B$87)</f>
        <v>6.0132941914094044E-4</v>
      </c>
    </row>
    <row r="645" spans="1:2" x14ac:dyDescent="0.35">
      <c r="A645" s="10">
        <f>Returns!A645</f>
        <v>45426.5625</v>
      </c>
      <c r="B645" s="1">
        <f t="array" ref="B645">MMULT(Returns!B645:AY645,Resume!$B$38:$B$87)</f>
        <v>1.7512568845869864E-3</v>
      </c>
    </row>
    <row r="646" spans="1:2" x14ac:dyDescent="0.35">
      <c r="A646" s="10">
        <f>Returns!A646</f>
        <v>45426.604166666657</v>
      </c>
      <c r="B646" s="1">
        <f t="array" ref="B646">MMULT(Returns!B646:AY646,Resume!$B$38:$B$87)</f>
        <v>2.6493110580281246E-4</v>
      </c>
    </row>
    <row r="647" spans="1:2" x14ac:dyDescent="0.35">
      <c r="A647" s="10">
        <f>Returns!A647</f>
        <v>45426.645833333343</v>
      </c>
      <c r="B647" s="1">
        <f t="array" ref="B647">MMULT(Returns!B647:AY647,Resume!$B$38:$B$87)</f>
        <v>-8.1364118574851773E-4</v>
      </c>
    </row>
    <row r="648" spans="1:2" x14ac:dyDescent="0.35">
      <c r="A648" s="10">
        <f>Returns!A648</f>
        <v>45426.6875</v>
      </c>
      <c r="B648" s="1">
        <f t="array" ref="B648">MMULT(Returns!B648:AY648,Resume!$B$38:$B$87)</f>
        <v>1.255092734295845E-3</v>
      </c>
    </row>
    <row r="649" spans="1:2" x14ac:dyDescent="0.35">
      <c r="A649" s="10">
        <f>Returns!A649</f>
        <v>45426.729166666657</v>
      </c>
      <c r="B649" s="1">
        <f t="array" ref="B649">MMULT(Returns!B649:AY649,Resume!$B$38:$B$87)</f>
        <v>1.5579729860356526E-3</v>
      </c>
    </row>
    <row r="650" spans="1:2" x14ac:dyDescent="0.35">
      <c r="A650" s="10">
        <f>Returns!A650</f>
        <v>45426.770833333343</v>
      </c>
      <c r="B650" s="1">
        <f t="array" ref="B650">MMULT(Returns!B650:AY650,Resume!$B$38:$B$87)</f>
        <v>1.6640107480082398E-3</v>
      </c>
    </row>
    <row r="651" spans="1:2" x14ac:dyDescent="0.35">
      <c r="A651" s="10">
        <f>Returns!A651</f>
        <v>45426.8125</v>
      </c>
      <c r="B651" s="1">
        <f t="array" ref="B651">MMULT(Returns!B651:AY651,Resume!$B$38:$B$87)</f>
        <v>-2.914721075843051E-4</v>
      </c>
    </row>
    <row r="652" spans="1:2" x14ac:dyDescent="0.35">
      <c r="A652" s="10">
        <f>Returns!A652</f>
        <v>45427.5625</v>
      </c>
      <c r="B652" s="1">
        <f t="array" ref="B652">MMULT(Returns!B652:AY652,Resume!$B$38:$B$87)</f>
        <v>5.8525982669349955E-3</v>
      </c>
    </row>
    <row r="653" spans="1:2" x14ac:dyDescent="0.35">
      <c r="A653" s="10">
        <f>Returns!A653</f>
        <v>45427.604166666657</v>
      </c>
      <c r="B653" s="1">
        <f t="array" ref="B653">MMULT(Returns!B653:AY653,Resume!$B$38:$B$87)</f>
        <v>3.0172791469034706E-3</v>
      </c>
    </row>
    <row r="654" spans="1:2" x14ac:dyDescent="0.35">
      <c r="A654" s="10">
        <f>Returns!A654</f>
        <v>45427.645833333343</v>
      </c>
      <c r="B654" s="1">
        <f t="array" ref="B654">MMULT(Returns!B654:AY654,Resume!$B$38:$B$87)</f>
        <v>3.4603454293973966E-4</v>
      </c>
    </row>
    <row r="655" spans="1:2" x14ac:dyDescent="0.35">
      <c r="A655" s="10">
        <f>Returns!A655</f>
        <v>45427.6875</v>
      </c>
      <c r="B655" s="1">
        <f t="array" ref="B655">MMULT(Returns!B655:AY655,Resume!$B$38:$B$87)</f>
        <v>1.5921323166114749E-4</v>
      </c>
    </row>
    <row r="656" spans="1:2" x14ac:dyDescent="0.35">
      <c r="A656" s="10">
        <f>Returns!A656</f>
        <v>45427.729166666657</v>
      </c>
      <c r="B656" s="1">
        <f t="array" ref="B656">MMULT(Returns!B656:AY656,Resume!$B$38:$B$87)</f>
        <v>1.4182893483447034E-4</v>
      </c>
    </row>
    <row r="657" spans="1:2" x14ac:dyDescent="0.35">
      <c r="A657" s="10">
        <f>Returns!A657</f>
        <v>45427.770833333343</v>
      </c>
      <c r="B657" s="1">
        <f t="array" ref="B657">MMULT(Returns!B657:AY657,Resume!$B$38:$B$87)</f>
        <v>4.9157762038136606E-4</v>
      </c>
    </row>
    <row r="658" spans="1:2" x14ac:dyDescent="0.35">
      <c r="A658" s="10">
        <f>Returns!A658</f>
        <v>45427.8125</v>
      </c>
      <c r="B658" s="1">
        <f t="array" ref="B658">MMULT(Returns!B658:AY658,Resume!$B$38:$B$87)</f>
        <v>6.9996849142881586E-4</v>
      </c>
    </row>
    <row r="659" spans="1:2" x14ac:dyDescent="0.35">
      <c r="A659" s="10">
        <f>Returns!A659</f>
        <v>45428.5625</v>
      </c>
      <c r="B659" s="1">
        <f t="array" ref="B659">MMULT(Returns!B659:AY659,Resume!$B$38:$B$87)</f>
        <v>-1.0545675591585577E-3</v>
      </c>
    </row>
    <row r="660" spans="1:2" x14ac:dyDescent="0.35">
      <c r="A660" s="10">
        <f>Returns!A660</f>
        <v>45428.604166666657</v>
      </c>
      <c r="B660" s="1">
        <f t="array" ref="B660">MMULT(Returns!B660:AY660,Resume!$B$38:$B$87)</f>
        <v>4.6185084684876194E-4</v>
      </c>
    </row>
    <row r="661" spans="1:2" x14ac:dyDescent="0.35">
      <c r="A661" s="10">
        <f>Returns!A661</f>
        <v>45428.645833333343</v>
      </c>
      <c r="B661" s="1">
        <f t="array" ref="B661">MMULT(Returns!B661:AY661,Resume!$B$38:$B$87)</f>
        <v>-1.8172604332645987E-3</v>
      </c>
    </row>
    <row r="662" spans="1:2" x14ac:dyDescent="0.35">
      <c r="A662" s="10">
        <f>Returns!A662</f>
        <v>45428.6875</v>
      </c>
      <c r="B662" s="1">
        <f t="array" ref="B662">MMULT(Returns!B662:AY662,Resume!$B$38:$B$87)</f>
        <v>-6.1023623773359475E-4</v>
      </c>
    </row>
    <row r="663" spans="1:2" x14ac:dyDescent="0.35">
      <c r="A663" s="10">
        <f>Returns!A663</f>
        <v>45428.729166666657</v>
      </c>
      <c r="B663" s="1">
        <f t="array" ref="B663">MMULT(Returns!B663:AY663,Resume!$B$38:$B$87)</f>
        <v>-1.9892825150021587E-3</v>
      </c>
    </row>
    <row r="664" spans="1:2" x14ac:dyDescent="0.35">
      <c r="A664" s="10">
        <f>Returns!A664</f>
        <v>45428.770833333343</v>
      </c>
      <c r="B664" s="1">
        <f t="array" ref="B664">MMULT(Returns!B664:AY664,Resume!$B$38:$B$87)</f>
        <v>4.6106810077601148E-4</v>
      </c>
    </row>
    <row r="665" spans="1:2" x14ac:dyDescent="0.35">
      <c r="A665" s="10">
        <f>Returns!A665</f>
        <v>45428.8125</v>
      </c>
      <c r="B665" s="1">
        <f t="array" ref="B665">MMULT(Returns!B665:AY665,Resume!$B$38:$B$87)</f>
        <v>2.1979150207622613E-4</v>
      </c>
    </row>
    <row r="666" spans="1:2" x14ac:dyDescent="0.35">
      <c r="A666" s="10">
        <f>Returns!A666</f>
        <v>45429.5625</v>
      </c>
      <c r="B666" s="1">
        <f t="array" ref="B666">MMULT(Returns!B666:AY666,Resume!$B$38:$B$87)</f>
        <v>-8.0912148401179917E-4</v>
      </c>
    </row>
    <row r="667" spans="1:2" x14ac:dyDescent="0.35">
      <c r="A667" s="10">
        <f>Returns!A667</f>
        <v>45429.604166666657</v>
      </c>
      <c r="B667" s="1">
        <f t="array" ref="B667">MMULT(Returns!B667:AY667,Resume!$B$38:$B$87)</f>
        <v>-2.1449264397886652E-3</v>
      </c>
    </row>
    <row r="668" spans="1:2" x14ac:dyDescent="0.35">
      <c r="A668" s="10">
        <f>Returns!A668</f>
        <v>45429.645833333343</v>
      </c>
      <c r="B668" s="1">
        <f t="array" ref="B668">MMULT(Returns!B668:AY668,Resume!$B$38:$B$87)</f>
        <v>-3.6603955237897917E-4</v>
      </c>
    </row>
    <row r="669" spans="1:2" x14ac:dyDescent="0.35">
      <c r="A669" s="10">
        <f>Returns!A669</f>
        <v>45429.6875</v>
      </c>
      <c r="B669" s="1">
        <f t="array" ref="B669">MMULT(Returns!B669:AY669,Resume!$B$38:$B$87)</f>
        <v>1.3054291644149984E-3</v>
      </c>
    </row>
    <row r="670" spans="1:2" x14ac:dyDescent="0.35">
      <c r="A670" s="10">
        <f>Returns!A670</f>
        <v>45429.729166666657</v>
      </c>
      <c r="B670" s="1">
        <f t="array" ref="B670">MMULT(Returns!B670:AY670,Resume!$B$38:$B$87)</f>
        <v>-1.558448064373249E-3</v>
      </c>
    </row>
    <row r="671" spans="1:2" x14ac:dyDescent="0.35">
      <c r="A671" s="10">
        <f>Returns!A671</f>
        <v>45429.770833333343</v>
      </c>
      <c r="B671" s="1">
        <f t="array" ref="B671">MMULT(Returns!B671:AY671,Resume!$B$38:$B$87)</f>
        <v>1.9821468511528667E-3</v>
      </c>
    </row>
    <row r="672" spans="1:2" x14ac:dyDescent="0.35">
      <c r="A672" s="10">
        <f>Returns!A672</f>
        <v>45429.8125</v>
      </c>
      <c r="B672" s="1">
        <f t="array" ref="B672">MMULT(Returns!B672:AY672,Resume!$B$38:$B$87)</f>
        <v>7.6564355675445503E-4</v>
      </c>
    </row>
    <row r="673" spans="1:2" x14ac:dyDescent="0.35">
      <c r="A673" s="10">
        <f>Returns!A673</f>
        <v>45432.5625</v>
      </c>
      <c r="B673" s="1">
        <f t="array" ref="B673">MMULT(Returns!B673:AY673,Resume!$B$38:$B$87)</f>
        <v>3.9677398283500531E-3</v>
      </c>
    </row>
    <row r="674" spans="1:2" x14ac:dyDescent="0.35">
      <c r="A674" s="10">
        <f>Returns!A674</f>
        <v>45432.604166666657</v>
      </c>
      <c r="B674" s="1">
        <f t="array" ref="B674">MMULT(Returns!B674:AY674,Resume!$B$38:$B$87)</f>
        <v>9.7070157952918942E-4</v>
      </c>
    </row>
    <row r="675" spans="1:2" x14ac:dyDescent="0.35">
      <c r="A675" s="10">
        <f>Returns!A675</f>
        <v>45432.645833333343</v>
      </c>
      <c r="B675" s="1">
        <f t="array" ref="B675">MMULT(Returns!B675:AY675,Resume!$B$38:$B$87)</f>
        <v>-3.4293397714439916E-4</v>
      </c>
    </row>
    <row r="676" spans="1:2" x14ac:dyDescent="0.35">
      <c r="A676" s="10">
        <f>Returns!A676</f>
        <v>45432.6875</v>
      </c>
      <c r="B676" s="1">
        <f t="array" ref="B676">MMULT(Returns!B676:AY676,Resume!$B$38:$B$87)</f>
        <v>9.7027879402309997E-5</v>
      </c>
    </row>
    <row r="677" spans="1:2" x14ac:dyDescent="0.35">
      <c r="A677" s="10">
        <f>Returns!A677</f>
        <v>45432.729166666657</v>
      </c>
      <c r="B677" s="1">
        <f t="array" ref="B677">MMULT(Returns!B677:AY677,Resume!$B$38:$B$87)</f>
        <v>7.9807370522975518E-5</v>
      </c>
    </row>
    <row r="678" spans="1:2" x14ac:dyDescent="0.35">
      <c r="A678" s="10">
        <f>Returns!A678</f>
        <v>45432.770833333343</v>
      </c>
      <c r="B678" s="1">
        <f t="array" ref="B678">MMULT(Returns!B678:AY678,Resume!$B$38:$B$87)</f>
        <v>1.3289174651630975E-3</v>
      </c>
    </row>
    <row r="679" spans="1:2" x14ac:dyDescent="0.35">
      <c r="A679" s="10">
        <f>Returns!A679</f>
        <v>45432.8125</v>
      </c>
      <c r="B679" s="1">
        <f t="array" ref="B679">MMULT(Returns!B679:AY679,Resume!$B$38:$B$87)</f>
        <v>6.2780398363996041E-4</v>
      </c>
    </row>
    <row r="680" spans="1:2" x14ac:dyDescent="0.35">
      <c r="A680" s="10">
        <f>Returns!A680</f>
        <v>45433.5625</v>
      </c>
      <c r="B680" s="1">
        <f t="array" ref="B680">MMULT(Returns!B680:AY680,Resume!$B$38:$B$87)</f>
        <v>1.4037931472048557E-3</v>
      </c>
    </row>
    <row r="681" spans="1:2" x14ac:dyDescent="0.35">
      <c r="A681" s="10">
        <f>Returns!A681</f>
        <v>45433.604166666657</v>
      </c>
      <c r="B681" s="1">
        <f t="array" ref="B681">MMULT(Returns!B681:AY681,Resume!$B$38:$B$87)</f>
        <v>1.8797231013533879E-3</v>
      </c>
    </row>
    <row r="682" spans="1:2" x14ac:dyDescent="0.35">
      <c r="A682" s="10">
        <f>Returns!A682</f>
        <v>45433.645833333343</v>
      </c>
      <c r="B682" s="1">
        <f t="array" ref="B682">MMULT(Returns!B682:AY682,Resume!$B$38:$B$87)</f>
        <v>-4.9598390719962887E-4</v>
      </c>
    </row>
    <row r="683" spans="1:2" x14ac:dyDescent="0.35">
      <c r="A683" s="10">
        <f>Returns!A683</f>
        <v>45433.6875</v>
      </c>
      <c r="B683" s="1">
        <f t="array" ref="B683">MMULT(Returns!B683:AY683,Resume!$B$38:$B$87)</f>
        <v>5.3745378804834459E-4</v>
      </c>
    </row>
    <row r="684" spans="1:2" x14ac:dyDescent="0.35">
      <c r="A684" s="10">
        <f>Returns!A684</f>
        <v>45433.729166666657</v>
      </c>
      <c r="B684" s="1">
        <f t="array" ref="B684">MMULT(Returns!B684:AY684,Resume!$B$38:$B$87)</f>
        <v>7.9394268151123954E-4</v>
      </c>
    </row>
    <row r="685" spans="1:2" x14ac:dyDescent="0.35">
      <c r="A685" s="10">
        <f>Returns!A685</f>
        <v>45433.770833333343</v>
      </c>
      <c r="B685" s="1">
        <f t="array" ref="B685">MMULT(Returns!B685:AY685,Resume!$B$38:$B$87)</f>
        <v>7.7947880468213419E-4</v>
      </c>
    </row>
    <row r="686" spans="1:2" x14ac:dyDescent="0.35">
      <c r="A686" s="10">
        <f>Returns!A686</f>
        <v>45433.8125</v>
      </c>
      <c r="B686" s="1">
        <f t="array" ref="B686">MMULT(Returns!B686:AY686,Resume!$B$38:$B$87)</f>
        <v>1.3691273717658793E-3</v>
      </c>
    </row>
    <row r="687" spans="1:2" x14ac:dyDescent="0.35">
      <c r="A687" s="10">
        <f>Returns!A687</f>
        <v>45434.5625</v>
      </c>
      <c r="B687" s="1">
        <f t="array" ref="B687">MMULT(Returns!B687:AY687,Resume!$B$38:$B$87)</f>
        <v>-3.5223333861911683E-3</v>
      </c>
    </row>
    <row r="688" spans="1:2" x14ac:dyDescent="0.35">
      <c r="A688" s="10">
        <f>Returns!A688</f>
        <v>45434.604166666657</v>
      </c>
      <c r="B688" s="1">
        <f t="array" ref="B688">MMULT(Returns!B688:AY688,Resume!$B$38:$B$87)</f>
        <v>-3.7652902642053911E-4</v>
      </c>
    </row>
    <row r="689" spans="1:2" x14ac:dyDescent="0.35">
      <c r="A689" s="10">
        <f>Returns!A689</f>
        <v>45434.645833333343</v>
      </c>
      <c r="B689" s="1">
        <f t="array" ref="B689">MMULT(Returns!B689:AY689,Resume!$B$38:$B$87)</f>
        <v>1.9076182366657975E-3</v>
      </c>
    </row>
    <row r="690" spans="1:2" x14ac:dyDescent="0.35">
      <c r="A690" s="10">
        <f>Returns!A690</f>
        <v>45434.6875</v>
      </c>
      <c r="B690" s="1">
        <f t="array" ref="B690">MMULT(Returns!B690:AY690,Resume!$B$38:$B$87)</f>
        <v>-6.7649948870775764E-4</v>
      </c>
    </row>
    <row r="691" spans="1:2" x14ac:dyDescent="0.35">
      <c r="A691" s="10">
        <f>Returns!A691</f>
        <v>45434.729166666657</v>
      </c>
      <c r="B691" s="1">
        <f t="array" ref="B691">MMULT(Returns!B691:AY691,Resume!$B$38:$B$87)</f>
        <v>-3.5690660423171299E-3</v>
      </c>
    </row>
    <row r="692" spans="1:2" x14ac:dyDescent="0.35">
      <c r="A692" s="10">
        <f>Returns!A692</f>
        <v>45434.770833333343</v>
      </c>
      <c r="B692" s="1">
        <f t="array" ref="B692">MMULT(Returns!B692:AY692,Resume!$B$38:$B$87)</f>
        <v>2.4734574558687547E-3</v>
      </c>
    </row>
    <row r="693" spans="1:2" x14ac:dyDescent="0.35">
      <c r="A693" s="10">
        <f>Returns!A693</f>
        <v>45434.8125</v>
      </c>
      <c r="B693" s="1">
        <f t="array" ref="B693">MMULT(Returns!B693:AY693,Resume!$B$38:$B$87)</f>
        <v>1.2919477617915837E-3</v>
      </c>
    </row>
    <row r="694" spans="1:2" x14ac:dyDescent="0.35">
      <c r="A694" s="10">
        <f>Returns!A694</f>
        <v>45435.5625</v>
      </c>
      <c r="B694" s="1">
        <f t="array" ref="B694">MMULT(Returns!B694:AY694,Resume!$B$38:$B$87)</f>
        <v>5.5728522161589793E-3</v>
      </c>
    </row>
    <row r="695" spans="1:2" x14ac:dyDescent="0.35">
      <c r="A695" s="10">
        <f>Returns!A695</f>
        <v>45435.604166666657</v>
      </c>
      <c r="B695" s="1">
        <f t="array" ref="B695">MMULT(Returns!B695:AY695,Resume!$B$38:$B$87)</f>
        <v>4.7547053835964042E-4</v>
      </c>
    </row>
    <row r="696" spans="1:2" x14ac:dyDescent="0.35">
      <c r="A696" s="10">
        <f>Returns!A696</f>
        <v>45435.645833333343</v>
      </c>
      <c r="B696" s="1">
        <f t="array" ref="B696">MMULT(Returns!B696:AY696,Resume!$B$38:$B$87)</f>
        <v>1.6110182231810358E-3</v>
      </c>
    </row>
    <row r="697" spans="1:2" x14ac:dyDescent="0.35">
      <c r="A697" s="10">
        <f>Returns!A697</f>
        <v>45435.6875</v>
      </c>
      <c r="B697" s="1">
        <f t="array" ref="B697">MMULT(Returns!B697:AY697,Resume!$B$38:$B$87)</f>
        <v>-1.2128964450486776E-3</v>
      </c>
    </row>
    <row r="698" spans="1:2" x14ac:dyDescent="0.35">
      <c r="A698" s="10">
        <f>Returns!A698</f>
        <v>45435.729166666657</v>
      </c>
      <c r="B698" s="1">
        <f t="array" ref="B698">MMULT(Returns!B698:AY698,Resume!$B$38:$B$87)</f>
        <v>-6.7498333933138123E-3</v>
      </c>
    </row>
    <row r="699" spans="1:2" x14ac:dyDescent="0.35">
      <c r="A699" s="10">
        <f>Returns!A699</f>
        <v>45435.770833333343</v>
      </c>
      <c r="B699" s="1">
        <f t="array" ref="B699">MMULT(Returns!B699:AY699,Resume!$B$38:$B$87)</f>
        <v>-2.1902050193344422E-3</v>
      </c>
    </row>
    <row r="700" spans="1:2" x14ac:dyDescent="0.35">
      <c r="A700" s="10">
        <f>Returns!A700</f>
        <v>45435.8125</v>
      </c>
      <c r="B700" s="1">
        <f t="array" ref="B700">MMULT(Returns!B700:AY700,Resume!$B$38:$B$87)</f>
        <v>8.4082486335338292E-4</v>
      </c>
    </row>
    <row r="701" spans="1:2" x14ac:dyDescent="0.35">
      <c r="A701" s="10">
        <f>Returns!A701</f>
        <v>45436.5625</v>
      </c>
      <c r="B701" s="1">
        <f t="array" ref="B701">MMULT(Returns!B701:AY701,Resume!$B$38:$B$87)</f>
        <v>2.6849029575842622E-3</v>
      </c>
    </row>
    <row r="702" spans="1:2" x14ac:dyDescent="0.35">
      <c r="A702" s="10">
        <f>Returns!A702</f>
        <v>45436.604166666657</v>
      </c>
      <c r="B702" s="1">
        <f t="array" ref="B702">MMULT(Returns!B702:AY702,Resume!$B$38:$B$87)</f>
        <v>1.8771691878091325E-3</v>
      </c>
    </row>
    <row r="703" spans="1:2" x14ac:dyDescent="0.35">
      <c r="A703" s="10">
        <f>Returns!A703</f>
        <v>45436.645833333343</v>
      </c>
      <c r="B703" s="1">
        <f t="array" ref="B703">MMULT(Returns!B703:AY703,Resume!$B$38:$B$87)</f>
        <v>-3.4405704593779365E-4</v>
      </c>
    </row>
    <row r="704" spans="1:2" x14ac:dyDescent="0.35">
      <c r="A704" s="10">
        <f>Returns!A704</f>
        <v>45436.6875</v>
      </c>
      <c r="B704" s="1">
        <f t="array" ref="B704">MMULT(Returns!B704:AY704,Resume!$B$38:$B$87)</f>
        <v>1.0125909064554054E-3</v>
      </c>
    </row>
    <row r="705" spans="1:2" x14ac:dyDescent="0.35">
      <c r="A705" s="10">
        <f>Returns!A705</f>
        <v>45436.729166666657</v>
      </c>
      <c r="B705" s="1">
        <f t="array" ref="B705">MMULT(Returns!B705:AY705,Resume!$B$38:$B$87)</f>
        <v>-1.0078595732801294E-3</v>
      </c>
    </row>
    <row r="706" spans="1:2" x14ac:dyDescent="0.35">
      <c r="A706" s="10">
        <f>Returns!A706</f>
        <v>45436.770833333343</v>
      </c>
      <c r="B706" s="1">
        <f t="array" ref="B706">MMULT(Returns!B706:AY706,Resume!$B$38:$B$87)</f>
        <v>-5.2140611791733082E-4</v>
      </c>
    </row>
    <row r="707" spans="1:2" x14ac:dyDescent="0.35">
      <c r="A707" s="10">
        <f>Returns!A707</f>
        <v>45436.8125</v>
      </c>
      <c r="B707" s="1">
        <f t="array" ref="B707">MMULT(Returns!B707:AY707,Resume!$B$38:$B$87)</f>
        <v>2.2257474145883345E-4</v>
      </c>
    </row>
    <row r="708" spans="1:2" x14ac:dyDescent="0.35">
      <c r="A708" s="10">
        <f>Returns!A708</f>
        <v>45440.5625</v>
      </c>
      <c r="B708" s="1">
        <f t="array" ref="B708">MMULT(Returns!B708:AY708,Resume!$B$38:$B$87)</f>
        <v>-1.7665947518928449E-3</v>
      </c>
    </row>
    <row r="709" spans="1:2" x14ac:dyDescent="0.35">
      <c r="A709" s="10">
        <f>Returns!A709</f>
        <v>45440.604166666657</v>
      </c>
      <c r="B709" s="1">
        <f t="array" ref="B709">MMULT(Returns!B709:AY709,Resume!$B$38:$B$87)</f>
        <v>-3.0687197749802012E-3</v>
      </c>
    </row>
    <row r="710" spans="1:2" x14ac:dyDescent="0.35">
      <c r="A710" s="10">
        <f>Returns!A710</f>
        <v>45440.645833333343</v>
      </c>
      <c r="B710" s="1">
        <f t="array" ref="B710">MMULT(Returns!B710:AY710,Resume!$B$38:$B$87)</f>
        <v>8.3138685673745912E-4</v>
      </c>
    </row>
    <row r="711" spans="1:2" x14ac:dyDescent="0.35">
      <c r="A711" s="10">
        <f>Returns!A711</f>
        <v>45440.6875</v>
      </c>
      <c r="B711" s="1">
        <f t="array" ref="B711">MMULT(Returns!B711:AY711,Resume!$B$38:$B$87)</f>
        <v>-9.3716024568335553E-4</v>
      </c>
    </row>
    <row r="712" spans="1:2" x14ac:dyDescent="0.35">
      <c r="A712" s="10">
        <f>Returns!A712</f>
        <v>45440.729166666657</v>
      </c>
      <c r="B712" s="1">
        <f t="array" ref="B712">MMULT(Returns!B712:AY712,Resume!$B$38:$B$87)</f>
        <v>-1.7199970171528384E-3</v>
      </c>
    </row>
    <row r="713" spans="1:2" x14ac:dyDescent="0.35">
      <c r="A713" s="10">
        <f>Returns!A713</f>
        <v>45440.770833333343</v>
      </c>
      <c r="B713" s="1">
        <f t="array" ref="B713">MMULT(Returns!B713:AY713,Resume!$B$38:$B$87)</f>
        <v>4.8899921683425265E-4</v>
      </c>
    </row>
    <row r="714" spans="1:2" x14ac:dyDescent="0.35">
      <c r="A714" s="10">
        <f>Returns!A714</f>
        <v>45440.8125</v>
      </c>
      <c r="B714" s="1">
        <f t="array" ref="B714">MMULT(Returns!B714:AY714,Resume!$B$38:$B$87)</f>
        <v>1.0429828079419872E-3</v>
      </c>
    </row>
    <row r="715" spans="1:2" x14ac:dyDescent="0.35">
      <c r="A715" s="10">
        <f>Returns!A715</f>
        <v>45441.5625</v>
      </c>
      <c r="B715" s="1">
        <f t="array" ref="B715">MMULT(Returns!B715:AY715,Resume!$B$38:$B$87)</f>
        <v>-2.8243898653131944E-3</v>
      </c>
    </row>
    <row r="716" spans="1:2" x14ac:dyDescent="0.35">
      <c r="A716" s="10">
        <f>Returns!A716</f>
        <v>45441.604166666657</v>
      </c>
      <c r="B716" s="1">
        <f t="array" ref="B716">MMULT(Returns!B716:AY716,Resume!$B$38:$B$87)</f>
        <v>4.5325767955775195E-5</v>
      </c>
    </row>
    <row r="717" spans="1:2" x14ac:dyDescent="0.35">
      <c r="A717" s="10">
        <f>Returns!A717</f>
        <v>45441.645833333343</v>
      </c>
      <c r="B717" s="1">
        <f t="array" ref="B717">MMULT(Returns!B717:AY717,Resume!$B$38:$B$87)</f>
        <v>1.3201279925193806E-3</v>
      </c>
    </row>
    <row r="718" spans="1:2" x14ac:dyDescent="0.35">
      <c r="A718" s="10">
        <f>Returns!A718</f>
        <v>45441.6875</v>
      </c>
      <c r="B718" s="1">
        <f t="array" ref="B718">MMULT(Returns!B718:AY718,Resume!$B$38:$B$87)</f>
        <v>-8.2141753669655359E-4</v>
      </c>
    </row>
    <row r="719" spans="1:2" x14ac:dyDescent="0.35">
      <c r="A719" s="10">
        <f>Returns!A719</f>
        <v>45441.729166666657</v>
      </c>
      <c r="B719" s="1">
        <f t="array" ref="B719">MMULT(Returns!B719:AY719,Resume!$B$38:$B$87)</f>
        <v>-1.1094166540240049E-3</v>
      </c>
    </row>
    <row r="720" spans="1:2" x14ac:dyDescent="0.35">
      <c r="A720" s="10">
        <f>Returns!A720</f>
        <v>45441.770833333343</v>
      </c>
      <c r="B720" s="1">
        <f t="array" ref="B720">MMULT(Returns!B720:AY720,Resume!$B$38:$B$87)</f>
        <v>3.2797788641738065E-4</v>
      </c>
    </row>
    <row r="721" spans="1:2" x14ac:dyDescent="0.35">
      <c r="A721" s="10">
        <f>Returns!A721</f>
        <v>45441.8125</v>
      </c>
      <c r="B721" s="1">
        <f t="array" ref="B721">MMULT(Returns!B721:AY721,Resume!$B$38:$B$87)</f>
        <v>-2.3020480538645839E-3</v>
      </c>
    </row>
    <row r="722" spans="1:2" x14ac:dyDescent="0.35">
      <c r="A722" s="10">
        <f>Returns!A722</f>
        <v>45442.5625</v>
      </c>
      <c r="B722" s="1">
        <f t="array" ref="B722">MMULT(Returns!B722:AY722,Resume!$B$38:$B$87)</f>
        <v>-2.811596543674675E-4</v>
      </c>
    </row>
    <row r="723" spans="1:2" x14ac:dyDescent="0.35">
      <c r="A723" s="10">
        <f>Returns!A723</f>
        <v>45442.604166666657</v>
      </c>
      <c r="B723" s="1">
        <f t="array" ref="B723">MMULT(Returns!B723:AY723,Resume!$B$38:$B$87)</f>
        <v>-2.3062801824619858E-4</v>
      </c>
    </row>
    <row r="724" spans="1:2" x14ac:dyDescent="0.35">
      <c r="A724" s="10">
        <f>Returns!A724</f>
        <v>45442.645833333343</v>
      </c>
      <c r="B724" s="1">
        <f t="array" ref="B724">MMULT(Returns!B724:AY724,Resume!$B$38:$B$87)</f>
        <v>5.8929346326366144E-4</v>
      </c>
    </row>
    <row r="725" spans="1:2" x14ac:dyDescent="0.35">
      <c r="A725" s="10">
        <f>Returns!A725</f>
        <v>45442.6875</v>
      </c>
      <c r="B725" s="1">
        <f t="array" ref="B725">MMULT(Returns!B725:AY725,Resume!$B$38:$B$87)</f>
        <v>-3.3209687848375686E-4</v>
      </c>
    </row>
    <row r="726" spans="1:2" x14ac:dyDescent="0.35">
      <c r="A726" s="10">
        <f>Returns!A726</f>
        <v>45442.729166666657</v>
      </c>
      <c r="B726" s="1">
        <f t="array" ref="B726">MMULT(Returns!B726:AY726,Resume!$B$38:$B$87)</f>
        <v>-1.1125694797760055E-3</v>
      </c>
    </row>
    <row r="727" spans="1:2" x14ac:dyDescent="0.35">
      <c r="A727" s="10">
        <f>Returns!A727</f>
        <v>45442.770833333343</v>
      </c>
      <c r="B727" s="1">
        <f t="array" ref="B727">MMULT(Returns!B727:AY727,Resume!$B$38:$B$87)</f>
        <v>-1.8016250162336265E-3</v>
      </c>
    </row>
    <row r="728" spans="1:2" x14ac:dyDescent="0.35">
      <c r="A728" s="10">
        <f>Returns!A728</f>
        <v>45442.8125</v>
      </c>
      <c r="B728" s="1">
        <f t="array" ref="B728">MMULT(Returns!B728:AY728,Resume!$B$38:$B$87)</f>
        <v>-1.0815963127686194E-3</v>
      </c>
    </row>
    <row r="729" spans="1:2" x14ac:dyDescent="0.35">
      <c r="A729" s="10">
        <f>Returns!A729</f>
        <v>45443.5625</v>
      </c>
      <c r="B729" s="1">
        <f t="array" ref="B729">MMULT(Returns!B729:AY729,Resume!$B$38:$B$87)</f>
        <v>-3.5407628883256507E-3</v>
      </c>
    </row>
    <row r="730" spans="1:2" x14ac:dyDescent="0.35">
      <c r="A730" s="10">
        <f>Returns!A730</f>
        <v>45443.604166666657</v>
      </c>
      <c r="B730" s="1">
        <f t="array" ref="B730">MMULT(Returns!B730:AY730,Resume!$B$38:$B$87)</f>
        <v>2.0717413200610111E-4</v>
      </c>
    </row>
    <row r="731" spans="1:2" x14ac:dyDescent="0.35">
      <c r="A731" s="10">
        <f>Returns!A731</f>
        <v>45443.645833333343</v>
      </c>
      <c r="B731" s="1">
        <f t="array" ref="B731">MMULT(Returns!B731:AY731,Resume!$B$38:$B$87)</f>
        <v>-2.600489303089116E-3</v>
      </c>
    </row>
    <row r="732" spans="1:2" x14ac:dyDescent="0.35">
      <c r="A732" s="10">
        <f>Returns!A732</f>
        <v>45443.6875</v>
      </c>
      <c r="B732" s="1">
        <f t="array" ref="B732">MMULT(Returns!B732:AY732,Resume!$B$38:$B$87)</f>
        <v>2.7510214811726223E-3</v>
      </c>
    </row>
    <row r="733" spans="1:2" x14ac:dyDescent="0.35">
      <c r="A733" s="10">
        <f>Returns!A733</f>
        <v>45443.729166666657</v>
      </c>
      <c r="B733" s="1">
        <f t="array" ref="B733">MMULT(Returns!B733:AY733,Resume!$B$38:$B$87)</f>
        <v>3.2881190192519149E-5</v>
      </c>
    </row>
    <row r="734" spans="1:2" x14ac:dyDescent="0.35">
      <c r="A734" s="10">
        <f>Returns!A734</f>
        <v>45443.770833333343</v>
      </c>
      <c r="B734" s="1">
        <f t="array" ref="B734">MMULT(Returns!B734:AY734,Resume!$B$38:$B$87)</f>
        <v>4.8609585619477282E-3</v>
      </c>
    </row>
    <row r="735" spans="1:2" x14ac:dyDescent="0.35">
      <c r="A735" s="10">
        <f>Returns!A735</f>
        <v>45443.8125</v>
      </c>
      <c r="B735" s="1">
        <f t="array" ref="B735">MMULT(Returns!B735:AY735,Resume!$B$38:$B$87)</f>
        <v>8.9119055099743001E-3</v>
      </c>
    </row>
    <row r="736" spans="1:2" x14ac:dyDescent="0.35">
      <c r="A736" s="10">
        <f>Returns!A736</f>
        <v>45446.5625</v>
      </c>
      <c r="B736" s="1">
        <f t="array" ref="B736">MMULT(Returns!B736:AY736,Resume!$B$38:$B$87)</f>
        <v>-4.4002027374367252E-3</v>
      </c>
    </row>
    <row r="737" spans="1:2" x14ac:dyDescent="0.35">
      <c r="A737" s="10">
        <f>Returns!A737</f>
        <v>45446.604166666657</v>
      </c>
      <c r="B737" s="1">
        <f t="array" ref="B737">MMULT(Returns!B737:AY737,Resume!$B$38:$B$87)</f>
        <v>-3.5489694211067366E-3</v>
      </c>
    </row>
    <row r="738" spans="1:2" x14ac:dyDescent="0.35">
      <c r="A738" s="10">
        <f>Returns!A738</f>
        <v>45446.645833333343</v>
      </c>
      <c r="B738" s="1">
        <f t="array" ref="B738">MMULT(Returns!B738:AY738,Resume!$B$38:$B$87)</f>
        <v>-2.0254580546841048E-3</v>
      </c>
    </row>
    <row r="739" spans="1:2" x14ac:dyDescent="0.35">
      <c r="A739" s="10">
        <f>Returns!A739</f>
        <v>45446.6875</v>
      </c>
      <c r="B739" s="1">
        <f t="array" ref="B739">MMULT(Returns!B739:AY739,Resume!$B$38:$B$87)</f>
        <v>5.6825320251884448E-4</v>
      </c>
    </row>
    <row r="740" spans="1:2" x14ac:dyDescent="0.35">
      <c r="A740" s="10">
        <f>Returns!A740</f>
        <v>45446.729166666657</v>
      </c>
      <c r="B740" s="1">
        <f t="array" ref="B740">MMULT(Returns!B740:AY740,Resume!$B$38:$B$87)</f>
        <v>1.2989532057003971E-3</v>
      </c>
    </row>
    <row r="741" spans="1:2" x14ac:dyDescent="0.35">
      <c r="A741" s="10">
        <f>Returns!A741</f>
        <v>45446.770833333343</v>
      </c>
      <c r="B741" s="1">
        <f t="array" ref="B741">MMULT(Returns!B741:AY741,Resume!$B$38:$B$87)</f>
        <v>1.9362321842899734E-3</v>
      </c>
    </row>
    <row r="742" spans="1:2" x14ac:dyDescent="0.35">
      <c r="A742" s="10">
        <f>Returns!A742</f>
        <v>45446.8125</v>
      </c>
      <c r="B742" s="1">
        <f t="array" ref="B742">MMULT(Returns!B742:AY742,Resume!$B$38:$B$87)</f>
        <v>3.301559010321782E-3</v>
      </c>
    </row>
    <row r="743" spans="1:2" x14ac:dyDescent="0.35">
      <c r="A743" s="10">
        <f>Returns!A743</f>
        <v>45447.5625</v>
      </c>
      <c r="B743" s="1">
        <f t="array" ref="B743">MMULT(Returns!B743:AY743,Resume!$B$38:$B$87)</f>
        <v>8.5469722912417522E-4</v>
      </c>
    </row>
    <row r="744" spans="1:2" x14ac:dyDescent="0.35">
      <c r="A744" s="10">
        <f>Returns!A744</f>
        <v>45447.604166666657</v>
      </c>
      <c r="B744" s="1">
        <f t="array" ref="B744">MMULT(Returns!B744:AY744,Resume!$B$38:$B$87)</f>
        <v>-1.9964902152222307E-3</v>
      </c>
    </row>
    <row r="745" spans="1:2" x14ac:dyDescent="0.35">
      <c r="A745" s="10">
        <f>Returns!A745</f>
        <v>45447.645833333343</v>
      </c>
      <c r="B745" s="1">
        <f t="array" ref="B745">MMULT(Returns!B745:AY745,Resume!$B$38:$B$87)</f>
        <v>1.4818389677813404E-3</v>
      </c>
    </row>
    <row r="746" spans="1:2" x14ac:dyDescent="0.35">
      <c r="A746" s="10">
        <f>Returns!A746</f>
        <v>45447.6875</v>
      </c>
      <c r="B746" s="1">
        <f t="array" ref="B746">MMULT(Returns!B746:AY746,Resume!$B$38:$B$87)</f>
        <v>2.5937738889117864E-3</v>
      </c>
    </row>
    <row r="747" spans="1:2" x14ac:dyDescent="0.35">
      <c r="A747" s="10">
        <f>Returns!A747</f>
        <v>45447.729166666657</v>
      </c>
      <c r="B747" s="1">
        <f t="array" ref="B747">MMULT(Returns!B747:AY747,Resume!$B$38:$B$87)</f>
        <v>2.7729260017012734E-3</v>
      </c>
    </row>
    <row r="748" spans="1:2" x14ac:dyDescent="0.35">
      <c r="A748" s="10">
        <f>Returns!A748</f>
        <v>45447.770833333343</v>
      </c>
      <c r="B748" s="1">
        <f t="array" ref="B748">MMULT(Returns!B748:AY748,Resume!$B$38:$B$87)</f>
        <v>-1.8991382376732926E-3</v>
      </c>
    </row>
    <row r="749" spans="1:2" x14ac:dyDescent="0.35">
      <c r="A749" s="10">
        <f>Returns!A749</f>
        <v>45447.8125</v>
      </c>
      <c r="B749" s="1">
        <f t="array" ref="B749">MMULT(Returns!B749:AY749,Resume!$B$38:$B$87)</f>
        <v>2.518767879867957E-3</v>
      </c>
    </row>
    <row r="750" spans="1:2" x14ac:dyDescent="0.35">
      <c r="A750" s="10">
        <f>Returns!A750</f>
        <v>45448.5625</v>
      </c>
      <c r="B750" s="1">
        <f t="array" ref="B750">MMULT(Returns!B750:AY750,Resume!$B$38:$B$87)</f>
        <v>1.2617908457542755E-3</v>
      </c>
    </row>
    <row r="751" spans="1:2" x14ac:dyDescent="0.35">
      <c r="A751" s="10">
        <f>Returns!A751</f>
        <v>45448.604166666657</v>
      </c>
      <c r="B751" s="1">
        <f t="array" ref="B751">MMULT(Returns!B751:AY751,Resume!$B$38:$B$87)</f>
        <v>2.4984936240612385E-3</v>
      </c>
    </row>
    <row r="752" spans="1:2" x14ac:dyDescent="0.35">
      <c r="A752" s="10">
        <f>Returns!A752</f>
        <v>45448.645833333343</v>
      </c>
      <c r="B752" s="1">
        <f t="array" ref="B752">MMULT(Returns!B752:AY752,Resume!$B$38:$B$87)</f>
        <v>5.7755689423358574E-4</v>
      </c>
    </row>
    <row r="753" spans="1:2" x14ac:dyDescent="0.35">
      <c r="A753" s="10">
        <f>Returns!A753</f>
        <v>45448.6875</v>
      </c>
      <c r="B753" s="1">
        <f t="array" ref="B753">MMULT(Returns!B753:AY753,Resume!$B$38:$B$87)</f>
        <v>5.8310622954279375E-4</v>
      </c>
    </row>
    <row r="754" spans="1:2" x14ac:dyDescent="0.35">
      <c r="A754" s="10">
        <f>Returns!A754</f>
        <v>45448.729166666657</v>
      </c>
      <c r="B754" s="1">
        <f t="array" ref="B754">MMULT(Returns!B754:AY754,Resume!$B$38:$B$87)</f>
        <v>2.4288600114207087E-3</v>
      </c>
    </row>
    <row r="755" spans="1:2" x14ac:dyDescent="0.35">
      <c r="A755" s="10">
        <f>Returns!A755</f>
        <v>45448.770833333343</v>
      </c>
      <c r="B755" s="1">
        <f t="array" ref="B755">MMULT(Returns!B755:AY755,Resume!$B$38:$B$87)</f>
        <v>1.1366918727563262E-3</v>
      </c>
    </row>
    <row r="756" spans="1:2" x14ac:dyDescent="0.35">
      <c r="A756" s="10">
        <f>Returns!A756</f>
        <v>45448.8125</v>
      </c>
      <c r="B756" s="1">
        <f t="array" ref="B756">MMULT(Returns!B756:AY756,Resume!$B$38:$B$87)</f>
        <v>8.2203755193543395E-4</v>
      </c>
    </row>
    <row r="757" spans="1:2" x14ac:dyDescent="0.35">
      <c r="A757" s="10">
        <f>Returns!A757</f>
        <v>45449.5625</v>
      </c>
      <c r="B757" s="1">
        <f t="array" ref="B757">MMULT(Returns!B757:AY757,Resume!$B$38:$B$87)</f>
        <v>4.0405794291922646E-4</v>
      </c>
    </row>
    <row r="758" spans="1:2" x14ac:dyDescent="0.35">
      <c r="A758" s="10">
        <f>Returns!A758</f>
        <v>45449.604166666657</v>
      </c>
      <c r="B758" s="1">
        <f t="array" ref="B758">MMULT(Returns!B758:AY758,Resume!$B$38:$B$87)</f>
        <v>-1.3941298595185983E-3</v>
      </c>
    </row>
    <row r="759" spans="1:2" x14ac:dyDescent="0.35">
      <c r="A759" s="10">
        <f>Returns!A759</f>
        <v>45449.645833333343</v>
      </c>
      <c r="B759" s="1">
        <f t="array" ref="B759">MMULT(Returns!B759:AY759,Resume!$B$38:$B$87)</f>
        <v>-9.3501691893384698E-4</v>
      </c>
    </row>
    <row r="760" spans="1:2" x14ac:dyDescent="0.35">
      <c r="A760" s="10">
        <f>Returns!A760</f>
        <v>45449.6875</v>
      </c>
      <c r="B760" s="1">
        <f t="array" ref="B760">MMULT(Returns!B760:AY760,Resume!$B$38:$B$87)</f>
        <v>-1.0174776526363605E-3</v>
      </c>
    </row>
    <row r="761" spans="1:2" x14ac:dyDescent="0.35">
      <c r="A761" s="10">
        <f>Returns!A761</f>
        <v>45449.729166666657</v>
      </c>
      <c r="B761" s="1">
        <f t="array" ref="B761">MMULT(Returns!B761:AY761,Resume!$B$38:$B$87)</f>
        <v>-9.3370618960664459E-4</v>
      </c>
    </row>
    <row r="762" spans="1:2" x14ac:dyDescent="0.35">
      <c r="A762" s="10">
        <f>Returns!A762</f>
        <v>45449.770833333343</v>
      </c>
      <c r="B762" s="1">
        <f t="array" ref="B762">MMULT(Returns!B762:AY762,Resume!$B$38:$B$87)</f>
        <v>3.600642827346071E-4</v>
      </c>
    </row>
    <row r="763" spans="1:2" x14ac:dyDescent="0.35">
      <c r="A763" s="10">
        <f>Returns!A763</f>
        <v>45449.8125</v>
      </c>
      <c r="B763" s="1">
        <f t="array" ref="B763">MMULT(Returns!B763:AY763,Resume!$B$38:$B$87)</f>
        <v>1.0059978365229954E-3</v>
      </c>
    </row>
    <row r="764" spans="1:2" x14ac:dyDescent="0.35">
      <c r="A764" s="10">
        <f>Returns!A764</f>
        <v>45450.5625</v>
      </c>
      <c r="B764" s="1">
        <f t="array" ref="B764">MMULT(Returns!B764:AY764,Resume!$B$38:$B$87)</f>
        <v>4.8402848407941021E-3</v>
      </c>
    </row>
    <row r="765" spans="1:2" x14ac:dyDescent="0.35">
      <c r="A765" s="10">
        <f>Returns!A765</f>
        <v>45450.604166666657</v>
      </c>
      <c r="B765" s="1">
        <f t="array" ref="B765">MMULT(Returns!B765:AY765,Resume!$B$38:$B$87)</f>
        <v>-8.9133655341994231E-4</v>
      </c>
    </row>
    <row r="766" spans="1:2" x14ac:dyDescent="0.35">
      <c r="A766" s="10">
        <f>Returns!A766</f>
        <v>45450.645833333343</v>
      </c>
      <c r="B766" s="1">
        <f t="array" ref="B766">MMULT(Returns!B766:AY766,Resume!$B$38:$B$87)</f>
        <v>5.9499867919508202E-4</v>
      </c>
    </row>
    <row r="767" spans="1:2" x14ac:dyDescent="0.35">
      <c r="A767" s="10">
        <f>Returns!A767</f>
        <v>45450.6875</v>
      </c>
      <c r="B767" s="1">
        <f t="array" ref="B767">MMULT(Returns!B767:AY767,Resume!$B$38:$B$87)</f>
        <v>1.5035304155794327E-3</v>
      </c>
    </row>
    <row r="768" spans="1:2" x14ac:dyDescent="0.35">
      <c r="A768" s="10">
        <f>Returns!A768</f>
        <v>45450.729166666657</v>
      </c>
      <c r="B768" s="1">
        <f t="array" ref="B768">MMULT(Returns!B768:AY768,Resume!$B$38:$B$87)</f>
        <v>-2.1653742643353013E-3</v>
      </c>
    </row>
    <row r="769" spans="1:2" x14ac:dyDescent="0.35">
      <c r="A769" s="10">
        <f>Returns!A769</f>
        <v>45450.770833333343</v>
      </c>
      <c r="B769" s="1">
        <f t="array" ref="B769">MMULT(Returns!B769:AY769,Resume!$B$38:$B$87)</f>
        <v>-4.3285016622464828E-4</v>
      </c>
    </row>
    <row r="770" spans="1:2" x14ac:dyDescent="0.35">
      <c r="A770" s="10">
        <f>Returns!A770</f>
        <v>45450.8125</v>
      </c>
      <c r="B770" s="1">
        <f t="array" ref="B770">MMULT(Returns!B770:AY770,Resume!$B$38:$B$87)</f>
        <v>-1.9914961220056466E-3</v>
      </c>
    </row>
    <row r="771" spans="1:2" x14ac:dyDescent="0.35">
      <c r="A771" s="10">
        <f>Returns!A771</f>
        <v>45453.5625</v>
      </c>
      <c r="B771" s="1">
        <f t="array" ref="B771">MMULT(Returns!B771:AY771,Resume!$B$38:$B$87)</f>
        <v>-1.9156380767603642E-3</v>
      </c>
    </row>
    <row r="772" spans="1:2" x14ac:dyDescent="0.35">
      <c r="A772" s="10">
        <f>Returns!A772</f>
        <v>45453.604166666657</v>
      </c>
      <c r="B772" s="1">
        <f t="array" ref="B772">MMULT(Returns!B772:AY772,Resume!$B$38:$B$87)</f>
        <v>1.5374600887179978E-3</v>
      </c>
    </row>
    <row r="773" spans="1:2" x14ac:dyDescent="0.35">
      <c r="A773" s="10">
        <f>Returns!A773</f>
        <v>45453.645833333343</v>
      </c>
      <c r="B773" s="1">
        <f t="array" ref="B773">MMULT(Returns!B773:AY773,Resume!$B$38:$B$87)</f>
        <v>4.4395189576913388E-4</v>
      </c>
    </row>
    <row r="774" spans="1:2" x14ac:dyDescent="0.35">
      <c r="A774" s="10">
        <f>Returns!A774</f>
        <v>45453.6875</v>
      </c>
      <c r="B774" s="1">
        <f t="array" ref="B774">MMULT(Returns!B774:AY774,Resume!$B$38:$B$87)</f>
        <v>-7.1559341506030399E-4</v>
      </c>
    </row>
    <row r="775" spans="1:2" x14ac:dyDescent="0.35">
      <c r="A775" s="10">
        <f>Returns!A775</f>
        <v>45453.729166666657</v>
      </c>
      <c r="B775" s="1">
        <f t="array" ref="B775">MMULT(Returns!B775:AY775,Resume!$B$38:$B$87)</f>
        <v>1.6733421702782075E-3</v>
      </c>
    </row>
    <row r="776" spans="1:2" x14ac:dyDescent="0.35">
      <c r="A776" s="10">
        <f>Returns!A776</f>
        <v>45453.770833333343</v>
      </c>
      <c r="B776" s="1">
        <f t="array" ref="B776">MMULT(Returns!B776:AY776,Resume!$B$38:$B$87)</f>
        <v>2.535467374396094E-3</v>
      </c>
    </row>
    <row r="777" spans="1:2" x14ac:dyDescent="0.35">
      <c r="A777" s="10">
        <f>Returns!A777</f>
        <v>45453.8125</v>
      </c>
      <c r="B777" s="1">
        <f t="array" ref="B777">MMULT(Returns!B777:AY777,Resume!$B$38:$B$87)</f>
        <v>5.5067591063763391E-4</v>
      </c>
    </row>
    <row r="778" spans="1:2" x14ac:dyDescent="0.35">
      <c r="A778" s="10">
        <f>Returns!A778</f>
        <v>45454.5625</v>
      </c>
      <c r="B778" s="1">
        <f t="array" ref="B778">MMULT(Returns!B778:AY778,Resume!$B$38:$B$87)</f>
        <v>-5.1747613355247989E-3</v>
      </c>
    </row>
    <row r="779" spans="1:2" x14ac:dyDescent="0.35">
      <c r="A779" s="10">
        <f>Returns!A779</f>
        <v>45454.604166666657</v>
      </c>
      <c r="B779" s="1">
        <f t="array" ref="B779">MMULT(Returns!B779:AY779,Resume!$B$38:$B$87)</f>
        <v>1.5922817030455862E-3</v>
      </c>
    </row>
    <row r="780" spans="1:2" x14ac:dyDescent="0.35">
      <c r="A780" s="10">
        <f>Returns!A780</f>
        <v>45454.645833333343</v>
      </c>
      <c r="B780" s="1">
        <f t="array" ref="B780">MMULT(Returns!B780:AY780,Resume!$B$38:$B$87)</f>
        <v>-3.4913847718228352E-4</v>
      </c>
    </row>
    <row r="781" spans="1:2" x14ac:dyDescent="0.35">
      <c r="A781" s="10">
        <f>Returns!A781</f>
        <v>45454.6875</v>
      </c>
      <c r="B781" s="1">
        <f t="array" ref="B781">MMULT(Returns!B781:AY781,Resume!$B$38:$B$87)</f>
        <v>-4.7605933782274897E-4</v>
      </c>
    </row>
    <row r="782" spans="1:2" x14ac:dyDescent="0.35">
      <c r="A782" s="10">
        <f>Returns!A782</f>
        <v>45454.729166666657</v>
      </c>
      <c r="B782" s="1">
        <f t="array" ref="B782">MMULT(Returns!B782:AY782,Resume!$B$38:$B$87)</f>
        <v>2.613866380715083E-3</v>
      </c>
    </row>
    <row r="783" spans="1:2" x14ac:dyDescent="0.35">
      <c r="A783" s="10">
        <f>Returns!A783</f>
        <v>45454.770833333343</v>
      </c>
      <c r="B783" s="1">
        <f t="array" ref="B783">MMULT(Returns!B783:AY783,Resume!$B$38:$B$87)</f>
        <v>-4.9480638526663043E-4</v>
      </c>
    </row>
    <row r="784" spans="1:2" x14ac:dyDescent="0.35">
      <c r="A784" s="10">
        <f>Returns!A784</f>
        <v>45454.8125</v>
      </c>
      <c r="B784" s="1">
        <f t="array" ref="B784">MMULT(Returns!B784:AY784,Resume!$B$38:$B$87)</f>
        <v>1.6294526861243344E-3</v>
      </c>
    </row>
    <row r="785" spans="1:2" x14ac:dyDescent="0.35">
      <c r="A785" s="10">
        <f>Returns!A785</f>
        <v>45455.5625</v>
      </c>
      <c r="B785" s="1">
        <f t="array" ref="B785">MMULT(Returns!B785:AY785,Resume!$B$38:$B$87)</f>
        <v>1.1034948518884232E-2</v>
      </c>
    </row>
    <row r="786" spans="1:2" x14ac:dyDescent="0.35">
      <c r="A786" s="10">
        <f>Returns!A786</f>
        <v>45455.604166666657</v>
      </c>
      <c r="B786" s="1">
        <f t="array" ref="B786">MMULT(Returns!B786:AY786,Resume!$B$38:$B$87)</f>
        <v>-2.3423164310560811E-3</v>
      </c>
    </row>
    <row r="787" spans="1:2" x14ac:dyDescent="0.35">
      <c r="A787" s="10">
        <f>Returns!A787</f>
        <v>45455.645833333343</v>
      </c>
      <c r="B787" s="1">
        <f t="array" ref="B787">MMULT(Returns!B787:AY787,Resume!$B$38:$B$87)</f>
        <v>1.1527523603542171E-3</v>
      </c>
    </row>
    <row r="788" spans="1:2" x14ac:dyDescent="0.35">
      <c r="A788" s="10">
        <f>Returns!A788</f>
        <v>45455.6875</v>
      </c>
      <c r="B788" s="1">
        <f t="array" ref="B788">MMULT(Returns!B788:AY788,Resume!$B$38:$B$87)</f>
        <v>2.6042892915051894E-4</v>
      </c>
    </row>
    <row r="789" spans="1:2" x14ac:dyDescent="0.35">
      <c r="A789" s="10">
        <f>Returns!A789</f>
        <v>45455.729166666657</v>
      </c>
      <c r="B789" s="1">
        <f t="array" ref="B789">MMULT(Returns!B789:AY789,Resume!$B$38:$B$87)</f>
        <v>-1.663306169710358E-3</v>
      </c>
    </row>
    <row r="790" spans="1:2" x14ac:dyDescent="0.35">
      <c r="A790" s="10">
        <f>Returns!A790</f>
        <v>45455.770833333343</v>
      </c>
      <c r="B790" s="1">
        <f t="array" ref="B790">MMULT(Returns!B790:AY790,Resume!$B$38:$B$87)</f>
        <v>-9.9097521892257349E-4</v>
      </c>
    </row>
    <row r="791" spans="1:2" x14ac:dyDescent="0.35">
      <c r="A791" s="10">
        <f>Returns!A791</f>
        <v>45455.8125</v>
      </c>
      <c r="B791" s="1">
        <f t="array" ref="B791">MMULT(Returns!B791:AY791,Resume!$B$38:$B$87)</f>
        <v>1.0728912590640767E-3</v>
      </c>
    </row>
    <row r="792" spans="1:2" x14ac:dyDescent="0.35">
      <c r="A792" s="10">
        <f>Returns!A792</f>
        <v>45456.5625</v>
      </c>
      <c r="B792" s="1">
        <f t="array" ref="B792">MMULT(Returns!B792:AY792,Resume!$B$38:$B$87)</f>
        <v>-2.1957670318875272E-4</v>
      </c>
    </row>
    <row r="793" spans="1:2" x14ac:dyDescent="0.35">
      <c r="A793" s="10">
        <f>Returns!A793</f>
        <v>45456.604166666657</v>
      </c>
      <c r="B793" s="1">
        <f t="array" ref="B793">MMULT(Returns!B793:AY793,Resume!$B$38:$B$87)</f>
        <v>3.6353774265017225E-4</v>
      </c>
    </row>
    <row r="794" spans="1:2" x14ac:dyDescent="0.35">
      <c r="A794" s="10">
        <f>Returns!A794</f>
        <v>45456.645833333343</v>
      </c>
      <c r="B794" s="1">
        <f t="array" ref="B794">MMULT(Returns!B794:AY794,Resume!$B$38:$B$87)</f>
        <v>-8.2433931023768471E-4</v>
      </c>
    </row>
    <row r="795" spans="1:2" x14ac:dyDescent="0.35">
      <c r="A795" s="10">
        <f>Returns!A795</f>
        <v>45456.6875</v>
      </c>
      <c r="B795" s="1">
        <f t="array" ref="B795">MMULT(Returns!B795:AY795,Resume!$B$38:$B$87)</f>
        <v>4.0656129552367731E-3</v>
      </c>
    </row>
    <row r="796" spans="1:2" x14ac:dyDescent="0.35">
      <c r="A796" s="10">
        <f>Returns!A796</f>
        <v>45456.729166666657</v>
      </c>
      <c r="B796" s="1">
        <f t="array" ref="B796">MMULT(Returns!B796:AY796,Resume!$B$38:$B$87)</f>
        <v>8.0832846490505529E-4</v>
      </c>
    </row>
    <row r="797" spans="1:2" x14ac:dyDescent="0.35">
      <c r="A797" s="10">
        <f>Returns!A797</f>
        <v>45456.770833333343</v>
      </c>
      <c r="B797" s="1">
        <f t="array" ref="B797">MMULT(Returns!B797:AY797,Resume!$B$38:$B$87)</f>
        <v>1.2546005484600034E-3</v>
      </c>
    </row>
    <row r="798" spans="1:2" x14ac:dyDescent="0.35">
      <c r="A798" s="10">
        <f>Returns!A798</f>
        <v>45456.8125</v>
      </c>
      <c r="B798" s="1">
        <f t="array" ref="B798">MMULT(Returns!B798:AY798,Resume!$B$38:$B$87)</f>
        <v>2.0855937541913263E-3</v>
      </c>
    </row>
    <row r="799" spans="1:2" x14ac:dyDescent="0.35">
      <c r="A799" s="10">
        <f>Returns!A799</f>
        <v>45457.5625</v>
      </c>
      <c r="B799" s="1">
        <f t="array" ref="B799">MMULT(Returns!B799:AY799,Resume!$B$38:$B$87)</f>
        <v>-8.5121586127800356E-3</v>
      </c>
    </row>
    <row r="800" spans="1:2" x14ac:dyDescent="0.35">
      <c r="A800" s="10">
        <f>Returns!A800</f>
        <v>45457.604166666657</v>
      </c>
      <c r="B800" s="1">
        <f t="array" ref="B800">MMULT(Returns!B800:AY800,Resume!$B$38:$B$87)</f>
        <v>-6.8210787938206488E-5</v>
      </c>
    </row>
    <row r="801" spans="1:2" x14ac:dyDescent="0.35">
      <c r="A801" s="10">
        <f>Returns!A801</f>
        <v>45457.645833333343</v>
      </c>
      <c r="B801" s="1">
        <f t="array" ref="B801">MMULT(Returns!B801:AY801,Resume!$B$38:$B$87)</f>
        <v>2.2172420075060313E-3</v>
      </c>
    </row>
    <row r="802" spans="1:2" x14ac:dyDescent="0.35">
      <c r="A802" s="10">
        <f>Returns!A802</f>
        <v>45457.6875</v>
      </c>
      <c r="B802" s="1">
        <f t="array" ref="B802">MMULT(Returns!B802:AY802,Resume!$B$38:$B$87)</f>
        <v>1.9967072201057066E-3</v>
      </c>
    </row>
    <row r="803" spans="1:2" x14ac:dyDescent="0.35">
      <c r="A803" s="10">
        <f>Returns!A803</f>
        <v>45457.729166666657</v>
      </c>
      <c r="B803" s="1">
        <f t="array" ref="B803">MMULT(Returns!B803:AY803,Resume!$B$38:$B$87)</f>
        <v>-3.1065380665633524E-4</v>
      </c>
    </row>
    <row r="804" spans="1:2" x14ac:dyDescent="0.35">
      <c r="A804" s="10">
        <f>Returns!A804</f>
        <v>45457.770833333343</v>
      </c>
      <c r="B804" s="1">
        <f t="array" ref="B804">MMULT(Returns!B804:AY804,Resume!$B$38:$B$87)</f>
        <v>2.2991605959137167E-4</v>
      </c>
    </row>
    <row r="805" spans="1:2" x14ac:dyDescent="0.35">
      <c r="A805" s="10">
        <f>Returns!A805</f>
        <v>45457.8125</v>
      </c>
      <c r="B805" s="1">
        <f t="array" ref="B805">MMULT(Returns!B805:AY805,Resume!$B$38:$B$87)</f>
        <v>-2.6381729424726952E-4</v>
      </c>
    </row>
    <row r="806" spans="1:2" x14ac:dyDescent="0.35">
      <c r="A806" s="10">
        <f>Returns!A806</f>
        <v>45460.5625</v>
      </c>
      <c r="B806" s="1">
        <f t="array" ref="B806">MMULT(Returns!B806:AY806,Resume!$B$38:$B$87)</f>
        <v>5.3980341254078155E-3</v>
      </c>
    </row>
    <row r="807" spans="1:2" x14ac:dyDescent="0.35">
      <c r="A807" s="10">
        <f>Returns!A807</f>
        <v>45460.604166666657</v>
      </c>
      <c r="B807" s="1">
        <f t="array" ref="B807">MMULT(Returns!B807:AY807,Resume!$B$38:$B$87)</f>
        <v>5.0195115370304227E-3</v>
      </c>
    </row>
    <row r="808" spans="1:2" x14ac:dyDescent="0.35">
      <c r="A808" s="10">
        <f>Returns!A808</f>
        <v>45460.645833333343</v>
      </c>
      <c r="B808" s="1">
        <f t="array" ref="B808">MMULT(Returns!B808:AY808,Resume!$B$38:$B$87)</f>
        <v>4.0046945597395659E-3</v>
      </c>
    </row>
    <row r="809" spans="1:2" x14ac:dyDescent="0.35">
      <c r="A809" s="10">
        <f>Returns!A809</f>
        <v>45460.6875</v>
      </c>
      <c r="B809" s="1">
        <f t="array" ref="B809">MMULT(Returns!B809:AY809,Resume!$B$38:$B$87)</f>
        <v>6.7998662733035351E-4</v>
      </c>
    </row>
    <row r="810" spans="1:2" x14ac:dyDescent="0.35">
      <c r="A810" s="10">
        <f>Returns!A810</f>
        <v>45460.729166666657</v>
      </c>
      <c r="B810" s="1">
        <f t="array" ref="B810">MMULT(Returns!B810:AY810,Resume!$B$38:$B$87)</f>
        <v>1.5811812639540015E-3</v>
      </c>
    </row>
    <row r="811" spans="1:2" x14ac:dyDescent="0.35">
      <c r="A811" s="10">
        <f>Returns!A811</f>
        <v>45460.770833333343</v>
      </c>
      <c r="B811" s="1">
        <f t="array" ref="B811">MMULT(Returns!B811:AY811,Resume!$B$38:$B$87)</f>
        <v>-1.7302952585116421E-4</v>
      </c>
    </row>
    <row r="812" spans="1:2" x14ac:dyDescent="0.35">
      <c r="A812" s="10">
        <f>Returns!A812</f>
        <v>45460.8125</v>
      </c>
      <c r="B812" s="1">
        <f t="array" ref="B812">MMULT(Returns!B812:AY812,Resume!$B$38:$B$87)</f>
        <v>-8.010587980661532E-4</v>
      </c>
    </row>
    <row r="813" spans="1:2" x14ac:dyDescent="0.35">
      <c r="A813" s="10">
        <f>Returns!A813</f>
        <v>45461.5625</v>
      </c>
      <c r="B813" s="1">
        <f t="array" ref="B813">MMULT(Returns!B813:AY813,Resume!$B$38:$B$87)</f>
        <v>1.6531287067873654E-3</v>
      </c>
    </row>
    <row r="814" spans="1:2" x14ac:dyDescent="0.35">
      <c r="A814" s="10">
        <f>Returns!A814</f>
        <v>45461.604166666657</v>
      </c>
      <c r="B814" s="1">
        <f t="array" ref="B814">MMULT(Returns!B814:AY814,Resume!$B$38:$B$87)</f>
        <v>3.1291897830316752E-3</v>
      </c>
    </row>
    <row r="815" spans="1:2" x14ac:dyDescent="0.35">
      <c r="A815" s="10">
        <f>Returns!A815</f>
        <v>45461.645833333343</v>
      </c>
      <c r="B815" s="1">
        <f t="array" ref="B815">MMULT(Returns!B815:AY815,Resume!$B$38:$B$87)</f>
        <v>2.9246064550894585E-3</v>
      </c>
    </row>
    <row r="816" spans="1:2" x14ac:dyDescent="0.35">
      <c r="A816" s="10">
        <f>Returns!A816</f>
        <v>45461.6875</v>
      </c>
      <c r="B816" s="1">
        <f t="array" ref="B816">MMULT(Returns!B816:AY816,Resume!$B$38:$B$87)</f>
        <v>2.878183879338009E-3</v>
      </c>
    </row>
    <row r="817" spans="1:2" x14ac:dyDescent="0.35">
      <c r="A817" s="10">
        <f>Returns!A817</f>
        <v>45461.729166666657</v>
      </c>
      <c r="B817" s="1">
        <f t="array" ref="B817">MMULT(Returns!B817:AY817,Resume!$B$38:$B$87)</f>
        <v>-7.2805975746156101E-4</v>
      </c>
    </row>
    <row r="818" spans="1:2" x14ac:dyDescent="0.35">
      <c r="A818" s="10">
        <f>Returns!A818</f>
        <v>45461.770833333343</v>
      </c>
      <c r="B818" s="1">
        <f t="array" ref="B818">MMULT(Returns!B818:AY818,Resume!$B$38:$B$87)</f>
        <v>7.3858027345337493E-4</v>
      </c>
    </row>
    <row r="819" spans="1:2" x14ac:dyDescent="0.35">
      <c r="A819" s="10">
        <f>Returns!A819</f>
        <v>45461.8125</v>
      </c>
      <c r="B819" s="1">
        <f t="array" ref="B819">MMULT(Returns!B819:AY819,Resume!$B$38:$B$87)</f>
        <v>5.5704953287573735E-4</v>
      </c>
    </row>
    <row r="820" spans="1:2" x14ac:dyDescent="0.35">
      <c r="A820" s="10">
        <f>Returns!A820</f>
        <v>45463.5625</v>
      </c>
      <c r="B820" s="1">
        <f t="array" ref="B820">MMULT(Returns!B820:AY820,Resume!$B$38:$B$87)</f>
        <v>2.5414350127106623E-3</v>
      </c>
    </row>
    <row r="821" spans="1:2" x14ac:dyDescent="0.35">
      <c r="A821" s="10">
        <f>Returns!A821</f>
        <v>45463.604166666657</v>
      </c>
      <c r="B821" s="1">
        <f t="array" ref="B821">MMULT(Returns!B821:AY821,Resume!$B$38:$B$87)</f>
        <v>-2.0028024742238604E-3</v>
      </c>
    </row>
    <row r="822" spans="1:2" x14ac:dyDescent="0.35">
      <c r="A822" s="10">
        <f>Returns!A822</f>
        <v>45463.645833333343</v>
      </c>
      <c r="B822" s="1">
        <f t="array" ref="B822">MMULT(Returns!B822:AY822,Resume!$B$38:$B$87)</f>
        <v>-3.0572888331500628E-3</v>
      </c>
    </row>
    <row r="823" spans="1:2" x14ac:dyDescent="0.35">
      <c r="A823" s="10">
        <f>Returns!A823</f>
        <v>45463.6875</v>
      </c>
      <c r="B823" s="1">
        <f t="array" ref="B823">MMULT(Returns!B823:AY823,Resume!$B$38:$B$87)</f>
        <v>-3.05047185179565E-3</v>
      </c>
    </row>
    <row r="824" spans="1:2" x14ac:dyDescent="0.35">
      <c r="A824" s="10">
        <f>Returns!A824</f>
        <v>45463.729166666657</v>
      </c>
      <c r="B824" s="1">
        <f t="array" ref="B824">MMULT(Returns!B824:AY824,Resume!$B$38:$B$87)</f>
        <v>3.106436299789211E-3</v>
      </c>
    </row>
    <row r="825" spans="1:2" x14ac:dyDescent="0.35">
      <c r="A825" s="10">
        <f>Returns!A825</f>
        <v>45463.770833333343</v>
      </c>
      <c r="B825" s="1">
        <f t="array" ref="B825">MMULT(Returns!B825:AY825,Resume!$B$38:$B$87)</f>
        <v>-1.691619787711883E-3</v>
      </c>
    </row>
    <row r="826" spans="1:2" x14ac:dyDescent="0.35">
      <c r="A826" s="10">
        <f>Returns!A826</f>
        <v>45463.8125</v>
      </c>
      <c r="B826" s="1">
        <f t="array" ref="B826">MMULT(Returns!B826:AY826,Resume!$B$38:$B$87)</f>
        <v>1.2581291801983172E-3</v>
      </c>
    </row>
    <row r="827" spans="1:2" x14ac:dyDescent="0.35">
      <c r="A827" s="10">
        <f>Returns!A827</f>
        <v>45464.5625</v>
      </c>
      <c r="B827" s="1">
        <f t="array" ref="B827">MMULT(Returns!B827:AY827,Resume!$B$38:$B$87)</f>
        <v>-6.9871353062303425E-3</v>
      </c>
    </row>
    <row r="828" spans="1:2" x14ac:dyDescent="0.35">
      <c r="A828" s="10">
        <f>Returns!A828</f>
        <v>45464.604166666657</v>
      </c>
      <c r="B828" s="1">
        <f t="array" ref="B828">MMULT(Returns!B828:AY828,Resume!$B$38:$B$87)</f>
        <v>1.7264090443013787E-3</v>
      </c>
    </row>
    <row r="829" spans="1:2" x14ac:dyDescent="0.35">
      <c r="A829" s="10">
        <f>Returns!A829</f>
        <v>45464.645833333343</v>
      </c>
      <c r="B829" s="1">
        <f t="array" ref="B829">MMULT(Returns!B829:AY829,Resume!$B$38:$B$87)</f>
        <v>2.2707339448556465E-3</v>
      </c>
    </row>
    <row r="830" spans="1:2" x14ac:dyDescent="0.35">
      <c r="A830" s="10">
        <f>Returns!A830</f>
        <v>45464.6875</v>
      </c>
      <c r="B830" s="1">
        <f t="array" ref="B830">MMULT(Returns!B830:AY830,Resume!$B$38:$B$87)</f>
        <v>-2.9081029585820402E-3</v>
      </c>
    </row>
    <row r="831" spans="1:2" x14ac:dyDescent="0.35">
      <c r="A831" s="10">
        <f>Returns!A831</f>
        <v>45464.729166666657</v>
      </c>
      <c r="B831" s="1">
        <f t="array" ref="B831">MMULT(Returns!B831:AY831,Resume!$B$38:$B$87)</f>
        <v>7.3795567261180045E-4</v>
      </c>
    </row>
    <row r="832" spans="1:2" x14ac:dyDescent="0.35">
      <c r="A832" s="10">
        <f>Returns!A832</f>
        <v>45464.770833333343</v>
      </c>
      <c r="B832" s="1">
        <f t="array" ref="B832">MMULT(Returns!B832:AY832,Resume!$B$38:$B$87)</f>
        <v>2.2812243671518765E-4</v>
      </c>
    </row>
    <row r="833" spans="1:2" x14ac:dyDescent="0.35">
      <c r="A833" s="10">
        <f>Returns!A833</f>
        <v>45464.8125</v>
      </c>
      <c r="B833" s="1">
        <f t="array" ref="B833">MMULT(Returns!B833:AY833,Resume!$B$38:$B$87)</f>
        <v>2.6601973431172464E-3</v>
      </c>
    </row>
    <row r="834" spans="1:2" x14ac:dyDescent="0.35">
      <c r="A834" s="10">
        <f>Returns!A834</f>
        <v>45467.5625</v>
      </c>
      <c r="B834" s="1">
        <f t="array" ref="B834">MMULT(Returns!B834:AY834,Resume!$B$38:$B$87)</f>
        <v>3.1612817518947935E-3</v>
      </c>
    </row>
    <row r="835" spans="1:2" x14ac:dyDescent="0.35">
      <c r="A835" s="10">
        <f>Returns!A835</f>
        <v>45467.604166666657</v>
      </c>
      <c r="B835" s="1">
        <f t="array" ref="B835">MMULT(Returns!B835:AY835,Resume!$B$38:$B$87)</f>
        <v>1.7268580159069699E-3</v>
      </c>
    </row>
    <row r="836" spans="1:2" x14ac:dyDescent="0.35">
      <c r="A836" s="10">
        <f>Returns!A836</f>
        <v>45467.645833333343</v>
      </c>
      <c r="B836" s="1">
        <f t="array" ref="B836">MMULT(Returns!B836:AY836,Resume!$B$38:$B$87)</f>
        <v>-9.7615245673903493E-4</v>
      </c>
    </row>
    <row r="837" spans="1:2" x14ac:dyDescent="0.35">
      <c r="A837" s="10">
        <f>Returns!A837</f>
        <v>45467.6875</v>
      </c>
      <c r="B837" s="1">
        <f t="array" ref="B837">MMULT(Returns!B837:AY837,Resume!$B$38:$B$87)</f>
        <v>-6.9517020184959525E-4</v>
      </c>
    </row>
    <row r="838" spans="1:2" x14ac:dyDescent="0.35">
      <c r="A838" s="10">
        <f>Returns!A838</f>
        <v>45467.729166666657</v>
      </c>
      <c r="B838" s="1">
        <f t="array" ref="B838">MMULT(Returns!B838:AY838,Resume!$B$38:$B$87)</f>
        <v>-4.998041844956648E-4</v>
      </c>
    </row>
    <row r="839" spans="1:2" x14ac:dyDescent="0.35">
      <c r="A839" s="10">
        <f>Returns!A839</f>
        <v>45467.770833333343</v>
      </c>
      <c r="B839" s="1">
        <f t="array" ref="B839">MMULT(Returns!B839:AY839,Resume!$B$38:$B$87)</f>
        <v>1.3092907235660148E-4</v>
      </c>
    </row>
    <row r="840" spans="1:2" x14ac:dyDescent="0.35">
      <c r="A840" s="10">
        <f>Returns!A840</f>
        <v>45467.8125</v>
      </c>
      <c r="B840" s="1">
        <f t="array" ref="B840">MMULT(Returns!B840:AY840,Resume!$B$38:$B$87)</f>
        <v>5.1875252873076136E-4</v>
      </c>
    </row>
    <row r="841" spans="1:2" x14ac:dyDescent="0.35">
      <c r="A841" s="10">
        <f>Returns!A841</f>
        <v>45468.5625</v>
      </c>
      <c r="B841" s="1">
        <f t="array" ref="B841">MMULT(Returns!B841:AY841,Resume!$B$38:$B$87)</f>
        <v>7.8729655058690733E-5</v>
      </c>
    </row>
    <row r="842" spans="1:2" x14ac:dyDescent="0.35">
      <c r="A842" s="10">
        <f>Returns!A842</f>
        <v>45468.604166666657</v>
      </c>
      <c r="B842" s="1">
        <f t="array" ref="B842">MMULT(Returns!B842:AY842,Resume!$B$38:$B$87)</f>
        <v>1.2120855570902833E-3</v>
      </c>
    </row>
    <row r="843" spans="1:2" x14ac:dyDescent="0.35">
      <c r="A843" s="10">
        <f>Returns!A843</f>
        <v>45468.645833333343</v>
      </c>
      <c r="B843" s="1">
        <f t="array" ref="B843">MMULT(Returns!B843:AY843,Resume!$B$38:$B$87)</f>
        <v>-1.4867031543303881E-3</v>
      </c>
    </row>
    <row r="844" spans="1:2" x14ac:dyDescent="0.35">
      <c r="A844" s="10">
        <f>Returns!A844</f>
        <v>45468.6875</v>
      </c>
      <c r="B844" s="1">
        <f t="array" ref="B844">MMULT(Returns!B844:AY844,Resume!$B$38:$B$87)</f>
        <v>8.0453761530702519E-4</v>
      </c>
    </row>
    <row r="845" spans="1:2" x14ac:dyDescent="0.35">
      <c r="A845" s="10">
        <f>Returns!A845</f>
        <v>45468.729166666657</v>
      </c>
      <c r="B845" s="1">
        <f t="array" ref="B845">MMULT(Returns!B845:AY845,Resume!$B$38:$B$87)</f>
        <v>2.2491593538982906E-3</v>
      </c>
    </row>
    <row r="846" spans="1:2" x14ac:dyDescent="0.35">
      <c r="A846" s="10">
        <f>Returns!A846</f>
        <v>45468.770833333343</v>
      </c>
      <c r="B846" s="1">
        <f t="array" ref="B846">MMULT(Returns!B846:AY846,Resume!$B$38:$B$87)</f>
        <v>-8.780710537019504E-5</v>
      </c>
    </row>
    <row r="847" spans="1:2" x14ac:dyDescent="0.35">
      <c r="A847" s="10">
        <f>Returns!A847</f>
        <v>45468.8125</v>
      </c>
      <c r="B847" s="1">
        <f t="array" ref="B847">MMULT(Returns!B847:AY847,Resume!$B$38:$B$87)</f>
        <v>1.231780630451976E-3</v>
      </c>
    </row>
    <row r="848" spans="1:2" x14ac:dyDescent="0.35">
      <c r="A848" s="10">
        <f>Returns!A848</f>
        <v>45469.5625</v>
      </c>
      <c r="B848" s="1">
        <f t="array" ref="B848">MMULT(Returns!B848:AY848,Resume!$B$38:$B$87)</f>
        <v>-8.1498654398617938E-3</v>
      </c>
    </row>
    <row r="849" spans="1:2" x14ac:dyDescent="0.35">
      <c r="A849" s="10">
        <f>Returns!A849</f>
        <v>45469.604166666657</v>
      </c>
      <c r="B849" s="1">
        <f t="array" ref="B849">MMULT(Returns!B849:AY849,Resume!$B$38:$B$87)</f>
        <v>-1.7413917820282283E-3</v>
      </c>
    </row>
    <row r="850" spans="1:2" x14ac:dyDescent="0.35">
      <c r="A850" s="10">
        <f>Returns!A850</f>
        <v>45469.645833333343</v>
      </c>
      <c r="B850" s="1">
        <f t="array" ref="B850">MMULT(Returns!B850:AY850,Resume!$B$38:$B$87)</f>
        <v>1.7666973347933309E-3</v>
      </c>
    </row>
    <row r="851" spans="1:2" x14ac:dyDescent="0.35">
      <c r="A851" s="10">
        <f>Returns!A851</f>
        <v>45469.6875</v>
      </c>
      <c r="B851" s="1">
        <f t="array" ref="B851">MMULT(Returns!B851:AY851,Resume!$B$38:$B$87)</f>
        <v>-1.7281476296571396E-3</v>
      </c>
    </row>
    <row r="852" spans="1:2" x14ac:dyDescent="0.35">
      <c r="A852" s="10">
        <f>Returns!A852</f>
        <v>45469.729166666657</v>
      </c>
      <c r="B852" s="1">
        <f t="array" ref="B852">MMULT(Returns!B852:AY852,Resume!$B$38:$B$87)</f>
        <v>6.5809014105314926E-4</v>
      </c>
    </row>
    <row r="853" spans="1:2" x14ac:dyDescent="0.35">
      <c r="A853" s="10">
        <f>Returns!A853</f>
        <v>45469.770833333343</v>
      </c>
      <c r="B853" s="1">
        <f t="array" ref="B853">MMULT(Returns!B853:AY853,Resume!$B$38:$B$87)</f>
        <v>-7.8711684133234269E-4</v>
      </c>
    </row>
    <row r="854" spans="1:2" x14ac:dyDescent="0.35">
      <c r="A854" s="10">
        <f>Returns!A854</f>
        <v>45469.8125</v>
      </c>
      <c r="B854" s="1">
        <f t="array" ref="B854">MMULT(Returns!B854:AY854,Resume!$B$38:$B$87)</f>
        <v>1.7266672426910642E-3</v>
      </c>
    </row>
    <row r="855" spans="1:2" x14ac:dyDescent="0.35">
      <c r="A855" s="10">
        <f>Returns!A855</f>
        <v>45470.5625</v>
      </c>
      <c r="B855" s="1">
        <f t="array" ref="B855">MMULT(Returns!B855:AY855,Resume!$B$38:$B$87)</f>
        <v>2.5704756408865123E-3</v>
      </c>
    </row>
    <row r="856" spans="1:2" x14ac:dyDescent="0.35">
      <c r="A856" s="10">
        <f>Returns!A856</f>
        <v>45470.604166666657</v>
      </c>
      <c r="B856" s="1">
        <f t="array" ref="B856">MMULT(Returns!B856:AY856,Resume!$B$38:$B$87)</f>
        <v>-2.4083735586109007E-3</v>
      </c>
    </row>
    <row r="857" spans="1:2" x14ac:dyDescent="0.35">
      <c r="A857" s="10">
        <f>Returns!A857</f>
        <v>45470.645833333343</v>
      </c>
      <c r="B857" s="1">
        <f t="array" ref="B857">MMULT(Returns!B857:AY857,Resume!$B$38:$B$87)</f>
        <v>-5.7996480618126495E-4</v>
      </c>
    </row>
    <row r="858" spans="1:2" x14ac:dyDescent="0.35">
      <c r="A858" s="10">
        <f>Returns!A858</f>
        <v>45470.6875</v>
      </c>
      <c r="B858" s="1">
        <f t="array" ref="B858">MMULT(Returns!B858:AY858,Resume!$B$38:$B$87)</f>
        <v>7.9867244132225841E-4</v>
      </c>
    </row>
    <row r="859" spans="1:2" x14ac:dyDescent="0.35">
      <c r="A859" s="10">
        <f>Returns!A859</f>
        <v>45470.729166666657</v>
      </c>
      <c r="B859" s="1">
        <f t="array" ref="B859">MMULT(Returns!B859:AY859,Resume!$B$38:$B$87)</f>
        <v>-1.9043920031155037E-3</v>
      </c>
    </row>
    <row r="860" spans="1:2" x14ac:dyDescent="0.35">
      <c r="A860" s="10">
        <f>Returns!A860</f>
        <v>45470.770833333343</v>
      </c>
      <c r="B860" s="1">
        <f t="array" ref="B860">MMULT(Returns!B860:AY860,Resume!$B$38:$B$87)</f>
        <v>9.2333791831557981E-4</v>
      </c>
    </row>
    <row r="861" spans="1:2" x14ac:dyDescent="0.35">
      <c r="A861" s="10">
        <f>Returns!A861</f>
        <v>45470.8125</v>
      </c>
      <c r="B861" s="1">
        <f t="array" ref="B861">MMULT(Returns!B861:AY861,Resume!$B$38:$B$87)</f>
        <v>2.3341937935389503E-3</v>
      </c>
    </row>
    <row r="862" spans="1:2" x14ac:dyDescent="0.35">
      <c r="A862" s="10">
        <f>Returns!A862</f>
        <v>45471.5625</v>
      </c>
      <c r="B862" s="1">
        <f t="array" ref="B862">MMULT(Returns!B862:AY862,Resume!$B$38:$B$87)</f>
        <v>3.3440017701155183E-3</v>
      </c>
    </row>
    <row r="863" spans="1:2" x14ac:dyDescent="0.35">
      <c r="A863" s="10">
        <f>Returns!A863</f>
        <v>45471.604166666657</v>
      </c>
      <c r="B863" s="1">
        <f t="array" ref="B863">MMULT(Returns!B863:AY863,Resume!$B$38:$B$87)</f>
        <v>-3.0877426867955962E-3</v>
      </c>
    </row>
    <row r="864" spans="1:2" x14ac:dyDescent="0.35">
      <c r="A864" s="10">
        <f>Returns!A864</f>
        <v>45471.645833333343</v>
      </c>
      <c r="B864" s="1">
        <f t="array" ref="B864">MMULT(Returns!B864:AY864,Resume!$B$38:$B$87)</f>
        <v>-9.7765727034408422E-5</v>
      </c>
    </row>
    <row r="865" spans="1:2" x14ac:dyDescent="0.35">
      <c r="A865" s="10">
        <f>Returns!A865</f>
        <v>45471.6875</v>
      </c>
      <c r="B865" s="1">
        <f t="array" ref="B865">MMULT(Returns!B865:AY865,Resume!$B$38:$B$87)</f>
        <v>-3.0968598849021086E-3</v>
      </c>
    </row>
    <row r="866" spans="1:2" x14ac:dyDescent="0.35">
      <c r="A866" s="10">
        <f>Returns!A866</f>
        <v>45471.729166666657</v>
      </c>
      <c r="B866" s="1">
        <f t="array" ref="B866">MMULT(Returns!B866:AY866,Resume!$B$38:$B$87)</f>
        <v>-1.4762035528185025E-3</v>
      </c>
    </row>
    <row r="867" spans="1:2" x14ac:dyDescent="0.35">
      <c r="A867" s="10">
        <f>Returns!A867</f>
        <v>45471.770833333343</v>
      </c>
      <c r="B867" s="1">
        <f t="array" ref="B867">MMULT(Returns!B867:AY867,Resume!$B$38:$B$87)</f>
        <v>-6.755328611383135E-4</v>
      </c>
    </row>
    <row r="868" spans="1:2" x14ac:dyDescent="0.35">
      <c r="A868" s="10">
        <f>Returns!A868</f>
        <v>45471.8125</v>
      </c>
      <c r="B868" s="1">
        <f t="array" ref="B868">MMULT(Returns!B868:AY868,Resume!$B$38:$B$87)</f>
        <v>-1.1794985943846977E-3</v>
      </c>
    </row>
    <row r="869" spans="1:2" x14ac:dyDescent="0.35">
      <c r="A869" s="10">
        <f>Returns!A869</f>
        <v>45474.5625</v>
      </c>
      <c r="B869" s="1">
        <f t="array" ref="B869">MMULT(Returns!B869:AY869,Resume!$B$38:$B$87)</f>
        <v>-2.7723606141306619E-3</v>
      </c>
    </row>
    <row r="870" spans="1:2" x14ac:dyDescent="0.35">
      <c r="A870" s="10">
        <f>Returns!A870</f>
        <v>45474.604166666657</v>
      </c>
      <c r="B870" s="1">
        <f t="array" ref="B870">MMULT(Returns!B870:AY870,Resume!$B$38:$B$87)</f>
        <v>1.63570181710788E-4</v>
      </c>
    </row>
    <row r="871" spans="1:2" x14ac:dyDescent="0.35">
      <c r="A871" s="10">
        <f>Returns!A871</f>
        <v>45474.645833333343</v>
      </c>
      <c r="B871" s="1">
        <f t="array" ref="B871">MMULT(Returns!B871:AY871,Resume!$B$38:$B$87)</f>
        <v>-4.6723896338621474E-4</v>
      </c>
    </row>
    <row r="872" spans="1:2" x14ac:dyDescent="0.35">
      <c r="A872" s="10">
        <f>Returns!A872</f>
        <v>45474.6875</v>
      </c>
      <c r="B872" s="1">
        <f t="array" ref="B872">MMULT(Returns!B872:AY872,Resume!$B$38:$B$87)</f>
        <v>5.2538770430170809E-5</v>
      </c>
    </row>
    <row r="873" spans="1:2" x14ac:dyDescent="0.35">
      <c r="A873" s="10">
        <f>Returns!A873</f>
        <v>45474.729166666657</v>
      </c>
      <c r="B873" s="1">
        <f t="array" ref="B873">MMULT(Returns!B873:AY873,Resume!$B$38:$B$87)</f>
        <v>-4.4926572048596335E-5</v>
      </c>
    </row>
    <row r="874" spans="1:2" x14ac:dyDescent="0.35">
      <c r="A874" s="10">
        <f>Returns!A874</f>
        <v>45474.770833333343</v>
      </c>
      <c r="B874" s="1">
        <f t="array" ref="B874">MMULT(Returns!B874:AY874,Resume!$B$38:$B$87)</f>
        <v>-2.4797205958691027E-3</v>
      </c>
    </row>
    <row r="875" spans="1:2" x14ac:dyDescent="0.35">
      <c r="A875" s="10">
        <f>Returns!A875</f>
        <v>45474.8125</v>
      </c>
      <c r="B875" s="1">
        <f t="array" ref="B875">MMULT(Returns!B875:AY875,Resume!$B$38:$B$87)</f>
        <v>-1.4247979724712043E-3</v>
      </c>
    </row>
    <row r="876" spans="1:2" x14ac:dyDescent="0.35">
      <c r="A876" s="10">
        <f>Returns!A876</f>
        <v>45475.5625</v>
      </c>
      <c r="B876" s="1">
        <f t="array" ref="B876">MMULT(Returns!B876:AY876,Resume!$B$38:$B$87)</f>
        <v>-8.4746904307886849E-4</v>
      </c>
    </row>
    <row r="877" spans="1:2" x14ac:dyDescent="0.35">
      <c r="A877" s="10">
        <f>Returns!A877</f>
        <v>45475.604166666657</v>
      </c>
      <c r="B877" s="1">
        <f t="array" ref="B877">MMULT(Returns!B877:AY877,Resume!$B$38:$B$87)</f>
        <v>1.5651433191316206E-3</v>
      </c>
    </row>
    <row r="878" spans="1:2" x14ac:dyDescent="0.35">
      <c r="A878" s="10">
        <f>Returns!A878</f>
        <v>45475.645833333343</v>
      </c>
      <c r="B878" s="1">
        <f t="array" ref="B878">MMULT(Returns!B878:AY878,Resume!$B$38:$B$87)</f>
        <v>1.2491468021743268E-5</v>
      </c>
    </row>
    <row r="879" spans="1:2" x14ac:dyDescent="0.35">
      <c r="A879" s="10">
        <f>Returns!A879</f>
        <v>45475.6875</v>
      </c>
      <c r="B879" s="1">
        <f t="array" ref="B879">MMULT(Returns!B879:AY879,Resume!$B$38:$B$87)</f>
        <v>8.5410860021610719E-4</v>
      </c>
    </row>
    <row r="880" spans="1:2" x14ac:dyDescent="0.35">
      <c r="A880" s="10">
        <f>Returns!A880</f>
        <v>45475.729166666657</v>
      </c>
      <c r="B880" s="1">
        <f t="array" ref="B880">MMULT(Returns!B880:AY880,Resume!$B$38:$B$87)</f>
        <v>1.1949529453637581E-4</v>
      </c>
    </row>
    <row r="881" spans="1:2" x14ac:dyDescent="0.35">
      <c r="A881" s="10">
        <f>Returns!A881</f>
        <v>45475.770833333343</v>
      </c>
      <c r="B881" s="1">
        <f t="array" ref="B881">MMULT(Returns!B881:AY881,Resume!$B$38:$B$87)</f>
        <v>-6.0396799704108203E-4</v>
      </c>
    </row>
    <row r="882" spans="1:2" x14ac:dyDescent="0.35">
      <c r="A882" s="10">
        <f>Returns!A882</f>
        <v>45475.8125</v>
      </c>
      <c r="B882" s="1">
        <f t="array" ref="B882">MMULT(Returns!B882:AY882,Resume!$B$38:$B$87)</f>
        <v>1.3227524410666994E-3</v>
      </c>
    </row>
    <row r="883" spans="1:2" x14ac:dyDescent="0.35">
      <c r="A883" s="10">
        <f>Returns!A883</f>
        <v>45476.5625</v>
      </c>
      <c r="B883" s="1">
        <f t="array" ref="B883">MMULT(Returns!B883:AY883,Resume!$B$38:$B$87)</f>
        <v>3.2277246935858714E-3</v>
      </c>
    </row>
    <row r="884" spans="1:2" x14ac:dyDescent="0.35">
      <c r="A884" s="10">
        <f>Returns!A884</f>
        <v>45476.604166666657</v>
      </c>
      <c r="B884" s="1">
        <f t="array" ref="B884">MMULT(Returns!B884:AY884,Resume!$B$38:$B$87)</f>
        <v>1.4271535129788994E-3</v>
      </c>
    </row>
    <row r="885" spans="1:2" x14ac:dyDescent="0.35">
      <c r="A885" s="10">
        <f>Returns!A885</f>
        <v>45476.645833333343</v>
      </c>
      <c r="B885" s="1">
        <f t="array" ref="B885">MMULT(Returns!B885:AY885,Resume!$B$38:$B$87)</f>
        <v>7.1236169201938343E-4</v>
      </c>
    </row>
    <row r="886" spans="1:2" x14ac:dyDescent="0.35">
      <c r="A886" s="10">
        <f>Returns!A886</f>
        <v>45478.5625</v>
      </c>
      <c r="B886" s="1">
        <f t="array" ref="B886">MMULT(Returns!B886:AY886,Resume!$B$38:$B$87)</f>
        <v>-8.4923108336356354E-4</v>
      </c>
    </row>
    <row r="887" spans="1:2" x14ac:dyDescent="0.35">
      <c r="A887" s="10">
        <f>Returns!A887</f>
        <v>45478.604166666657</v>
      </c>
      <c r="B887" s="1">
        <f t="array" ref="B887">MMULT(Returns!B887:AY887,Resume!$B$38:$B$87)</f>
        <v>1.9804973447740417E-3</v>
      </c>
    </row>
    <row r="888" spans="1:2" x14ac:dyDescent="0.35">
      <c r="A888" s="10">
        <f>Returns!A888</f>
        <v>45478.645833333343</v>
      </c>
      <c r="B888" s="1">
        <f t="array" ref="B888">MMULT(Returns!B888:AY888,Resume!$B$38:$B$87)</f>
        <v>3.8988778930533556E-4</v>
      </c>
    </row>
    <row r="889" spans="1:2" x14ac:dyDescent="0.35">
      <c r="A889" s="10">
        <f>Returns!A889</f>
        <v>45478.6875</v>
      </c>
      <c r="B889" s="1">
        <f t="array" ref="B889">MMULT(Returns!B889:AY889,Resume!$B$38:$B$87)</f>
        <v>1.4824355118769478E-3</v>
      </c>
    </row>
    <row r="890" spans="1:2" x14ac:dyDescent="0.35">
      <c r="A890" s="10">
        <f>Returns!A890</f>
        <v>45478.729166666657</v>
      </c>
      <c r="B890" s="1">
        <f t="array" ref="B890">MMULT(Returns!B890:AY890,Resume!$B$38:$B$87)</f>
        <v>2.4606545263623579E-4</v>
      </c>
    </row>
    <row r="891" spans="1:2" x14ac:dyDescent="0.35">
      <c r="A891" s="10">
        <f>Returns!A891</f>
        <v>45478.770833333343</v>
      </c>
      <c r="B891" s="1">
        <f t="array" ref="B891">MMULT(Returns!B891:AY891,Resume!$B$38:$B$87)</f>
        <v>2.3653683745986271E-4</v>
      </c>
    </row>
    <row r="892" spans="1:2" x14ac:dyDescent="0.35">
      <c r="A892" s="10">
        <f>Returns!A892</f>
        <v>45478.8125</v>
      </c>
      <c r="B892" s="1">
        <f t="array" ref="B892">MMULT(Returns!B892:AY892,Resume!$B$38:$B$87)</f>
        <v>3.6677833436285871E-6</v>
      </c>
    </row>
    <row r="893" spans="1:2" x14ac:dyDescent="0.35">
      <c r="A893" s="10">
        <f>Returns!A893</f>
        <v>45481.5625</v>
      </c>
      <c r="B893" s="1">
        <f t="array" ref="B893">MMULT(Returns!B893:AY893,Resume!$B$38:$B$87)</f>
        <v>8.0630193086932301E-3</v>
      </c>
    </row>
    <row r="894" spans="1:2" x14ac:dyDescent="0.35">
      <c r="A894" s="10">
        <f>Returns!A894</f>
        <v>45481.604166666657</v>
      </c>
      <c r="B894" s="1">
        <f t="array" ref="B894">MMULT(Returns!B894:AY894,Resume!$B$38:$B$87)</f>
        <v>-1.0556099037015898E-3</v>
      </c>
    </row>
    <row r="895" spans="1:2" x14ac:dyDescent="0.35">
      <c r="A895" s="10">
        <f>Returns!A895</f>
        <v>45481.645833333343</v>
      </c>
      <c r="B895" s="1">
        <f t="array" ref="B895">MMULT(Returns!B895:AY895,Resume!$B$38:$B$87)</f>
        <v>-7.8965478598556546E-4</v>
      </c>
    </row>
    <row r="896" spans="1:2" x14ac:dyDescent="0.35">
      <c r="A896" s="10">
        <f>Returns!A896</f>
        <v>45481.6875</v>
      </c>
      <c r="B896" s="1">
        <f t="array" ref="B896">MMULT(Returns!B896:AY896,Resume!$B$38:$B$87)</f>
        <v>4.7994443189989844E-4</v>
      </c>
    </row>
    <row r="897" spans="1:2" x14ac:dyDescent="0.35">
      <c r="A897" s="10">
        <f>Returns!A897</f>
        <v>45481.729166666657</v>
      </c>
      <c r="B897" s="1">
        <f t="array" ref="B897">MMULT(Returns!B897:AY897,Resume!$B$38:$B$87)</f>
        <v>1.4719388006327137E-3</v>
      </c>
    </row>
    <row r="898" spans="1:2" x14ac:dyDescent="0.35">
      <c r="A898" s="10">
        <f>Returns!A898</f>
        <v>45481.770833333343</v>
      </c>
      <c r="B898" s="1">
        <f t="array" ref="B898">MMULT(Returns!B898:AY898,Resume!$B$38:$B$87)</f>
        <v>-2.1191174845537394E-3</v>
      </c>
    </row>
    <row r="899" spans="1:2" x14ac:dyDescent="0.35">
      <c r="A899" s="10">
        <f>Returns!A899</f>
        <v>45481.8125</v>
      </c>
      <c r="B899" s="1">
        <f t="array" ref="B899">MMULT(Returns!B899:AY899,Resume!$B$38:$B$87)</f>
        <v>4.9743840693047402E-4</v>
      </c>
    </row>
    <row r="900" spans="1:2" x14ac:dyDescent="0.35">
      <c r="A900" s="10">
        <f>Returns!A900</f>
        <v>45482.5625</v>
      </c>
      <c r="B900" s="1">
        <f t="array" ref="B900">MMULT(Returns!B900:AY900,Resume!$B$38:$B$87)</f>
        <v>8.2787092339580445E-4</v>
      </c>
    </row>
    <row r="901" spans="1:2" x14ac:dyDescent="0.35">
      <c r="A901" s="10">
        <f>Returns!A901</f>
        <v>45482.604166666657</v>
      </c>
      <c r="B901" s="1">
        <f t="array" ref="B901">MMULT(Returns!B901:AY901,Resume!$B$38:$B$87)</f>
        <v>-2.5845145683144326E-4</v>
      </c>
    </row>
    <row r="902" spans="1:2" x14ac:dyDescent="0.35">
      <c r="A902" s="10">
        <f>Returns!A902</f>
        <v>45482.645833333343</v>
      </c>
      <c r="B902" s="1">
        <f t="array" ref="B902">MMULT(Returns!B902:AY902,Resume!$B$38:$B$87)</f>
        <v>4.8065076958022951E-4</v>
      </c>
    </row>
    <row r="903" spans="1:2" x14ac:dyDescent="0.35">
      <c r="A903" s="10">
        <f>Returns!A903</f>
        <v>45482.6875</v>
      </c>
      <c r="B903" s="1">
        <f t="array" ref="B903">MMULT(Returns!B903:AY903,Resume!$B$38:$B$87)</f>
        <v>-2.082628868744964E-3</v>
      </c>
    </row>
    <row r="904" spans="1:2" x14ac:dyDescent="0.35">
      <c r="A904" s="10">
        <f>Returns!A904</f>
        <v>45482.729166666657</v>
      </c>
      <c r="B904" s="1">
        <f t="array" ref="B904">MMULT(Returns!B904:AY904,Resume!$B$38:$B$87)</f>
        <v>-9.9818458343273186E-4</v>
      </c>
    </row>
    <row r="905" spans="1:2" x14ac:dyDescent="0.35">
      <c r="A905" s="10">
        <f>Returns!A905</f>
        <v>45482.770833333343</v>
      </c>
      <c r="B905" s="1">
        <f t="array" ref="B905">MMULT(Returns!B905:AY905,Resume!$B$38:$B$87)</f>
        <v>7.0940396679575321E-4</v>
      </c>
    </row>
    <row r="906" spans="1:2" x14ac:dyDescent="0.35">
      <c r="A906" s="10">
        <f>Returns!A906</f>
        <v>45482.8125</v>
      </c>
      <c r="B906" s="1">
        <f t="array" ref="B906">MMULT(Returns!B906:AY906,Resume!$B$38:$B$87)</f>
        <v>-7.1298132055947394E-4</v>
      </c>
    </row>
    <row r="907" spans="1:2" x14ac:dyDescent="0.35">
      <c r="A907" s="10">
        <f>Returns!A907</f>
        <v>45483.5625</v>
      </c>
      <c r="B907" s="1">
        <f t="array" ref="B907">MMULT(Returns!B907:AY907,Resume!$B$38:$B$87)</f>
        <v>3.9752831850482541E-3</v>
      </c>
    </row>
    <row r="908" spans="1:2" x14ac:dyDescent="0.35">
      <c r="A908" s="10">
        <f>Returns!A908</f>
        <v>45483.604166666657</v>
      </c>
      <c r="B908" s="1">
        <f t="array" ref="B908">MMULT(Returns!B908:AY908,Resume!$B$38:$B$87)</f>
        <v>-8.7343541459133998E-4</v>
      </c>
    </row>
    <row r="909" spans="1:2" x14ac:dyDescent="0.35">
      <c r="A909" s="10">
        <f>Returns!A909</f>
        <v>45483.645833333343</v>
      </c>
      <c r="B909" s="1">
        <f t="array" ref="B909">MMULT(Returns!B909:AY909,Resume!$B$38:$B$87)</f>
        <v>2.0166207799918955E-3</v>
      </c>
    </row>
    <row r="910" spans="1:2" x14ac:dyDescent="0.35">
      <c r="A910" s="10">
        <f>Returns!A910</f>
        <v>45483.6875</v>
      </c>
      <c r="B910" s="1">
        <f t="array" ref="B910">MMULT(Returns!B910:AY910,Resume!$B$38:$B$87)</f>
        <v>-2.3775716133832639E-5</v>
      </c>
    </row>
    <row r="911" spans="1:2" x14ac:dyDescent="0.35">
      <c r="A911" s="10">
        <f>Returns!A911</f>
        <v>45483.729166666657</v>
      </c>
      <c r="B911" s="1">
        <f t="array" ref="B911">MMULT(Returns!B911:AY911,Resume!$B$38:$B$87)</f>
        <v>-6.6480229945439263E-4</v>
      </c>
    </row>
    <row r="912" spans="1:2" x14ac:dyDescent="0.35">
      <c r="A912" s="10">
        <f>Returns!A912</f>
        <v>45483.770833333343</v>
      </c>
      <c r="B912" s="1">
        <f t="array" ref="B912">MMULT(Returns!B912:AY912,Resume!$B$38:$B$87)</f>
        <v>7.8663442939618552E-4</v>
      </c>
    </row>
    <row r="913" spans="1:2" x14ac:dyDescent="0.35">
      <c r="A913" s="10">
        <f>Returns!A913</f>
        <v>45483.8125</v>
      </c>
      <c r="B913" s="1">
        <f t="array" ref="B913">MMULT(Returns!B913:AY913,Resume!$B$38:$B$87)</f>
        <v>2.0281170373654548E-3</v>
      </c>
    </row>
    <row r="914" spans="1:2" x14ac:dyDescent="0.35">
      <c r="A914" s="10">
        <f>Returns!A914</f>
        <v>45484.5625</v>
      </c>
      <c r="B914" s="1">
        <f t="array" ref="B914">MMULT(Returns!B914:AY914,Resume!$B$38:$B$87)</f>
        <v>-4.9974498254551174E-4</v>
      </c>
    </row>
    <row r="915" spans="1:2" x14ac:dyDescent="0.35">
      <c r="A915" s="10">
        <f>Returns!A915</f>
        <v>45484.604166666657</v>
      </c>
      <c r="B915" s="1">
        <f t="array" ref="B915">MMULT(Returns!B915:AY915,Resume!$B$38:$B$87)</f>
        <v>-2.3662639924807382E-3</v>
      </c>
    </row>
    <row r="916" spans="1:2" x14ac:dyDescent="0.35">
      <c r="A916" s="10">
        <f>Returns!A916</f>
        <v>45484.645833333343</v>
      </c>
      <c r="B916" s="1">
        <f t="array" ref="B916">MMULT(Returns!B916:AY916,Resume!$B$38:$B$87)</f>
        <v>3.6013242395037805E-4</v>
      </c>
    </row>
    <row r="917" spans="1:2" x14ac:dyDescent="0.35">
      <c r="A917" s="10">
        <f>Returns!A917</f>
        <v>45484.6875</v>
      </c>
      <c r="B917" s="1">
        <f t="array" ref="B917">MMULT(Returns!B917:AY917,Resume!$B$38:$B$87)</f>
        <v>-2.0597593235727428E-3</v>
      </c>
    </row>
    <row r="918" spans="1:2" x14ac:dyDescent="0.35">
      <c r="A918" s="10">
        <f>Returns!A918</f>
        <v>45484.729166666657</v>
      </c>
      <c r="B918" s="1">
        <f t="array" ref="B918">MMULT(Returns!B918:AY918,Resume!$B$38:$B$87)</f>
        <v>-2.2059161215314191E-4</v>
      </c>
    </row>
    <row r="919" spans="1:2" x14ac:dyDescent="0.35">
      <c r="A919" s="10">
        <f>Returns!A919</f>
        <v>45484.770833333343</v>
      </c>
      <c r="B919" s="1">
        <f t="array" ref="B919">MMULT(Returns!B919:AY919,Resume!$B$38:$B$87)</f>
        <v>-4.8740720284277765E-4</v>
      </c>
    </row>
    <row r="920" spans="1:2" x14ac:dyDescent="0.35">
      <c r="A920" s="10">
        <f>Returns!A920</f>
        <v>45484.8125</v>
      </c>
      <c r="B920" s="1">
        <f t="array" ref="B920">MMULT(Returns!B920:AY920,Resume!$B$38:$B$87)</f>
        <v>1.9463176017082704E-3</v>
      </c>
    </row>
    <row r="921" spans="1:2" x14ac:dyDescent="0.35">
      <c r="A921" s="10">
        <f>Returns!A921</f>
        <v>45485.5625</v>
      </c>
      <c r="B921" s="1">
        <f t="array" ref="B921">MMULT(Returns!B921:AY921,Resume!$B$38:$B$87)</f>
        <v>4.6375947017730443E-3</v>
      </c>
    </row>
    <row r="922" spans="1:2" x14ac:dyDescent="0.35">
      <c r="A922" s="10">
        <f>Returns!A922</f>
        <v>45485.604166666657</v>
      </c>
      <c r="B922" s="1">
        <f t="array" ref="B922">MMULT(Returns!B922:AY922,Resume!$B$38:$B$87)</f>
        <v>5.1967111182082042E-3</v>
      </c>
    </row>
    <row r="923" spans="1:2" x14ac:dyDescent="0.35">
      <c r="A923" s="10">
        <f>Returns!A923</f>
        <v>45485.645833333343</v>
      </c>
      <c r="B923" s="1">
        <f t="array" ref="B923">MMULT(Returns!B923:AY923,Resume!$B$38:$B$87)</f>
        <v>-2.5652854076672876E-3</v>
      </c>
    </row>
    <row r="924" spans="1:2" x14ac:dyDescent="0.35">
      <c r="A924" s="10">
        <f>Returns!A924</f>
        <v>45485.6875</v>
      </c>
      <c r="B924" s="1">
        <f t="array" ref="B924">MMULT(Returns!B924:AY924,Resume!$B$38:$B$87)</f>
        <v>1.9411531593616471E-3</v>
      </c>
    </row>
    <row r="925" spans="1:2" x14ac:dyDescent="0.35">
      <c r="A925" s="10">
        <f>Returns!A925</f>
        <v>45485.729166666657</v>
      </c>
      <c r="B925" s="1">
        <f t="array" ref="B925">MMULT(Returns!B925:AY925,Resume!$B$38:$B$87)</f>
        <v>8.7446137726003125E-4</v>
      </c>
    </row>
    <row r="926" spans="1:2" x14ac:dyDescent="0.35">
      <c r="A926" s="10">
        <f>Returns!A926</f>
        <v>45485.770833333343</v>
      </c>
      <c r="B926" s="1">
        <f t="array" ref="B926">MMULT(Returns!B926:AY926,Resume!$B$38:$B$87)</f>
        <v>-3.1766750961307471E-4</v>
      </c>
    </row>
    <row r="927" spans="1:2" x14ac:dyDescent="0.35">
      <c r="A927" s="10">
        <f>Returns!A927</f>
        <v>45485.8125</v>
      </c>
      <c r="B927" s="1">
        <f t="array" ref="B927">MMULT(Returns!B927:AY927,Resume!$B$38:$B$87)</f>
        <v>-6.4019800218480701E-3</v>
      </c>
    </row>
    <row r="928" spans="1:2" x14ac:dyDescent="0.35">
      <c r="A928" s="10">
        <f>Returns!A928</f>
        <v>45488.5625</v>
      </c>
      <c r="B928" s="1">
        <f t="array" ref="B928">MMULT(Returns!B928:AY928,Resume!$B$38:$B$87)</f>
        <v>4.2688302538134403E-3</v>
      </c>
    </row>
    <row r="929" spans="1:2" x14ac:dyDescent="0.35">
      <c r="A929" s="10">
        <f>Returns!A929</f>
        <v>45488.604166666657</v>
      </c>
      <c r="B929" s="1">
        <f t="array" ref="B929">MMULT(Returns!B929:AY929,Resume!$B$38:$B$87)</f>
        <v>1.4477154113438737E-3</v>
      </c>
    </row>
    <row r="930" spans="1:2" x14ac:dyDescent="0.35">
      <c r="A930" s="10">
        <f>Returns!A930</f>
        <v>45488.645833333343</v>
      </c>
      <c r="B930" s="1">
        <f t="array" ref="B930">MMULT(Returns!B930:AY930,Resume!$B$38:$B$87)</f>
        <v>-3.1854112306106161E-3</v>
      </c>
    </row>
    <row r="931" spans="1:2" x14ac:dyDescent="0.35">
      <c r="A931" s="10">
        <f>Returns!A931</f>
        <v>45488.6875</v>
      </c>
      <c r="B931" s="1">
        <f t="array" ref="B931">MMULT(Returns!B931:AY931,Resume!$B$38:$B$87)</f>
        <v>-2.5979415616965532E-4</v>
      </c>
    </row>
    <row r="932" spans="1:2" x14ac:dyDescent="0.35">
      <c r="A932" s="10">
        <f>Returns!A932</f>
        <v>45488.729166666657</v>
      </c>
      <c r="B932" s="1">
        <f t="array" ref="B932">MMULT(Returns!B932:AY932,Resume!$B$38:$B$87)</f>
        <v>-5.369134704934056E-4</v>
      </c>
    </row>
    <row r="933" spans="1:2" x14ac:dyDescent="0.35">
      <c r="A933" s="10">
        <f>Returns!A933</f>
        <v>45488.770833333343</v>
      </c>
      <c r="B933" s="1">
        <f t="array" ref="B933">MMULT(Returns!B933:AY933,Resume!$B$38:$B$87)</f>
        <v>1.7989578460601049E-3</v>
      </c>
    </row>
    <row r="934" spans="1:2" x14ac:dyDescent="0.35">
      <c r="A934" s="10">
        <f>Returns!A934</f>
        <v>45488.8125</v>
      </c>
      <c r="B934" s="1">
        <f t="array" ref="B934">MMULT(Returns!B934:AY934,Resume!$B$38:$B$87)</f>
        <v>-1.8185140230002395E-3</v>
      </c>
    </row>
    <row r="935" spans="1:2" x14ac:dyDescent="0.35">
      <c r="A935" s="10">
        <f>Returns!A935</f>
        <v>45489.5625</v>
      </c>
      <c r="B935" s="1">
        <f t="array" ref="B935">MMULT(Returns!B935:AY935,Resume!$B$38:$B$87)</f>
        <v>2.366806480109911E-3</v>
      </c>
    </row>
    <row r="936" spans="1:2" x14ac:dyDescent="0.35">
      <c r="A936" s="10">
        <f>Returns!A936</f>
        <v>45489.604166666657</v>
      </c>
      <c r="B936" s="1">
        <f t="array" ref="B936">MMULT(Returns!B936:AY936,Resume!$B$38:$B$87)</f>
        <v>2.34816891439078E-3</v>
      </c>
    </row>
    <row r="937" spans="1:2" x14ac:dyDescent="0.35">
      <c r="A937" s="10">
        <f>Returns!A937</f>
        <v>45489.645833333343</v>
      </c>
      <c r="B937" s="1">
        <f t="array" ref="B937">MMULT(Returns!B937:AY937,Resume!$B$38:$B$87)</f>
        <v>-9.3958595403509588E-5</v>
      </c>
    </row>
    <row r="938" spans="1:2" x14ac:dyDescent="0.35">
      <c r="A938" s="10">
        <f>Returns!A938</f>
        <v>45489.6875</v>
      </c>
      <c r="B938" s="1">
        <f t="array" ref="B938">MMULT(Returns!B938:AY938,Resume!$B$38:$B$87)</f>
        <v>-1.0878088699306642E-3</v>
      </c>
    </row>
    <row r="939" spans="1:2" x14ac:dyDescent="0.35">
      <c r="A939" s="10">
        <f>Returns!A939</f>
        <v>45489.729166666657</v>
      </c>
      <c r="B939" s="1">
        <f t="array" ref="B939">MMULT(Returns!B939:AY939,Resume!$B$38:$B$87)</f>
        <v>-6.3724491311951557E-4</v>
      </c>
    </row>
    <row r="940" spans="1:2" x14ac:dyDescent="0.35">
      <c r="A940" s="10">
        <f>Returns!A940</f>
        <v>45489.770833333343</v>
      </c>
      <c r="B940" s="1">
        <f t="array" ref="B940">MMULT(Returns!B940:AY940,Resume!$B$38:$B$87)</f>
        <v>2.3989093675892866E-3</v>
      </c>
    </row>
    <row r="941" spans="1:2" x14ac:dyDescent="0.35">
      <c r="A941" s="10">
        <f>Returns!A941</f>
        <v>45489.8125</v>
      </c>
      <c r="B941" s="1">
        <f t="array" ref="B941">MMULT(Returns!B941:AY941,Resume!$B$38:$B$87)</f>
        <v>7.2380370789801687E-4</v>
      </c>
    </row>
    <row r="942" spans="1:2" x14ac:dyDescent="0.35">
      <c r="A942" s="10">
        <f>Returns!A942</f>
        <v>45490.5625</v>
      </c>
      <c r="B942" s="1">
        <f t="array" ref="B942">MMULT(Returns!B942:AY942,Resume!$B$38:$B$87)</f>
        <v>-6.5800632676827429E-3</v>
      </c>
    </row>
    <row r="943" spans="1:2" x14ac:dyDescent="0.35">
      <c r="A943" s="10">
        <f>Returns!A943</f>
        <v>45490.604166666657</v>
      </c>
      <c r="B943" s="1">
        <f t="array" ref="B943">MMULT(Returns!B943:AY943,Resume!$B$38:$B$87)</f>
        <v>-7.4057849487674981E-4</v>
      </c>
    </row>
    <row r="944" spans="1:2" x14ac:dyDescent="0.35">
      <c r="A944" s="10">
        <f>Returns!A944</f>
        <v>45490.645833333343</v>
      </c>
      <c r="B944" s="1">
        <f t="array" ref="B944">MMULT(Returns!B944:AY944,Resume!$B$38:$B$87)</f>
        <v>6.2438964889423542E-5</v>
      </c>
    </row>
    <row r="945" spans="1:2" x14ac:dyDescent="0.35">
      <c r="A945" s="10">
        <f>Returns!A945</f>
        <v>45490.6875</v>
      </c>
      <c r="B945" s="1">
        <f t="array" ref="B945">MMULT(Returns!B945:AY945,Resume!$B$38:$B$87)</f>
        <v>5.6881044382297186E-4</v>
      </c>
    </row>
    <row r="946" spans="1:2" x14ac:dyDescent="0.35">
      <c r="A946" s="10">
        <f>Returns!A946</f>
        <v>45490.729166666657</v>
      </c>
      <c r="B946" s="1">
        <f t="array" ref="B946">MMULT(Returns!B946:AY946,Resume!$B$38:$B$87)</f>
        <v>5.2230300708252923E-4</v>
      </c>
    </row>
    <row r="947" spans="1:2" x14ac:dyDescent="0.35">
      <c r="A947" s="10">
        <f>Returns!A947</f>
        <v>45490.770833333343</v>
      </c>
      <c r="B947" s="1">
        <f t="array" ref="B947">MMULT(Returns!B947:AY947,Resume!$B$38:$B$87)</f>
        <v>-1.2383396063000045E-3</v>
      </c>
    </row>
    <row r="948" spans="1:2" x14ac:dyDescent="0.35">
      <c r="A948" s="10">
        <f>Returns!A948</f>
        <v>45490.8125</v>
      </c>
      <c r="B948" s="1">
        <f t="array" ref="B948">MMULT(Returns!B948:AY948,Resume!$B$38:$B$87)</f>
        <v>-2.8223746742461601E-3</v>
      </c>
    </row>
    <row r="949" spans="1:2" x14ac:dyDescent="0.35">
      <c r="A949" s="10">
        <f>Returns!A949</f>
        <v>45491.5625</v>
      </c>
      <c r="B949" s="1">
        <f t="array" ref="B949">MMULT(Returns!B949:AY949,Resume!$B$38:$B$87)</f>
        <v>5.6183242818474352E-3</v>
      </c>
    </row>
    <row r="950" spans="1:2" x14ac:dyDescent="0.35">
      <c r="A950" s="10">
        <f>Returns!A950</f>
        <v>45491.604166666657</v>
      </c>
      <c r="B950" s="1">
        <f t="array" ref="B950">MMULT(Returns!B950:AY950,Resume!$B$38:$B$87)</f>
        <v>-7.263082584378704E-3</v>
      </c>
    </row>
    <row r="951" spans="1:2" x14ac:dyDescent="0.35">
      <c r="A951" s="10">
        <f>Returns!A951</f>
        <v>45491.645833333343</v>
      </c>
      <c r="B951" s="1">
        <f t="array" ref="B951">MMULT(Returns!B951:AY951,Resume!$B$38:$B$87)</f>
        <v>-3.2304070498202267E-3</v>
      </c>
    </row>
    <row r="952" spans="1:2" x14ac:dyDescent="0.35">
      <c r="A952" s="10">
        <f>Returns!A952</f>
        <v>45491.6875</v>
      </c>
      <c r="B952" s="1">
        <f t="array" ref="B952">MMULT(Returns!B952:AY952,Resume!$B$38:$B$87)</f>
        <v>2.4885693896862971E-3</v>
      </c>
    </row>
    <row r="953" spans="1:2" x14ac:dyDescent="0.35">
      <c r="A953" s="10">
        <f>Returns!A953</f>
        <v>45491.729166666657</v>
      </c>
      <c r="B953" s="1">
        <f t="array" ref="B953">MMULT(Returns!B953:AY953,Resume!$B$38:$B$87)</f>
        <v>-5.9986437143172248E-4</v>
      </c>
    </row>
    <row r="954" spans="1:2" x14ac:dyDescent="0.35">
      <c r="A954" s="10">
        <f>Returns!A954</f>
        <v>45491.770833333343</v>
      </c>
      <c r="B954" s="1">
        <f t="array" ref="B954">MMULT(Returns!B954:AY954,Resume!$B$38:$B$87)</f>
        <v>-1.4834736429547286E-3</v>
      </c>
    </row>
    <row r="955" spans="1:2" x14ac:dyDescent="0.35">
      <c r="A955" s="10">
        <f>Returns!A955</f>
        <v>45491.8125</v>
      </c>
      <c r="B955" s="1">
        <f t="array" ref="B955">MMULT(Returns!B955:AY955,Resume!$B$38:$B$87)</f>
        <v>2.6833130665759133E-3</v>
      </c>
    </row>
    <row r="956" spans="1:2" x14ac:dyDescent="0.35">
      <c r="A956" s="10">
        <f>Returns!A956</f>
        <v>45492.5625</v>
      </c>
      <c r="B956" s="1">
        <f t="array" ref="B956">MMULT(Returns!B956:AY956,Resume!$B$38:$B$87)</f>
        <v>-1.9279802057588986E-3</v>
      </c>
    </row>
    <row r="957" spans="1:2" x14ac:dyDescent="0.35">
      <c r="A957" s="10">
        <f>Returns!A957</f>
        <v>45492.604166666657</v>
      </c>
      <c r="B957" s="1">
        <f t="array" ref="B957">MMULT(Returns!B957:AY957,Resume!$B$38:$B$87)</f>
        <v>-1.0045887326782042E-3</v>
      </c>
    </row>
    <row r="958" spans="1:2" x14ac:dyDescent="0.35">
      <c r="A958" s="10">
        <f>Returns!A958</f>
        <v>45492.645833333343</v>
      </c>
      <c r="B958" s="1">
        <f t="array" ref="B958">MMULT(Returns!B958:AY958,Resume!$B$38:$B$87)</f>
        <v>1.8803674610611102E-4</v>
      </c>
    </row>
    <row r="959" spans="1:2" x14ac:dyDescent="0.35">
      <c r="A959" s="10">
        <f>Returns!A959</f>
        <v>45492.6875</v>
      </c>
      <c r="B959" s="1">
        <f t="array" ref="B959">MMULT(Returns!B959:AY959,Resume!$B$38:$B$87)</f>
        <v>-4.5743293386557946E-3</v>
      </c>
    </row>
    <row r="960" spans="1:2" x14ac:dyDescent="0.35">
      <c r="A960" s="10">
        <f>Returns!A960</f>
        <v>45492.729166666657</v>
      </c>
      <c r="B960" s="1">
        <f t="array" ref="B960">MMULT(Returns!B960:AY960,Resume!$B$38:$B$87)</f>
        <v>5.351069961728863E-4</v>
      </c>
    </row>
    <row r="961" spans="1:2" x14ac:dyDescent="0.35">
      <c r="A961" s="10">
        <f>Returns!A961</f>
        <v>45492.770833333343</v>
      </c>
      <c r="B961" s="1">
        <f t="array" ref="B961">MMULT(Returns!B961:AY961,Resume!$B$38:$B$87)</f>
        <v>2.5332387153276913E-3</v>
      </c>
    </row>
    <row r="962" spans="1:2" x14ac:dyDescent="0.35">
      <c r="A962" s="10">
        <f>Returns!A962</f>
        <v>45492.8125</v>
      </c>
      <c r="B962" s="1">
        <f t="array" ref="B962">MMULT(Returns!B962:AY962,Resume!$B$38:$B$87)</f>
        <v>-1.0717816093213715E-3</v>
      </c>
    </row>
    <row r="963" spans="1:2" x14ac:dyDescent="0.35">
      <c r="A963" s="10">
        <f>Returns!A963</f>
        <v>45495.5625</v>
      </c>
      <c r="B963" s="1">
        <f t="array" ref="B963">MMULT(Returns!B963:AY963,Resume!$B$38:$B$87)</f>
        <v>4.7401869323715918E-3</v>
      </c>
    </row>
    <row r="964" spans="1:2" x14ac:dyDescent="0.35">
      <c r="A964" s="10">
        <f>Returns!A964</f>
        <v>45495.604166666657</v>
      </c>
      <c r="B964" s="1">
        <f t="array" ref="B964">MMULT(Returns!B964:AY964,Resume!$B$38:$B$87)</f>
        <v>-1.2552440946620114E-4</v>
      </c>
    </row>
    <row r="965" spans="1:2" x14ac:dyDescent="0.35">
      <c r="A965" s="10">
        <f>Returns!A965</f>
        <v>45495.645833333343</v>
      </c>
      <c r="B965" s="1">
        <f t="array" ref="B965">MMULT(Returns!B965:AY965,Resume!$B$38:$B$87)</f>
        <v>6.3799947376572499E-4</v>
      </c>
    </row>
    <row r="966" spans="1:2" x14ac:dyDescent="0.35">
      <c r="A966" s="10">
        <f>Returns!A966</f>
        <v>45495.6875</v>
      </c>
      <c r="B966" s="1">
        <f t="array" ref="B966">MMULT(Returns!B966:AY966,Resume!$B$38:$B$87)</f>
        <v>3.9634183370813097E-3</v>
      </c>
    </row>
    <row r="967" spans="1:2" x14ac:dyDescent="0.35">
      <c r="A967" s="10">
        <f>Returns!A967</f>
        <v>45495.729166666657</v>
      </c>
      <c r="B967" s="1">
        <f t="array" ref="B967">MMULT(Returns!B967:AY967,Resume!$B$38:$B$87)</f>
        <v>-4.362746891028985E-4</v>
      </c>
    </row>
    <row r="968" spans="1:2" x14ac:dyDescent="0.35">
      <c r="A968" s="10">
        <f>Returns!A968</f>
        <v>45495.770833333343</v>
      </c>
      <c r="B968" s="1">
        <f t="array" ref="B968">MMULT(Returns!B968:AY968,Resume!$B$38:$B$87)</f>
        <v>1.6520574054039582E-3</v>
      </c>
    </row>
    <row r="969" spans="1:2" x14ac:dyDescent="0.35">
      <c r="A969" s="10">
        <f>Returns!A969</f>
        <v>45495.8125</v>
      </c>
      <c r="B969" s="1">
        <f t="array" ref="B969">MMULT(Returns!B969:AY969,Resume!$B$38:$B$87)</f>
        <v>1.7735454183926413E-3</v>
      </c>
    </row>
    <row r="970" spans="1:2" x14ac:dyDescent="0.35">
      <c r="A970" s="10">
        <f>Returns!A970</f>
        <v>45496.5625</v>
      </c>
      <c r="B970" s="1">
        <f t="array" ref="B970">MMULT(Returns!B970:AY970,Resume!$B$38:$B$87)</f>
        <v>1.6498972346942679E-3</v>
      </c>
    </row>
    <row r="971" spans="1:2" x14ac:dyDescent="0.35">
      <c r="A971" s="10">
        <f>Returns!A971</f>
        <v>45496.604166666657</v>
      </c>
      <c r="B971" s="1">
        <f t="array" ref="B971">MMULT(Returns!B971:AY971,Resume!$B$38:$B$87)</f>
        <v>3.9710110278966858E-3</v>
      </c>
    </row>
    <row r="972" spans="1:2" x14ac:dyDescent="0.35">
      <c r="A972" s="10">
        <f>Returns!A972</f>
        <v>45496.645833333343</v>
      </c>
      <c r="B972" s="1">
        <f t="array" ref="B972">MMULT(Returns!B972:AY972,Resume!$B$38:$B$87)</f>
        <v>-2.6089570362410591E-3</v>
      </c>
    </row>
    <row r="973" spans="1:2" x14ac:dyDescent="0.35">
      <c r="A973" s="10">
        <f>Returns!A973</f>
        <v>45496.6875</v>
      </c>
      <c r="B973" s="1">
        <f t="array" ref="B973">MMULT(Returns!B973:AY973,Resume!$B$38:$B$87)</f>
        <v>8.5887685605006369E-4</v>
      </c>
    </row>
    <row r="974" spans="1:2" x14ac:dyDescent="0.35">
      <c r="A974" s="10">
        <f>Returns!A974</f>
        <v>45496.729166666657</v>
      </c>
      <c r="B974" s="1">
        <f t="array" ref="B974">MMULT(Returns!B974:AY974,Resume!$B$38:$B$87)</f>
        <v>-1.9857983449472652E-3</v>
      </c>
    </row>
    <row r="975" spans="1:2" x14ac:dyDescent="0.35">
      <c r="A975" s="10">
        <f>Returns!A975</f>
        <v>45496.770833333343</v>
      </c>
      <c r="B975" s="1">
        <f t="array" ref="B975">MMULT(Returns!B975:AY975,Resume!$B$38:$B$87)</f>
        <v>4.5967559003731289E-4</v>
      </c>
    </row>
    <row r="976" spans="1:2" x14ac:dyDescent="0.35">
      <c r="A976" s="10">
        <f>Returns!A976</f>
        <v>45496.8125</v>
      </c>
      <c r="B976" s="1">
        <f t="array" ref="B976">MMULT(Returns!B976:AY976,Resume!$B$38:$B$87)</f>
        <v>-3.7647840237829849E-3</v>
      </c>
    </row>
    <row r="977" spans="1:2" x14ac:dyDescent="0.35">
      <c r="A977" s="10">
        <f>Returns!A977</f>
        <v>45497.5625</v>
      </c>
      <c r="B977" s="1">
        <f t="array" ref="B977">MMULT(Returns!B977:AY977,Resume!$B$38:$B$87)</f>
        <v>-9.9480428468952369E-3</v>
      </c>
    </row>
    <row r="978" spans="1:2" x14ac:dyDescent="0.35">
      <c r="A978" s="10">
        <f>Returns!A978</f>
        <v>45497.604166666657</v>
      </c>
      <c r="B978" s="1">
        <f t="array" ref="B978">MMULT(Returns!B978:AY978,Resume!$B$38:$B$87)</f>
        <v>-3.647035896453328E-4</v>
      </c>
    </row>
    <row r="979" spans="1:2" x14ac:dyDescent="0.35">
      <c r="A979" s="10">
        <f>Returns!A979</f>
        <v>45497.645833333343</v>
      </c>
      <c r="B979" s="1">
        <f t="array" ref="B979">MMULT(Returns!B979:AY979,Resume!$B$38:$B$87)</f>
        <v>-1.2220880827580657E-3</v>
      </c>
    </row>
    <row r="980" spans="1:2" x14ac:dyDescent="0.35">
      <c r="A980" s="10">
        <f>Returns!A980</f>
        <v>45497.6875</v>
      </c>
      <c r="B980" s="1">
        <f t="array" ref="B980">MMULT(Returns!B980:AY980,Resume!$B$38:$B$87)</f>
        <v>4.3746431972470319E-4</v>
      </c>
    </row>
    <row r="981" spans="1:2" x14ac:dyDescent="0.35">
      <c r="A981" s="10">
        <f>Returns!A981</f>
        <v>45497.729166666657</v>
      </c>
      <c r="B981" s="1">
        <f t="array" ref="B981">MMULT(Returns!B981:AY981,Resume!$B$38:$B$87)</f>
        <v>-2.3256537386372924E-3</v>
      </c>
    </row>
    <row r="982" spans="1:2" x14ac:dyDescent="0.35">
      <c r="A982" s="10">
        <f>Returns!A982</f>
        <v>45497.770833333343</v>
      </c>
      <c r="B982" s="1">
        <f t="array" ref="B982">MMULT(Returns!B982:AY982,Resume!$B$38:$B$87)</f>
        <v>-3.05230910823397E-3</v>
      </c>
    </row>
    <row r="983" spans="1:2" x14ac:dyDescent="0.35">
      <c r="A983" s="10">
        <f>Returns!A983</f>
        <v>45497.8125</v>
      </c>
      <c r="B983" s="1">
        <f t="array" ref="B983">MMULT(Returns!B983:AY983,Resume!$B$38:$B$87)</f>
        <v>-3.9043876164400336E-3</v>
      </c>
    </row>
    <row r="984" spans="1:2" x14ac:dyDescent="0.35">
      <c r="A984" s="10">
        <f>Returns!A984</f>
        <v>45498.5625</v>
      </c>
      <c r="B984" s="1">
        <f t="array" ref="B984">MMULT(Returns!B984:AY984,Resume!$B$38:$B$87)</f>
        <v>5.0751108192112915E-3</v>
      </c>
    </row>
    <row r="985" spans="1:2" x14ac:dyDescent="0.35">
      <c r="A985" s="10">
        <f>Returns!A985</f>
        <v>45498.604166666657</v>
      </c>
      <c r="B985" s="1">
        <f t="array" ref="B985">MMULT(Returns!B985:AY985,Resume!$B$38:$B$87)</f>
        <v>6.3103777501790671E-3</v>
      </c>
    </row>
    <row r="986" spans="1:2" x14ac:dyDescent="0.35">
      <c r="A986" s="10">
        <f>Returns!A986</f>
        <v>45498.645833333343</v>
      </c>
      <c r="B986" s="1">
        <f t="array" ref="B986">MMULT(Returns!B986:AY986,Resume!$B$38:$B$87)</f>
        <v>-1.5473469327696426E-3</v>
      </c>
    </row>
    <row r="987" spans="1:2" x14ac:dyDescent="0.35">
      <c r="A987" s="10">
        <f>Returns!A987</f>
        <v>45498.6875</v>
      </c>
      <c r="B987" s="1">
        <f t="array" ref="B987">MMULT(Returns!B987:AY987,Resume!$B$38:$B$87)</f>
        <v>-4.3321249727471421E-3</v>
      </c>
    </row>
    <row r="988" spans="1:2" x14ac:dyDescent="0.35">
      <c r="A988" s="10">
        <f>Returns!A988</f>
        <v>45498.729166666657</v>
      </c>
      <c r="B988" s="1">
        <f t="array" ref="B988">MMULT(Returns!B988:AY988,Resume!$B$38:$B$87)</f>
        <v>-4.3974358184712152E-3</v>
      </c>
    </row>
    <row r="989" spans="1:2" x14ac:dyDescent="0.35">
      <c r="A989" s="10">
        <f>Returns!A989</f>
        <v>45498.770833333343</v>
      </c>
      <c r="B989" s="1">
        <f t="array" ref="B989">MMULT(Returns!B989:AY989,Resume!$B$38:$B$87)</f>
        <v>-2.1860496205604778E-3</v>
      </c>
    </row>
    <row r="990" spans="1:2" x14ac:dyDescent="0.35">
      <c r="A990" s="10">
        <f>Returns!A990</f>
        <v>45498.8125</v>
      </c>
      <c r="B990" s="1">
        <f t="array" ref="B990">MMULT(Returns!B990:AY990,Resume!$B$38:$B$87)</f>
        <v>-5.3885732560701562E-3</v>
      </c>
    </row>
    <row r="991" spans="1:2" x14ac:dyDescent="0.35">
      <c r="A991" s="10">
        <f>Returns!A991</f>
        <v>45499.5625</v>
      </c>
      <c r="B991" s="1">
        <f t="array" ref="B991">MMULT(Returns!B991:AY991,Resume!$B$38:$B$87)</f>
        <v>2.3134784869728409E-2</v>
      </c>
    </row>
    <row r="992" spans="1:2" x14ac:dyDescent="0.35">
      <c r="A992" s="10">
        <f>Returns!A992</f>
        <v>45499.604166666657</v>
      </c>
      <c r="B992" s="1">
        <f t="array" ref="B992">MMULT(Returns!B992:AY992,Resume!$B$38:$B$87)</f>
        <v>4.4665110967938241E-3</v>
      </c>
    </row>
    <row r="993" spans="1:2" x14ac:dyDescent="0.35">
      <c r="A993" s="10">
        <f>Returns!A993</f>
        <v>45499.645833333343</v>
      </c>
      <c r="B993" s="1">
        <f t="array" ref="B993">MMULT(Returns!B993:AY993,Resume!$B$38:$B$87)</f>
        <v>1.0715687284827957E-3</v>
      </c>
    </row>
    <row r="994" spans="1:2" x14ac:dyDescent="0.35">
      <c r="A994" s="10">
        <f>Returns!A994</f>
        <v>45499.6875</v>
      </c>
      <c r="B994" s="1">
        <f t="array" ref="B994">MMULT(Returns!B994:AY994,Resume!$B$38:$B$87)</f>
        <v>3.3168045982910183E-3</v>
      </c>
    </row>
    <row r="995" spans="1:2" x14ac:dyDescent="0.35">
      <c r="A995" s="10">
        <f>Returns!A995</f>
        <v>45499.729166666657</v>
      </c>
      <c r="B995" s="1">
        <f t="array" ref="B995">MMULT(Returns!B995:AY995,Resume!$B$38:$B$87)</f>
        <v>-5.1553795753286951E-3</v>
      </c>
    </row>
    <row r="996" spans="1:2" x14ac:dyDescent="0.35">
      <c r="A996" s="10">
        <f>Returns!A996</f>
        <v>45499.770833333343</v>
      </c>
      <c r="B996" s="1">
        <f t="array" ref="B996">MMULT(Returns!B996:AY996,Resume!$B$38:$B$87)</f>
        <v>1.9324493829501977E-4</v>
      </c>
    </row>
    <row r="997" spans="1:2" x14ac:dyDescent="0.35">
      <c r="A997" s="10">
        <f>Returns!A997</f>
        <v>45499.8125</v>
      </c>
      <c r="B997" s="1">
        <f t="array" ref="B997">MMULT(Returns!B997:AY997,Resume!$B$38:$B$87)</f>
        <v>-1.4465438318323751E-3</v>
      </c>
    </row>
    <row r="998" spans="1:2" x14ac:dyDescent="0.35">
      <c r="A998" s="10">
        <f>Returns!A998</f>
        <v>45502.5625</v>
      </c>
      <c r="B998" s="1">
        <f t="array" ref="B998">MMULT(Returns!B998:AY998,Resume!$B$38:$B$87)</f>
        <v>8.0400510706298851E-3</v>
      </c>
    </row>
    <row r="999" spans="1:2" x14ac:dyDescent="0.35">
      <c r="A999" s="10">
        <f>Returns!A999</f>
        <v>45502.604166666657</v>
      </c>
      <c r="B999" s="1">
        <f t="array" ref="B999">MMULT(Returns!B999:AY999,Resume!$B$38:$B$87)</f>
        <v>-1.1121305965112393E-3</v>
      </c>
    </row>
    <row r="1000" spans="1:2" x14ac:dyDescent="0.35">
      <c r="A1000" s="10">
        <f>Returns!A1000</f>
        <v>45502.645833333343</v>
      </c>
      <c r="B1000" s="1">
        <f t="array" ref="B1000">MMULT(Returns!B1000:AY1000,Resume!$B$38:$B$87)</f>
        <v>1.7874606678331369E-3</v>
      </c>
    </row>
    <row r="1001" spans="1:2" x14ac:dyDescent="0.35">
      <c r="A1001" s="10">
        <f>Returns!A1001</f>
        <v>45502.6875</v>
      </c>
      <c r="B1001" s="1">
        <f t="array" ref="B1001">MMULT(Returns!B1001:AY1001,Resume!$B$38:$B$87)</f>
        <v>-2.1439808884420762E-3</v>
      </c>
    </row>
    <row r="1002" spans="1:2" x14ac:dyDescent="0.35">
      <c r="A1002" s="10">
        <f>Returns!A1002</f>
        <v>45502.729166666657</v>
      </c>
      <c r="B1002" s="1">
        <f t="array" ref="B1002">MMULT(Returns!B1002:AY1002,Resume!$B$38:$B$87)</f>
        <v>8.4991387961985882E-4</v>
      </c>
    </row>
    <row r="1003" spans="1:2" x14ac:dyDescent="0.35">
      <c r="A1003" s="10">
        <f>Returns!A1003</f>
        <v>45502.770833333343</v>
      </c>
      <c r="B1003" s="1">
        <f t="array" ref="B1003">MMULT(Returns!B1003:AY1003,Resume!$B$38:$B$87)</f>
        <v>9.6565107862444375E-4</v>
      </c>
    </row>
    <row r="1004" spans="1:2" x14ac:dyDescent="0.35">
      <c r="A1004" s="10">
        <f>Returns!A1004</f>
        <v>45502.8125</v>
      </c>
      <c r="B1004" s="1">
        <f t="array" ref="B1004">MMULT(Returns!B1004:AY1004,Resume!$B$38:$B$87)</f>
        <v>-3.0545989021142756E-3</v>
      </c>
    </row>
    <row r="1005" spans="1:2" x14ac:dyDescent="0.35">
      <c r="A1005" s="10">
        <f>Returns!A1005</f>
        <v>45503.5625</v>
      </c>
      <c r="B1005" s="1">
        <f t="array" ref="B1005">MMULT(Returns!B1005:AY1005,Resume!$B$38:$B$87)</f>
        <v>-2.7238559125602286E-3</v>
      </c>
    </row>
    <row r="1006" spans="1:2" x14ac:dyDescent="0.35">
      <c r="A1006" s="10">
        <f>Returns!A1006</f>
        <v>45503.604166666657</v>
      </c>
      <c r="B1006" s="1">
        <f t="array" ref="B1006">MMULT(Returns!B1006:AY1006,Resume!$B$38:$B$87)</f>
        <v>-4.3541408481799944E-3</v>
      </c>
    </row>
    <row r="1007" spans="1:2" x14ac:dyDescent="0.35">
      <c r="A1007" s="10">
        <f>Returns!A1007</f>
        <v>45503.645833333343</v>
      </c>
      <c r="B1007" s="1">
        <f t="array" ref="B1007">MMULT(Returns!B1007:AY1007,Resume!$B$38:$B$87)</f>
        <v>-2.6215777088107813E-3</v>
      </c>
    </row>
    <row r="1008" spans="1:2" x14ac:dyDescent="0.35">
      <c r="A1008" s="10">
        <f>Returns!A1008</f>
        <v>45503.6875</v>
      </c>
      <c r="B1008" s="1">
        <f t="array" ref="B1008">MMULT(Returns!B1008:AY1008,Resume!$B$38:$B$87)</f>
        <v>-7.3232845431632065E-4</v>
      </c>
    </row>
    <row r="1009" spans="1:2" x14ac:dyDescent="0.35">
      <c r="A1009" s="10">
        <f>Returns!A1009</f>
        <v>45503.729166666657</v>
      </c>
      <c r="B1009" s="1">
        <f t="array" ref="B1009">MMULT(Returns!B1009:AY1009,Resume!$B$38:$B$87)</f>
        <v>6.1578785288102494E-4</v>
      </c>
    </row>
    <row r="1010" spans="1:2" x14ac:dyDescent="0.35">
      <c r="A1010" s="10">
        <f>Returns!A1010</f>
        <v>45503.770833333343</v>
      </c>
      <c r="B1010" s="1">
        <f t="array" ref="B1010">MMULT(Returns!B1010:AY1010,Resume!$B$38:$B$87)</f>
        <v>1.5828620854371177E-3</v>
      </c>
    </row>
    <row r="1011" spans="1:2" x14ac:dyDescent="0.35">
      <c r="A1011" s="10">
        <f>Returns!A1011</f>
        <v>45503.8125</v>
      </c>
      <c r="B1011" s="1">
        <f t="array" ref="B1011">MMULT(Returns!B1011:AY1011,Resume!$B$38:$B$87)</f>
        <v>-8.6892842013852416E-4</v>
      </c>
    </row>
    <row r="1012" spans="1:2" x14ac:dyDescent="0.35">
      <c r="A1012" s="10">
        <f>Returns!A1012</f>
        <v>45504.5625</v>
      </c>
      <c r="B1012" s="1">
        <f t="array" ref="B1012">MMULT(Returns!B1012:AY1012,Resume!$B$38:$B$87)</f>
        <v>1.2343346995609876E-2</v>
      </c>
    </row>
    <row r="1013" spans="1:2" x14ac:dyDescent="0.35">
      <c r="A1013" s="10">
        <f>Returns!A1013</f>
        <v>45504.604166666657</v>
      </c>
      <c r="B1013" s="1">
        <f t="array" ref="B1013">MMULT(Returns!B1013:AY1013,Resume!$B$38:$B$87)</f>
        <v>3.6468959256635586E-4</v>
      </c>
    </row>
    <row r="1014" spans="1:2" x14ac:dyDescent="0.35">
      <c r="A1014" s="10">
        <f>Returns!A1014</f>
        <v>45504.645833333343</v>
      </c>
      <c r="B1014" s="1">
        <f t="array" ref="B1014">MMULT(Returns!B1014:AY1014,Resume!$B$38:$B$87)</f>
        <v>-3.0460464246270481E-3</v>
      </c>
    </row>
    <row r="1015" spans="1:2" x14ac:dyDescent="0.35">
      <c r="A1015" s="10">
        <f>Returns!A1015</f>
        <v>45504.6875</v>
      </c>
      <c r="B1015" s="1">
        <f t="array" ref="B1015">MMULT(Returns!B1015:AY1015,Resume!$B$38:$B$87)</f>
        <v>1.7059061783684909E-3</v>
      </c>
    </row>
    <row r="1016" spans="1:2" x14ac:dyDescent="0.35">
      <c r="A1016" s="10">
        <f>Returns!A1016</f>
        <v>45504.729166666657</v>
      </c>
      <c r="B1016" s="1">
        <f t="array" ref="B1016">MMULT(Returns!B1016:AY1016,Resume!$B$38:$B$87)</f>
        <v>2.2299210550594827E-3</v>
      </c>
    </row>
    <row r="1017" spans="1:2" x14ac:dyDescent="0.35">
      <c r="A1017" s="10">
        <f>Returns!A1017</f>
        <v>45504.770833333343</v>
      </c>
      <c r="B1017" s="1">
        <f t="array" ref="B1017">MMULT(Returns!B1017:AY1017,Resume!$B$38:$B$87)</f>
        <v>-7.3495150194035296E-4</v>
      </c>
    </row>
    <row r="1018" spans="1:2" x14ac:dyDescent="0.35">
      <c r="A1018" s="10">
        <f>Returns!A1018</f>
        <v>45504.8125</v>
      </c>
      <c r="B1018" s="1">
        <f t="array" ref="B1018">MMULT(Returns!B1018:AY1018,Resume!$B$38:$B$87)</f>
        <v>-2.0477196795737579E-4</v>
      </c>
    </row>
    <row r="1019" spans="1:2" x14ac:dyDescent="0.35">
      <c r="A1019" s="10">
        <f>Returns!A1019</f>
        <v>45505.5625</v>
      </c>
      <c r="B1019" s="1">
        <f t="array" ref="B1019">MMULT(Returns!B1019:AY1019,Resume!$B$38:$B$87)</f>
        <v>2.2071301006534919E-3</v>
      </c>
    </row>
    <row r="1020" spans="1:2" x14ac:dyDescent="0.35">
      <c r="A1020" s="10">
        <f>Returns!A1020</f>
        <v>45505.604166666657</v>
      </c>
      <c r="B1020" s="1">
        <f t="array" ref="B1020">MMULT(Returns!B1020:AY1020,Resume!$B$38:$B$87)</f>
        <v>-4.9849212204877928E-3</v>
      </c>
    </row>
    <row r="1021" spans="1:2" x14ac:dyDescent="0.35">
      <c r="A1021" s="10">
        <f>Returns!A1021</f>
        <v>45505.645833333343</v>
      </c>
      <c r="B1021" s="1">
        <f t="array" ref="B1021">MMULT(Returns!B1021:AY1021,Resume!$B$38:$B$87)</f>
        <v>1.1193913273593271E-3</v>
      </c>
    </row>
    <row r="1022" spans="1:2" x14ac:dyDescent="0.35">
      <c r="A1022" s="10">
        <f>Returns!A1022</f>
        <v>45505.6875</v>
      </c>
      <c r="B1022" s="1">
        <f t="array" ref="B1022">MMULT(Returns!B1022:AY1022,Resume!$B$38:$B$87)</f>
        <v>-2.4366661519645443E-3</v>
      </c>
    </row>
    <row r="1023" spans="1:2" x14ac:dyDescent="0.35">
      <c r="A1023" s="10">
        <f>Returns!A1023</f>
        <v>45505.729166666657</v>
      </c>
      <c r="B1023" s="1">
        <f t="array" ref="B1023">MMULT(Returns!B1023:AY1023,Resume!$B$38:$B$87)</f>
        <v>-2.7534723961712159E-3</v>
      </c>
    </row>
    <row r="1024" spans="1:2" x14ac:dyDescent="0.35">
      <c r="A1024" s="10">
        <f>Returns!A1024</f>
        <v>45505.770833333343</v>
      </c>
      <c r="B1024" s="1">
        <f t="array" ref="B1024">MMULT(Returns!B1024:AY1024,Resume!$B$38:$B$87)</f>
        <v>3.9753322395192142E-3</v>
      </c>
    </row>
    <row r="1025" spans="1:2" x14ac:dyDescent="0.35">
      <c r="A1025" s="10">
        <f>Returns!A1025</f>
        <v>45505.8125</v>
      </c>
      <c r="B1025" s="1">
        <f t="array" ref="B1025">MMULT(Returns!B1025:AY1025,Resume!$B$38:$B$87)</f>
        <v>2.8863949801848526E-3</v>
      </c>
    </row>
    <row r="1026" spans="1:2" x14ac:dyDescent="0.35">
      <c r="A1026" s="10">
        <f>Returns!A1026</f>
        <v>45506.5625</v>
      </c>
      <c r="B1026" s="1">
        <f t="array" ref="B1026">MMULT(Returns!B1026:AY1026,Resume!$B$38:$B$87)</f>
        <v>-1.4493444121135018E-2</v>
      </c>
    </row>
    <row r="1027" spans="1:2" x14ac:dyDescent="0.35">
      <c r="A1027" s="10">
        <f>Returns!A1027</f>
        <v>45506.604166666657</v>
      </c>
      <c r="B1027" s="1">
        <f t="array" ref="B1027">MMULT(Returns!B1027:AY1027,Resume!$B$38:$B$87)</f>
        <v>-1.3884461711105563E-3</v>
      </c>
    </row>
    <row r="1028" spans="1:2" x14ac:dyDescent="0.35">
      <c r="A1028" s="10">
        <f>Returns!A1028</f>
        <v>45506.645833333343</v>
      </c>
      <c r="B1028" s="1">
        <f t="array" ref="B1028">MMULT(Returns!B1028:AY1028,Resume!$B$38:$B$87)</f>
        <v>7.2001321569522417E-3</v>
      </c>
    </row>
    <row r="1029" spans="1:2" x14ac:dyDescent="0.35">
      <c r="A1029" s="10">
        <f>Returns!A1029</f>
        <v>45506.6875</v>
      </c>
      <c r="B1029" s="1">
        <f t="array" ref="B1029">MMULT(Returns!B1029:AY1029,Resume!$B$38:$B$87)</f>
        <v>-1.4256529872032446E-3</v>
      </c>
    </row>
    <row r="1030" spans="1:2" x14ac:dyDescent="0.35">
      <c r="A1030" s="10">
        <f>Returns!A1030</f>
        <v>45506.729166666657</v>
      </c>
      <c r="B1030" s="1">
        <f t="array" ref="B1030">MMULT(Returns!B1030:AY1030,Resume!$B$38:$B$87)</f>
        <v>2.236115773234492E-3</v>
      </c>
    </row>
    <row r="1031" spans="1:2" x14ac:dyDescent="0.35">
      <c r="A1031" s="10">
        <f>Returns!A1031</f>
        <v>45506.770833333343</v>
      </c>
      <c r="B1031" s="1">
        <f t="array" ref="B1031">MMULT(Returns!B1031:AY1031,Resume!$B$38:$B$87)</f>
        <v>1.5453222248009259E-3</v>
      </c>
    </row>
    <row r="1032" spans="1:2" x14ac:dyDescent="0.35">
      <c r="A1032" s="10">
        <f>Returns!A1032</f>
        <v>45506.8125</v>
      </c>
      <c r="B1032" s="1">
        <f t="array" ref="B1032">MMULT(Returns!B1032:AY1032,Resume!$B$38:$B$87)</f>
        <v>5.6395057531736549E-3</v>
      </c>
    </row>
    <row r="1033" spans="1:2" x14ac:dyDescent="0.35">
      <c r="A1033" s="10">
        <f>Returns!A1033</f>
        <v>45509.5625</v>
      </c>
      <c r="B1033" s="1">
        <f t="array" ref="B1033">MMULT(Returns!B1033:AY1033,Resume!$B$38:$B$87)</f>
        <v>-2.8463681430024503E-2</v>
      </c>
    </row>
    <row r="1034" spans="1:2" x14ac:dyDescent="0.35">
      <c r="A1034" s="10">
        <f>Returns!A1034</f>
        <v>45509.604166666657</v>
      </c>
      <c r="B1034" s="1">
        <f t="array" ref="B1034">MMULT(Returns!B1034:AY1034,Resume!$B$38:$B$87)</f>
        <v>9.1382220475583805E-3</v>
      </c>
    </row>
    <row r="1035" spans="1:2" x14ac:dyDescent="0.35">
      <c r="A1035" s="10">
        <f>Returns!A1035</f>
        <v>45509.645833333343</v>
      </c>
      <c r="B1035" s="1">
        <f t="array" ref="B1035">MMULT(Returns!B1035:AY1035,Resume!$B$38:$B$87)</f>
        <v>5.5278652100484767E-3</v>
      </c>
    </row>
    <row r="1036" spans="1:2" x14ac:dyDescent="0.35">
      <c r="A1036" s="10">
        <f>Returns!A1036</f>
        <v>45509.6875</v>
      </c>
      <c r="B1036" s="1">
        <f t="array" ref="B1036">MMULT(Returns!B1036:AY1036,Resume!$B$38:$B$87)</f>
        <v>-7.2691644437640644E-3</v>
      </c>
    </row>
    <row r="1037" spans="1:2" x14ac:dyDescent="0.35">
      <c r="A1037" s="10">
        <f>Returns!A1037</f>
        <v>45509.729166666657</v>
      </c>
      <c r="B1037" s="1">
        <f t="array" ref="B1037">MMULT(Returns!B1037:AY1037,Resume!$B$38:$B$87)</f>
        <v>-1.9527955752038323E-3</v>
      </c>
    </row>
    <row r="1038" spans="1:2" x14ac:dyDescent="0.35">
      <c r="A1038" s="10">
        <f>Returns!A1038</f>
        <v>45509.770833333343</v>
      </c>
      <c r="B1038" s="1">
        <f t="array" ref="B1038">MMULT(Returns!B1038:AY1038,Resume!$B$38:$B$87)</f>
        <v>-3.4579147050018515E-3</v>
      </c>
    </row>
    <row r="1039" spans="1:2" x14ac:dyDescent="0.35">
      <c r="A1039" s="10">
        <f>Returns!A1039</f>
        <v>45509.8125</v>
      </c>
      <c r="B1039" s="1">
        <f t="array" ref="B1039">MMULT(Returns!B1039:AY1039,Resume!$B$38:$B$87)</f>
        <v>2.34812102911716E-3</v>
      </c>
    </row>
    <row r="1040" spans="1:2" x14ac:dyDescent="0.35">
      <c r="A1040" s="10">
        <f>Returns!A1040</f>
        <v>45510.5625</v>
      </c>
      <c r="B1040" s="1">
        <f t="array" ref="B1040">MMULT(Returns!B1040:AY1040,Resume!$B$38:$B$87)</f>
        <v>2.0445743624375182E-2</v>
      </c>
    </row>
    <row r="1041" spans="1:2" x14ac:dyDescent="0.35">
      <c r="A1041" s="10">
        <f>Returns!A1041</f>
        <v>45510.604166666657</v>
      </c>
      <c r="B1041" s="1">
        <f t="array" ref="B1041">MMULT(Returns!B1041:AY1041,Resume!$B$38:$B$87)</f>
        <v>-2.9448712336803645E-4</v>
      </c>
    </row>
    <row r="1042" spans="1:2" x14ac:dyDescent="0.35">
      <c r="A1042" s="10">
        <f>Returns!A1042</f>
        <v>45510.645833333343</v>
      </c>
      <c r="B1042" s="1">
        <f t="array" ref="B1042">MMULT(Returns!B1042:AY1042,Resume!$B$38:$B$87)</f>
        <v>4.5359345246936168E-3</v>
      </c>
    </row>
    <row r="1043" spans="1:2" x14ac:dyDescent="0.35">
      <c r="A1043" s="10">
        <f>Returns!A1043</f>
        <v>45510.6875</v>
      </c>
      <c r="B1043" s="1">
        <f t="array" ref="B1043">MMULT(Returns!B1043:AY1043,Resume!$B$38:$B$87)</f>
        <v>3.4611069850225907E-3</v>
      </c>
    </row>
    <row r="1044" spans="1:2" x14ac:dyDescent="0.35">
      <c r="A1044" s="10">
        <f>Returns!A1044</f>
        <v>45510.729166666657</v>
      </c>
      <c r="B1044" s="1">
        <f t="array" ref="B1044">MMULT(Returns!B1044:AY1044,Resume!$B$38:$B$87)</f>
        <v>1.1350885531331829E-3</v>
      </c>
    </row>
    <row r="1045" spans="1:2" x14ac:dyDescent="0.35">
      <c r="A1045" s="10">
        <f>Returns!A1045</f>
        <v>45510.770833333343</v>
      </c>
      <c r="B1045" s="1">
        <f t="array" ref="B1045">MMULT(Returns!B1045:AY1045,Resume!$B$38:$B$87)</f>
        <v>-1.6781997069499899E-3</v>
      </c>
    </row>
    <row r="1046" spans="1:2" x14ac:dyDescent="0.35">
      <c r="A1046" s="10">
        <f>Returns!A1046</f>
        <v>45510.8125</v>
      </c>
      <c r="B1046" s="1">
        <f t="array" ref="B1046">MMULT(Returns!B1046:AY1046,Resume!$B$38:$B$87)</f>
        <v>-9.9733042117202669E-3</v>
      </c>
    </row>
    <row r="1047" spans="1:2" x14ac:dyDescent="0.35">
      <c r="A1047" s="10">
        <f>Returns!A1047</f>
        <v>45511.5625</v>
      </c>
      <c r="B1047" s="1">
        <f t="array" ref="B1047">MMULT(Returns!B1047:AY1047,Resume!$B$38:$B$87)</f>
        <v>1.0216798357322376E-2</v>
      </c>
    </row>
    <row r="1048" spans="1:2" x14ac:dyDescent="0.35">
      <c r="A1048" s="10">
        <f>Returns!A1048</f>
        <v>45511.604166666657</v>
      </c>
      <c r="B1048" s="1">
        <f t="array" ref="B1048">MMULT(Returns!B1048:AY1048,Resume!$B$38:$B$87)</f>
        <v>3.7722097316702699E-4</v>
      </c>
    </row>
    <row r="1049" spans="1:2" x14ac:dyDescent="0.35">
      <c r="A1049" s="10">
        <f>Returns!A1049</f>
        <v>45511.645833333343</v>
      </c>
      <c r="B1049" s="1">
        <f t="array" ref="B1049">MMULT(Returns!B1049:AY1049,Resume!$B$38:$B$87)</f>
        <v>-1.7809199247371043E-3</v>
      </c>
    </row>
    <row r="1050" spans="1:2" x14ac:dyDescent="0.35">
      <c r="A1050" s="10">
        <f>Returns!A1050</f>
        <v>45511.6875</v>
      </c>
      <c r="B1050" s="1">
        <f t="array" ref="B1050">MMULT(Returns!B1050:AY1050,Resume!$B$38:$B$87)</f>
        <v>-5.5609615480311202E-3</v>
      </c>
    </row>
    <row r="1051" spans="1:2" x14ac:dyDescent="0.35">
      <c r="A1051" s="10">
        <f>Returns!A1051</f>
        <v>45511.729166666657</v>
      </c>
      <c r="B1051" s="1">
        <f t="array" ref="B1051">MMULT(Returns!B1051:AY1051,Resume!$B$38:$B$87)</f>
        <v>-5.1560720041390583E-3</v>
      </c>
    </row>
    <row r="1052" spans="1:2" x14ac:dyDescent="0.35">
      <c r="A1052" s="10">
        <f>Returns!A1052</f>
        <v>45511.770833333343</v>
      </c>
      <c r="B1052" s="1">
        <f t="array" ref="B1052">MMULT(Returns!B1052:AY1052,Resume!$B$38:$B$87)</f>
        <v>8.8811831274214091E-4</v>
      </c>
    </row>
    <row r="1053" spans="1:2" x14ac:dyDescent="0.35">
      <c r="A1053" s="10">
        <f>Returns!A1053</f>
        <v>45511.8125</v>
      </c>
      <c r="B1053" s="1">
        <f t="array" ref="B1053">MMULT(Returns!B1053:AY1053,Resume!$B$38:$B$87)</f>
        <v>-4.7297474907531207E-3</v>
      </c>
    </row>
    <row r="1054" spans="1:2" x14ac:dyDescent="0.35">
      <c r="A1054" s="10">
        <f>Returns!A1054</f>
        <v>45512.5625</v>
      </c>
      <c r="B1054" s="1">
        <f t="array" ref="B1054">MMULT(Returns!B1054:AY1054,Resume!$B$38:$B$87)</f>
        <v>1.3774347426791116E-2</v>
      </c>
    </row>
    <row r="1055" spans="1:2" x14ac:dyDescent="0.35">
      <c r="A1055" s="10">
        <f>Returns!A1055</f>
        <v>45512.604166666657</v>
      </c>
      <c r="B1055" s="1">
        <f t="array" ref="B1055">MMULT(Returns!B1055:AY1055,Resume!$B$38:$B$87)</f>
        <v>-7.9763301755618328E-6</v>
      </c>
    </row>
    <row r="1056" spans="1:2" x14ac:dyDescent="0.35">
      <c r="A1056" s="10">
        <f>Returns!A1056</f>
        <v>45512.645833333343</v>
      </c>
      <c r="B1056" s="1">
        <f t="array" ref="B1056">MMULT(Returns!B1056:AY1056,Resume!$B$38:$B$87)</f>
        <v>-8.1394528433943009E-4</v>
      </c>
    </row>
    <row r="1057" spans="1:2" x14ac:dyDescent="0.35">
      <c r="A1057" s="10">
        <f>Returns!A1057</f>
        <v>45512.6875</v>
      </c>
      <c r="B1057" s="1">
        <f t="array" ref="B1057">MMULT(Returns!B1057:AY1057,Resume!$B$38:$B$87)</f>
        <v>1.8299968232329512E-3</v>
      </c>
    </row>
    <row r="1058" spans="1:2" x14ac:dyDescent="0.35">
      <c r="A1058" s="10">
        <f>Returns!A1058</f>
        <v>45512.729166666657</v>
      </c>
      <c r="B1058" s="1">
        <f t="array" ref="B1058">MMULT(Returns!B1058:AY1058,Resume!$B$38:$B$87)</f>
        <v>1.9311509275245643E-3</v>
      </c>
    </row>
    <row r="1059" spans="1:2" x14ac:dyDescent="0.35">
      <c r="A1059" s="10">
        <f>Returns!A1059</f>
        <v>45512.770833333343</v>
      </c>
      <c r="B1059" s="1">
        <f t="array" ref="B1059">MMULT(Returns!B1059:AY1059,Resume!$B$38:$B$87)</f>
        <v>-1.5348502431974557E-4</v>
      </c>
    </row>
    <row r="1060" spans="1:2" x14ac:dyDescent="0.35">
      <c r="A1060" s="10">
        <f>Returns!A1060</f>
        <v>45512.8125</v>
      </c>
      <c r="B1060" s="1">
        <f t="array" ref="B1060">MMULT(Returns!B1060:AY1060,Resume!$B$38:$B$87)</f>
        <v>3.2168813390996425E-3</v>
      </c>
    </row>
    <row r="1061" spans="1:2" x14ac:dyDescent="0.35">
      <c r="A1061" s="10">
        <f>Returns!A1061</f>
        <v>45513.5625</v>
      </c>
      <c r="B1061" s="1">
        <f t="array" ref="B1061">MMULT(Returns!B1061:AY1061,Resume!$B$38:$B$87)</f>
        <v>-2.1625620981677272E-3</v>
      </c>
    </row>
    <row r="1062" spans="1:2" x14ac:dyDescent="0.35">
      <c r="A1062" s="10">
        <f>Returns!A1062</f>
        <v>45513.604166666657</v>
      </c>
      <c r="B1062" s="1">
        <f t="array" ref="B1062">MMULT(Returns!B1062:AY1062,Resume!$B$38:$B$87)</f>
        <v>1.9722293520737918E-3</v>
      </c>
    </row>
    <row r="1063" spans="1:2" x14ac:dyDescent="0.35">
      <c r="A1063" s="10">
        <f>Returns!A1063</f>
        <v>45513.645833333343</v>
      </c>
      <c r="B1063" s="1">
        <f t="array" ref="B1063">MMULT(Returns!B1063:AY1063,Resume!$B$38:$B$87)</f>
        <v>-8.7829368372994347E-4</v>
      </c>
    </row>
    <row r="1064" spans="1:2" x14ac:dyDescent="0.35">
      <c r="A1064" s="10">
        <f>Returns!A1064</f>
        <v>45513.6875</v>
      </c>
      <c r="B1064" s="1">
        <f t="array" ref="B1064">MMULT(Returns!B1064:AY1064,Resume!$B$38:$B$87)</f>
        <v>5.3833424761516651E-3</v>
      </c>
    </row>
    <row r="1065" spans="1:2" x14ac:dyDescent="0.35">
      <c r="A1065" s="10">
        <f>Returns!A1065</f>
        <v>45513.729166666657</v>
      </c>
      <c r="B1065" s="1">
        <f t="array" ref="B1065">MMULT(Returns!B1065:AY1065,Resume!$B$38:$B$87)</f>
        <v>-5.2096480910457307E-3</v>
      </c>
    </row>
    <row r="1066" spans="1:2" x14ac:dyDescent="0.35">
      <c r="A1066" s="10">
        <f>Returns!A1066</f>
        <v>45513.770833333343</v>
      </c>
      <c r="B1066" s="1">
        <f t="array" ref="B1066">MMULT(Returns!B1066:AY1066,Resume!$B$38:$B$87)</f>
        <v>1.2175866187109315E-3</v>
      </c>
    </row>
    <row r="1067" spans="1:2" x14ac:dyDescent="0.35">
      <c r="A1067" s="10">
        <f>Returns!A1067</f>
        <v>45513.8125</v>
      </c>
      <c r="B1067" s="1">
        <f t="array" ref="B1067">MMULT(Returns!B1067:AY1067,Resume!$B$38:$B$87)</f>
        <v>-5.3724010494521053E-4</v>
      </c>
    </row>
    <row r="1068" spans="1:2" x14ac:dyDescent="0.35">
      <c r="A1068" s="10">
        <f>Returns!A1068</f>
        <v>45516.5625</v>
      </c>
      <c r="B1068" s="1">
        <f t="array" ref="B1068">MMULT(Returns!B1068:AY1068,Resume!$B$38:$B$87)</f>
        <v>-5.9180480075425471E-4</v>
      </c>
    </row>
    <row r="1069" spans="1:2" x14ac:dyDescent="0.35">
      <c r="A1069" s="10">
        <f>Returns!A1069</f>
        <v>45516.604166666657</v>
      </c>
      <c r="B1069" s="1">
        <f t="array" ref="B1069">MMULT(Returns!B1069:AY1069,Resume!$B$38:$B$87)</f>
        <v>-3.992667409843313E-3</v>
      </c>
    </row>
    <row r="1070" spans="1:2" x14ac:dyDescent="0.35">
      <c r="A1070" s="10">
        <f>Returns!A1070</f>
        <v>45516.645833333343</v>
      </c>
      <c r="B1070" s="1">
        <f t="array" ref="B1070">MMULT(Returns!B1070:AY1070,Resume!$B$38:$B$87)</f>
        <v>2.64669890731358E-3</v>
      </c>
    </row>
    <row r="1071" spans="1:2" x14ac:dyDescent="0.35">
      <c r="A1071" s="10">
        <f>Returns!A1071</f>
        <v>45516.6875</v>
      </c>
      <c r="B1071" s="1">
        <f t="array" ref="B1071">MMULT(Returns!B1071:AY1071,Resume!$B$38:$B$87)</f>
        <v>1.0738002985430503E-3</v>
      </c>
    </row>
    <row r="1072" spans="1:2" x14ac:dyDescent="0.35">
      <c r="A1072" s="10">
        <f>Returns!A1072</f>
        <v>45516.729166666657</v>
      </c>
      <c r="B1072" s="1">
        <f t="array" ref="B1072">MMULT(Returns!B1072:AY1072,Resume!$B$38:$B$87)</f>
        <v>-3.0835135177552158E-4</v>
      </c>
    </row>
    <row r="1073" spans="1:2" x14ac:dyDescent="0.35">
      <c r="A1073" s="10">
        <f>Returns!A1073</f>
        <v>45516.770833333343</v>
      </c>
      <c r="B1073" s="1">
        <f t="array" ref="B1073">MMULT(Returns!B1073:AY1073,Resume!$B$38:$B$87)</f>
        <v>2.5059994402681484E-4</v>
      </c>
    </row>
    <row r="1074" spans="1:2" x14ac:dyDescent="0.35">
      <c r="A1074" s="10">
        <f>Returns!A1074</f>
        <v>45516.8125</v>
      </c>
      <c r="B1074" s="1">
        <f t="array" ref="B1074">MMULT(Returns!B1074:AY1074,Resume!$B$38:$B$87)</f>
        <v>3.9886852350059306E-4</v>
      </c>
    </row>
    <row r="1075" spans="1:2" x14ac:dyDescent="0.35">
      <c r="A1075" s="10">
        <f>Returns!A1075</f>
        <v>45517.5625</v>
      </c>
      <c r="B1075" s="1">
        <f t="array" ref="B1075">MMULT(Returns!B1075:AY1075,Resume!$B$38:$B$87)</f>
        <v>-1.0089000125395649E-3</v>
      </c>
    </row>
    <row r="1076" spans="1:2" x14ac:dyDescent="0.35">
      <c r="A1076" s="10">
        <f>Returns!A1076</f>
        <v>45517.604166666657</v>
      </c>
      <c r="B1076" s="1">
        <f t="array" ref="B1076">MMULT(Returns!B1076:AY1076,Resume!$B$38:$B$87)</f>
        <v>3.9326745122927557E-3</v>
      </c>
    </row>
    <row r="1077" spans="1:2" x14ac:dyDescent="0.35">
      <c r="A1077" s="10">
        <f>Returns!A1077</f>
        <v>45517.645833333343</v>
      </c>
      <c r="B1077" s="1">
        <f t="array" ref="B1077">MMULT(Returns!B1077:AY1077,Resume!$B$38:$B$87)</f>
        <v>-3.4971725629154168E-6</v>
      </c>
    </row>
    <row r="1078" spans="1:2" x14ac:dyDescent="0.35">
      <c r="A1078" s="10">
        <f>Returns!A1078</f>
        <v>45517.6875</v>
      </c>
      <c r="B1078" s="1">
        <f t="array" ref="B1078">MMULT(Returns!B1078:AY1078,Resume!$B$38:$B$87)</f>
        <v>2.6571220616124523E-4</v>
      </c>
    </row>
    <row r="1079" spans="1:2" x14ac:dyDescent="0.35">
      <c r="A1079" s="10">
        <f>Returns!A1079</f>
        <v>45517.729166666657</v>
      </c>
      <c r="B1079" s="1">
        <f t="array" ref="B1079">MMULT(Returns!B1079:AY1079,Resume!$B$38:$B$87)</f>
        <v>-3.4334030515198677E-4</v>
      </c>
    </row>
    <row r="1080" spans="1:2" x14ac:dyDescent="0.35">
      <c r="A1080" s="10">
        <f>Returns!A1080</f>
        <v>45517.770833333343</v>
      </c>
      <c r="B1080" s="1">
        <f t="array" ref="B1080">MMULT(Returns!B1080:AY1080,Resume!$B$38:$B$87)</f>
        <v>1.1028985927580063E-3</v>
      </c>
    </row>
    <row r="1081" spans="1:2" x14ac:dyDescent="0.35">
      <c r="A1081" s="10">
        <f>Returns!A1081</f>
        <v>45517.8125</v>
      </c>
      <c r="B1081" s="1">
        <f t="array" ref="B1081">MMULT(Returns!B1081:AY1081,Resume!$B$38:$B$87)</f>
        <v>7.072321041003964E-4</v>
      </c>
    </row>
    <row r="1082" spans="1:2" x14ac:dyDescent="0.35">
      <c r="A1082" s="10">
        <f>Returns!A1082</f>
        <v>45518.5625</v>
      </c>
      <c r="B1082" s="1">
        <f t="array" ref="B1082">MMULT(Returns!B1082:AY1082,Resume!$B$38:$B$87)</f>
        <v>8.7838380577277154E-3</v>
      </c>
    </row>
    <row r="1083" spans="1:2" x14ac:dyDescent="0.35">
      <c r="A1083" s="10">
        <f>Returns!A1083</f>
        <v>45518.604166666657</v>
      </c>
      <c r="B1083" s="1">
        <f t="array" ref="B1083">MMULT(Returns!B1083:AY1083,Resume!$B$38:$B$87)</f>
        <v>2.1097397900380309E-3</v>
      </c>
    </row>
    <row r="1084" spans="1:2" x14ac:dyDescent="0.35">
      <c r="A1084" s="10">
        <f>Returns!A1084</f>
        <v>45518.645833333343</v>
      </c>
      <c r="B1084" s="1">
        <f t="array" ref="B1084">MMULT(Returns!B1084:AY1084,Resume!$B$38:$B$87)</f>
        <v>2.6523098912743955E-4</v>
      </c>
    </row>
    <row r="1085" spans="1:2" x14ac:dyDescent="0.35">
      <c r="A1085" s="10">
        <f>Returns!A1085</f>
        <v>45518.6875</v>
      </c>
      <c r="B1085" s="1">
        <f t="array" ref="B1085">MMULT(Returns!B1085:AY1085,Resume!$B$38:$B$87)</f>
        <v>9.7877379196256308E-4</v>
      </c>
    </row>
    <row r="1086" spans="1:2" x14ac:dyDescent="0.35">
      <c r="A1086" s="10">
        <f>Returns!A1086</f>
        <v>45518.729166666657</v>
      </c>
      <c r="B1086" s="1">
        <f t="array" ref="B1086">MMULT(Returns!B1086:AY1086,Resume!$B$38:$B$87)</f>
        <v>-1.2910745419984578E-4</v>
      </c>
    </row>
    <row r="1087" spans="1:2" x14ac:dyDescent="0.35">
      <c r="A1087" s="10">
        <f>Returns!A1087</f>
        <v>45518.770833333343</v>
      </c>
      <c r="B1087" s="1">
        <f t="array" ref="B1087">MMULT(Returns!B1087:AY1087,Resume!$B$38:$B$87)</f>
        <v>3.9881452459190675E-4</v>
      </c>
    </row>
    <row r="1088" spans="1:2" x14ac:dyDescent="0.35">
      <c r="A1088" s="10">
        <f>Returns!A1088</f>
        <v>45518.8125</v>
      </c>
      <c r="B1088" s="1">
        <f t="array" ref="B1088">MMULT(Returns!B1088:AY1088,Resume!$B$38:$B$87)</f>
        <v>8.4184521690916199E-4</v>
      </c>
    </row>
    <row r="1089" spans="1:2" x14ac:dyDescent="0.35">
      <c r="A1089" s="10">
        <f>Returns!A1089</f>
        <v>45519.5625</v>
      </c>
      <c r="B1089" s="1">
        <f t="array" ref="B1089">MMULT(Returns!B1089:AY1089,Resume!$B$38:$B$87)</f>
        <v>4.5614113978302657E-3</v>
      </c>
    </row>
    <row r="1090" spans="1:2" x14ac:dyDescent="0.35">
      <c r="A1090" s="10">
        <f>Returns!A1090</f>
        <v>45519.604166666657</v>
      </c>
      <c r="B1090" s="1">
        <f t="array" ref="B1090">MMULT(Returns!B1090:AY1090,Resume!$B$38:$B$87)</f>
        <v>1.6704395061699988E-3</v>
      </c>
    </row>
    <row r="1091" spans="1:2" x14ac:dyDescent="0.35">
      <c r="A1091" s="10">
        <f>Returns!A1091</f>
        <v>45519.645833333343</v>
      </c>
      <c r="B1091" s="1">
        <f t="array" ref="B1091">MMULT(Returns!B1091:AY1091,Resume!$B$38:$B$87)</f>
        <v>1.7007410886495553E-3</v>
      </c>
    </row>
    <row r="1092" spans="1:2" x14ac:dyDescent="0.35">
      <c r="A1092" s="10">
        <f>Returns!A1092</f>
        <v>45519.6875</v>
      </c>
      <c r="B1092" s="1">
        <f t="array" ref="B1092">MMULT(Returns!B1092:AY1092,Resume!$B$38:$B$87)</f>
        <v>-5.5934569627746802E-4</v>
      </c>
    </row>
    <row r="1093" spans="1:2" x14ac:dyDescent="0.35">
      <c r="A1093" s="10">
        <f>Returns!A1093</f>
        <v>45519.729166666657</v>
      </c>
      <c r="B1093" s="1">
        <f t="array" ref="B1093">MMULT(Returns!B1093:AY1093,Resume!$B$38:$B$87)</f>
        <v>4.6828200128396466E-5</v>
      </c>
    </row>
    <row r="1094" spans="1:2" x14ac:dyDescent="0.35">
      <c r="A1094" s="10">
        <f>Returns!A1094</f>
        <v>45519.770833333343</v>
      </c>
      <c r="B1094" s="1">
        <f t="array" ref="B1094">MMULT(Returns!B1094:AY1094,Resume!$B$38:$B$87)</f>
        <v>-7.8426602085576746E-5</v>
      </c>
    </row>
    <row r="1095" spans="1:2" x14ac:dyDescent="0.35">
      <c r="A1095" s="10">
        <f>Returns!A1095</f>
        <v>45519.8125</v>
      </c>
      <c r="B1095" s="1">
        <f t="array" ref="B1095">MMULT(Returns!B1095:AY1095,Resume!$B$38:$B$87)</f>
        <v>-8.7823358748576462E-5</v>
      </c>
    </row>
    <row r="1096" spans="1:2" x14ac:dyDescent="0.35">
      <c r="A1096" s="10">
        <f>Returns!A1096</f>
        <v>45520.5625</v>
      </c>
      <c r="B1096" s="1">
        <f t="array" ref="B1096">MMULT(Returns!B1096:AY1096,Resume!$B$38:$B$87)</f>
        <v>1.0806483339625059E-3</v>
      </c>
    </row>
    <row r="1097" spans="1:2" x14ac:dyDescent="0.35">
      <c r="A1097" s="10">
        <f>Returns!A1097</f>
        <v>45520.604166666657</v>
      </c>
      <c r="B1097" s="1">
        <f t="array" ref="B1097">MMULT(Returns!B1097:AY1097,Resume!$B$38:$B$87)</f>
        <v>-2.0592204871525317E-4</v>
      </c>
    </row>
    <row r="1098" spans="1:2" x14ac:dyDescent="0.35">
      <c r="A1098" s="10">
        <f>Returns!A1098</f>
        <v>45520.645833333343</v>
      </c>
      <c r="B1098" s="1">
        <f t="array" ref="B1098">MMULT(Returns!B1098:AY1098,Resume!$B$38:$B$87)</f>
        <v>1.1940995578055235E-3</v>
      </c>
    </row>
    <row r="1099" spans="1:2" x14ac:dyDescent="0.35">
      <c r="A1099" s="10">
        <f>Returns!A1099</f>
        <v>45520.6875</v>
      </c>
      <c r="B1099" s="1">
        <f t="array" ref="B1099">MMULT(Returns!B1099:AY1099,Resume!$B$38:$B$87)</f>
        <v>8.5928525589320257E-4</v>
      </c>
    </row>
    <row r="1100" spans="1:2" x14ac:dyDescent="0.35">
      <c r="A1100" s="10">
        <f>Returns!A1100</f>
        <v>45520.729166666657</v>
      </c>
      <c r="B1100" s="1">
        <f t="array" ref="B1100">MMULT(Returns!B1100:AY1100,Resume!$B$38:$B$87)</f>
        <v>-9.8698419875859031E-4</v>
      </c>
    </row>
    <row r="1101" spans="1:2" x14ac:dyDescent="0.35">
      <c r="A1101" s="10">
        <f>Returns!A1101</f>
        <v>45520.770833333343</v>
      </c>
      <c r="B1101" s="1">
        <f t="array" ref="B1101">MMULT(Returns!B1101:AY1101,Resume!$B$38:$B$87)</f>
        <v>-5.3341743942302402E-4</v>
      </c>
    </row>
    <row r="1102" spans="1:2" x14ac:dyDescent="0.35">
      <c r="A1102" s="10">
        <f>Returns!A1102</f>
        <v>45520.8125</v>
      </c>
      <c r="B1102" s="1">
        <f t="array" ref="B1102">MMULT(Returns!B1102:AY1102,Resume!$B$38:$B$87)</f>
        <v>5.507732467396907E-4</v>
      </c>
    </row>
    <row r="1103" spans="1:2" x14ac:dyDescent="0.35">
      <c r="A1103" s="10">
        <f>Returns!A1103</f>
        <v>45523.5625</v>
      </c>
      <c r="B1103" s="1">
        <f t="array" ref="B1103">MMULT(Returns!B1103:AY1103,Resume!$B$38:$B$87)</f>
        <v>-9.074773174377773E-4</v>
      </c>
    </row>
    <row r="1104" spans="1:2" x14ac:dyDescent="0.35">
      <c r="A1104" s="10">
        <f>Returns!A1104</f>
        <v>45523.604166666657</v>
      </c>
      <c r="B1104" s="1">
        <f t="array" ref="B1104">MMULT(Returns!B1104:AY1104,Resume!$B$38:$B$87)</f>
        <v>6.9772272227954231E-5</v>
      </c>
    </row>
    <row r="1105" spans="1:2" x14ac:dyDescent="0.35">
      <c r="A1105" s="10">
        <f>Returns!A1105</f>
        <v>45523.645833333343</v>
      </c>
      <c r="B1105" s="1">
        <f t="array" ref="B1105">MMULT(Returns!B1105:AY1105,Resume!$B$38:$B$87)</f>
        <v>2.5177381419134851E-3</v>
      </c>
    </row>
    <row r="1106" spans="1:2" x14ac:dyDescent="0.35">
      <c r="A1106" s="10">
        <f>Returns!A1106</f>
        <v>45523.6875</v>
      </c>
      <c r="B1106" s="1">
        <f t="array" ref="B1106">MMULT(Returns!B1106:AY1106,Resume!$B$38:$B$87)</f>
        <v>3.3047564316945335E-4</v>
      </c>
    </row>
    <row r="1107" spans="1:2" x14ac:dyDescent="0.35">
      <c r="A1107" s="10">
        <f>Returns!A1107</f>
        <v>45523.729166666657</v>
      </c>
      <c r="B1107" s="1">
        <f t="array" ref="B1107">MMULT(Returns!B1107:AY1107,Resume!$B$38:$B$87)</f>
        <v>1.7008073727775173E-4</v>
      </c>
    </row>
    <row r="1108" spans="1:2" x14ac:dyDescent="0.35">
      <c r="A1108" s="10">
        <f>Returns!A1108</f>
        <v>45523.770833333343</v>
      </c>
      <c r="B1108" s="1">
        <f t="array" ref="B1108">MMULT(Returns!B1108:AY1108,Resume!$B$38:$B$87)</f>
        <v>4.4452021170726436E-4</v>
      </c>
    </row>
    <row r="1109" spans="1:2" x14ac:dyDescent="0.35">
      <c r="A1109" s="10">
        <f>Returns!A1109</f>
        <v>45523.8125</v>
      </c>
      <c r="B1109" s="1">
        <f t="array" ref="B1109">MMULT(Returns!B1109:AY1109,Resume!$B$38:$B$87)</f>
        <v>2.1801363492859821E-3</v>
      </c>
    </row>
    <row r="1110" spans="1:2" x14ac:dyDescent="0.35">
      <c r="A1110" s="10">
        <f>Returns!A1110</f>
        <v>45524.5625</v>
      </c>
      <c r="B1110" s="1">
        <f t="array" ref="B1110">MMULT(Returns!B1110:AY1110,Resume!$B$38:$B$87)</f>
        <v>1.6971710449916516E-3</v>
      </c>
    </row>
    <row r="1111" spans="1:2" x14ac:dyDescent="0.35">
      <c r="A1111" s="10">
        <f>Returns!A1111</f>
        <v>45524.604166666657</v>
      </c>
      <c r="B1111" s="1">
        <f t="array" ref="B1111">MMULT(Returns!B1111:AY1111,Resume!$B$38:$B$87)</f>
        <v>1.2586089637294533E-3</v>
      </c>
    </row>
    <row r="1112" spans="1:2" x14ac:dyDescent="0.35">
      <c r="A1112" s="10">
        <f>Returns!A1112</f>
        <v>45524.645833333343</v>
      </c>
      <c r="B1112" s="1">
        <f t="array" ref="B1112">MMULT(Returns!B1112:AY1112,Resume!$B$38:$B$87)</f>
        <v>-2.3969421309520355E-4</v>
      </c>
    </row>
    <row r="1113" spans="1:2" x14ac:dyDescent="0.35">
      <c r="A1113" s="10">
        <f>Returns!A1113</f>
        <v>45524.6875</v>
      </c>
      <c r="B1113" s="1">
        <f t="array" ref="B1113">MMULT(Returns!B1113:AY1113,Resume!$B$38:$B$87)</f>
        <v>4.0163622706343872E-4</v>
      </c>
    </row>
    <row r="1114" spans="1:2" x14ac:dyDescent="0.35">
      <c r="A1114" s="10">
        <f>Returns!A1114</f>
        <v>45524.729166666657</v>
      </c>
      <c r="B1114" s="1">
        <f t="array" ref="B1114">MMULT(Returns!B1114:AY1114,Resume!$B$38:$B$87)</f>
        <v>2.0240471386028754E-3</v>
      </c>
    </row>
    <row r="1115" spans="1:2" x14ac:dyDescent="0.35">
      <c r="A1115" s="10">
        <f>Returns!A1115</f>
        <v>45524.770833333343</v>
      </c>
      <c r="B1115" s="1">
        <f t="array" ref="B1115">MMULT(Returns!B1115:AY1115,Resume!$B$38:$B$87)</f>
        <v>-3.078626270084076E-4</v>
      </c>
    </row>
    <row r="1116" spans="1:2" x14ac:dyDescent="0.35">
      <c r="A1116" s="10">
        <f>Returns!A1116</f>
        <v>45524.8125</v>
      </c>
      <c r="B1116" s="1">
        <f t="array" ref="B1116">MMULT(Returns!B1116:AY1116,Resume!$B$38:$B$87)</f>
        <v>1.4332858539116921E-3</v>
      </c>
    </row>
    <row r="1117" spans="1:2" x14ac:dyDescent="0.35">
      <c r="A1117" s="10">
        <f>Returns!A1117</f>
        <v>45525.5625</v>
      </c>
      <c r="B1117" s="1">
        <f t="array" ref="B1117">MMULT(Returns!B1117:AY1117,Resume!$B$38:$B$87)</f>
        <v>1.6245729927809925E-3</v>
      </c>
    </row>
    <row r="1118" spans="1:2" x14ac:dyDescent="0.35">
      <c r="A1118" s="10">
        <f>Returns!A1118</f>
        <v>45525.604166666657</v>
      </c>
      <c r="B1118" s="1">
        <f t="array" ref="B1118">MMULT(Returns!B1118:AY1118,Resume!$B$38:$B$87)</f>
        <v>1.7573893887297329E-3</v>
      </c>
    </row>
    <row r="1119" spans="1:2" x14ac:dyDescent="0.35">
      <c r="A1119" s="10">
        <f>Returns!A1119</f>
        <v>45525.645833333343</v>
      </c>
      <c r="B1119" s="1">
        <f t="array" ref="B1119">MMULT(Returns!B1119:AY1119,Resume!$B$38:$B$87)</f>
        <v>2.1994830539603992E-4</v>
      </c>
    </row>
    <row r="1120" spans="1:2" x14ac:dyDescent="0.35">
      <c r="A1120" s="10">
        <f>Returns!A1120</f>
        <v>45525.6875</v>
      </c>
      <c r="B1120" s="1">
        <f t="array" ref="B1120">MMULT(Returns!B1120:AY1120,Resume!$B$38:$B$87)</f>
        <v>-1.3899730686068139E-4</v>
      </c>
    </row>
    <row r="1121" spans="1:2" x14ac:dyDescent="0.35">
      <c r="A1121" s="10">
        <f>Returns!A1121</f>
        <v>45525.729166666657</v>
      </c>
      <c r="B1121" s="1">
        <f t="array" ref="B1121">MMULT(Returns!B1121:AY1121,Resume!$B$38:$B$87)</f>
        <v>1.3676351538954743E-3</v>
      </c>
    </row>
    <row r="1122" spans="1:2" x14ac:dyDescent="0.35">
      <c r="A1122" s="10">
        <f>Returns!A1122</f>
        <v>45525.770833333343</v>
      </c>
      <c r="B1122" s="1">
        <f t="array" ref="B1122">MMULT(Returns!B1122:AY1122,Resume!$B$38:$B$87)</f>
        <v>-1.8601700456829481E-3</v>
      </c>
    </row>
    <row r="1123" spans="1:2" x14ac:dyDescent="0.35">
      <c r="A1123" s="10">
        <f>Returns!A1123</f>
        <v>45525.8125</v>
      </c>
      <c r="B1123" s="1">
        <f t="array" ref="B1123">MMULT(Returns!B1123:AY1123,Resume!$B$38:$B$87)</f>
        <v>1.7645672409574745E-3</v>
      </c>
    </row>
    <row r="1124" spans="1:2" x14ac:dyDescent="0.35">
      <c r="A1124" s="10">
        <f>Returns!A1124</f>
        <v>45526.5625</v>
      </c>
      <c r="B1124" s="1">
        <f t="array" ref="B1124">MMULT(Returns!B1124:AY1124,Resume!$B$38:$B$87)</f>
        <v>1.7875985046447111E-3</v>
      </c>
    </row>
    <row r="1125" spans="1:2" x14ac:dyDescent="0.35">
      <c r="A1125" s="10">
        <f>Returns!A1125</f>
        <v>45526.604166666657</v>
      </c>
      <c r="B1125" s="1">
        <f t="array" ref="B1125">MMULT(Returns!B1125:AY1125,Resume!$B$38:$B$87)</f>
        <v>-1.2586968347435439E-4</v>
      </c>
    </row>
    <row r="1126" spans="1:2" x14ac:dyDescent="0.35">
      <c r="A1126" s="10">
        <f>Returns!A1126</f>
        <v>45526.645833333343</v>
      </c>
      <c r="B1126" s="1">
        <f t="array" ref="B1126">MMULT(Returns!B1126:AY1126,Resume!$B$38:$B$87)</f>
        <v>9.5663348050983876E-4</v>
      </c>
    </row>
    <row r="1127" spans="1:2" x14ac:dyDescent="0.35">
      <c r="A1127" s="10">
        <f>Returns!A1127</f>
        <v>45526.6875</v>
      </c>
      <c r="B1127" s="1">
        <f t="array" ref="B1127">MMULT(Returns!B1127:AY1127,Resume!$B$38:$B$87)</f>
        <v>-2.9435343341208046E-3</v>
      </c>
    </row>
    <row r="1128" spans="1:2" x14ac:dyDescent="0.35">
      <c r="A1128" s="10">
        <f>Returns!A1128</f>
        <v>45526.729166666657</v>
      </c>
      <c r="B1128" s="1">
        <f t="array" ref="B1128">MMULT(Returns!B1128:AY1128,Resume!$B$38:$B$87)</f>
        <v>-1.3622007406926298E-4</v>
      </c>
    </row>
    <row r="1129" spans="1:2" x14ac:dyDescent="0.35">
      <c r="A1129" s="10">
        <f>Returns!A1129</f>
        <v>45526.770833333343</v>
      </c>
      <c r="B1129" s="1">
        <f t="array" ref="B1129">MMULT(Returns!B1129:AY1129,Resume!$B$38:$B$87)</f>
        <v>-1.5392783354950404E-3</v>
      </c>
    </row>
    <row r="1130" spans="1:2" x14ac:dyDescent="0.35">
      <c r="A1130" s="10">
        <f>Returns!A1130</f>
        <v>45526.8125</v>
      </c>
      <c r="B1130" s="1">
        <f t="array" ref="B1130">MMULT(Returns!B1130:AY1130,Resume!$B$38:$B$87)</f>
        <v>5.452489284327889E-4</v>
      </c>
    </row>
    <row r="1131" spans="1:2" x14ac:dyDescent="0.35">
      <c r="A1131" s="10">
        <f>Returns!A1131</f>
        <v>45527.5625</v>
      </c>
      <c r="B1131" s="1">
        <f t="array" ref="B1131">MMULT(Returns!B1131:AY1131,Resume!$B$38:$B$87)</f>
        <v>5.6274931940211688E-3</v>
      </c>
    </row>
    <row r="1132" spans="1:2" x14ac:dyDescent="0.35">
      <c r="A1132" s="10">
        <f>Returns!A1132</f>
        <v>45527.604166666657</v>
      </c>
      <c r="B1132" s="1">
        <f t="array" ref="B1132">MMULT(Returns!B1132:AY1132,Resume!$B$38:$B$87)</f>
        <v>1.508510402125258E-4</v>
      </c>
    </row>
    <row r="1133" spans="1:2" x14ac:dyDescent="0.35">
      <c r="A1133" s="10">
        <f>Returns!A1133</f>
        <v>45527.645833333343</v>
      </c>
      <c r="B1133" s="1">
        <f t="array" ref="B1133">MMULT(Returns!B1133:AY1133,Resume!$B$38:$B$87)</f>
        <v>-3.3898295029641512E-3</v>
      </c>
    </row>
    <row r="1134" spans="1:2" x14ac:dyDescent="0.35">
      <c r="A1134" s="10">
        <f>Returns!A1134</f>
        <v>45527.6875</v>
      </c>
      <c r="B1134" s="1">
        <f t="array" ref="B1134">MMULT(Returns!B1134:AY1134,Resume!$B$38:$B$87)</f>
        <v>1.3318311539990569E-3</v>
      </c>
    </row>
    <row r="1135" spans="1:2" x14ac:dyDescent="0.35">
      <c r="A1135" s="10">
        <f>Returns!A1135</f>
        <v>45527.729166666657</v>
      </c>
      <c r="B1135" s="1">
        <f t="array" ref="B1135">MMULT(Returns!B1135:AY1135,Resume!$B$38:$B$87)</f>
        <v>1.9731487341286841E-3</v>
      </c>
    </row>
    <row r="1136" spans="1:2" x14ac:dyDescent="0.35">
      <c r="A1136" s="10">
        <f>Returns!A1136</f>
        <v>45527.770833333343</v>
      </c>
      <c r="B1136" s="1">
        <f t="array" ref="B1136">MMULT(Returns!B1136:AY1136,Resume!$B$38:$B$87)</f>
        <v>3.552555439436784E-3</v>
      </c>
    </row>
    <row r="1137" spans="1:2" x14ac:dyDescent="0.35">
      <c r="A1137" s="10">
        <f>Returns!A1137</f>
        <v>45527.8125</v>
      </c>
      <c r="B1137" s="1">
        <f t="array" ref="B1137">MMULT(Returns!B1137:AY1137,Resume!$B$38:$B$87)</f>
        <v>1.4240053568832602E-3</v>
      </c>
    </row>
    <row r="1138" spans="1:2" x14ac:dyDescent="0.35">
      <c r="A1138" s="10">
        <f>Returns!A1138</f>
        <v>45530.5625</v>
      </c>
      <c r="B1138" s="1">
        <f t="array" ref="B1138">MMULT(Returns!B1138:AY1138,Resume!$B$38:$B$87)</f>
        <v>2.543922576462034E-3</v>
      </c>
    </row>
    <row r="1139" spans="1:2" x14ac:dyDescent="0.35">
      <c r="A1139" s="10">
        <f>Returns!A1139</f>
        <v>45530.604166666657</v>
      </c>
      <c r="B1139" s="1">
        <f t="array" ref="B1139">MMULT(Returns!B1139:AY1139,Resume!$B$38:$B$87)</f>
        <v>-1.9607321845495217E-3</v>
      </c>
    </row>
    <row r="1140" spans="1:2" x14ac:dyDescent="0.35">
      <c r="A1140" s="10">
        <f>Returns!A1140</f>
        <v>45530.645833333343</v>
      </c>
      <c r="B1140" s="1">
        <f t="array" ref="B1140">MMULT(Returns!B1140:AY1140,Resume!$B$38:$B$87)</f>
        <v>7.345408169622756E-4</v>
      </c>
    </row>
    <row r="1141" spans="1:2" x14ac:dyDescent="0.35">
      <c r="A1141" s="10">
        <f>Returns!A1141</f>
        <v>45530.6875</v>
      </c>
      <c r="B1141" s="1">
        <f t="array" ref="B1141">MMULT(Returns!B1141:AY1141,Resume!$B$38:$B$87)</f>
        <v>-1.1752359288511296E-4</v>
      </c>
    </row>
    <row r="1142" spans="1:2" x14ac:dyDescent="0.35">
      <c r="A1142" s="10">
        <f>Returns!A1142</f>
        <v>45530.729166666657</v>
      </c>
      <c r="B1142" s="1">
        <f t="array" ref="B1142">MMULT(Returns!B1142:AY1142,Resume!$B$38:$B$87)</f>
        <v>-2.5505062894233968E-3</v>
      </c>
    </row>
    <row r="1143" spans="1:2" x14ac:dyDescent="0.35">
      <c r="A1143" s="10">
        <f>Returns!A1143</f>
        <v>45530.770833333343</v>
      </c>
      <c r="B1143" s="1">
        <f t="array" ref="B1143">MMULT(Returns!B1143:AY1143,Resume!$B$38:$B$87)</f>
        <v>1.4613005819384792E-3</v>
      </c>
    </row>
    <row r="1144" spans="1:2" x14ac:dyDescent="0.35">
      <c r="A1144" s="10">
        <f>Returns!A1144</f>
        <v>45530.8125</v>
      </c>
      <c r="B1144" s="1">
        <f t="array" ref="B1144">MMULT(Returns!B1144:AY1144,Resume!$B$38:$B$87)</f>
        <v>-4.0256332568933373E-5</v>
      </c>
    </row>
    <row r="1145" spans="1:2" x14ac:dyDescent="0.35">
      <c r="A1145" s="10">
        <f>Returns!A1145</f>
        <v>45531.5625</v>
      </c>
      <c r="B1145" s="1">
        <f t="array" ref="B1145">MMULT(Returns!B1145:AY1145,Resume!$B$38:$B$87)</f>
        <v>4.2114355007109765E-3</v>
      </c>
    </row>
    <row r="1146" spans="1:2" x14ac:dyDescent="0.35">
      <c r="A1146" s="10">
        <f>Returns!A1146</f>
        <v>45531.604166666657</v>
      </c>
      <c r="B1146" s="1">
        <f t="array" ref="B1146">MMULT(Returns!B1146:AY1146,Resume!$B$38:$B$87)</f>
        <v>1.9710733338232025E-4</v>
      </c>
    </row>
    <row r="1147" spans="1:2" x14ac:dyDescent="0.35">
      <c r="A1147" s="10">
        <f>Returns!A1147</f>
        <v>45531.645833333343</v>
      </c>
      <c r="B1147" s="1">
        <f t="array" ref="B1147">MMULT(Returns!B1147:AY1147,Resume!$B$38:$B$87)</f>
        <v>7.535214328649147E-5</v>
      </c>
    </row>
    <row r="1148" spans="1:2" x14ac:dyDescent="0.35">
      <c r="A1148" s="10">
        <f>Returns!A1148</f>
        <v>45531.6875</v>
      </c>
      <c r="B1148" s="1">
        <f t="array" ref="B1148">MMULT(Returns!B1148:AY1148,Resume!$B$38:$B$87)</f>
        <v>9.1304108059344995E-4</v>
      </c>
    </row>
    <row r="1149" spans="1:2" x14ac:dyDescent="0.35">
      <c r="A1149" s="10">
        <f>Returns!A1149</f>
        <v>45531.729166666657</v>
      </c>
      <c r="B1149" s="1">
        <f t="array" ref="B1149">MMULT(Returns!B1149:AY1149,Resume!$B$38:$B$87)</f>
        <v>-6.1998820970593884E-4</v>
      </c>
    </row>
    <row r="1150" spans="1:2" x14ac:dyDescent="0.35">
      <c r="A1150" s="10">
        <f>Returns!A1150</f>
        <v>45531.770833333343</v>
      </c>
      <c r="B1150" s="1">
        <f t="array" ref="B1150">MMULT(Returns!B1150:AY1150,Resume!$B$38:$B$87)</f>
        <v>5.4362616601418055E-4</v>
      </c>
    </row>
    <row r="1151" spans="1:2" x14ac:dyDescent="0.35">
      <c r="A1151" s="10">
        <f>Returns!A1151</f>
        <v>45531.8125</v>
      </c>
      <c r="B1151" s="1">
        <f t="array" ref="B1151">MMULT(Returns!B1151:AY1151,Resume!$B$38:$B$87)</f>
        <v>9.2064340476690474E-4</v>
      </c>
    </row>
    <row r="1152" spans="1:2" x14ac:dyDescent="0.35">
      <c r="A1152" s="10">
        <f>Returns!A1152</f>
        <v>45532.5625</v>
      </c>
      <c r="B1152" s="1">
        <f t="array" ref="B1152">MMULT(Returns!B1152:AY1152,Resume!$B$38:$B$87)</f>
        <v>2.9278600140983033E-3</v>
      </c>
    </row>
    <row r="1153" spans="1:2" x14ac:dyDescent="0.35">
      <c r="A1153" s="10">
        <f>Returns!A1153</f>
        <v>45532.604166666657</v>
      </c>
      <c r="B1153" s="1">
        <f t="array" ref="B1153">MMULT(Returns!B1153:AY1153,Resume!$B$38:$B$87)</f>
        <v>-3.2541931254356608E-3</v>
      </c>
    </row>
    <row r="1154" spans="1:2" x14ac:dyDescent="0.35">
      <c r="A1154" s="10">
        <f>Returns!A1154</f>
        <v>45532.645833333343</v>
      </c>
      <c r="B1154" s="1">
        <f t="array" ref="B1154">MMULT(Returns!B1154:AY1154,Resume!$B$38:$B$87)</f>
        <v>-1.2112503967349089E-3</v>
      </c>
    </row>
    <row r="1155" spans="1:2" x14ac:dyDescent="0.35">
      <c r="A1155" s="10">
        <f>Returns!A1155</f>
        <v>45532.6875</v>
      </c>
      <c r="B1155" s="1">
        <f t="array" ref="B1155">MMULT(Returns!B1155:AY1155,Resume!$B$38:$B$87)</f>
        <v>6.3327058455895182E-4</v>
      </c>
    </row>
    <row r="1156" spans="1:2" x14ac:dyDescent="0.35">
      <c r="A1156" s="10">
        <f>Returns!A1156</f>
        <v>45532.729166666657</v>
      </c>
      <c r="B1156" s="1">
        <f t="array" ref="B1156">MMULT(Returns!B1156:AY1156,Resume!$B$38:$B$87)</f>
        <v>-3.3365204368657093E-3</v>
      </c>
    </row>
    <row r="1157" spans="1:2" x14ac:dyDescent="0.35">
      <c r="A1157" s="10">
        <f>Returns!A1157</f>
        <v>45532.770833333343</v>
      </c>
      <c r="B1157" s="1">
        <f t="array" ref="B1157">MMULT(Returns!B1157:AY1157,Resume!$B$38:$B$87)</f>
        <v>3.384753174859121E-3</v>
      </c>
    </row>
    <row r="1158" spans="1:2" x14ac:dyDescent="0.35">
      <c r="A1158" s="10">
        <f>Returns!A1158</f>
        <v>45532.8125</v>
      </c>
      <c r="B1158" s="1">
        <f t="array" ref="B1158">MMULT(Returns!B1158:AY1158,Resume!$B$38:$B$87)</f>
        <v>-2.6523765030145188E-4</v>
      </c>
    </row>
    <row r="1159" spans="1:2" x14ac:dyDescent="0.35">
      <c r="A1159" s="10">
        <f>Returns!A1159</f>
        <v>45533.5625</v>
      </c>
      <c r="B1159" s="1">
        <f t="array" ref="B1159">MMULT(Returns!B1159:AY1159,Resume!$B$38:$B$87)</f>
        <v>1.9951443932442327E-3</v>
      </c>
    </row>
    <row r="1160" spans="1:2" x14ac:dyDescent="0.35">
      <c r="A1160" s="10">
        <f>Returns!A1160</f>
        <v>45533.604166666657</v>
      </c>
      <c r="B1160" s="1">
        <f t="array" ref="B1160">MMULT(Returns!B1160:AY1160,Resume!$B$38:$B$87)</f>
        <v>1.4171787756419997E-3</v>
      </c>
    </row>
    <row r="1161" spans="1:2" x14ac:dyDescent="0.35">
      <c r="A1161" s="10">
        <f>Returns!A1161</f>
        <v>45533.645833333343</v>
      </c>
      <c r="B1161" s="1">
        <f t="array" ref="B1161">MMULT(Returns!B1161:AY1161,Resume!$B$38:$B$87)</f>
        <v>1.6826483601645478E-3</v>
      </c>
    </row>
    <row r="1162" spans="1:2" x14ac:dyDescent="0.35">
      <c r="A1162" s="10">
        <f>Returns!A1162</f>
        <v>45533.6875</v>
      </c>
      <c r="B1162" s="1">
        <f t="array" ref="B1162">MMULT(Returns!B1162:AY1162,Resume!$B$38:$B$87)</f>
        <v>-4.7078456121873714E-4</v>
      </c>
    </row>
    <row r="1163" spans="1:2" x14ac:dyDescent="0.35">
      <c r="A1163" s="10">
        <f>Returns!A1163</f>
        <v>45533.729166666657</v>
      </c>
      <c r="B1163" s="1">
        <f t="array" ref="B1163">MMULT(Returns!B1163:AY1163,Resume!$B$38:$B$87)</f>
        <v>-7.0496677336534812E-4</v>
      </c>
    </row>
    <row r="1164" spans="1:2" x14ac:dyDescent="0.35">
      <c r="A1164" s="10">
        <f>Returns!A1164</f>
        <v>45533.770833333343</v>
      </c>
      <c r="B1164" s="1">
        <f t="array" ref="B1164">MMULT(Returns!B1164:AY1164,Resume!$B$38:$B$87)</f>
        <v>-1.700204919719834E-3</v>
      </c>
    </row>
    <row r="1165" spans="1:2" x14ac:dyDescent="0.35">
      <c r="A1165" s="10">
        <f>Returns!A1165</f>
        <v>45533.8125</v>
      </c>
      <c r="B1165" s="1">
        <f t="array" ref="B1165">MMULT(Returns!B1165:AY1165,Resume!$B$38:$B$87)</f>
        <v>-2.3915922332240066E-3</v>
      </c>
    </row>
    <row r="1166" spans="1:2" x14ac:dyDescent="0.35">
      <c r="A1166" s="10">
        <f>Returns!A1166</f>
        <v>45534.5625</v>
      </c>
      <c r="B1166" s="1">
        <f t="array" ref="B1166">MMULT(Returns!B1166:AY1166,Resume!$B$38:$B$87)</f>
        <v>6.6452560700105369E-3</v>
      </c>
    </row>
    <row r="1167" spans="1:2" x14ac:dyDescent="0.35">
      <c r="A1167" s="10">
        <f>Returns!A1167</f>
        <v>45534.604166666657</v>
      </c>
      <c r="B1167" s="1">
        <f t="array" ref="B1167">MMULT(Returns!B1167:AY1167,Resume!$B$38:$B$87)</f>
        <v>-3.2537008270373761E-3</v>
      </c>
    </row>
    <row r="1168" spans="1:2" x14ac:dyDescent="0.35">
      <c r="A1168" s="10">
        <f>Returns!A1168</f>
        <v>45534.645833333343</v>
      </c>
      <c r="B1168" s="1">
        <f t="array" ref="B1168">MMULT(Returns!B1168:AY1168,Resume!$B$38:$B$87)</f>
        <v>-2.9798779839246736E-3</v>
      </c>
    </row>
    <row r="1169" spans="1:2" x14ac:dyDescent="0.35">
      <c r="A1169" s="10">
        <f>Returns!A1169</f>
        <v>45534.6875</v>
      </c>
      <c r="B1169" s="1">
        <f t="array" ref="B1169">MMULT(Returns!B1169:AY1169,Resume!$B$38:$B$87)</f>
        <v>1.1956015008882149E-3</v>
      </c>
    </row>
    <row r="1170" spans="1:2" x14ac:dyDescent="0.35">
      <c r="A1170" s="10">
        <f>Returns!A1170</f>
        <v>45534.729166666657</v>
      </c>
      <c r="B1170" s="1">
        <f t="array" ref="B1170">MMULT(Returns!B1170:AY1170,Resume!$B$38:$B$87)</f>
        <v>2.3330782201751998E-3</v>
      </c>
    </row>
    <row r="1171" spans="1:2" x14ac:dyDescent="0.35">
      <c r="A1171" s="10">
        <f>Returns!A1171</f>
        <v>45534.770833333343</v>
      </c>
      <c r="B1171" s="1">
        <f t="array" ref="B1171">MMULT(Returns!B1171:AY1171,Resume!$B$38:$B$87)</f>
        <v>2.8785240831727434E-3</v>
      </c>
    </row>
    <row r="1172" spans="1:2" x14ac:dyDescent="0.35">
      <c r="A1172" s="10">
        <f>Returns!A1172</f>
        <v>45534.8125</v>
      </c>
      <c r="B1172" s="1">
        <f t="array" ref="B1172">MMULT(Returns!B1172:AY1172,Resume!$B$38:$B$87)</f>
        <v>3.5428442278254936E-3</v>
      </c>
    </row>
    <row r="1173" spans="1:2" x14ac:dyDescent="0.35">
      <c r="A1173" s="10">
        <f>Returns!A1173</f>
        <v>45538.5625</v>
      </c>
      <c r="B1173" s="1">
        <f t="array" ref="B1173">MMULT(Returns!B1173:AY1173,Resume!$B$38:$B$87)</f>
        <v>-9.5096235059763945E-3</v>
      </c>
    </row>
    <row r="1174" spans="1:2" x14ac:dyDescent="0.35">
      <c r="A1174" s="10">
        <f>Returns!A1174</f>
        <v>45538.604166666657</v>
      </c>
      <c r="B1174" s="1">
        <f t="array" ref="B1174">MMULT(Returns!B1174:AY1174,Resume!$B$38:$B$87)</f>
        <v>1.5284280372791523E-4</v>
      </c>
    </row>
    <row r="1175" spans="1:2" x14ac:dyDescent="0.35">
      <c r="A1175" s="10">
        <f>Returns!A1175</f>
        <v>45538.645833333343</v>
      </c>
      <c r="B1175" s="1">
        <f t="array" ref="B1175">MMULT(Returns!B1175:AY1175,Resume!$B$38:$B$87)</f>
        <v>-4.1084350520379335E-3</v>
      </c>
    </row>
    <row r="1176" spans="1:2" x14ac:dyDescent="0.35">
      <c r="A1176" s="10">
        <f>Returns!A1176</f>
        <v>45538.6875</v>
      </c>
      <c r="B1176" s="1">
        <f t="array" ref="B1176">MMULT(Returns!B1176:AY1176,Resume!$B$38:$B$87)</f>
        <v>-5.6116183847411676E-4</v>
      </c>
    </row>
    <row r="1177" spans="1:2" x14ac:dyDescent="0.35">
      <c r="A1177" s="10">
        <f>Returns!A1177</f>
        <v>45538.729166666657</v>
      </c>
      <c r="B1177" s="1">
        <f t="array" ref="B1177">MMULT(Returns!B1177:AY1177,Resume!$B$38:$B$87)</f>
        <v>-2.3141109692296383E-3</v>
      </c>
    </row>
    <row r="1178" spans="1:2" x14ac:dyDescent="0.35">
      <c r="A1178" s="10">
        <f>Returns!A1178</f>
        <v>45538.770833333343</v>
      </c>
      <c r="B1178" s="1">
        <f t="array" ref="B1178">MMULT(Returns!B1178:AY1178,Resume!$B$38:$B$87)</f>
        <v>-7.766372123083038E-4</v>
      </c>
    </row>
    <row r="1179" spans="1:2" x14ac:dyDescent="0.35">
      <c r="A1179" s="10">
        <f>Returns!A1179</f>
        <v>45538.8125</v>
      </c>
      <c r="B1179" s="1">
        <f t="array" ref="B1179">MMULT(Returns!B1179:AY1179,Resume!$B$38:$B$87)</f>
        <v>-9.3374808881067331E-4</v>
      </c>
    </row>
    <row r="1180" spans="1:2" x14ac:dyDescent="0.35">
      <c r="A1180" s="10">
        <f>Returns!A1180</f>
        <v>45539.5625</v>
      </c>
      <c r="B1180" s="1">
        <f t="array" ref="B1180">MMULT(Returns!B1180:AY1180,Resume!$B$38:$B$87)</f>
        <v>3.333824267036972E-3</v>
      </c>
    </row>
    <row r="1181" spans="1:2" x14ac:dyDescent="0.35">
      <c r="A1181" s="10">
        <f>Returns!A1181</f>
        <v>45539.604166666657</v>
      </c>
      <c r="B1181" s="1">
        <f t="array" ref="B1181">MMULT(Returns!B1181:AY1181,Resume!$B$38:$B$87)</f>
        <v>-1.0854815833524808E-3</v>
      </c>
    </row>
    <row r="1182" spans="1:2" x14ac:dyDescent="0.35">
      <c r="A1182" s="10">
        <f>Returns!A1182</f>
        <v>45539.645833333343</v>
      </c>
      <c r="B1182" s="1">
        <f t="array" ref="B1182">MMULT(Returns!B1182:AY1182,Resume!$B$38:$B$87)</f>
        <v>-7.5488800421053611E-4</v>
      </c>
    </row>
    <row r="1183" spans="1:2" x14ac:dyDescent="0.35">
      <c r="A1183" s="10">
        <f>Returns!A1183</f>
        <v>45539.6875</v>
      </c>
      <c r="B1183" s="1">
        <f t="array" ref="B1183">MMULT(Returns!B1183:AY1183,Resume!$B$38:$B$87)</f>
        <v>-1.2854292689391644E-3</v>
      </c>
    </row>
    <row r="1184" spans="1:2" x14ac:dyDescent="0.35">
      <c r="A1184" s="10">
        <f>Returns!A1184</f>
        <v>45539.729166666657</v>
      </c>
      <c r="B1184" s="1">
        <f t="array" ref="B1184">MMULT(Returns!B1184:AY1184,Resume!$B$38:$B$87)</f>
        <v>1.6851726647891033E-3</v>
      </c>
    </row>
    <row r="1185" spans="1:2" x14ac:dyDescent="0.35">
      <c r="A1185" s="10">
        <f>Returns!A1185</f>
        <v>45539.770833333343</v>
      </c>
      <c r="B1185" s="1">
        <f t="array" ref="B1185">MMULT(Returns!B1185:AY1185,Resume!$B$38:$B$87)</f>
        <v>-1.0683920869890141E-3</v>
      </c>
    </row>
    <row r="1186" spans="1:2" x14ac:dyDescent="0.35">
      <c r="A1186" s="10">
        <f>Returns!A1186</f>
        <v>45539.8125</v>
      </c>
      <c r="B1186" s="1">
        <f t="array" ref="B1186">MMULT(Returns!B1186:AY1186,Resume!$B$38:$B$87)</f>
        <v>2.1854250680955649E-4</v>
      </c>
    </row>
    <row r="1187" spans="1:2" x14ac:dyDescent="0.35">
      <c r="A1187" s="10">
        <f>Returns!A1187</f>
        <v>45540.5625</v>
      </c>
      <c r="B1187" s="1">
        <f t="array" ref="B1187">MMULT(Returns!B1187:AY1187,Resume!$B$38:$B$87)</f>
        <v>-9.4114110326682504E-4</v>
      </c>
    </row>
    <row r="1188" spans="1:2" x14ac:dyDescent="0.35">
      <c r="A1188" s="10">
        <f>Returns!A1188</f>
        <v>45540.604166666657</v>
      </c>
      <c r="B1188" s="1">
        <f t="array" ref="B1188">MMULT(Returns!B1188:AY1188,Resume!$B$38:$B$87)</f>
        <v>-7.6848746801114745E-3</v>
      </c>
    </row>
    <row r="1189" spans="1:2" x14ac:dyDescent="0.35">
      <c r="A1189" s="10">
        <f>Returns!A1189</f>
        <v>45540.645833333343</v>
      </c>
      <c r="B1189" s="1">
        <f t="array" ref="B1189">MMULT(Returns!B1189:AY1189,Resume!$B$38:$B$87)</f>
        <v>1.7183957820289064E-3</v>
      </c>
    </row>
    <row r="1190" spans="1:2" x14ac:dyDescent="0.35">
      <c r="A1190" s="10">
        <f>Returns!A1190</f>
        <v>45540.6875</v>
      </c>
      <c r="B1190" s="1">
        <f t="array" ref="B1190">MMULT(Returns!B1190:AY1190,Resume!$B$38:$B$87)</f>
        <v>-1.462146906279733E-4</v>
      </c>
    </row>
    <row r="1191" spans="1:2" x14ac:dyDescent="0.35">
      <c r="A1191" s="10">
        <f>Returns!A1191</f>
        <v>45540.729166666657</v>
      </c>
      <c r="B1191" s="1">
        <f t="array" ref="B1191">MMULT(Returns!B1191:AY1191,Resume!$B$38:$B$87)</f>
        <v>3.363096720801513E-3</v>
      </c>
    </row>
    <row r="1192" spans="1:2" x14ac:dyDescent="0.35">
      <c r="A1192" s="10">
        <f>Returns!A1192</f>
        <v>45540.770833333343</v>
      </c>
      <c r="B1192" s="1">
        <f t="array" ref="B1192">MMULT(Returns!B1192:AY1192,Resume!$B$38:$B$87)</f>
        <v>2.9292447664866456E-4</v>
      </c>
    </row>
    <row r="1193" spans="1:2" x14ac:dyDescent="0.35">
      <c r="A1193" s="10">
        <f>Returns!A1193</f>
        <v>45540.8125</v>
      </c>
      <c r="B1193" s="1">
        <f t="array" ref="B1193">MMULT(Returns!B1193:AY1193,Resume!$B$38:$B$87)</f>
        <v>5.4813363126785322E-4</v>
      </c>
    </row>
    <row r="1194" spans="1:2" x14ac:dyDescent="0.35">
      <c r="A1194" s="10">
        <f>Returns!A1194</f>
        <v>45541.5625</v>
      </c>
      <c r="B1194" s="1">
        <f t="array" ref="B1194">MMULT(Returns!B1194:AY1194,Resume!$B$38:$B$87)</f>
        <v>-6.6956605177039066E-3</v>
      </c>
    </row>
    <row r="1195" spans="1:2" x14ac:dyDescent="0.35">
      <c r="A1195" s="10">
        <f>Returns!A1195</f>
        <v>45541.604166666657</v>
      </c>
      <c r="B1195" s="1">
        <f t="array" ref="B1195">MMULT(Returns!B1195:AY1195,Resume!$B$38:$B$87)</f>
        <v>-2.8522435962134362E-3</v>
      </c>
    </row>
    <row r="1196" spans="1:2" x14ac:dyDescent="0.35">
      <c r="A1196" s="10">
        <f>Returns!A1196</f>
        <v>45541.645833333343</v>
      </c>
      <c r="B1196" s="1">
        <f t="array" ref="B1196">MMULT(Returns!B1196:AY1196,Resume!$B$38:$B$87)</f>
        <v>-8.9641781111752302E-4</v>
      </c>
    </row>
    <row r="1197" spans="1:2" x14ac:dyDescent="0.35">
      <c r="A1197" s="10">
        <f>Returns!A1197</f>
        <v>45541.6875</v>
      </c>
      <c r="B1197" s="1">
        <f t="array" ref="B1197">MMULT(Returns!B1197:AY1197,Resume!$B$38:$B$87)</f>
        <v>5.3854238797591163E-4</v>
      </c>
    </row>
    <row r="1198" spans="1:2" x14ac:dyDescent="0.35">
      <c r="A1198" s="10">
        <f>Returns!A1198</f>
        <v>45541.729166666657</v>
      </c>
      <c r="B1198" s="1">
        <f t="array" ref="B1198">MMULT(Returns!B1198:AY1198,Resume!$B$38:$B$87)</f>
        <v>-9.287586228739381E-4</v>
      </c>
    </row>
    <row r="1199" spans="1:2" x14ac:dyDescent="0.35">
      <c r="A1199" s="10">
        <f>Returns!A1199</f>
        <v>45541.770833333343</v>
      </c>
      <c r="B1199" s="1">
        <f t="array" ref="B1199">MMULT(Returns!B1199:AY1199,Resume!$B$38:$B$87)</f>
        <v>2.5237824265386226E-3</v>
      </c>
    </row>
    <row r="1200" spans="1:2" x14ac:dyDescent="0.35">
      <c r="A1200" s="10">
        <f>Returns!A1200</f>
        <v>45541.8125</v>
      </c>
      <c r="B1200" s="1">
        <f t="array" ref="B1200">MMULT(Returns!B1200:AY1200,Resume!$B$38:$B$87)</f>
        <v>-3.0053424086952407E-3</v>
      </c>
    </row>
    <row r="1201" spans="1:2" x14ac:dyDescent="0.35">
      <c r="A1201" s="10">
        <f>Returns!A1201</f>
        <v>45544.5625</v>
      </c>
      <c r="B1201" s="1">
        <f t="array" ref="B1201">MMULT(Returns!B1201:AY1201,Resume!$B$38:$B$87)</f>
        <v>2.2870127888393391E-3</v>
      </c>
    </row>
    <row r="1202" spans="1:2" x14ac:dyDescent="0.35">
      <c r="A1202" s="10">
        <f>Returns!A1202</f>
        <v>45544.604166666657</v>
      </c>
      <c r="B1202" s="1">
        <f t="array" ref="B1202">MMULT(Returns!B1202:AY1202,Resume!$B$38:$B$87)</f>
        <v>1.7866031984937268E-3</v>
      </c>
    </row>
    <row r="1203" spans="1:2" x14ac:dyDescent="0.35">
      <c r="A1203" s="10">
        <f>Returns!A1203</f>
        <v>45544.645833333343</v>
      </c>
      <c r="B1203" s="1">
        <f t="array" ref="B1203">MMULT(Returns!B1203:AY1203,Resume!$B$38:$B$87)</f>
        <v>5.3466815639041871E-3</v>
      </c>
    </row>
    <row r="1204" spans="1:2" x14ac:dyDescent="0.35">
      <c r="A1204" s="10">
        <f>Returns!A1204</f>
        <v>45544.6875</v>
      </c>
      <c r="B1204" s="1">
        <f t="array" ref="B1204">MMULT(Returns!B1204:AY1204,Resume!$B$38:$B$87)</f>
        <v>7.4816883159956602E-4</v>
      </c>
    </row>
    <row r="1205" spans="1:2" x14ac:dyDescent="0.35">
      <c r="A1205" s="10">
        <f>Returns!A1205</f>
        <v>45544.729166666657</v>
      </c>
      <c r="B1205" s="1">
        <f t="array" ref="B1205">MMULT(Returns!B1205:AY1205,Resume!$B$38:$B$87)</f>
        <v>-2.9612700306689793E-3</v>
      </c>
    </row>
    <row r="1206" spans="1:2" x14ac:dyDescent="0.35">
      <c r="A1206" s="10">
        <f>Returns!A1206</f>
        <v>45544.770833333343</v>
      </c>
      <c r="B1206" s="1">
        <f t="array" ref="B1206">MMULT(Returns!B1206:AY1206,Resume!$B$38:$B$87)</f>
        <v>5.8743526522065769E-4</v>
      </c>
    </row>
    <row r="1207" spans="1:2" x14ac:dyDescent="0.35">
      <c r="A1207" s="10">
        <f>Returns!A1207</f>
        <v>45544.8125</v>
      </c>
      <c r="B1207" s="1">
        <f t="array" ref="B1207">MMULT(Returns!B1207:AY1207,Resume!$B$38:$B$87)</f>
        <v>-5.7879229432131299E-5</v>
      </c>
    </row>
    <row r="1208" spans="1:2" x14ac:dyDescent="0.35">
      <c r="A1208" s="10">
        <f>Returns!A1208</f>
        <v>45545.5625</v>
      </c>
      <c r="B1208" s="1">
        <f t="array" ref="B1208">MMULT(Returns!B1208:AY1208,Resume!$B$38:$B$87)</f>
        <v>7.2043117621849407E-3</v>
      </c>
    </row>
    <row r="1209" spans="1:2" x14ac:dyDescent="0.35">
      <c r="A1209" s="10">
        <f>Returns!A1209</f>
        <v>45545.604166666657</v>
      </c>
      <c r="B1209" s="1">
        <f t="array" ref="B1209">MMULT(Returns!B1209:AY1209,Resume!$B$38:$B$87)</f>
        <v>2.2712131812202343E-4</v>
      </c>
    </row>
    <row r="1210" spans="1:2" x14ac:dyDescent="0.35">
      <c r="A1210" s="10">
        <f>Returns!A1210</f>
        <v>45545.645833333343</v>
      </c>
      <c r="B1210" s="1">
        <f t="array" ref="B1210">MMULT(Returns!B1210:AY1210,Resume!$B$38:$B$87)</f>
        <v>-4.9537215130199498E-3</v>
      </c>
    </row>
    <row r="1211" spans="1:2" x14ac:dyDescent="0.35">
      <c r="A1211" s="10">
        <f>Returns!A1211</f>
        <v>45545.6875</v>
      </c>
      <c r="B1211" s="1">
        <f t="array" ref="B1211">MMULT(Returns!B1211:AY1211,Resume!$B$38:$B$87)</f>
        <v>1.5073324124898271E-4</v>
      </c>
    </row>
    <row r="1212" spans="1:2" x14ac:dyDescent="0.35">
      <c r="A1212" s="10">
        <f>Returns!A1212</f>
        <v>45545.729166666657</v>
      </c>
      <c r="B1212" s="1">
        <f t="array" ref="B1212">MMULT(Returns!B1212:AY1212,Resume!$B$38:$B$87)</f>
        <v>1.3659376690089756E-3</v>
      </c>
    </row>
    <row r="1213" spans="1:2" x14ac:dyDescent="0.35">
      <c r="A1213" s="10">
        <f>Returns!A1213</f>
        <v>45545.770833333343</v>
      </c>
      <c r="B1213" s="1">
        <f t="array" ref="B1213">MMULT(Returns!B1213:AY1213,Resume!$B$38:$B$87)</f>
        <v>1.7960604437516059E-3</v>
      </c>
    </row>
    <row r="1214" spans="1:2" x14ac:dyDescent="0.35">
      <c r="A1214" s="10">
        <f>Returns!A1214</f>
        <v>45545.8125</v>
      </c>
      <c r="B1214" s="1">
        <f t="array" ref="B1214">MMULT(Returns!B1214:AY1214,Resume!$B$38:$B$87)</f>
        <v>4.2906656918787568E-5</v>
      </c>
    </row>
    <row r="1215" spans="1:2" x14ac:dyDescent="0.35">
      <c r="A1215" s="10">
        <f>Returns!A1215</f>
        <v>45546.5625</v>
      </c>
      <c r="B1215" s="1">
        <f t="array" ref="B1215">MMULT(Returns!B1215:AY1215,Resume!$B$38:$B$87)</f>
        <v>-1.4840177249600812E-2</v>
      </c>
    </row>
    <row r="1216" spans="1:2" x14ac:dyDescent="0.35">
      <c r="A1216" s="10">
        <f>Returns!A1216</f>
        <v>45546.604166666657</v>
      </c>
      <c r="B1216" s="1">
        <f t="array" ref="B1216">MMULT(Returns!B1216:AY1216,Resume!$B$38:$B$87)</f>
        <v>3.8203369713814841E-3</v>
      </c>
    </row>
    <row r="1217" spans="1:2" x14ac:dyDescent="0.35">
      <c r="A1217" s="10">
        <f>Returns!A1217</f>
        <v>45546.645833333343</v>
      </c>
      <c r="B1217" s="1">
        <f t="array" ref="B1217">MMULT(Returns!B1217:AY1217,Resume!$B$38:$B$87)</f>
        <v>5.316657929545757E-3</v>
      </c>
    </row>
    <row r="1218" spans="1:2" x14ac:dyDescent="0.35">
      <c r="A1218" s="10">
        <f>Returns!A1218</f>
        <v>45546.6875</v>
      </c>
      <c r="B1218" s="1">
        <f t="array" ref="B1218">MMULT(Returns!B1218:AY1218,Resume!$B$38:$B$87)</f>
        <v>4.2548371212227931E-3</v>
      </c>
    </row>
    <row r="1219" spans="1:2" x14ac:dyDescent="0.35">
      <c r="A1219" s="10">
        <f>Returns!A1219</f>
        <v>45546.729166666657</v>
      </c>
      <c r="B1219" s="1">
        <f t="array" ref="B1219">MMULT(Returns!B1219:AY1219,Resume!$B$38:$B$87)</f>
        <v>1.9776462579594485E-3</v>
      </c>
    </row>
    <row r="1220" spans="1:2" x14ac:dyDescent="0.35">
      <c r="A1220" s="10">
        <f>Returns!A1220</f>
        <v>45546.770833333343</v>
      </c>
      <c r="B1220" s="1">
        <f t="array" ref="B1220">MMULT(Returns!B1220:AY1220,Resume!$B$38:$B$87)</f>
        <v>3.1110936956841805E-3</v>
      </c>
    </row>
    <row r="1221" spans="1:2" x14ac:dyDescent="0.35">
      <c r="A1221" s="10">
        <f>Returns!A1221</f>
        <v>45546.8125</v>
      </c>
      <c r="B1221" s="1">
        <f t="array" ref="B1221">MMULT(Returns!B1221:AY1221,Resume!$B$38:$B$87)</f>
        <v>1.8090631672918582E-3</v>
      </c>
    </row>
    <row r="1222" spans="1:2" x14ac:dyDescent="0.35">
      <c r="A1222" s="10">
        <f>Returns!A1222</f>
        <v>45547.5625</v>
      </c>
      <c r="B1222" s="1">
        <f t="array" ref="B1222">MMULT(Returns!B1222:AY1222,Resume!$B$38:$B$87)</f>
        <v>5.4822342196357175E-3</v>
      </c>
    </row>
    <row r="1223" spans="1:2" x14ac:dyDescent="0.35">
      <c r="A1223" s="10">
        <f>Returns!A1223</f>
        <v>45547.604166666657</v>
      </c>
      <c r="B1223" s="1">
        <f t="array" ref="B1223">MMULT(Returns!B1223:AY1223,Resume!$B$38:$B$87)</f>
        <v>-1.9574453774686084E-3</v>
      </c>
    </row>
    <row r="1224" spans="1:2" x14ac:dyDescent="0.35">
      <c r="A1224" s="10">
        <f>Returns!A1224</f>
        <v>45547.645833333343</v>
      </c>
      <c r="B1224" s="1">
        <f t="array" ref="B1224">MMULT(Returns!B1224:AY1224,Resume!$B$38:$B$87)</f>
        <v>8.3771362159429624E-4</v>
      </c>
    </row>
    <row r="1225" spans="1:2" x14ac:dyDescent="0.35">
      <c r="A1225" s="10">
        <f>Returns!A1225</f>
        <v>45547.6875</v>
      </c>
      <c r="B1225" s="1">
        <f t="array" ref="B1225">MMULT(Returns!B1225:AY1225,Resume!$B$38:$B$87)</f>
        <v>3.5090022543319229E-3</v>
      </c>
    </row>
    <row r="1226" spans="1:2" x14ac:dyDescent="0.35">
      <c r="A1226" s="10">
        <f>Returns!A1226</f>
        <v>45547.729166666657</v>
      </c>
      <c r="B1226" s="1">
        <f t="array" ref="B1226">MMULT(Returns!B1226:AY1226,Resume!$B$38:$B$87)</f>
        <v>8.1877219994096198E-5</v>
      </c>
    </row>
    <row r="1227" spans="1:2" x14ac:dyDescent="0.35">
      <c r="A1227" s="10">
        <f>Returns!A1227</f>
        <v>45547.770833333343</v>
      </c>
      <c r="B1227" s="1">
        <f t="array" ref="B1227">MMULT(Returns!B1227:AY1227,Resume!$B$38:$B$87)</f>
        <v>-3.4989734505464941E-4</v>
      </c>
    </row>
    <row r="1228" spans="1:2" x14ac:dyDescent="0.35">
      <c r="A1228" s="10">
        <f>Returns!A1228</f>
        <v>45547.8125</v>
      </c>
      <c r="B1228" s="1">
        <f t="array" ref="B1228">MMULT(Returns!B1228:AY1228,Resume!$B$38:$B$87)</f>
        <v>8.1972163150547219E-4</v>
      </c>
    </row>
    <row r="1229" spans="1:2" x14ac:dyDescent="0.35">
      <c r="A1229" s="10">
        <f>Returns!A1229</f>
        <v>45548.5625</v>
      </c>
      <c r="B1229" s="1">
        <f t="array" ref="B1229">MMULT(Returns!B1229:AY1229,Resume!$B$38:$B$87)</f>
        <v>5.3695463881344905E-4</v>
      </c>
    </row>
    <row r="1230" spans="1:2" x14ac:dyDescent="0.35">
      <c r="A1230" s="10">
        <f>Returns!A1230</f>
        <v>45548.604166666657</v>
      </c>
      <c r="B1230" s="1">
        <f t="array" ref="B1230">MMULT(Returns!B1230:AY1230,Resume!$B$38:$B$87)</f>
        <v>1.8408753977674705E-3</v>
      </c>
    </row>
    <row r="1231" spans="1:2" x14ac:dyDescent="0.35">
      <c r="A1231" s="10">
        <f>Returns!A1231</f>
        <v>45548.645833333343</v>
      </c>
      <c r="B1231" s="1">
        <f t="array" ref="B1231">MMULT(Returns!B1231:AY1231,Resume!$B$38:$B$87)</f>
        <v>-8.9612818034947163E-5</v>
      </c>
    </row>
    <row r="1232" spans="1:2" x14ac:dyDescent="0.35">
      <c r="A1232" s="10">
        <f>Returns!A1232</f>
        <v>45548.6875</v>
      </c>
      <c r="B1232" s="1">
        <f t="array" ref="B1232">MMULT(Returns!B1232:AY1232,Resume!$B$38:$B$87)</f>
        <v>2.6165085605987684E-3</v>
      </c>
    </row>
    <row r="1233" spans="1:2" x14ac:dyDescent="0.35">
      <c r="A1233" s="10">
        <f>Returns!A1233</f>
        <v>45548.729166666657</v>
      </c>
      <c r="B1233" s="1">
        <f t="array" ref="B1233">MMULT(Returns!B1233:AY1233,Resume!$B$38:$B$87)</f>
        <v>-2.9999135628196267E-3</v>
      </c>
    </row>
    <row r="1234" spans="1:2" x14ac:dyDescent="0.35">
      <c r="A1234" s="10">
        <f>Returns!A1234</f>
        <v>45548.770833333343</v>
      </c>
      <c r="B1234" s="1">
        <f t="array" ref="B1234">MMULT(Returns!B1234:AY1234,Resume!$B$38:$B$87)</f>
        <v>-1.2421822023827764E-3</v>
      </c>
    </row>
    <row r="1235" spans="1:2" x14ac:dyDescent="0.35">
      <c r="A1235" s="10">
        <f>Returns!A1235</f>
        <v>45548.8125</v>
      </c>
      <c r="B1235" s="1">
        <f t="array" ref="B1235">MMULT(Returns!B1235:AY1235,Resume!$B$38:$B$87)</f>
        <v>3.2149023236964168E-3</v>
      </c>
    </row>
    <row r="1236" spans="1:2" x14ac:dyDescent="0.35">
      <c r="A1236" s="10">
        <f>Returns!A1236</f>
        <v>45551.5625</v>
      </c>
      <c r="B1236" s="1">
        <f t="array" ref="B1236">MMULT(Returns!B1236:AY1236,Resume!$B$38:$B$87)</f>
        <v>3.3643838397474517E-4</v>
      </c>
    </row>
    <row r="1237" spans="1:2" x14ac:dyDescent="0.35">
      <c r="A1237" s="10">
        <f>Returns!A1237</f>
        <v>45551.604166666657</v>
      </c>
      <c r="B1237" s="1">
        <f t="array" ref="B1237">MMULT(Returns!B1237:AY1237,Resume!$B$38:$B$87)</f>
        <v>-2.4649131438623069E-4</v>
      </c>
    </row>
    <row r="1238" spans="1:2" x14ac:dyDescent="0.35">
      <c r="A1238" s="10">
        <f>Returns!A1238</f>
        <v>45551.645833333343</v>
      </c>
      <c r="B1238" s="1">
        <f t="array" ref="B1238">MMULT(Returns!B1238:AY1238,Resume!$B$38:$B$87)</f>
        <v>3.0638950853926449E-3</v>
      </c>
    </row>
    <row r="1239" spans="1:2" x14ac:dyDescent="0.35">
      <c r="A1239" s="10">
        <f>Returns!A1239</f>
        <v>45551.6875</v>
      </c>
      <c r="B1239" s="1">
        <f t="array" ref="B1239">MMULT(Returns!B1239:AY1239,Resume!$B$38:$B$87)</f>
        <v>-6.723946129713459E-5</v>
      </c>
    </row>
    <row r="1240" spans="1:2" x14ac:dyDescent="0.35">
      <c r="A1240" s="10">
        <f>Returns!A1240</f>
        <v>45551.729166666657</v>
      </c>
      <c r="B1240" s="1">
        <f t="array" ref="B1240">MMULT(Returns!B1240:AY1240,Resume!$B$38:$B$87)</f>
        <v>4.6795632533191435E-4</v>
      </c>
    </row>
    <row r="1241" spans="1:2" x14ac:dyDescent="0.35">
      <c r="A1241" s="10">
        <f>Returns!A1241</f>
        <v>45551.770833333343</v>
      </c>
      <c r="B1241" s="1">
        <f t="array" ref="B1241">MMULT(Returns!B1241:AY1241,Resume!$B$38:$B$87)</f>
        <v>-7.5179695679016337E-4</v>
      </c>
    </row>
    <row r="1242" spans="1:2" x14ac:dyDescent="0.35">
      <c r="A1242" s="10">
        <f>Returns!A1242</f>
        <v>45551.8125</v>
      </c>
      <c r="B1242" s="1">
        <f t="array" ref="B1242">MMULT(Returns!B1242:AY1242,Resume!$B$38:$B$87)</f>
        <v>1.246335983788338E-3</v>
      </c>
    </row>
    <row r="1243" spans="1:2" x14ac:dyDescent="0.35">
      <c r="A1243" s="10">
        <f>Returns!A1243</f>
        <v>45552.5625</v>
      </c>
      <c r="B1243" s="1">
        <f t="array" ref="B1243">MMULT(Returns!B1243:AY1243,Resume!$B$38:$B$87)</f>
        <v>-4.625055500530201E-4</v>
      </c>
    </row>
    <row r="1244" spans="1:2" x14ac:dyDescent="0.35">
      <c r="A1244" s="10">
        <f>Returns!A1244</f>
        <v>45552.604166666657</v>
      </c>
      <c r="B1244" s="1">
        <f t="array" ref="B1244">MMULT(Returns!B1244:AY1244,Resume!$B$38:$B$87)</f>
        <v>-1.5240962886222584E-3</v>
      </c>
    </row>
    <row r="1245" spans="1:2" x14ac:dyDescent="0.35">
      <c r="A1245" s="10">
        <f>Returns!A1245</f>
        <v>45552.645833333343</v>
      </c>
      <c r="B1245" s="1">
        <f t="array" ref="B1245">MMULT(Returns!B1245:AY1245,Resume!$B$38:$B$87)</f>
        <v>-2.3063641110233958E-3</v>
      </c>
    </row>
    <row r="1246" spans="1:2" x14ac:dyDescent="0.35">
      <c r="A1246" s="10">
        <f>Returns!A1246</f>
        <v>45552.6875</v>
      </c>
      <c r="B1246" s="1">
        <f t="array" ref="B1246">MMULT(Returns!B1246:AY1246,Resume!$B$38:$B$87)</f>
        <v>-1.4293412256443138E-3</v>
      </c>
    </row>
    <row r="1247" spans="1:2" x14ac:dyDescent="0.35">
      <c r="A1247" s="10">
        <f>Returns!A1247</f>
        <v>45552.729166666657</v>
      </c>
      <c r="B1247" s="1">
        <f t="array" ref="B1247">MMULT(Returns!B1247:AY1247,Resume!$B$38:$B$87)</f>
        <v>-9.6891130281308855E-4</v>
      </c>
    </row>
    <row r="1248" spans="1:2" x14ac:dyDescent="0.35">
      <c r="A1248" s="10">
        <f>Returns!A1248</f>
        <v>45552.770833333343</v>
      </c>
      <c r="B1248" s="1">
        <f t="array" ref="B1248">MMULT(Returns!B1248:AY1248,Resume!$B$38:$B$87)</f>
        <v>-7.3153451780854208E-4</v>
      </c>
    </row>
    <row r="1249" spans="1:2" x14ac:dyDescent="0.35">
      <c r="A1249" s="10">
        <f>Returns!A1249</f>
        <v>45552.8125</v>
      </c>
      <c r="B1249" s="1">
        <f t="array" ref="B1249">MMULT(Returns!B1249:AY1249,Resume!$B$38:$B$87)</f>
        <v>2.3547927310852992E-3</v>
      </c>
    </row>
    <row r="1250" spans="1:2" x14ac:dyDescent="0.35">
      <c r="A1250" s="10">
        <f>Returns!A1250</f>
        <v>45553.5625</v>
      </c>
      <c r="B1250" s="1">
        <f t="array" ref="B1250">MMULT(Returns!B1250:AY1250,Resume!$B$38:$B$87)</f>
        <v>-2.7363150239866096E-3</v>
      </c>
    </row>
    <row r="1251" spans="1:2" x14ac:dyDescent="0.35">
      <c r="A1251" s="10">
        <f>Returns!A1251</f>
        <v>45553.604166666657</v>
      </c>
      <c r="B1251" s="1">
        <f t="array" ref="B1251">MMULT(Returns!B1251:AY1251,Resume!$B$38:$B$87)</f>
        <v>-2.3507490738007182E-3</v>
      </c>
    </row>
    <row r="1252" spans="1:2" x14ac:dyDescent="0.35">
      <c r="A1252" s="10">
        <f>Returns!A1252</f>
        <v>45553.645833333343</v>
      </c>
      <c r="B1252" s="1">
        <f t="array" ref="B1252">MMULT(Returns!B1252:AY1252,Resume!$B$38:$B$87)</f>
        <v>5.1925843186690127E-4</v>
      </c>
    </row>
    <row r="1253" spans="1:2" x14ac:dyDescent="0.35">
      <c r="A1253" s="10">
        <f>Returns!A1253</f>
        <v>45553.6875</v>
      </c>
      <c r="B1253" s="1">
        <f t="array" ref="B1253">MMULT(Returns!B1253:AY1253,Resume!$B$38:$B$87)</f>
        <v>1.1208606602961613E-3</v>
      </c>
    </row>
    <row r="1254" spans="1:2" x14ac:dyDescent="0.35">
      <c r="A1254" s="10">
        <f>Returns!A1254</f>
        <v>45553.729166666657</v>
      </c>
      <c r="B1254" s="1">
        <f t="array" ref="B1254">MMULT(Returns!B1254:AY1254,Resume!$B$38:$B$87)</f>
        <v>2.0849050768901029E-5</v>
      </c>
    </row>
    <row r="1255" spans="1:2" x14ac:dyDescent="0.35">
      <c r="A1255" s="10">
        <f>Returns!A1255</f>
        <v>45553.770833333343</v>
      </c>
      <c r="B1255" s="1">
        <f t="array" ref="B1255">MMULT(Returns!B1255:AY1255,Resume!$B$38:$B$87)</f>
        <v>2.4934051238967739E-5</v>
      </c>
    </row>
    <row r="1256" spans="1:2" x14ac:dyDescent="0.35">
      <c r="A1256" s="10">
        <f>Returns!A1256</f>
        <v>45553.8125</v>
      </c>
      <c r="B1256" s="1">
        <f t="array" ref="B1256">MMULT(Returns!B1256:AY1256,Resume!$B$38:$B$87)</f>
        <v>-4.8301843732350552E-3</v>
      </c>
    </row>
    <row r="1257" spans="1:2" x14ac:dyDescent="0.35">
      <c r="A1257" s="10">
        <f>Returns!A1257</f>
        <v>45554.5625</v>
      </c>
      <c r="B1257" s="1">
        <f t="array" ref="B1257">MMULT(Returns!B1257:AY1257,Resume!$B$38:$B$87)</f>
        <v>9.7393175490240978E-3</v>
      </c>
    </row>
    <row r="1258" spans="1:2" x14ac:dyDescent="0.35">
      <c r="A1258" s="10">
        <f>Returns!A1258</f>
        <v>45554.604166666657</v>
      </c>
      <c r="B1258" s="1">
        <f t="array" ref="B1258">MMULT(Returns!B1258:AY1258,Resume!$B$38:$B$87)</f>
        <v>-9.1642926035392382E-4</v>
      </c>
    </row>
    <row r="1259" spans="1:2" x14ac:dyDescent="0.35">
      <c r="A1259" s="10">
        <f>Returns!A1259</f>
        <v>45554.645833333343</v>
      </c>
      <c r="B1259" s="1">
        <f t="array" ref="B1259">MMULT(Returns!B1259:AY1259,Resume!$B$38:$B$87)</f>
        <v>2.4945254273815005E-3</v>
      </c>
    </row>
    <row r="1260" spans="1:2" x14ac:dyDescent="0.35">
      <c r="A1260" s="10">
        <f>Returns!A1260</f>
        <v>45554.6875</v>
      </c>
      <c r="B1260" s="1">
        <f t="array" ref="B1260">MMULT(Returns!B1260:AY1260,Resume!$B$38:$B$87)</f>
        <v>-3.7462209421324584E-4</v>
      </c>
    </row>
    <row r="1261" spans="1:2" x14ac:dyDescent="0.35">
      <c r="A1261" s="10">
        <f>Returns!A1261</f>
        <v>45554.729166666657</v>
      </c>
      <c r="B1261" s="1">
        <f t="array" ref="B1261">MMULT(Returns!B1261:AY1261,Resume!$B$38:$B$87)</f>
        <v>-5.6650849843708354E-5</v>
      </c>
    </row>
    <row r="1262" spans="1:2" x14ac:dyDescent="0.35">
      <c r="A1262" s="10">
        <f>Returns!A1262</f>
        <v>45554.770833333343</v>
      </c>
      <c r="B1262" s="1">
        <f t="array" ref="B1262">MMULT(Returns!B1262:AY1262,Resume!$B$38:$B$87)</f>
        <v>-1.0311231635400523E-3</v>
      </c>
    </row>
    <row r="1263" spans="1:2" x14ac:dyDescent="0.35">
      <c r="A1263" s="10">
        <f>Returns!A1263</f>
        <v>45554.8125</v>
      </c>
      <c r="B1263" s="1">
        <f t="array" ref="B1263">MMULT(Returns!B1263:AY1263,Resume!$B$38:$B$87)</f>
        <v>-6.6512080092330993E-4</v>
      </c>
    </row>
    <row r="1264" spans="1:2" x14ac:dyDescent="0.35">
      <c r="A1264" s="10">
        <f>Returns!A1264</f>
        <v>45555.5625</v>
      </c>
      <c r="B1264" s="1">
        <f t="array" ref="B1264">MMULT(Returns!B1264:AY1264,Resume!$B$38:$B$87)</f>
        <v>1.0370764526801124E-3</v>
      </c>
    </row>
    <row r="1265" spans="1:2" x14ac:dyDescent="0.35">
      <c r="A1265" s="10">
        <f>Returns!A1265</f>
        <v>45555.604166666657</v>
      </c>
      <c r="B1265" s="1">
        <f t="array" ref="B1265">MMULT(Returns!B1265:AY1265,Resume!$B$38:$B$87)</f>
        <v>1.416302303776122E-3</v>
      </c>
    </row>
    <row r="1266" spans="1:2" x14ac:dyDescent="0.35">
      <c r="A1266" s="10">
        <f>Returns!A1266</f>
        <v>45555.645833333343</v>
      </c>
      <c r="B1266" s="1">
        <f t="array" ref="B1266">MMULT(Returns!B1266:AY1266,Resume!$B$38:$B$87)</f>
        <v>3.8856223807805126E-4</v>
      </c>
    </row>
    <row r="1267" spans="1:2" x14ac:dyDescent="0.35">
      <c r="A1267" s="10">
        <f>Returns!A1267</f>
        <v>45555.6875</v>
      </c>
      <c r="B1267" s="1">
        <f t="array" ref="B1267">MMULT(Returns!B1267:AY1267,Resume!$B$38:$B$87)</f>
        <v>2.3100455560280727E-3</v>
      </c>
    </row>
    <row r="1268" spans="1:2" x14ac:dyDescent="0.35">
      <c r="A1268" s="10">
        <f>Returns!A1268</f>
        <v>45555.729166666657</v>
      </c>
      <c r="B1268" s="1">
        <f t="array" ref="B1268">MMULT(Returns!B1268:AY1268,Resume!$B$38:$B$87)</f>
        <v>-3.5631417437711373E-3</v>
      </c>
    </row>
    <row r="1269" spans="1:2" x14ac:dyDescent="0.35">
      <c r="A1269" s="10">
        <f>Returns!A1269</f>
        <v>45555.770833333343</v>
      </c>
      <c r="B1269" s="1">
        <f t="array" ref="B1269">MMULT(Returns!B1269:AY1269,Resume!$B$38:$B$87)</f>
        <v>2.099735063394123E-3</v>
      </c>
    </row>
    <row r="1270" spans="1:2" x14ac:dyDescent="0.35">
      <c r="A1270" s="10">
        <f>Returns!A1270</f>
        <v>45555.8125</v>
      </c>
      <c r="B1270" s="1">
        <f t="array" ref="B1270">MMULT(Returns!B1270:AY1270,Resume!$B$38:$B$87)</f>
        <v>3.1097694147801344E-3</v>
      </c>
    </row>
    <row r="1271" spans="1:2" x14ac:dyDescent="0.35">
      <c r="A1271" s="10">
        <f>Returns!A1271</f>
        <v>45558.5625</v>
      </c>
      <c r="B1271" s="1">
        <f t="array" ref="B1271">MMULT(Returns!B1271:AY1271,Resume!$B$38:$B$87)</f>
        <v>4.6069456195406509E-3</v>
      </c>
    </row>
    <row r="1272" spans="1:2" x14ac:dyDescent="0.35">
      <c r="A1272" s="10">
        <f>Returns!A1272</f>
        <v>45558.604166666657</v>
      </c>
      <c r="B1272" s="1">
        <f t="array" ref="B1272">MMULT(Returns!B1272:AY1272,Resume!$B$38:$B$87)</f>
        <v>8.7195864676823157E-4</v>
      </c>
    </row>
    <row r="1273" spans="1:2" x14ac:dyDescent="0.35">
      <c r="A1273" s="10">
        <f>Returns!A1273</f>
        <v>45558.645833333343</v>
      </c>
      <c r="B1273" s="1">
        <f t="array" ref="B1273">MMULT(Returns!B1273:AY1273,Resume!$B$38:$B$87)</f>
        <v>2.0890391599213283E-5</v>
      </c>
    </row>
    <row r="1274" spans="1:2" x14ac:dyDescent="0.35">
      <c r="A1274" s="10">
        <f>Returns!A1274</f>
        <v>45558.6875</v>
      </c>
      <c r="B1274" s="1">
        <f t="array" ref="B1274">MMULT(Returns!B1274:AY1274,Resume!$B$38:$B$87)</f>
        <v>-1.4762669152032376E-3</v>
      </c>
    </row>
    <row r="1275" spans="1:2" x14ac:dyDescent="0.35">
      <c r="A1275" s="10">
        <f>Returns!A1275</f>
        <v>45558.729166666657</v>
      </c>
      <c r="B1275" s="1">
        <f t="array" ref="B1275">MMULT(Returns!B1275:AY1275,Resume!$B$38:$B$87)</f>
        <v>-1.0814763470950583E-3</v>
      </c>
    </row>
    <row r="1276" spans="1:2" x14ac:dyDescent="0.35">
      <c r="A1276" s="10">
        <f>Returns!A1276</f>
        <v>45558.770833333343</v>
      </c>
      <c r="B1276" s="1">
        <f t="array" ref="B1276">MMULT(Returns!B1276:AY1276,Resume!$B$38:$B$87)</f>
        <v>9.1366852297193157E-4</v>
      </c>
    </row>
    <row r="1277" spans="1:2" x14ac:dyDescent="0.35">
      <c r="A1277" s="10">
        <f>Returns!A1277</f>
        <v>45558.8125</v>
      </c>
      <c r="B1277" s="1">
        <f t="array" ref="B1277">MMULT(Returns!B1277:AY1277,Resume!$B$38:$B$87)</f>
        <v>-2.1341886942656725E-4</v>
      </c>
    </row>
    <row r="1278" spans="1:2" x14ac:dyDescent="0.35">
      <c r="A1278" s="10">
        <f>Returns!A1278</f>
        <v>45559.5625</v>
      </c>
      <c r="B1278" s="1">
        <f t="array" ref="B1278">MMULT(Returns!B1278:AY1278,Resume!$B$38:$B$87)</f>
        <v>8.4867972050083344E-4</v>
      </c>
    </row>
    <row r="1279" spans="1:2" x14ac:dyDescent="0.35">
      <c r="A1279" s="10">
        <f>Returns!A1279</f>
        <v>45559.604166666657</v>
      </c>
      <c r="B1279" s="1">
        <f t="array" ref="B1279">MMULT(Returns!B1279:AY1279,Resume!$B$38:$B$87)</f>
        <v>2.3234500693403658E-3</v>
      </c>
    </row>
    <row r="1280" spans="1:2" x14ac:dyDescent="0.35">
      <c r="A1280" s="10">
        <f>Returns!A1280</f>
        <v>45559.645833333343</v>
      </c>
      <c r="B1280" s="1">
        <f t="array" ref="B1280">MMULT(Returns!B1280:AY1280,Resume!$B$38:$B$87)</f>
        <v>1.4637667777365614E-3</v>
      </c>
    </row>
    <row r="1281" spans="1:2" x14ac:dyDescent="0.35">
      <c r="A1281" s="10">
        <f>Returns!A1281</f>
        <v>45559.6875</v>
      </c>
      <c r="B1281" s="1">
        <f t="array" ref="B1281">MMULT(Returns!B1281:AY1281,Resume!$B$38:$B$87)</f>
        <v>1.071488405135927E-3</v>
      </c>
    </row>
    <row r="1282" spans="1:2" x14ac:dyDescent="0.35">
      <c r="A1282" s="10">
        <f>Returns!A1282</f>
        <v>45559.729166666657</v>
      </c>
      <c r="B1282" s="1">
        <f t="array" ref="B1282">MMULT(Returns!B1282:AY1282,Resume!$B$38:$B$87)</f>
        <v>1.0992323506291168E-3</v>
      </c>
    </row>
    <row r="1283" spans="1:2" x14ac:dyDescent="0.35">
      <c r="A1283" s="10">
        <f>Returns!A1283</f>
        <v>45559.770833333343</v>
      </c>
      <c r="B1283" s="1">
        <f t="array" ref="B1283">MMULT(Returns!B1283:AY1283,Resume!$B$38:$B$87)</f>
        <v>-3.4308421418788738E-4</v>
      </c>
    </row>
    <row r="1284" spans="1:2" x14ac:dyDescent="0.35">
      <c r="A1284" s="10">
        <f>Returns!A1284</f>
        <v>45559.8125</v>
      </c>
      <c r="B1284" s="1">
        <f t="array" ref="B1284">MMULT(Returns!B1284:AY1284,Resume!$B$38:$B$87)</f>
        <v>1.542253976683012E-3</v>
      </c>
    </row>
    <row r="1285" spans="1:2" x14ac:dyDescent="0.35">
      <c r="A1285" s="10">
        <f>Returns!A1285</f>
        <v>45560.5625</v>
      </c>
      <c r="B1285" s="1">
        <f t="array" ref="B1285">MMULT(Returns!B1285:AY1285,Resume!$B$38:$B$87)</f>
        <v>2.8360189363816199E-3</v>
      </c>
    </row>
    <row r="1286" spans="1:2" x14ac:dyDescent="0.35">
      <c r="A1286" s="10">
        <f>Returns!A1286</f>
        <v>45560.604166666657</v>
      </c>
      <c r="B1286" s="1">
        <f t="array" ref="B1286">MMULT(Returns!B1286:AY1286,Resume!$B$38:$B$87)</f>
        <v>-6.4228037427936925E-5</v>
      </c>
    </row>
    <row r="1287" spans="1:2" x14ac:dyDescent="0.35">
      <c r="A1287" s="10">
        <f>Returns!A1287</f>
        <v>45560.645833333343</v>
      </c>
      <c r="B1287" s="1">
        <f t="array" ref="B1287">MMULT(Returns!B1287:AY1287,Resume!$B$38:$B$87)</f>
        <v>6.4381640960537573E-4</v>
      </c>
    </row>
    <row r="1288" spans="1:2" x14ac:dyDescent="0.35">
      <c r="A1288" s="10">
        <f>Returns!A1288</f>
        <v>45560.6875</v>
      </c>
      <c r="B1288" s="1">
        <f t="array" ref="B1288">MMULT(Returns!B1288:AY1288,Resume!$B$38:$B$87)</f>
        <v>-3.1300842145377063E-4</v>
      </c>
    </row>
    <row r="1289" spans="1:2" x14ac:dyDescent="0.35">
      <c r="A1289" s="10">
        <f>Returns!A1289</f>
        <v>45560.729166666657</v>
      </c>
      <c r="B1289" s="1">
        <f t="array" ref="B1289">MMULT(Returns!B1289:AY1289,Resume!$B$38:$B$87)</f>
        <v>-5.0432590974663731E-4</v>
      </c>
    </row>
    <row r="1290" spans="1:2" x14ac:dyDescent="0.35">
      <c r="A1290" s="10">
        <f>Returns!A1290</f>
        <v>45560.770833333343</v>
      </c>
      <c r="B1290" s="1">
        <f t="array" ref="B1290">MMULT(Returns!B1290:AY1290,Resume!$B$38:$B$87)</f>
        <v>-3.5557036809085498E-4</v>
      </c>
    </row>
    <row r="1291" spans="1:2" x14ac:dyDescent="0.35">
      <c r="A1291" s="10">
        <f>Returns!A1291</f>
        <v>45560.8125</v>
      </c>
      <c r="B1291" s="1">
        <f t="array" ref="B1291">MMULT(Returns!B1291:AY1291,Resume!$B$38:$B$87)</f>
        <v>-4.9574911775409161E-4</v>
      </c>
    </row>
    <row r="1292" spans="1:2" x14ac:dyDescent="0.35">
      <c r="A1292" s="10">
        <f>Returns!A1292</f>
        <v>45561.5625</v>
      </c>
      <c r="B1292" s="1">
        <f t="array" ref="B1292">MMULT(Returns!B1292:AY1292,Resume!$B$38:$B$87)</f>
        <v>1.4164706539482278E-3</v>
      </c>
    </row>
    <row r="1293" spans="1:2" x14ac:dyDescent="0.35">
      <c r="A1293" s="10">
        <f>Returns!A1293</f>
        <v>45561.604166666657</v>
      </c>
      <c r="B1293" s="1">
        <f t="array" ref="B1293">MMULT(Returns!B1293:AY1293,Resume!$B$38:$B$87)</f>
        <v>-2.5207974325139782E-3</v>
      </c>
    </row>
    <row r="1294" spans="1:2" x14ac:dyDescent="0.35">
      <c r="A1294" s="10">
        <f>Returns!A1294</f>
        <v>45561.645833333343</v>
      </c>
      <c r="B1294" s="1">
        <f t="array" ref="B1294">MMULT(Returns!B1294:AY1294,Resume!$B$38:$B$87)</f>
        <v>-1.3506120150010583E-3</v>
      </c>
    </row>
    <row r="1295" spans="1:2" x14ac:dyDescent="0.35">
      <c r="A1295" s="10">
        <f>Returns!A1295</f>
        <v>45561.6875</v>
      </c>
      <c r="B1295" s="1">
        <f t="array" ref="B1295">MMULT(Returns!B1295:AY1295,Resume!$B$38:$B$87)</f>
        <v>-5.9127627792719033E-4</v>
      </c>
    </row>
    <row r="1296" spans="1:2" x14ac:dyDescent="0.35">
      <c r="A1296" s="10">
        <f>Returns!A1296</f>
        <v>45561.729166666657</v>
      </c>
      <c r="B1296" s="1">
        <f t="array" ref="B1296">MMULT(Returns!B1296:AY1296,Resume!$B$38:$B$87)</f>
        <v>7.9361245535891276E-4</v>
      </c>
    </row>
    <row r="1297" spans="1:2" x14ac:dyDescent="0.35">
      <c r="A1297" s="10">
        <f>Returns!A1297</f>
        <v>45561.770833333343</v>
      </c>
      <c r="B1297" s="1">
        <f t="array" ref="B1297">MMULT(Returns!B1297:AY1297,Resume!$B$38:$B$87)</f>
        <v>-2.2289548668034901E-3</v>
      </c>
    </row>
    <row r="1298" spans="1:2" x14ac:dyDescent="0.35">
      <c r="A1298" s="10">
        <f>Returns!A1298</f>
        <v>45561.8125</v>
      </c>
      <c r="B1298" s="1">
        <f t="array" ref="B1298">MMULT(Returns!B1298:AY1298,Resume!$B$38:$B$87)</f>
        <v>5.9554563457741444E-4</v>
      </c>
    </row>
    <row r="1299" spans="1:2" x14ac:dyDescent="0.35">
      <c r="A1299" s="10">
        <f>Returns!A1299</f>
        <v>45562.5625</v>
      </c>
      <c r="B1299" s="1">
        <f t="array" ref="B1299">MMULT(Returns!B1299:AY1299,Resume!$B$38:$B$87)</f>
        <v>-8.5509008479858523E-4</v>
      </c>
    </row>
    <row r="1300" spans="1:2" x14ac:dyDescent="0.35">
      <c r="A1300" s="10">
        <f>Returns!A1300</f>
        <v>45562.604166666657</v>
      </c>
      <c r="B1300" s="1">
        <f t="array" ref="B1300">MMULT(Returns!B1300:AY1300,Resume!$B$38:$B$87)</f>
        <v>-2.007555357896569E-3</v>
      </c>
    </row>
    <row r="1301" spans="1:2" x14ac:dyDescent="0.35">
      <c r="A1301" s="10">
        <f>Returns!A1301</f>
        <v>45562.645833333343</v>
      </c>
      <c r="B1301" s="1">
        <f t="array" ref="B1301">MMULT(Returns!B1301:AY1301,Resume!$B$38:$B$87)</f>
        <v>-1.9529848996225284E-4</v>
      </c>
    </row>
    <row r="1302" spans="1:2" x14ac:dyDescent="0.35">
      <c r="A1302" s="10">
        <f>Returns!A1302</f>
        <v>45562.6875</v>
      </c>
      <c r="B1302" s="1">
        <f t="array" ref="B1302">MMULT(Returns!B1302:AY1302,Resume!$B$38:$B$87)</f>
        <v>-3.0579096883534139E-4</v>
      </c>
    </row>
    <row r="1303" spans="1:2" x14ac:dyDescent="0.35">
      <c r="A1303" s="10">
        <f>Returns!A1303</f>
        <v>45562.729166666657</v>
      </c>
      <c r="B1303" s="1">
        <f t="array" ref="B1303">MMULT(Returns!B1303:AY1303,Resume!$B$38:$B$87)</f>
        <v>3.4323654232017631E-4</v>
      </c>
    </row>
    <row r="1304" spans="1:2" x14ac:dyDescent="0.35">
      <c r="A1304" s="10">
        <f>Returns!A1304</f>
        <v>45562.770833333343</v>
      </c>
      <c r="B1304" s="1">
        <f t="array" ref="B1304">MMULT(Returns!B1304:AY1304,Resume!$B$38:$B$87)</f>
        <v>1.8137214423216055E-3</v>
      </c>
    </row>
    <row r="1305" spans="1:2" x14ac:dyDescent="0.35">
      <c r="A1305" s="10">
        <f>Returns!A1305</f>
        <v>45562.8125</v>
      </c>
      <c r="B1305" s="1">
        <f t="array" ref="B1305">MMULT(Returns!B1305:AY1305,Resume!$B$38:$B$87)</f>
        <v>2.0303961548352967E-4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2.5480398557268745E-3</v>
      </c>
    </row>
    <row r="3" spans="1:2" x14ac:dyDescent="0.35">
      <c r="A3" s="10">
        <f>Returns!A3</f>
        <v>45293.6875</v>
      </c>
      <c r="B3" s="1">
        <f>ABS(Portfolios!B3-AVERAGE(Portfolios!$B$2:$B$1305))</f>
        <v>4.7606732454084553E-4</v>
      </c>
    </row>
    <row r="4" spans="1:2" x14ac:dyDescent="0.35">
      <c r="A4" s="10">
        <f>Returns!A4</f>
        <v>45293.729166666657</v>
      </c>
      <c r="B4" s="1">
        <f>ABS(Portfolios!B4-AVERAGE(Portfolios!$B$2:$B$1305))</f>
        <v>5.4985802752526415E-5</v>
      </c>
    </row>
    <row r="5" spans="1:2" x14ac:dyDescent="0.35">
      <c r="A5" s="10">
        <f>Returns!A5</f>
        <v>45293.770833333343</v>
      </c>
      <c r="B5" s="1">
        <f>ABS(Portfolios!B5-AVERAGE(Portfolios!$B$2:$B$1305))</f>
        <v>2.6081575357603004E-4</v>
      </c>
    </row>
    <row r="6" spans="1:2" x14ac:dyDescent="0.35">
      <c r="A6" s="10">
        <f>Returns!A6</f>
        <v>45293.8125</v>
      </c>
      <c r="B6" s="1">
        <f>ABS(Portfolios!B6-AVERAGE(Portfolios!$B$2:$B$1305))</f>
        <v>1.1157405288635426E-3</v>
      </c>
    </row>
    <row r="7" spans="1:2" x14ac:dyDescent="0.35">
      <c r="A7" s="10">
        <f>Returns!A7</f>
        <v>45293.854166666657</v>
      </c>
      <c r="B7" s="1">
        <f>ABS(Portfolios!B7-AVERAGE(Portfolios!$B$2:$B$1305))</f>
        <v>2.7170211047469195E-3</v>
      </c>
    </row>
    <row r="8" spans="1:2" x14ac:dyDescent="0.35">
      <c r="A8" s="10">
        <f>Returns!A8</f>
        <v>45294.604166666657</v>
      </c>
      <c r="B8" s="1">
        <f>ABS(Portfolios!B8-AVERAGE(Portfolios!$B$2:$B$1305))</f>
        <v>3.2724758612383406E-3</v>
      </c>
    </row>
    <row r="9" spans="1:2" x14ac:dyDescent="0.35">
      <c r="A9" s="10">
        <f>Returns!A9</f>
        <v>45294.645833333343</v>
      </c>
      <c r="B9" s="1">
        <f>ABS(Portfolios!B9-AVERAGE(Portfolios!$B$2:$B$1305))</f>
        <v>3.5892808325198241E-4</v>
      </c>
    </row>
    <row r="10" spans="1:2" x14ac:dyDescent="0.35">
      <c r="A10" s="10">
        <f>Returns!A10</f>
        <v>45294.6875</v>
      </c>
      <c r="B10" s="1">
        <f>ABS(Portfolios!B10-AVERAGE(Portfolios!$B$2:$B$1305))</f>
        <v>2.0802097371015985E-3</v>
      </c>
    </row>
    <row r="11" spans="1:2" x14ac:dyDescent="0.35">
      <c r="A11" s="10">
        <f>Returns!A11</f>
        <v>45294.729166666657</v>
      </c>
      <c r="B11" s="1">
        <f>ABS(Portfolios!B11-AVERAGE(Portfolios!$B$2:$B$1305))</f>
        <v>5.1719725244430445E-4</v>
      </c>
    </row>
    <row r="12" spans="1:2" x14ac:dyDescent="0.35">
      <c r="A12" s="10">
        <f>Returns!A12</f>
        <v>45294.770833333343</v>
      </c>
      <c r="B12" s="1">
        <f>ABS(Portfolios!B12-AVERAGE(Portfolios!$B$2:$B$1305))</f>
        <v>1.0159488751550284E-4</v>
      </c>
    </row>
    <row r="13" spans="1:2" x14ac:dyDescent="0.35">
      <c r="A13" s="10">
        <f>Returns!A13</f>
        <v>45294.8125</v>
      </c>
      <c r="B13" s="1">
        <f>ABS(Portfolios!B13-AVERAGE(Portfolios!$B$2:$B$1305))</f>
        <v>2.8452940415007607E-3</v>
      </c>
    </row>
    <row r="14" spans="1:2" x14ac:dyDescent="0.35">
      <c r="A14" s="10">
        <f>Returns!A14</f>
        <v>45294.854166666657</v>
      </c>
      <c r="B14" s="1">
        <f>ABS(Portfolios!B14-AVERAGE(Portfolios!$B$2:$B$1305))</f>
        <v>1.4823847016025569E-3</v>
      </c>
    </row>
    <row r="15" spans="1:2" x14ac:dyDescent="0.35">
      <c r="A15" s="10">
        <f>Returns!A15</f>
        <v>45295.604166666657</v>
      </c>
      <c r="B15" s="1">
        <f>ABS(Portfolios!B15-AVERAGE(Portfolios!$B$2:$B$1305))</f>
        <v>5.0676274509689184E-3</v>
      </c>
    </row>
    <row r="16" spans="1:2" x14ac:dyDescent="0.35">
      <c r="A16" s="10">
        <f>Returns!A16</f>
        <v>45295.645833333343</v>
      </c>
      <c r="B16" s="1">
        <f>ABS(Portfolios!B16-AVERAGE(Portfolios!$B$2:$B$1305))</f>
        <v>2.181776144790554E-3</v>
      </c>
    </row>
    <row r="17" spans="1:2" x14ac:dyDescent="0.35">
      <c r="A17" s="10">
        <f>Returns!A17</f>
        <v>45295.6875</v>
      </c>
      <c r="B17" s="1">
        <f>ABS(Portfolios!B17-AVERAGE(Portfolios!$B$2:$B$1305))</f>
        <v>1.2980165514926245E-3</v>
      </c>
    </row>
    <row r="18" spans="1:2" x14ac:dyDescent="0.35">
      <c r="A18" s="10">
        <f>Returns!A18</f>
        <v>45295.729166666657</v>
      </c>
      <c r="B18" s="1">
        <f>ABS(Portfolios!B18-AVERAGE(Portfolios!$B$2:$B$1305))</f>
        <v>9.6576944876650985E-4</v>
      </c>
    </row>
    <row r="19" spans="1:2" x14ac:dyDescent="0.35">
      <c r="A19" s="10">
        <f>Returns!A19</f>
        <v>45295.770833333343</v>
      </c>
      <c r="B19" s="1">
        <f>ABS(Portfolios!B19-AVERAGE(Portfolios!$B$2:$B$1305))</f>
        <v>6.7922099412871697E-5</v>
      </c>
    </row>
    <row r="20" spans="1:2" x14ac:dyDescent="0.35">
      <c r="A20" s="10">
        <f>Returns!A20</f>
        <v>45295.8125</v>
      </c>
      <c r="B20" s="1">
        <f>ABS(Portfolios!B20-AVERAGE(Portfolios!$B$2:$B$1305))</f>
        <v>1.3588585682460296E-3</v>
      </c>
    </row>
    <row r="21" spans="1:2" x14ac:dyDescent="0.35">
      <c r="A21" s="10">
        <f>Returns!A21</f>
        <v>45295.854166666657</v>
      </c>
      <c r="B21" s="1">
        <f>ABS(Portfolios!B21-AVERAGE(Portfolios!$B$2:$B$1305))</f>
        <v>2.3824749324827203E-3</v>
      </c>
    </row>
    <row r="22" spans="1:2" x14ac:dyDescent="0.35">
      <c r="A22" s="10">
        <f>Returns!A22</f>
        <v>45296.604166666657</v>
      </c>
      <c r="B22" s="1">
        <f>ABS(Portfolios!B22-AVERAGE(Portfolios!$B$2:$B$1305))</f>
        <v>9.9060368065865184E-5</v>
      </c>
    </row>
    <row r="23" spans="1:2" x14ac:dyDescent="0.35">
      <c r="A23" s="10">
        <f>Returns!A23</f>
        <v>45296.645833333343</v>
      </c>
      <c r="B23" s="1">
        <f>ABS(Portfolios!B23-AVERAGE(Portfolios!$B$2:$B$1305))</f>
        <v>1.0892754145108148E-3</v>
      </c>
    </row>
    <row r="24" spans="1:2" x14ac:dyDescent="0.35">
      <c r="A24" s="10">
        <f>Returns!A24</f>
        <v>45296.6875</v>
      </c>
      <c r="B24" s="1">
        <f>ABS(Portfolios!B24-AVERAGE(Portfolios!$B$2:$B$1305))</f>
        <v>3.680737801884658E-3</v>
      </c>
    </row>
    <row r="25" spans="1:2" x14ac:dyDescent="0.35">
      <c r="A25" s="10">
        <f>Returns!A25</f>
        <v>45296.729166666657</v>
      </c>
      <c r="B25" s="1">
        <f>ABS(Portfolios!B25-AVERAGE(Portfolios!$B$2:$B$1305))</f>
        <v>1.0437963457541966E-3</v>
      </c>
    </row>
    <row r="26" spans="1:2" x14ac:dyDescent="0.35">
      <c r="A26" s="10">
        <f>Returns!A26</f>
        <v>45296.770833333343</v>
      </c>
      <c r="B26" s="1">
        <f>ABS(Portfolios!B26-AVERAGE(Portfolios!$B$2:$B$1305))</f>
        <v>9.1038424307908982E-4</v>
      </c>
    </row>
    <row r="27" spans="1:2" x14ac:dyDescent="0.35">
      <c r="A27" s="10">
        <f>Returns!A27</f>
        <v>45296.8125</v>
      </c>
      <c r="B27" s="1">
        <f>ABS(Portfolios!B27-AVERAGE(Portfolios!$B$2:$B$1305))</f>
        <v>1.7394570134545689E-3</v>
      </c>
    </row>
    <row r="28" spans="1:2" x14ac:dyDescent="0.35">
      <c r="A28" s="10">
        <f>Returns!A28</f>
        <v>45296.854166666657</v>
      </c>
      <c r="B28" s="1">
        <f>ABS(Portfolios!B28-AVERAGE(Portfolios!$B$2:$B$1305))</f>
        <v>1.7322359639550527E-3</v>
      </c>
    </row>
    <row r="29" spans="1:2" x14ac:dyDescent="0.35">
      <c r="A29" s="10">
        <f>Returns!A29</f>
        <v>45299.604166666657</v>
      </c>
      <c r="B29" s="1">
        <f>ABS(Portfolios!B29-AVERAGE(Portfolios!$B$2:$B$1305))</f>
        <v>2.9090373710393487E-3</v>
      </c>
    </row>
    <row r="30" spans="1:2" x14ac:dyDescent="0.35">
      <c r="A30" s="10">
        <f>Returns!A30</f>
        <v>45299.645833333343</v>
      </c>
      <c r="B30" s="1">
        <f>ABS(Portfolios!B30-AVERAGE(Portfolios!$B$2:$B$1305))</f>
        <v>6.6069299535259814E-4</v>
      </c>
    </row>
    <row r="31" spans="1:2" x14ac:dyDescent="0.35">
      <c r="A31" s="10">
        <f>Returns!A31</f>
        <v>45299.6875</v>
      </c>
      <c r="B31" s="1">
        <f>ABS(Portfolios!B31-AVERAGE(Portfolios!$B$2:$B$1305))</f>
        <v>3.4276042599811407E-4</v>
      </c>
    </row>
    <row r="32" spans="1:2" x14ac:dyDescent="0.35">
      <c r="A32" s="10">
        <f>Returns!A32</f>
        <v>45299.729166666657</v>
      </c>
      <c r="B32" s="1">
        <f>ABS(Portfolios!B32-AVERAGE(Portfolios!$B$2:$B$1305))</f>
        <v>1.016786284399036E-3</v>
      </c>
    </row>
    <row r="33" spans="1:2" x14ac:dyDescent="0.35">
      <c r="A33" s="10">
        <f>Returns!A33</f>
        <v>45299.770833333343</v>
      </c>
      <c r="B33" s="1">
        <f>ABS(Portfolios!B33-AVERAGE(Portfolios!$B$2:$B$1305))</f>
        <v>1.7312065094721087E-3</v>
      </c>
    </row>
    <row r="34" spans="1:2" x14ac:dyDescent="0.35">
      <c r="A34" s="10">
        <f>Returns!A34</f>
        <v>45299.8125</v>
      </c>
      <c r="B34" s="1">
        <f>ABS(Portfolios!B34-AVERAGE(Portfolios!$B$2:$B$1305))</f>
        <v>2.5251449802716833E-3</v>
      </c>
    </row>
    <row r="35" spans="1:2" x14ac:dyDescent="0.35">
      <c r="A35" s="10">
        <f>Returns!A35</f>
        <v>45299.854166666657</v>
      </c>
      <c r="B35" s="1">
        <f>ABS(Portfolios!B35-AVERAGE(Portfolios!$B$2:$B$1305))</f>
        <v>3.4054320341988056E-3</v>
      </c>
    </row>
    <row r="36" spans="1:2" x14ac:dyDescent="0.35">
      <c r="A36" s="10">
        <f>Returns!A36</f>
        <v>45300.604166666657</v>
      </c>
      <c r="B36" s="1">
        <f>ABS(Portfolios!B36-AVERAGE(Portfolios!$B$2:$B$1305))</f>
        <v>4.8456470011328965E-3</v>
      </c>
    </row>
    <row r="37" spans="1:2" x14ac:dyDescent="0.35">
      <c r="A37" s="10">
        <f>Returns!A37</f>
        <v>45300.645833333343</v>
      </c>
      <c r="B37" s="1">
        <f>ABS(Portfolios!B37-AVERAGE(Portfolios!$B$2:$B$1305))</f>
        <v>1.6312869499663111E-3</v>
      </c>
    </row>
    <row r="38" spans="1:2" x14ac:dyDescent="0.35">
      <c r="A38" s="10">
        <f>Returns!A38</f>
        <v>45300.6875</v>
      </c>
      <c r="B38" s="1">
        <f>ABS(Portfolios!B38-AVERAGE(Portfolios!$B$2:$B$1305))</f>
        <v>4.3568572612815083E-4</v>
      </c>
    </row>
    <row r="39" spans="1:2" x14ac:dyDescent="0.35">
      <c r="A39" s="10">
        <f>Returns!A39</f>
        <v>45300.729166666657</v>
      </c>
      <c r="B39" s="1">
        <f>ABS(Portfolios!B39-AVERAGE(Portfolios!$B$2:$B$1305))</f>
        <v>1.7587721888915784E-3</v>
      </c>
    </row>
    <row r="40" spans="1:2" x14ac:dyDescent="0.35">
      <c r="A40" s="10">
        <f>Returns!A40</f>
        <v>45300.770833333343</v>
      </c>
      <c r="B40" s="1">
        <f>ABS(Portfolios!B40-AVERAGE(Portfolios!$B$2:$B$1305))</f>
        <v>2.303180993824492E-3</v>
      </c>
    </row>
    <row r="41" spans="1:2" x14ac:dyDescent="0.35">
      <c r="A41" s="10">
        <f>Returns!A41</f>
        <v>45300.8125</v>
      </c>
      <c r="B41" s="1">
        <f>ABS(Portfolios!B41-AVERAGE(Portfolios!$B$2:$B$1305))</f>
        <v>1.3082042863217009E-4</v>
      </c>
    </row>
    <row r="42" spans="1:2" x14ac:dyDescent="0.35">
      <c r="A42" s="10">
        <f>Returns!A42</f>
        <v>45300.854166666657</v>
      </c>
      <c r="B42" s="1">
        <f>ABS(Portfolios!B42-AVERAGE(Portfolios!$B$2:$B$1305))</f>
        <v>8.7743606050400078E-4</v>
      </c>
    </row>
    <row r="43" spans="1:2" x14ac:dyDescent="0.35">
      <c r="A43" s="10">
        <f>Returns!A43</f>
        <v>45301.604166666657</v>
      </c>
      <c r="B43" s="1">
        <f>ABS(Portfolios!B43-AVERAGE(Portfolios!$B$2:$B$1305))</f>
        <v>4.4254796906117149E-3</v>
      </c>
    </row>
    <row r="44" spans="1:2" x14ac:dyDescent="0.35">
      <c r="A44" s="10">
        <f>Returns!A44</f>
        <v>45301.645833333343</v>
      </c>
      <c r="B44" s="1">
        <f>ABS(Portfolios!B44-AVERAGE(Portfolios!$B$2:$B$1305))</f>
        <v>1.1143011183302924E-3</v>
      </c>
    </row>
    <row r="45" spans="1:2" x14ac:dyDescent="0.35">
      <c r="A45" s="10">
        <f>Returns!A45</f>
        <v>45301.6875</v>
      </c>
      <c r="B45" s="1">
        <f>ABS(Portfolios!B45-AVERAGE(Portfolios!$B$2:$B$1305))</f>
        <v>8.0379543707020202E-4</v>
      </c>
    </row>
    <row r="46" spans="1:2" x14ac:dyDescent="0.35">
      <c r="A46" s="10">
        <f>Returns!A46</f>
        <v>45301.729166666657</v>
      </c>
      <c r="B46" s="1">
        <f>ABS(Portfolios!B46-AVERAGE(Portfolios!$B$2:$B$1305))</f>
        <v>3.4006669587570746E-4</v>
      </c>
    </row>
    <row r="47" spans="1:2" x14ac:dyDescent="0.35">
      <c r="A47" s="10">
        <f>Returns!A47</f>
        <v>45301.770833333343</v>
      </c>
      <c r="B47" s="1">
        <f>ABS(Portfolios!B47-AVERAGE(Portfolios!$B$2:$B$1305))</f>
        <v>8.3193332768514961E-4</v>
      </c>
    </row>
    <row r="48" spans="1:2" x14ac:dyDescent="0.35">
      <c r="A48" s="10">
        <f>Returns!A48</f>
        <v>45301.8125</v>
      </c>
      <c r="B48" s="1">
        <f>ABS(Portfolios!B48-AVERAGE(Portfolios!$B$2:$B$1305))</f>
        <v>9.5497659514813776E-4</v>
      </c>
    </row>
    <row r="49" spans="1:2" x14ac:dyDescent="0.35">
      <c r="A49" s="10">
        <f>Returns!A49</f>
        <v>45301.854166666657</v>
      </c>
      <c r="B49" s="1">
        <f>ABS(Portfolios!B49-AVERAGE(Portfolios!$B$2:$B$1305))</f>
        <v>7.9256726929123307E-4</v>
      </c>
    </row>
    <row r="50" spans="1:2" x14ac:dyDescent="0.35">
      <c r="A50" s="10">
        <f>Returns!A50</f>
        <v>45302.604166666657</v>
      </c>
      <c r="B50" s="1">
        <f>ABS(Portfolios!B50-AVERAGE(Portfolios!$B$2:$B$1305))</f>
        <v>5.9977454831970948E-4</v>
      </c>
    </row>
    <row r="51" spans="1:2" x14ac:dyDescent="0.35">
      <c r="A51" s="10">
        <f>Returns!A51</f>
        <v>45302.645833333343</v>
      </c>
      <c r="B51" s="1">
        <f>ABS(Portfolios!B51-AVERAGE(Portfolios!$B$2:$B$1305))</f>
        <v>3.4965512066083776E-3</v>
      </c>
    </row>
    <row r="52" spans="1:2" x14ac:dyDescent="0.35">
      <c r="A52" s="10">
        <f>Returns!A52</f>
        <v>45302.6875</v>
      </c>
      <c r="B52" s="1">
        <f>ABS(Portfolios!B52-AVERAGE(Portfolios!$B$2:$B$1305))</f>
        <v>9.2307186744780903E-4</v>
      </c>
    </row>
    <row r="53" spans="1:2" x14ac:dyDescent="0.35">
      <c r="A53" s="10">
        <f>Returns!A53</f>
        <v>45302.729166666657</v>
      </c>
      <c r="B53" s="1">
        <f>ABS(Portfolios!B53-AVERAGE(Portfolios!$B$2:$B$1305))</f>
        <v>2.4299422875308377E-3</v>
      </c>
    </row>
    <row r="54" spans="1:2" x14ac:dyDescent="0.35">
      <c r="A54" s="10">
        <f>Returns!A54</f>
        <v>45302.770833333343</v>
      </c>
      <c r="B54" s="1">
        <f>ABS(Portfolios!B54-AVERAGE(Portfolios!$B$2:$B$1305))</f>
        <v>1.1408973955155681E-3</v>
      </c>
    </row>
    <row r="55" spans="1:2" x14ac:dyDescent="0.35">
      <c r="A55" s="10">
        <f>Returns!A55</f>
        <v>45302.8125</v>
      </c>
      <c r="B55" s="1">
        <f>ABS(Portfolios!B55-AVERAGE(Portfolios!$B$2:$B$1305))</f>
        <v>5.1149903718729827E-4</v>
      </c>
    </row>
    <row r="56" spans="1:2" x14ac:dyDescent="0.35">
      <c r="A56" s="10">
        <f>Returns!A56</f>
        <v>45302.854166666657</v>
      </c>
      <c r="B56" s="1">
        <f>ABS(Portfolios!B56-AVERAGE(Portfolios!$B$2:$B$1305))</f>
        <v>1.4368164179651836E-3</v>
      </c>
    </row>
    <row r="57" spans="1:2" x14ac:dyDescent="0.35">
      <c r="A57" s="10">
        <f>Returns!A57</f>
        <v>45303.604166666657</v>
      </c>
      <c r="B57" s="1">
        <f>ABS(Portfolios!B57-AVERAGE(Portfolios!$B$2:$B$1305))</f>
        <v>1.4374144953176733E-3</v>
      </c>
    </row>
    <row r="58" spans="1:2" x14ac:dyDescent="0.35">
      <c r="A58" s="10">
        <f>Returns!A58</f>
        <v>45303.645833333343</v>
      </c>
      <c r="B58" s="1">
        <f>ABS(Portfolios!B58-AVERAGE(Portfolios!$B$2:$B$1305))</f>
        <v>1.7691483914021578E-4</v>
      </c>
    </row>
    <row r="59" spans="1:2" x14ac:dyDescent="0.35">
      <c r="A59" s="10">
        <f>Returns!A59</f>
        <v>45303.6875</v>
      </c>
      <c r="B59" s="1">
        <f>ABS(Portfolios!B59-AVERAGE(Portfolios!$B$2:$B$1305))</f>
        <v>7.726039261637611E-4</v>
      </c>
    </row>
    <row r="60" spans="1:2" x14ac:dyDescent="0.35">
      <c r="A60" s="10">
        <f>Returns!A60</f>
        <v>45303.729166666657</v>
      </c>
      <c r="B60" s="1">
        <f>ABS(Portfolios!B60-AVERAGE(Portfolios!$B$2:$B$1305))</f>
        <v>5.0244929010625063E-5</v>
      </c>
    </row>
    <row r="61" spans="1:2" x14ac:dyDescent="0.35">
      <c r="A61" s="10">
        <f>Returns!A61</f>
        <v>45303.770833333343</v>
      </c>
      <c r="B61" s="1">
        <f>ABS(Portfolios!B61-AVERAGE(Portfolios!$B$2:$B$1305))</f>
        <v>8.1015464328420964E-5</v>
      </c>
    </row>
    <row r="62" spans="1:2" x14ac:dyDescent="0.35">
      <c r="A62" s="10">
        <f>Returns!A62</f>
        <v>45303.8125</v>
      </c>
      <c r="B62" s="1">
        <f>ABS(Portfolios!B62-AVERAGE(Portfolios!$B$2:$B$1305))</f>
        <v>1.5308728366220914E-3</v>
      </c>
    </row>
    <row r="63" spans="1:2" x14ac:dyDescent="0.35">
      <c r="A63" s="10">
        <f>Returns!A63</f>
        <v>45303.854166666657</v>
      </c>
      <c r="B63" s="1">
        <f>ABS(Portfolios!B63-AVERAGE(Portfolios!$B$2:$B$1305))</f>
        <v>1.0304262495234786E-3</v>
      </c>
    </row>
    <row r="64" spans="1:2" x14ac:dyDescent="0.35">
      <c r="A64" s="10">
        <f>Returns!A64</f>
        <v>45307.604166666657</v>
      </c>
      <c r="B64" s="1">
        <f>ABS(Portfolios!B64-AVERAGE(Portfolios!$B$2:$B$1305))</f>
        <v>1.5209402466184188E-3</v>
      </c>
    </row>
    <row r="65" spans="1:2" x14ac:dyDescent="0.35">
      <c r="A65" s="10">
        <f>Returns!A65</f>
        <v>45307.645833333343</v>
      </c>
      <c r="B65" s="1">
        <f>ABS(Portfolios!B65-AVERAGE(Portfolios!$B$2:$B$1305))</f>
        <v>1.0850516775973169E-3</v>
      </c>
    </row>
    <row r="66" spans="1:2" x14ac:dyDescent="0.35">
      <c r="A66" s="10">
        <f>Returns!A66</f>
        <v>45307.6875</v>
      </c>
      <c r="B66" s="1">
        <f>ABS(Portfolios!B66-AVERAGE(Portfolios!$B$2:$B$1305))</f>
        <v>3.4481897685055599E-3</v>
      </c>
    </row>
    <row r="67" spans="1:2" x14ac:dyDescent="0.35">
      <c r="A67" s="10">
        <f>Returns!A67</f>
        <v>45307.729166666657</v>
      </c>
      <c r="B67" s="1">
        <f>ABS(Portfolios!B67-AVERAGE(Portfolios!$B$2:$B$1305))</f>
        <v>5.1828215087143742E-4</v>
      </c>
    </row>
    <row r="68" spans="1:2" x14ac:dyDescent="0.35">
      <c r="A68" s="10">
        <f>Returns!A68</f>
        <v>45307.770833333343</v>
      </c>
      <c r="B68" s="1">
        <f>ABS(Portfolios!B68-AVERAGE(Portfolios!$B$2:$B$1305))</f>
        <v>2.438064626281222E-3</v>
      </c>
    </row>
    <row r="69" spans="1:2" x14ac:dyDescent="0.35">
      <c r="A69" s="10">
        <f>Returns!A69</f>
        <v>45307.8125</v>
      </c>
      <c r="B69" s="1">
        <f>ABS(Portfolios!B69-AVERAGE(Portfolios!$B$2:$B$1305))</f>
        <v>2.7709597216579745E-4</v>
      </c>
    </row>
    <row r="70" spans="1:2" x14ac:dyDescent="0.35">
      <c r="A70" s="10">
        <f>Returns!A70</f>
        <v>45307.854166666657</v>
      </c>
      <c r="B70" s="1">
        <f>ABS(Portfolios!B70-AVERAGE(Portfolios!$B$2:$B$1305))</f>
        <v>2.7369940965784722E-3</v>
      </c>
    </row>
    <row r="71" spans="1:2" x14ac:dyDescent="0.35">
      <c r="A71" s="10">
        <f>Returns!A71</f>
        <v>45308.604166666657</v>
      </c>
      <c r="B71" s="1">
        <f>ABS(Portfolios!B71-AVERAGE(Portfolios!$B$2:$B$1305))</f>
        <v>2.1938131940714764E-4</v>
      </c>
    </row>
    <row r="72" spans="1:2" x14ac:dyDescent="0.35">
      <c r="A72" s="10">
        <f>Returns!A72</f>
        <v>45308.645833333343</v>
      </c>
      <c r="B72" s="1">
        <f>ABS(Portfolios!B72-AVERAGE(Portfolios!$B$2:$B$1305))</f>
        <v>1.4644854714561647E-3</v>
      </c>
    </row>
    <row r="73" spans="1:2" x14ac:dyDescent="0.35">
      <c r="A73" s="10">
        <f>Returns!A73</f>
        <v>45308.6875</v>
      </c>
      <c r="B73" s="1">
        <f>ABS(Portfolios!B73-AVERAGE(Portfolios!$B$2:$B$1305))</f>
        <v>2.5926811350171592E-3</v>
      </c>
    </row>
    <row r="74" spans="1:2" x14ac:dyDescent="0.35">
      <c r="A74" s="10">
        <f>Returns!A74</f>
        <v>45308.729166666657</v>
      </c>
      <c r="B74" s="1">
        <f>ABS(Portfolios!B74-AVERAGE(Portfolios!$B$2:$B$1305))</f>
        <v>1.4354857936740336E-3</v>
      </c>
    </row>
    <row r="75" spans="1:2" x14ac:dyDescent="0.35">
      <c r="A75" s="10">
        <f>Returns!A75</f>
        <v>45308.770833333343</v>
      </c>
      <c r="B75" s="1">
        <f>ABS(Portfolios!B75-AVERAGE(Portfolios!$B$2:$B$1305))</f>
        <v>1.1362609492382111E-4</v>
      </c>
    </row>
    <row r="76" spans="1:2" x14ac:dyDescent="0.35">
      <c r="A76" s="10">
        <f>Returns!A76</f>
        <v>45308.8125</v>
      </c>
      <c r="B76" s="1">
        <f>ABS(Portfolios!B76-AVERAGE(Portfolios!$B$2:$B$1305))</f>
        <v>1.7418085005393644E-3</v>
      </c>
    </row>
    <row r="77" spans="1:2" x14ac:dyDescent="0.35">
      <c r="A77" s="10">
        <f>Returns!A77</f>
        <v>45308.854166666657</v>
      </c>
      <c r="B77" s="1">
        <f>ABS(Portfolios!B77-AVERAGE(Portfolios!$B$2:$B$1305))</f>
        <v>2.1194235641476384E-3</v>
      </c>
    </row>
    <row r="78" spans="1:2" x14ac:dyDescent="0.35">
      <c r="A78" s="10">
        <f>Returns!A78</f>
        <v>45309.604166666657</v>
      </c>
      <c r="B78" s="1">
        <f>ABS(Portfolios!B78-AVERAGE(Portfolios!$B$2:$B$1305))</f>
        <v>2.1752704118903768E-3</v>
      </c>
    </row>
    <row r="79" spans="1:2" x14ac:dyDescent="0.35">
      <c r="A79" s="10">
        <f>Returns!A79</f>
        <v>45309.645833333343</v>
      </c>
      <c r="B79" s="1">
        <f>ABS(Portfolios!B79-AVERAGE(Portfolios!$B$2:$B$1305))</f>
        <v>5.4243563421297767E-4</v>
      </c>
    </row>
    <row r="80" spans="1:2" x14ac:dyDescent="0.35">
      <c r="A80" s="10">
        <f>Returns!A80</f>
        <v>45309.6875</v>
      </c>
      <c r="B80" s="1">
        <f>ABS(Portfolios!B80-AVERAGE(Portfolios!$B$2:$B$1305))</f>
        <v>3.0417270626608289E-3</v>
      </c>
    </row>
    <row r="81" spans="1:2" x14ac:dyDescent="0.35">
      <c r="A81" s="10">
        <f>Returns!A81</f>
        <v>45309.729166666657</v>
      </c>
      <c r="B81" s="1">
        <f>ABS(Portfolios!B81-AVERAGE(Portfolios!$B$2:$B$1305))</f>
        <v>4.5113327838108152E-4</v>
      </c>
    </row>
    <row r="82" spans="1:2" x14ac:dyDescent="0.35">
      <c r="A82" s="10">
        <f>Returns!A82</f>
        <v>45309.770833333343</v>
      </c>
      <c r="B82" s="1">
        <f>ABS(Portfolios!B82-AVERAGE(Portfolios!$B$2:$B$1305))</f>
        <v>4.5535416567180336E-3</v>
      </c>
    </row>
    <row r="83" spans="1:2" x14ac:dyDescent="0.35">
      <c r="A83" s="10">
        <f>Returns!A83</f>
        <v>45309.8125</v>
      </c>
      <c r="B83" s="1">
        <f>ABS(Portfolios!B83-AVERAGE(Portfolios!$B$2:$B$1305))</f>
        <v>8.0084950426100271E-4</v>
      </c>
    </row>
    <row r="84" spans="1:2" x14ac:dyDescent="0.35">
      <c r="A84" s="10">
        <f>Returns!A84</f>
        <v>45309.854166666657</v>
      </c>
      <c r="B84" s="1">
        <f>ABS(Portfolios!B84-AVERAGE(Portfolios!$B$2:$B$1305))</f>
        <v>1.5059084662943708E-3</v>
      </c>
    </row>
    <row r="85" spans="1:2" x14ac:dyDescent="0.35">
      <c r="A85" s="10">
        <f>Returns!A85</f>
        <v>45310.604166666657</v>
      </c>
      <c r="B85" s="1">
        <f>ABS(Portfolios!B85-AVERAGE(Portfolios!$B$2:$B$1305))</f>
        <v>1.0167969970156275E-3</v>
      </c>
    </row>
    <row r="86" spans="1:2" x14ac:dyDescent="0.35">
      <c r="A86" s="10">
        <f>Returns!A86</f>
        <v>45310.645833333343</v>
      </c>
      <c r="B86" s="1">
        <f>ABS(Portfolios!B86-AVERAGE(Portfolios!$B$2:$B$1305))</f>
        <v>1.5168051823078396E-3</v>
      </c>
    </row>
    <row r="87" spans="1:2" x14ac:dyDescent="0.35">
      <c r="A87" s="10">
        <f>Returns!A87</f>
        <v>45310.6875</v>
      </c>
      <c r="B87" s="1">
        <f>ABS(Portfolios!B87-AVERAGE(Portfolios!$B$2:$B$1305))</f>
        <v>1.5000770469465312E-4</v>
      </c>
    </row>
    <row r="88" spans="1:2" x14ac:dyDescent="0.35">
      <c r="A88" s="10">
        <f>Returns!A88</f>
        <v>45310.729166666657</v>
      </c>
      <c r="B88" s="1">
        <f>ABS(Portfolios!B88-AVERAGE(Portfolios!$B$2:$B$1305))</f>
        <v>3.2978626324561434E-3</v>
      </c>
    </row>
    <row r="89" spans="1:2" x14ac:dyDescent="0.35">
      <c r="A89" s="10">
        <f>Returns!A89</f>
        <v>45310.770833333343</v>
      </c>
      <c r="B89" s="1">
        <f>ABS(Portfolios!B89-AVERAGE(Portfolios!$B$2:$B$1305))</f>
        <v>1.7578162830537202E-4</v>
      </c>
    </row>
    <row r="90" spans="1:2" x14ac:dyDescent="0.35">
      <c r="A90" s="10">
        <f>Returns!A90</f>
        <v>45310.8125</v>
      </c>
      <c r="B90" s="1">
        <f>ABS(Portfolios!B90-AVERAGE(Portfolios!$B$2:$B$1305))</f>
        <v>1.7216060366584225E-3</v>
      </c>
    </row>
    <row r="91" spans="1:2" x14ac:dyDescent="0.35">
      <c r="A91" s="10">
        <f>Returns!A91</f>
        <v>45310.854166666657</v>
      </c>
      <c r="B91" s="1">
        <f>ABS(Portfolios!B91-AVERAGE(Portfolios!$B$2:$B$1305))</f>
        <v>7.0866011588640795E-5</v>
      </c>
    </row>
    <row r="92" spans="1:2" x14ac:dyDescent="0.35">
      <c r="A92" s="10">
        <f>Returns!A92</f>
        <v>45313.604166666657</v>
      </c>
      <c r="B92" s="1">
        <f>ABS(Portfolios!B92-AVERAGE(Portfolios!$B$2:$B$1305))</f>
        <v>9.4229586890745109E-4</v>
      </c>
    </row>
    <row r="93" spans="1:2" x14ac:dyDescent="0.35">
      <c r="A93" s="10">
        <f>Returns!A93</f>
        <v>45313.645833333343</v>
      </c>
      <c r="B93" s="1">
        <f>ABS(Portfolios!B93-AVERAGE(Portfolios!$B$2:$B$1305))</f>
        <v>2.3239374860744171E-3</v>
      </c>
    </row>
    <row r="94" spans="1:2" x14ac:dyDescent="0.35">
      <c r="A94" s="10">
        <f>Returns!A94</f>
        <v>45313.6875</v>
      </c>
      <c r="B94" s="1">
        <f>ABS(Portfolios!B94-AVERAGE(Portfolios!$B$2:$B$1305))</f>
        <v>1.0105799128215631E-3</v>
      </c>
    </row>
    <row r="95" spans="1:2" x14ac:dyDescent="0.35">
      <c r="A95" s="10">
        <f>Returns!A95</f>
        <v>45313.729166666657</v>
      </c>
      <c r="B95" s="1">
        <f>ABS(Portfolios!B95-AVERAGE(Portfolios!$B$2:$B$1305))</f>
        <v>4.4842741989187555E-5</v>
      </c>
    </row>
    <row r="96" spans="1:2" x14ac:dyDescent="0.35">
      <c r="A96" s="10">
        <f>Returns!A96</f>
        <v>45313.770833333343</v>
      </c>
      <c r="B96" s="1">
        <f>ABS(Portfolios!B96-AVERAGE(Portfolios!$B$2:$B$1305))</f>
        <v>9.3354127895890196E-4</v>
      </c>
    </row>
    <row r="97" spans="1:2" x14ac:dyDescent="0.35">
      <c r="A97" s="10">
        <f>Returns!A97</f>
        <v>45313.8125</v>
      </c>
      <c r="B97" s="1">
        <f>ABS(Portfolios!B97-AVERAGE(Portfolios!$B$2:$B$1305))</f>
        <v>2.4455252043242647E-4</v>
      </c>
    </row>
    <row r="98" spans="1:2" x14ac:dyDescent="0.35">
      <c r="A98" s="10">
        <f>Returns!A98</f>
        <v>45313.854166666657</v>
      </c>
      <c r="B98" s="1">
        <f>ABS(Portfolios!B98-AVERAGE(Portfolios!$B$2:$B$1305))</f>
        <v>1.9527005273852153E-3</v>
      </c>
    </row>
    <row r="99" spans="1:2" x14ac:dyDescent="0.35">
      <c r="A99" s="10">
        <f>Returns!A99</f>
        <v>45314.604166666657</v>
      </c>
      <c r="B99" s="1">
        <f>ABS(Portfolios!B99-AVERAGE(Portfolios!$B$2:$B$1305))</f>
        <v>4.2822849309158183E-3</v>
      </c>
    </row>
    <row r="100" spans="1:2" x14ac:dyDescent="0.35">
      <c r="A100" s="10">
        <f>Returns!A100</f>
        <v>45314.645833333343</v>
      </c>
      <c r="B100" s="1">
        <f>ABS(Portfolios!B100-AVERAGE(Portfolios!$B$2:$B$1305))</f>
        <v>3.5822065390924644E-3</v>
      </c>
    </row>
    <row r="101" spans="1:2" x14ac:dyDescent="0.35">
      <c r="A101" s="10">
        <f>Returns!A101</f>
        <v>45314.6875</v>
      </c>
      <c r="B101" s="1">
        <f>ABS(Portfolios!B101-AVERAGE(Portfolios!$B$2:$B$1305))</f>
        <v>1.8128797546763549E-3</v>
      </c>
    </row>
    <row r="102" spans="1:2" x14ac:dyDescent="0.35">
      <c r="A102" s="10">
        <f>Returns!A102</f>
        <v>45314.729166666657</v>
      </c>
      <c r="B102" s="1">
        <f>ABS(Portfolios!B102-AVERAGE(Portfolios!$B$2:$B$1305))</f>
        <v>1.2373976372121189E-3</v>
      </c>
    </row>
    <row r="103" spans="1:2" x14ac:dyDescent="0.35">
      <c r="A103" s="10">
        <f>Returns!A103</f>
        <v>45314.770833333343</v>
      </c>
      <c r="B103" s="1">
        <f>ABS(Portfolios!B103-AVERAGE(Portfolios!$B$2:$B$1305))</f>
        <v>1.6329747065944665E-3</v>
      </c>
    </row>
    <row r="104" spans="1:2" x14ac:dyDescent="0.35">
      <c r="A104" s="10">
        <f>Returns!A104</f>
        <v>45314.8125</v>
      </c>
      <c r="B104" s="1">
        <f>ABS(Portfolios!B104-AVERAGE(Portfolios!$B$2:$B$1305))</f>
        <v>4.4641188620690887E-4</v>
      </c>
    </row>
    <row r="105" spans="1:2" x14ac:dyDescent="0.35">
      <c r="A105" s="10">
        <f>Returns!A105</f>
        <v>45314.854166666657</v>
      </c>
      <c r="B105" s="1">
        <f>ABS(Portfolios!B105-AVERAGE(Portfolios!$B$2:$B$1305))</f>
        <v>3.8373127928874605E-4</v>
      </c>
    </row>
    <row r="106" spans="1:2" x14ac:dyDescent="0.35">
      <c r="A106" s="10">
        <f>Returns!A106</f>
        <v>45315.604166666657</v>
      </c>
      <c r="B106" s="1">
        <f>ABS(Portfolios!B106-AVERAGE(Portfolios!$B$2:$B$1305))</f>
        <v>1.0602443770288204E-3</v>
      </c>
    </row>
    <row r="107" spans="1:2" x14ac:dyDescent="0.35">
      <c r="A107" s="10">
        <f>Returns!A107</f>
        <v>45315.645833333343</v>
      </c>
      <c r="B107" s="1">
        <f>ABS(Portfolios!B107-AVERAGE(Portfolios!$B$2:$B$1305))</f>
        <v>1.7755256558495498E-3</v>
      </c>
    </row>
    <row r="108" spans="1:2" x14ac:dyDescent="0.35">
      <c r="A108" s="10">
        <f>Returns!A108</f>
        <v>45315.6875</v>
      </c>
      <c r="B108" s="1">
        <f>ABS(Portfolios!B108-AVERAGE(Portfolios!$B$2:$B$1305))</f>
        <v>1.4305971105651697E-3</v>
      </c>
    </row>
    <row r="109" spans="1:2" x14ac:dyDescent="0.35">
      <c r="A109" s="10">
        <f>Returns!A109</f>
        <v>45315.729166666657</v>
      </c>
      <c r="B109" s="1">
        <f>ABS(Portfolios!B109-AVERAGE(Portfolios!$B$2:$B$1305))</f>
        <v>5.3907521132774716E-4</v>
      </c>
    </row>
    <row r="110" spans="1:2" x14ac:dyDescent="0.35">
      <c r="A110" s="10">
        <f>Returns!A110</f>
        <v>45315.770833333343</v>
      </c>
      <c r="B110" s="1">
        <f>ABS(Portfolios!B110-AVERAGE(Portfolios!$B$2:$B$1305))</f>
        <v>2.4832228936554446E-3</v>
      </c>
    </row>
    <row r="111" spans="1:2" x14ac:dyDescent="0.35">
      <c r="A111" s="10">
        <f>Returns!A111</f>
        <v>45315.8125</v>
      </c>
      <c r="B111" s="1">
        <f>ABS(Portfolios!B111-AVERAGE(Portfolios!$B$2:$B$1305))</f>
        <v>2.1583870011080857E-3</v>
      </c>
    </row>
    <row r="112" spans="1:2" x14ac:dyDescent="0.35">
      <c r="A112" s="10">
        <f>Returns!A112</f>
        <v>45315.854166666657</v>
      </c>
      <c r="B112" s="1">
        <f>ABS(Portfolios!B112-AVERAGE(Portfolios!$B$2:$B$1305))</f>
        <v>1.5336033372136198E-3</v>
      </c>
    </row>
    <row r="113" spans="1:2" x14ac:dyDescent="0.35">
      <c r="A113" s="10">
        <f>Returns!A113</f>
        <v>45316.604166666657</v>
      </c>
      <c r="B113" s="1">
        <f>ABS(Portfolios!B113-AVERAGE(Portfolios!$B$2:$B$1305))</f>
        <v>8.7671801150871736E-3</v>
      </c>
    </row>
    <row r="114" spans="1:2" x14ac:dyDescent="0.35">
      <c r="A114" s="10">
        <f>Returns!A114</f>
        <v>45316.645833333343</v>
      </c>
      <c r="B114" s="1">
        <f>ABS(Portfolios!B114-AVERAGE(Portfolios!$B$2:$B$1305))</f>
        <v>2.9083290558212143E-3</v>
      </c>
    </row>
    <row r="115" spans="1:2" x14ac:dyDescent="0.35">
      <c r="A115" s="10">
        <f>Returns!A115</f>
        <v>45316.6875</v>
      </c>
      <c r="B115" s="1">
        <f>ABS(Portfolios!B115-AVERAGE(Portfolios!$B$2:$B$1305))</f>
        <v>1.4909963435020596E-3</v>
      </c>
    </row>
    <row r="116" spans="1:2" x14ac:dyDescent="0.35">
      <c r="A116" s="10">
        <f>Returns!A116</f>
        <v>45316.729166666657</v>
      </c>
      <c r="B116" s="1">
        <f>ABS(Portfolios!B116-AVERAGE(Portfolios!$B$2:$B$1305))</f>
        <v>1.1752130743409698E-3</v>
      </c>
    </row>
    <row r="117" spans="1:2" x14ac:dyDescent="0.35">
      <c r="A117" s="10">
        <f>Returns!A117</f>
        <v>45316.770833333343</v>
      </c>
      <c r="B117" s="1">
        <f>ABS(Portfolios!B117-AVERAGE(Portfolios!$B$2:$B$1305))</f>
        <v>3.6752396121292265E-5</v>
      </c>
    </row>
    <row r="118" spans="1:2" x14ac:dyDescent="0.35">
      <c r="A118" s="10">
        <f>Returns!A118</f>
        <v>45316.8125</v>
      </c>
      <c r="B118" s="1">
        <f>ABS(Portfolios!B118-AVERAGE(Portfolios!$B$2:$B$1305))</f>
        <v>1.3695667972206023E-3</v>
      </c>
    </row>
    <row r="119" spans="1:2" x14ac:dyDescent="0.35">
      <c r="A119" s="10">
        <f>Returns!A119</f>
        <v>45316.854166666657</v>
      </c>
      <c r="B119" s="1">
        <f>ABS(Portfolios!B119-AVERAGE(Portfolios!$B$2:$B$1305))</f>
        <v>1.0289482169092857E-3</v>
      </c>
    </row>
    <row r="120" spans="1:2" x14ac:dyDescent="0.35">
      <c r="A120" s="10">
        <f>Returns!A120</f>
        <v>45317.604166666657</v>
      </c>
      <c r="B120" s="1">
        <f>ABS(Portfolios!B120-AVERAGE(Portfolios!$B$2:$B$1305))</f>
        <v>1.0760872909131886E-2</v>
      </c>
    </row>
    <row r="121" spans="1:2" x14ac:dyDescent="0.35">
      <c r="A121" s="10">
        <f>Returns!A121</f>
        <v>45317.645833333343</v>
      </c>
      <c r="B121" s="1">
        <f>ABS(Portfolios!B121-AVERAGE(Portfolios!$B$2:$B$1305))</f>
        <v>1.5294194785178286E-3</v>
      </c>
    </row>
    <row r="122" spans="1:2" x14ac:dyDescent="0.35">
      <c r="A122" s="10">
        <f>Returns!A122</f>
        <v>45317.6875</v>
      </c>
      <c r="B122" s="1">
        <f>ABS(Portfolios!B122-AVERAGE(Portfolios!$B$2:$B$1305))</f>
        <v>1.3753176284067844E-4</v>
      </c>
    </row>
    <row r="123" spans="1:2" x14ac:dyDescent="0.35">
      <c r="A123" s="10">
        <f>Returns!A123</f>
        <v>45317.729166666657</v>
      </c>
      <c r="B123" s="1">
        <f>ABS(Portfolios!B123-AVERAGE(Portfolios!$B$2:$B$1305))</f>
        <v>3.7992322103003033E-3</v>
      </c>
    </row>
    <row r="124" spans="1:2" x14ac:dyDescent="0.35">
      <c r="A124" s="10">
        <f>Returns!A124</f>
        <v>45317.770833333343</v>
      </c>
      <c r="B124" s="1">
        <f>ABS(Portfolios!B124-AVERAGE(Portfolios!$B$2:$B$1305))</f>
        <v>1.6642894993562602E-4</v>
      </c>
    </row>
    <row r="125" spans="1:2" x14ac:dyDescent="0.35">
      <c r="A125" s="10">
        <f>Returns!A125</f>
        <v>45317.8125</v>
      </c>
      <c r="B125" s="1">
        <f>ABS(Portfolios!B125-AVERAGE(Portfolios!$B$2:$B$1305))</f>
        <v>3.9497592754754018E-5</v>
      </c>
    </row>
    <row r="126" spans="1:2" x14ac:dyDescent="0.35">
      <c r="A126" s="10">
        <f>Returns!A126</f>
        <v>45317.854166666657</v>
      </c>
      <c r="B126" s="1">
        <f>ABS(Portfolios!B126-AVERAGE(Portfolios!$B$2:$B$1305))</f>
        <v>8.2675785850004689E-4</v>
      </c>
    </row>
    <row r="127" spans="1:2" x14ac:dyDescent="0.35">
      <c r="A127" s="10">
        <f>Returns!A127</f>
        <v>45320.604166666657</v>
      </c>
      <c r="B127" s="1">
        <f>ABS(Portfolios!B127-AVERAGE(Portfolios!$B$2:$B$1305))</f>
        <v>5.6247224377032473E-3</v>
      </c>
    </row>
    <row r="128" spans="1:2" x14ac:dyDescent="0.35">
      <c r="A128" s="10">
        <f>Returns!A128</f>
        <v>45320.645833333343</v>
      </c>
      <c r="B128" s="1">
        <f>ABS(Portfolios!B128-AVERAGE(Portfolios!$B$2:$B$1305))</f>
        <v>3.7313583173932789E-3</v>
      </c>
    </row>
    <row r="129" spans="1:2" x14ac:dyDescent="0.35">
      <c r="A129" s="10">
        <f>Returns!A129</f>
        <v>45320.6875</v>
      </c>
      <c r="B129" s="1">
        <f>ABS(Portfolios!B129-AVERAGE(Portfolios!$B$2:$B$1305))</f>
        <v>1.5912536271964124E-3</v>
      </c>
    </row>
    <row r="130" spans="1:2" x14ac:dyDescent="0.35">
      <c r="A130" s="10">
        <f>Returns!A130</f>
        <v>45320.729166666657</v>
      </c>
      <c r="B130" s="1">
        <f>ABS(Portfolios!B130-AVERAGE(Portfolios!$B$2:$B$1305))</f>
        <v>2.7857016057718426E-4</v>
      </c>
    </row>
    <row r="131" spans="1:2" x14ac:dyDescent="0.35">
      <c r="A131" s="10">
        <f>Returns!A131</f>
        <v>45320.770833333343</v>
      </c>
      <c r="B131" s="1">
        <f>ABS(Portfolios!B131-AVERAGE(Portfolios!$B$2:$B$1305))</f>
        <v>3.5699121247284587E-4</v>
      </c>
    </row>
    <row r="132" spans="1:2" x14ac:dyDescent="0.35">
      <c r="A132" s="10">
        <f>Returns!A132</f>
        <v>45320.8125</v>
      </c>
      <c r="B132" s="1">
        <f>ABS(Portfolios!B132-AVERAGE(Portfolios!$B$2:$B$1305))</f>
        <v>2.2951233180156239E-3</v>
      </c>
    </row>
    <row r="133" spans="1:2" x14ac:dyDescent="0.35">
      <c r="A133" s="10">
        <f>Returns!A133</f>
        <v>45320.854166666657</v>
      </c>
      <c r="B133" s="1">
        <f>ABS(Portfolios!B133-AVERAGE(Portfolios!$B$2:$B$1305))</f>
        <v>6.7541743238244537E-4</v>
      </c>
    </row>
    <row r="134" spans="1:2" x14ac:dyDescent="0.35">
      <c r="A134" s="10">
        <f>Returns!A134</f>
        <v>45321.604166666657</v>
      </c>
      <c r="B134" s="1">
        <f>ABS(Portfolios!B134-AVERAGE(Portfolios!$B$2:$B$1305))</f>
        <v>3.9849226270961989E-3</v>
      </c>
    </row>
    <row r="135" spans="1:2" x14ac:dyDescent="0.35">
      <c r="A135" s="10">
        <f>Returns!A135</f>
        <v>45321.645833333343</v>
      </c>
      <c r="B135" s="1">
        <f>ABS(Portfolios!B135-AVERAGE(Portfolios!$B$2:$B$1305))</f>
        <v>8.1580694476115459E-4</v>
      </c>
    </row>
    <row r="136" spans="1:2" x14ac:dyDescent="0.35">
      <c r="A136" s="10">
        <f>Returns!A136</f>
        <v>45321.6875</v>
      </c>
      <c r="B136" s="1">
        <f>ABS(Portfolios!B136-AVERAGE(Portfolios!$B$2:$B$1305))</f>
        <v>1.0873076275483232E-3</v>
      </c>
    </row>
    <row r="137" spans="1:2" x14ac:dyDescent="0.35">
      <c r="A137" s="10">
        <f>Returns!A137</f>
        <v>45321.729166666657</v>
      </c>
      <c r="B137" s="1">
        <f>ABS(Portfolios!B137-AVERAGE(Portfolios!$B$2:$B$1305))</f>
        <v>1.0256475153652821E-3</v>
      </c>
    </row>
    <row r="138" spans="1:2" x14ac:dyDescent="0.35">
      <c r="A138" s="10">
        <f>Returns!A138</f>
        <v>45321.770833333343</v>
      </c>
      <c r="B138" s="1">
        <f>ABS(Portfolios!B138-AVERAGE(Portfolios!$B$2:$B$1305))</f>
        <v>1.969311699012976E-3</v>
      </c>
    </row>
    <row r="139" spans="1:2" x14ac:dyDescent="0.35">
      <c r="A139" s="10">
        <f>Returns!A139</f>
        <v>45321.8125</v>
      </c>
      <c r="B139" s="1">
        <f>ABS(Portfolios!B139-AVERAGE(Portfolios!$B$2:$B$1305))</f>
        <v>8.7572692248853701E-4</v>
      </c>
    </row>
    <row r="140" spans="1:2" x14ac:dyDescent="0.35">
      <c r="A140" s="10">
        <f>Returns!A140</f>
        <v>45321.854166666657</v>
      </c>
      <c r="B140" s="1">
        <f>ABS(Portfolios!B140-AVERAGE(Portfolios!$B$2:$B$1305))</f>
        <v>1.3787263293104177E-3</v>
      </c>
    </row>
    <row r="141" spans="1:2" x14ac:dyDescent="0.35">
      <c r="A141" s="10">
        <f>Returns!A141</f>
        <v>45322.604166666657</v>
      </c>
      <c r="B141" s="1">
        <f>ABS(Portfolios!B141-AVERAGE(Portfolios!$B$2:$B$1305))</f>
        <v>2.4354047530463978E-3</v>
      </c>
    </row>
    <row r="142" spans="1:2" x14ac:dyDescent="0.35">
      <c r="A142" s="10">
        <f>Returns!A142</f>
        <v>45322.645833333343</v>
      </c>
      <c r="B142" s="1">
        <f>ABS(Portfolios!B142-AVERAGE(Portfolios!$B$2:$B$1305))</f>
        <v>2.8807950477465873E-3</v>
      </c>
    </row>
    <row r="143" spans="1:2" x14ac:dyDescent="0.35">
      <c r="A143" s="10">
        <f>Returns!A143</f>
        <v>45322.6875</v>
      </c>
      <c r="B143" s="1">
        <f>ABS(Portfolios!B143-AVERAGE(Portfolios!$B$2:$B$1305))</f>
        <v>7.5741631574288736E-5</v>
      </c>
    </row>
    <row r="144" spans="1:2" x14ac:dyDescent="0.35">
      <c r="A144" s="10">
        <f>Returns!A144</f>
        <v>45322.729166666657</v>
      </c>
      <c r="B144" s="1">
        <f>ABS(Portfolios!B144-AVERAGE(Portfolios!$B$2:$B$1305))</f>
        <v>2.0345198638085146E-3</v>
      </c>
    </row>
    <row r="145" spans="1:2" x14ac:dyDescent="0.35">
      <c r="A145" s="10">
        <f>Returns!A145</f>
        <v>45322.770833333343</v>
      </c>
      <c r="B145" s="1">
        <f>ABS(Portfolios!B145-AVERAGE(Portfolios!$B$2:$B$1305))</f>
        <v>8.0148847447481962E-4</v>
      </c>
    </row>
    <row r="146" spans="1:2" x14ac:dyDescent="0.35">
      <c r="A146" s="10">
        <f>Returns!A146</f>
        <v>45322.8125</v>
      </c>
      <c r="B146" s="1">
        <f>ABS(Portfolios!B146-AVERAGE(Portfolios!$B$2:$B$1305))</f>
        <v>4.4294911780463943E-3</v>
      </c>
    </row>
    <row r="147" spans="1:2" x14ac:dyDescent="0.35">
      <c r="A147" s="10">
        <f>Returns!A147</f>
        <v>45322.854166666657</v>
      </c>
      <c r="B147" s="1">
        <f>ABS(Portfolios!B147-AVERAGE(Portfolios!$B$2:$B$1305))</f>
        <v>1.9197743143077608E-3</v>
      </c>
    </row>
    <row r="148" spans="1:2" x14ac:dyDescent="0.35">
      <c r="A148" s="10">
        <f>Returns!A148</f>
        <v>45323.604166666657</v>
      </c>
      <c r="B148" s="1">
        <f>ABS(Portfolios!B148-AVERAGE(Portfolios!$B$2:$B$1305))</f>
        <v>9.7584415821793738E-3</v>
      </c>
    </row>
    <row r="149" spans="1:2" x14ac:dyDescent="0.35">
      <c r="A149" s="10">
        <f>Returns!A149</f>
        <v>45323.645833333343</v>
      </c>
      <c r="B149" s="1">
        <f>ABS(Portfolios!B149-AVERAGE(Portfolios!$B$2:$B$1305))</f>
        <v>5.0643763138207487E-4</v>
      </c>
    </row>
    <row r="150" spans="1:2" x14ac:dyDescent="0.35">
      <c r="A150" s="10">
        <f>Returns!A150</f>
        <v>45323.6875</v>
      </c>
      <c r="B150" s="1">
        <f>ABS(Portfolios!B150-AVERAGE(Portfolios!$B$2:$B$1305))</f>
        <v>3.0704374372223326E-3</v>
      </c>
    </row>
    <row r="151" spans="1:2" x14ac:dyDescent="0.35">
      <c r="A151" s="10">
        <f>Returns!A151</f>
        <v>45323.729166666657</v>
      </c>
      <c r="B151" s="1">
        <f>ABS(Portfolios!B151-AVERAGE(Portfolios!$B$2:$B$1305))</f>
        <v>9.7661341143801114E-5</v>
      </c>
    </row>
    <row r="152" spans="1:2" x14ac:dyDescent="0.35">
      <c r="A152" s="10">
        <f>Returns!A152</f>
        <v>45323.770833333343</v>
      </c>
      <c r="B152" s="1">
        <f>ABS(Portfolios!B152-AVERAGE(Portfolios!$B$2:$B$1305))</f>
        <v>1.1771367731594181E-3</v>
      </c>
    </row>
    <row r="153" spans="1:2" x14ac:dyDescent="0.35">
      <c r="A153" s="10">
        <f>Returns!A153</f>
        <v>45323.8125</v>
      </c>
      <c r="B153" s="1">
        <f>ABS(Portfolios!B153-AVERAGE(Portfolios!$B$2:$B$1305))</f>
        <v>1.5864336679633317E-3</v>
      </c>
    </row>
    <row r="154" spans="1:2" x14ac:dyDescent="0.35">
      <c r="A154" s="10">
        <f>Returns!A154</f>
        <v>45323.854166666657</v>
      </c>
      <c r="B154" s="1">
        <f>ABS(Portfolios!B154-AVERAGE(Portfolios!$B$2:$B$1305))</f>
        <v>2.5128904288915757E-3</v>
      </c>
    </row>
    <row r="155" spans="1:2" x14ac:dyDescent="0.35">
      <c r="A155" s="10">
        <f>Returns!A155</f>
        <v>45324.604166666657</v>
      </c>
      <c r="B155" s="1">
        <f>ABS(Portfolios!B155-AVERAGE(Portfolios!$B$2:$B$1305))</f>
        <v>1.1940937622866342E-3</v>
      </c>
    </row>
    <row r="156" spans="1:2" x14ac:dyDescent="0.35">
      <c r="A156" s="10">
        <f>Returns!A156</f>
        <v>45324.645833333343</v>
      </c>
      <c r="B156" s="1">
        <f>ABS(Portfolios!B156-AVERAGE(Portfolios!$B$2:$B$1305))</f>
        <v>1.7536692019592809E-3</v>
      </c>
    </row>
    <row r="157" spans="1:2" x14ac:dyDescent="0.35">
      <c r="A157" s="10">
        <f>Returns!A157</f>
        <v>45324.6875</v>
      </c>
      <c r="B157" s="1">
        <f>ABS(Portfolios!B157-AVERAGE(Portfolios!$B$2:$B$1305))</f>
        <v>1.2888413562622558E-3</v>
      </c>
    </row>
    <row r="158" spans="1:2" x14ac:dyDescent="0.35">
      <c r="A158" s="10">
        <f>Returns!A158</f>
        <v>45324.729166666657</v>
      </c>
      <c r="B158" s="1">
        <f>ABS(Portfolios!B158-AVERAGE(Portfolios!$B$2:$B$1305))</f>
        <v>1.5480381089863831E-3</v>
      </c>
    </row>
    <row r="159" spans="1:2" x14ac:dyDescent="0.35">
      <c r="A159" s="10">
        <f>Returns!A159</f>
        <v>45324.770833333343</v>
      </c>
      <c r="B159" s="1">
        <f>ABS(Portfolios!B159-AVERAGE(Portfolios!$B$2:$B$1305))</f>
        <v>6.032672996230449E-4</v>
      </c>
    </row>
    <row r="160" spans="1:2" x14ac:dyDescent="0.35">
      <c r="A160" s="10">
        <f>Returns!A160</f>
        <v>45324.8125</v>
      </c>
      <c r="B160" s="1">
        <f>ABS(Portfolios!B160-AVERAGE(Portfolios!$B$2:$B$1305))</f>
        <v>3.0338534948063166E-3</v>
      </c>
    </row>
    <row r="161" spans="1:2" x14ac:dyDescent="0.35">
      <c r="A161" s="10">
        <f>Returns!A161</f>
        <v>45324.854166666657</v>
      </c>
      <c r="B161" s="1">
        <f>ABS(Portfolios!B161-AVERAGE(Portfolios!$B$2:$B$1305))</f>
        <v>3.803125090706063E-3</v>
      </c>
    </row>
    <row r="162" spans="1:2" x14ac:dyDescent="0.35">
      <c r="A162" s="10">
        <f>Returns!A162</f>
        <v>45327.604166666657</v>
      </c>
      <c r="B162" s="1">
        <f>ABS(Portfolios!B162-AVERAGE(Portfolios!$B$2:$B$1305))</f>
        <v>4.3292801338196234E-3</v>
      </c>
    </row>
    <row r="163" spans="1:2" x14ac:dyDescent="0.35">
      <c r="A163" s="10">
        <f>Returns!A163</f>
        <v>45327.645833333343</v>
      </c>
      <c r="B163" s="1">
        <f>ABS(Portfolios!B163-AVERAGE(Portfolios!$B$2:$B$1305))</f>
        <v>1.0287467624243234E-3</v>
      </c>
    </row>
    <row r="164" spans="1:2" x14ac:dyDescent="0.35">
      <c r="A164" s="10">
        <f>Returns!A164</f>
        <v>45327.6875</v>
      </c>
      <c r="B164" s="1">
        <f>ABS(Portfolios!B164-AVERAGE(Portfolios!$B$2:$B$1305))</f>
        <v>1.8343649172986129E-3</v>
      </c>
    </row>
    <row r="165" spans="1:2" x14ac:dyDescent="0.35">
      <c r="A165" s="10">
        <f>Returns!A165</f>
        <v>45327.729166666657</v>
      </c>
      <c r="B165" s="1">
        <f>ABS(Portfolios!B165-AVERAGE(Portfolios!$B$2:$B$1305))</f>
        <v>4.6989593457060749E-4</v>
      </c>
    </row>
    <row r="166" spans="1:2" x14ac:dyDescent="0.35">
      <c r="A166" s="10">
        <f>Returns!A166</f>
        <v>45327.770833333343</v>
      </c>
      <c r="B166" s="1">
        <f>ABS(Portfolios!B166-AVERAGE(Portfolios!$B$2:$B$1305))</f>
        <v>1.1401595936623094E-3</v>
      </c>
    </row>
    <row r="167" spans="1:2" x14ac:dyDescent="0.35">
      <c r="A167" s="10">
        <f>Returns!A167</f>
        <v>45327.8125</v>
      </c>
      <c r="B167" s="1">
        <f>ABS(Portfolios!B167-AVERAGE(Portfolios!$B$2:$B$1305))</f>
        <v>4.9219048255916362E-4</v>
      </c>
    </row>
    <row r="168" spans="1:2" x14ac:dyDescent="0.35">
      <c r="A168" s="10">
        <f>Returns!A168</f>
        <v>45327.854166666657</v>
      </c>
      <c r="B168" s="1">
        <f>ABS(Portfolios!B168-AVERAGE(Portfolios!$B$2:$B$1305))</f>
        <v>1.5397021861903936E-3</v>
      </c>
    </row>
    <row r="169" spans="1:2" x14ac:dyDescent="0.35">
      <c r="A169" s="10">
        <f>Returns!A169</f>
        <v>45328.604166666657</v>
      </c>
      <c r="B169" s="1">
        <f>ABS(Portfolios!B169-AVERAGE(Portfolios!$B$2:$B$1305))</f>
        <v>5.0402329826226555E-3</v>
      </c>
    </row>
    <row r="170" spans="1:2" x14ac:dyDescent="0.35">
      <c r="A170" s="10">
        <f>Returns!A170</f>
        <v>45328.645833333343</v>
      </c>
      <c r="B170" s="1">
        <f>ABS(Portfolios!B170-AVERAGE(Portfolios!$B$2:$B$1305))</f>
        <v>3.1665585905529805E-3</v>
      </c>
    </row>
    <row r="171" spans="1:2" x14ac:dyDescent="0.35">
      <c r="A171" s="10">
        <f>Returns!A171</f>
        <v>45328.6875</v>
      </c>
      <c r="B171" s="1">
        <f>ABS(Portfolios!B171-AVERAGE(Portfolios!$B$2:$B$1305))</f>
        <v>2.5852896845819052E-3</v>
      </c>
    </row>
    <row r="172" spans="1:2" x14ac:dyDescent="0.35">
      <c r="A172" s="10">
        <f>Returns!A172</f>
        <v>45328.729166666657</v>
      </c>
      <c r="B172" s="1">
        <f>ABS(Portfolios!B172-AVERAGE(Portfolios!$B$2:$B$1305))</f>
        <v>2.6358603727010536E-4</v>
      </c>
    </row>
    <row r="173" spans="1:2" x14ac:dyDescent="0.35">
      <c r="A173" s="10">
        <f>Returns!A173</f>
        <v>45328.770833333343</v>
      </c>
      <c r="B173" s="1">
        <f>ABS(Portfolios!B173-AVERAGE(Portfolios!$B$2:$B$1305))</f>
        <v>9.190398064844495E-4</v>
      </c>
    </row>
    <row r="174" spans="1:2" x14ac:dyDescent="0.35">
      <c r="A174" s="10">
        <f>Returns!A174</f>
        <v>45328.8125</v>
      </c>
      <c r="B174" s="1">
        <f>ABS(Portfolios!B174-AVERAGE(Portfolios!$B$2:$B$1305))</f>
        <v>1.263544480688815E-3</v>
      </c>
    </row>
    <row r="175" spans="1:2" x14ac:dyDescent="0.35">
      <c r="A175" s="10">
        <f>Returns!A175</f>
        <v>45328.854166666657</v>
      </c>
      <c r="B175" s="1">
        <f>ABS(Portfolios!B175-AVERAGE(Portfolios!$B$2:$B$1305))</f>
        <v>8.6387279525333986E-4</v>
      </c>
    </row>
    <row r="176" spans="1:2" x14ac:dyDescent="0.35">
      <c r="A176" s="10">
        <f>Returns!A176</f>
        <v>45329.604166666657</v>
      </c>
      <c r="B176" s="1">
        <f>ABS(Portfolios!B176-AVERAGE(Portfolios!$B$2:$B$1305))</f>
        <v>7.0667734548614898E-3</v>
      </c>
    </row>
    <row r="177" spans="1:2" x14ac:dyDescent="0.35">
      <c r="A177" s="10">
        <f>Returns!A177</f>
        <v>45329.645833333343</v>
      </c>
      <c r="B177" s="1">
        <f>ABS(Portfolios!B177-AVERAGE(Portfolios!$B$2:$B$1305))</f>
        <v>1.595221312658101E-3</v>
      </c>
    </row>
    <row r="178" spans="1:2" x14ac:dyDescent="0.35">
      <c r="A178" s="10">
        <f>Returns!A178</f>
        <v>45329.6875</v>
      </c>
      <c r="B178" s="1">
        <f>ABS(Portfolios!B178-AVERAGE(Portfolios!$B$2:$B$1305))</f>
        <v>1.6372885612632714E-4</v>
      </c>
    </row>
    <row r="179" spans="1:2" x14ac:dyDescent="0.35">
      <c r="A179" s="10">
        <f>Returns!A179</f>
        <v>45329.729166666657</v>
      </c>
      <c r="B179" s="1">
        <f>ABS(Portfolios!B179-AVERAGE(Portfolios!$B$2:$B$1305))</f>
        <v>9.2243234041594255E-5</v>
      </c>
    </row>
    <row r="180" spans="1:2" x14ac:dyDescent="0.35">
      <c r="A180" s="10">
        <f>Returns!A180</f>
        <v>45329.770833333343</v>
      </c>
      <c r="B180" s="1">
        <f>ABS(Portfolios!B180-AVERAGE(Portfolios!$B$2:$B$1305))</f>
        <v>1.5062844808151545E-3</v>
      </c>
    </row>
    <row r="181" spans="1:2" x14ac:dyDescent="0.35">
      <c r="A181" s="10">
        <f>Returns!A181</f>
        <v>45329.8125</v>
      </c>
      <c r="B181" s="1">
        <f>ABS(Portfolios!B181-AVERAGE(Portfolios!$B$2:$B$1305))</f>
        <v>3.5638478503906642E-4</v>
      </c>
    </row>
    <row r="182" spans="1:2" x14ac:dyDescent="0.35">
      <c r="A182" s="10">
        <f>Returns!A182</f>
        <v>45329.854166666657</v>
      </c>
      <c r="B182" s="1">
        <f>ABS(Portfolios!B182-AVERAGE(Portfolios!$B$2:$B$1305))</f>
        <v>8.3424519002241106E-5</v>
      </c>
    </row>
    <row r="183" spans="1:2" x14ac:dyDescent="0.35">
      <c r="A183" s="10">
        <f>Returns!A183</f>
        <v>45330.604166666657</v>
      </c>
      <c r="B183" s="1">
        <f>ABS(Portfolios!B183-AVERAGE(Portfolios!$B$2:$B$1305))</f>
        <v>1.1457732390606459E-3</v>
      </c>
    </row>
    <row r="184" spans="1:2" x14ac:dyDescent="0.35">
      <c r="A184" s="10">
        <f>Returns!A184</f>
        <v>45330.645833333343</v>
      </c>
      <c r="B184" s="1">
        <f>ABS(Portfolios!B184-AVERAGE(Portfolios!$B$2:$B$1305))</f>
        <v>1.5569077106034452E-3</v>
      </c>
    </row>
    <row r="185" spans="1:2" x14ac:dyDescent="0.35">
      <c r="A185" s="10">
        <f>Returns!A185</f>
        <v>45330.6875</v>
      </c>
      <c r="B185" s="1">
        <f>ABS(Portfolios!B185-AVERAGE(Portfolios!$B$2:$B$1305))</f>
        <v>1.7852553957570108E-4</v>
      </c>
    </row>
    <row r="186" spans="1:2" x14ac:dyDescent="0.35">
      <c r="A186" s="10">
        <f>Returns!A186</f>
        <v>45330.729166666657</v>
      </c>
      <c r="B186" s="1">
        <f>ABS(Portfolios!B186-AVERAGE(Portfolios!$B$2:$B$1305))</f>
        <v>7.959773977667861E-4</v>
      </c>
    </row>
    <row r="187" spans="1:2" x14ac:dyDescent="0.35">
      <c r="A187" s="10">
        <f>Returns!A187</f>
        <v>45330.770833333343</v>
      </c>
      <c r="B187" s="1">
        <f>ABS(Portfolios!B187-AVERAGE(Portfolios!$B$2:$B$1305))</f>
        <v>1.1951105796603907E-3</v>
      </c>
    </row>
    <row r="188" spans="1:2" x14ac:dyDescent="0.35">
      <c r="A188" s="10">
        <f>Returns!A188</f>
        <v>45330.8125</v>
      </c>
      <c r="B188" s="1">
        <f>ABS(Portfolios!B188-AVERAGE(Portfolios!$B$2:$B$1305))</f>
        <v>5.8136565406749583E-4</v>
      </c>
    </row>
    <row r="189" spans="1:2" x14ac:dyDescent="0.35">
      <c r="A189" s="10">
        <f>Returns!A189</f>
        <v>45330.854166666657</v>
      </c>
      <c r="B189" s="1">
        <f>ABS(Portfolios!B189-AVERAGE(Portfolios!$B$2:$B$1305))</f>
        <v>1.4864572500193751E-3</v>
      </c>
    </row>
    <row r="190" spans="1:2" x14ac:dyDescent="0.35">
      <c r="A190" s="10">
        <f>Returns!A190</f>
        <v>45331.604166666657</v>
      </c>
      <c r="B190" s="1">
        <f>ABS(Portfolios!B190-AVERAGE(Portfolios!$B$2:$B$1305))</f>
        <v>1.8581393611123997E-3</v>
      </c>
    </row>
    <row r="191" spans="1:2" x14ac:dyDescent="0.35">
      <c r="A191" s="10">
        <f>Returns!A191</f>
        <v>45331.645833333343</v>
      </c>
      <c r="B191" s="1">
        <f>ABS(Portfolios!B191-AVERAGE(Portfolios!$B$2:$B$1305))</f>
        <v>2.3090112654446175E-4</v>
      </c>
    </row>
    <row r="192" spans="1:2" x14ac:dyDescent="0.35">
      <c r="A192" s="10">
        <f>Returns!A192</f>
        <v>45331.6875</v>
      </c>
      <c r="B192" s="1">
        <f>ABS(Portfolios!B192-AVERAGE(Portfolios!$B$2:$B$1305))</f>
        <v>2.8082100270185604E-3</v>
      </c>
    </row>
    <row r="193" spans="1:2" x14ac:dyDescent="0.35">
      <c r="A193" s="10">
        <f>Returns!A193</f>
        <v>45331.729166666657</v>
      </c>
      <c r="B193" s="1">
        <f>ABS(Portfolios!B193-AVERAGE(Portfolios!$B$2:$B$1305))</f>
        <v>4.4233323581012538E-5</v>
      </c>
    </row>
    <row r="194" spans="1:2" x14ac:dyDescent="0.35">
      <c r="A194" s="10">
        <f>Returns!A194</f>
        <v>45331.770833333343</v>
      </c>
      <c r="B194" s="1">
        <f>ABS(Portfolios!B194-AVERAGE(Portfolios!$B$2:$B$1305))</f>
        <v>2.1574004916102276E-3</v>
      </c>
    </row>
    <row r="195" spans="1:2" x14ac:dyDescent="0.35">
      <c r="A195" s="10">
        <f>Returns!A195</f>
        <v>45331.8125</v>
      </c>
      <c r="B195" s="1">
        <f>ABS(Portfolios!B195-AVERAGE(Portfolios!$B$2:$B$1305))</f>
        <v>4.1760650628271985E-4</v>
      </c>
    </row>
    <row r="196" spans="1:2" x14ac:dyDescent="0.35">
      <c r="A196" s="10">
        <f>Returns!A196</f>
        <v>45331.854166666657</v>
      </c>
      <c r="B196" s="1">
        <f>ABS(Portfolios!B196-AVERAGE(Portfolios!$B$2:$B$1305))</f>
        <v>1.3873215082186824E-3</v>
      </c>
    </row>
    <row r="197" spans="1:2" x14ac:dyDescent="0.35">
      <c r="A197" s="10">
        <f>Returns!A197</f>
        <v>45334.604166666657</v>
      </c>
      <c r="B197" s="1">
        <f>ABS(Portfolios!B197-AVERAGE(Portfolios!$B$2:$B$1305))</f>
        <v>7.0299043129354597E-3</v>
      </c>
    </row>
    <row r="198" spans="1:2" x14ac:dyDescent="0.35">
      <c r="A198" s="10">
        <f>Returns!A198</f>
        <v>45334.645833333343</v>
      </c>
      <c r="B198" s="1">
        <f>ABS(Portfolios!B198-AVERAGE(Portfolios!$B$2:$B$1305))</f>
        <v>2.3498797152993784E-3</v>
      </c>
    </row>
    <row r="199" spans="1:2" x14ac:dyDescent="0.35">
      <c r="A199" s="10">
        <f>Returns!A199</f>
        <v>45334.6875</v>
      </c>
      <c r="B199" s="1">
        <f>ABS(Portfolios!B199-AVERAGE(Portfolios!$B$2:$B$1305))</f>
        <v>1.3731711413033857E-3</v>
      </c>
    </row>
    <row r="200" spans="1:2" x14ac:dyDescent="0.35">
      <c r="A200" s="10">
        <f>Returns!A200</f>
        <v>45334.729166666657</v>
      </c>
      <c r="B200" s="1">
        <f>ABS(Portfolios!B200-AVERAGE(Portfolios!$B$2:$B$1305))</f>
        <v>1.7755866091547843E-3</v>
      </c>
    </row>
    <row r="201" spans="1:2" x14ac:dyDescent="0.35">
      <c r="A201" s="10">
        <f>Returns!A201</f>
        <v>45334.770833333343</v>
      </c>
      <c r="B201" s="1">
        <f>ABS(Portfolios!B201-AVERAGE(Portfolios!$B$2:$B$1305))</f>
        <v>1.3598105357483883E-3</v>
      </c>
    </row>
    <row r="202" spans="1:2" x14ac:dyDescent="0.35">
      <c r="A202" s="10">
        <f>Returns!A202</f>
        <v>45334.8125</v>
      </c>
      <c r="B202" s="1">
        <f>ABS(Portfolios!B202-AVERAGE(Portfolios!$B$2:$B$1305))</f>
        <v>1.1440864144074362E-3</v>
      </c>
    </row>
    <row r="203" spans="1:2" x14ac:dyDescent="0.35">
      <c r="A203" s="10">
        <f>Returns!A203</f>
        <v>45334.854166666657</v>
      </c>
      <c r="B203" s="1">
        <f>ABS(Portfolios!B203-AVERAGE(Portfolios!$B$2:$B$1305))</f>
        <v>2.506192071213441E-4</v>
      </c>
    </row>
    <row r="204" spans="1:2" x14ac:dyDescent="0.35">
      <c r="A204" s="10">
        <f>Returns!A204</f>
        <v>45335.604166666657</v>
      </c>
      <c r="B204" s="1">
        <f>ABS(Portfolios!B204-AVERAGE(Portfolios!$B$2:$B$1305))</f>
        <v>5.5341306556441023E-3</v>
      </c>
    </row>
    <row r="205" spans="1:2" x14ac:dyDescent="0.35">
      <c r="A205" s="10">
        <f>Returns!A205</f>
        <v>45335.645833333343</v>
      </c>
      <c r="B205" s="1">
        <f>ABS(Portfolios!B205-AVERAGE(Portfolios!$B$2:$B$1305))</f>
        <v>6.8143554388898396E-5</v>
      </c>
    </row>
    <row r="206" spans="1:2" x14ac:dyDescent="0.35">
      <c r="A206" s="10">
        <f>Returns!A206</f>
        <v>45335.6875</v>
      </c>
      <c r="B206" s="1">
        <f>ABS(Portfolios!B206-AVERAGE(Portfolios!$B$2:$B$1305))</f>
        <v>1.8499387790403491E-3</v>
      </c>
    </row>
    <row r="207" spans="1:2" x14ac:dyDescent="0.35">
      <c r="A207" s="10">
        <f>Returns!A207</f>
        <v>45335.729166666657</v>
      </c>
      <c r="B207" s="1">
        <f>ABS(Portfolios!B207-AVERAGE(Portfolios!$B$2:$B$1305))</f>
        <v>3.6385422974442839E-4</v>
      </c>
    </row>
    <row r="208" spans="1:2" x14ac:dyDescent="0.35">
      <c r="A208" s="10">
        <f>Returns!A208</f>
        <v>45335.770833333343</v>
      </c>
      <c r="B208" s="1">
        <f>ABS(Portfolios!B208-AVERAGE(Portfolios!$B$2:$B$1305))</f>
        <v>3.6974072236099255E-3</v>
      </c>
    </row>
    <row r="209" spans="1:2" x14ac:dyDescent="0.35">
      <c r="A209" s="10">
        <f>Returns!A209</f>
        <v>45335.8125</v>
      </c>
      <c r="B209" s="1">
        <f>ABS(Portfolios!B209-AVERAGE(Portfolios!$B$2:$B$1305))</f>
        <v>7.9381611828819622E-4</v>
      </c>
    </row>
    <row r="210" spans="1:2" x14ac:dyDescent="0.35">
      <c r="A210" s="10">
        <f>Returns!A210</f>
        <v>45335.854166666657</v>
      </c>
      <c r="B210" s="1">
        <f>ABS(Portfolios!B210-AVERAGE(Portfolios!$B$2:$B$1305))</f>
        <v>6.4239160813506719E-3</v>
      </c>
    </row>
    <row r="211" spans="1:2" x14ac:dyDescent="0.35">
      <c r="A211" s="10">
        <f>Returns!A211</f>
        <v>45336.604166666657</v>
      </c>
      <c r="B211" s="1">
        <f>ABS(Portfolios!B211-AVERAGE(Portfolios!$B$2:$B$1305))</f>
        <v>1.2915401760599122E-2</v>
      </c>
    </row>
    <row r="212" spans="1:2" x14ac:dyDescent="0.35">
      <c r="A212" s="10">
        <f>Returns!A212</f>
        <v>45336.645833333343</v>
      </c>
      <c r="B212" s="1">
        <f>ABS(Portfolios!B212-AVERAGE(Portfolios!$B$2:$B$1305))</f>
        <v>3.9533560701418479E-3</v>
      </c>
    </row>
    <row r="213" spans="1:2" x14ac:dyDescent="0.35">
      <c r="A213" s="10">
        <f>Returns!A213</f>
        <v>45336.6875</v>
      </c>
      <c r="B213" s="1">
        <f>ABS(Portfolios!B213-AVERAGE(Portfolios!$B$2:$B$1305))</f>
        <v>1.1583105147761361E-3</v>
      </c>
    </row>
    <row r="214" spans="1:2" x14ac:dyDescent="0.35">
      <c r="A214" s="10">
        <f>Returns!A214</f>
        <v>45336.729166666657</v>
      </c>
      <c r="B214" s="1">
        <f>ABS(Portfolios!B214-AVERAGE(Portfolios!$B$2:$B$1305))</f>
        <v>1.4311290434823273E-4</v>
      </c>
    </row>
    <row r="215" spans="1:2" x14ac:dyDescent="0.35">
      <c r="A215" s="10">
        <f>Returns!A215</f>
        <v>45336.770833333343</v>
      </c>
      <c r="B215" s="1">
        <f>ABS(Portfolios!B215-AVERAGE(Portfolios!$B$2:$B$1305))</f>
        <v>1.3920729859220821E-3</v>
      </c>
    </row>
    <row r="216" spans="1:2" x14ac:dyDescent="0.35">
      <c r="A216" s="10">
        <f>Returns!A216</f>
        <v>45336.8125</v>
      </c>
      <c r="B216" s="1">
        <f>ABS(Portfolios!B216-AVERAGE(Portfolios!$B$2:$B$1305))</f>
        <v>2.5177258953800611E-3</v>
      </c>
    </row>
    <row r="217" spans="1:2" x14ac:dyDescent="0.35">
      <c r="A217" s="10">
        <f>Returns!A217</f>
        <v>45336.854166666657</v>
      </c>
      <c r="B217" s="1">
        <f>ABS(Portfolios!B217-AVERAGE(Portfolios!$B$2:$B$1305))</f>
        <v>3.3138956110354495E-3</v>
      </c>
    </row>
    <row r="218" spans="1:2" x14ac:dyDescent="0.35">
      <c r="A218" s="10">
        <f>Returns!A218</f>
        <v>45337.604166666657</v>
      </c>
      <c r="B218" s="1">
        <f>ABS(Portfolios!B218-AVERAGE(Portfolios!$B$2:$B$1305))</f>
        <v>3.5379277491395756E-3</v>
      </c>
    </row>
    <row r="219" spans="1:2" x14ac:dyDescent="0.35">
      <c r="A219" s="10">
        <f>Returns!A219</f>
        <v>45337.645833333343</v>
      </c>
      <c r="B219" s="1">
        <f>ABS(Portfolios!B219-AVERAGE(Portfolios!$B$2:$B$1305))</f>
        <v>1.2891406074582205E-4</v>
      </c>
    </row>
    <row r="220" spans="1:2" x14ac:dyDescent="0.35">
      <c r="A220" s="10">
        <f>Returns!A220</f>
        <v>45337.6875</v>
      </c>
      <c r="B220" s="1">
        <f>ABS(Portfolios!B220-AVERAGE(Portfolios!$B$2:$B$1305))</f>
        <v>2.1393591017418386E-4</v>
      </c>
    </row>
    <row r="221" spans="1:2" x14ac:dyDescent="0.35">
      <c r="A221" s="10">
        <f>Returns!A221</f>
        <v>45337.729166666657</v>
      </c>
      <c r="B221" s="1">
        <f>ABS(Portfolios!B221-AVERAGE(Portfolios!$B$2:$B$1305))</f>
        <v>9.6299396361741599E-4</v>
      </c>
    </row>
    <row r="222" spans="1:2" x14ac:dyDescent="0.35">
      <c r="A222" s="10">
        <f>Returns!A222</f>
        <v>45337.770833333343</v>
      </c>
      <c r="B222" s="1">
        <f>ABS(Portfolios!B222-AVERAGE(Portfolios!$B$2:$B$1305))</f>
        <v>3.1854027956249454E-4</v>
      </c>
    </row>
    <row r="223" spans="1:2" x14ac:dyDescent="0.35">
      <c r="A223" s="10">
        <f>Returns!A223</f>
        <v>45337.8125</v>
      </c>
      <c r="B223" s="1">
        <f>ABS(Portfolios!B223-AVERAGE(Portfolios!$B$2:$B$1305))</f>
        <v>9.0256789488750997E-4</v>
      </c>
    </row>
    <row r="224" spans="1:2" x14ac:dyDescent="0.35">
      <c r="A224" s="10">
        <f>Returns!A224</f>
        <v>45337.854166666657</v>
      </c>
      <c r="B224" s="1">
        <f>ABS(Portfolios!B224-AVERAGE(Portfolios!$B$2:$B$1305))</f>
        <v>5.2458055689522348E-4</v>
      </c>
    </row>
    <row r="225" spans="1:2" x14ac:dyDescent="0.35">
      <c r="A225" s="10">
        <f>Returns!A225</f>
        <v>45338.604166666657</v>
      </c>
      <c r="B225" s="1">
        <f>ABS(Portfolios!B225-AVERAGE(Portfolios!$B$2:$B$1305))</f>
        <v>2.078409084416517E-3</v>
      </c>
    </row>
    <row r="226" spans="1:2" x14ac:dyDescent="0.35">
      <c r="A226" s="10">
        <f>Returns!A226</f>
        <v>45338.645833333343</v>
      </c>
      <c r="B226" s="1">
        <f>ABS(Portfolios!B226-AVERAGE(Portfolios!$B$2:$B$1305))</f>
        <v>9.6301935805258635E-4</v>
      </c>
    </row>
    <row r="227" spans="1:2" x14ac:dyDescent="0.35">
      <c r="A227" s="10">
        <f>Returns!A227</f>
        <v>45338.6875</v>
      </c>
      <c r="B227" s="1">
        <f>ABS(Portfolios!B227-AVERAGE(Portfolios!$B$2:$B$1305))</f>
        <v>9.7754651395143733E-4</v>
      </c>
    </row>
    <row r="228" spans="1:2" x14ac:dyDescent="0.35">
      <c r="A228" s="10">
        <f>Returns!A228</f>
        <v>45338.729166666657</v>
      </c>
      <c r="B228" s="1">
        <f>ABS(Portfolios!B228-AVERAGE(Portfolios!$B$2:$B$1305))</f>
        <v>9.0186776379493029E-4</v>
      </c>
    </row>
    <row r="229" spans="1:2" x14ac:dyDescent="0.35">
      <c r="A229" s="10">
        <f>Returns!A229</f>
        <v>45338.770833333343</v>
      </c>
      <c r="B229" s="1">
        <f>ABS(Portfolios!B229-AVERAGE(Portfolios!$B$2:$B$1305))</f>
        <v>1.2988019264613621E-4</v>
      </c>
    </row>
    <row r="230" spans="1:2" x14ac:dyDescent="0.35">
      <c r="A230" s="10">
        <f>Returns!A230</f>
        <v>45338.8125</v>
      </c>
      <c r="B230" s="1">
        <f>ABS(Portfolios!B230-AVERAGE(Portfolios!$B$2:$B$1305))</f>
        <v>4.1089312736749739E-3</v>
      </c>
    </row>
    <row r="231" spans="1:2" x14ac:dyDescent="0.35">
      <c r="A231" s="10">
        <f>Returns!A231</f>
        <v>45338.854166666657</v>
      </c>
      <c r="B231" s="1">
        <f>ABS(Portfolios!B231-AVERAGE(Portfolios!$B$2:$B$1305))</f>
        <v>2.9292258797547896E-3</v>
      </c>
    </row>
    <row r="232" spans="1:2" x14ac:dyDescent="0.35">
      <c r="A232" s="10">
        <f>Returns!A232</f>
        <v>45342.604166666657</v>
      </c>
      <c r="B232" s="1">
        <f>ABS(Portfolios!B232-AVERAGE(Portfolios!$B$2:$B$1305))</f>
        <v>9.3299007187464867E-4</v>
      </c>
    </row>
    <row r="233" spans="1:2" x14ac:dyDescent="0.35">
      <c r="A233" s="10">
        <f>Returns!A233</f>
        <v>45342.645833333343</v>
      </c>
      <c r="B233" s="1">
        <f>ABS(Portfolios!B233-AVERAGE(Portfolios!$B$2:$B$1305))</f>
        <v>3.4014343730328695E-4</v>
      </c>
    </row>
    <row r="234" spans="1:2" x14ac:dyDescent="0.35">
      <c r="A234" s="10">
        <f>Returns!A234</f>
        <v>45342.6875</v>
      </c>
      <c r="B234" s="1">
        <f>ABS(Portfolios!B234-AVERAGE(Portfolios!$B$2:$B$1305))</f>
        <v>1.8920903545225193E-3</v>
      </c>
    </row>
    <row r="235" spans="1:2" x14ac:dyDescent="0.35">
      <c r="A235" s="10">
        <f>Returns!A235</f>
        <v>45342.729166666657</v>
      </c>
      <c r="B235" s="1">
        <f>ABS(Portfolios!B235-AVERAGE(Portfolios!$B$2:$B$1305))</f>
        <v>6.3607553177885126E-4</v>
      </c>
    </row>
    <row r="236" spans="1:2" x14ac:dyDescent="0.35">
      <c r="A236" s="10">
        <f>Returns!A236</f>
        <v>45342.770833333343</v>
      </c>
      <c r="B236" s="1">
        <f>ABS(Portfolios!B236-AVERAGE(Portfolios!$B$2:$B$1305))</f>
        <v>4.2308074088146186E-4</v>
      </c>
    </row>
    <row r="237" spans="1:2" x14ac:dyDescent="0.35">
      <c r="A237" s="10">
        <f>Returns!A237</f>
        <v>45342.8125</v>
      </c>
      <c r="B237" s="1">
        <f>ABS(Portfolios!B237-AVERAGE(Portfolios!$B$2:$B$1305))</f>
        <v>2.4471021263743699E-4</v>
      </c>
    </row>
    <row r="238" spans="1:2" x14ac:dyDescent="0.35">
      <c r="A238" s="10">
        <f>Returns!A238</f>
        <v>45342.854166666657</v>
      </c>
      <c r="B238" s="1">
        <f>ABS(Portfolios!B238-AVERAGE(Portfolios!$B$2:$B$1305))</f>
        <v>1.2101625399153239E-3</v>
      </c>
    </row>
    <row r="239" spans="1:2" x14ac:dyDescent="0.35">
      <c r="A239" s="10">
        <f>Returns!A239</f>
        <v>45343.604166666657</v>
      </c>
      <c r="B239" s="1">
        <f>ABS(Portfolios!B239-AVERAGE(Portfolios!$B$2:$B$1305))</f>
        <v>2.3929521568769583E-3</v>
      </c>
    </row>
    <row r="240" spans="1:2" x14ac:dyDescent="0.35">
      <c r="A240" s="10">
        <f>Returns!A240</f>
        <v>45343.645833333343</v>
      </c>
      <c r="B240" s="1">
        <f>ABS(Portfolios!B240-AVERAGE(Portfolios!$B$2:$B$1305))</f>
        <v>1.6307803344509685E-3</v>
      </c>
    </row>
    <row r="241" spans="1:2" x14ac:dyDescent="0.35">
      <c r="A241" s="10">
        <f>Returns!A241</f>
        <v>45343.6875</v>
      </c>
      <c r="B241" s="1">
        <f>ABS(Portfolios!B241-AVERAGE(Portfolios!$B$2:$B$1305))</f>
        <v>1.5784078689870227E-3</v>
      </c>
    </row>
    <row r="242" spans="1:2" x14ac:dyDescent="0.35">
      <c r="A242" s="10">
        <f>Returns!A242</f>
        <v>45343.729166666657</v>
      </c>
      <c r="B242" s="1">
        <f>ABS(Portfolios!B242-AVERAGE(Portfolios!$B$2:$B$1305))</f>
        <v>9.7788451328236869E-4</v>
      </c>
    </row>
    <row r="243" spans="1:2" x14ac:dyDescent="0.35">
      <c r="A243" s="10">
        <f>Returns!A243</f>
        <v>45343.770833333343</v>
      </c>
      <c r="B243" s="1">
        <f>ABS(Portfolios!B243-AVERAGE(Portfolios!$B$2:$B$1305))</f>
        <v>1.7127024092492534E-3</v>
      </c>
    </row>
    <row r="244" spans="1:2" x14ac:dyDescent="0.35">
      <c r="A244" s="10">
        <f>Returns!A244</f>
        <v>45343.8125</v>
      </c>
      <c r="B244" s="1">
        <f>ABS(Portfolios!B244-AVERAGE(Portfolios!$B$2:$B$1305))</f>
        <v>1.685253432894505E-3</v>
      </c>
    </row>
    <row r="245" spans="1:2" x14ac:dyDescent="0.35">
      <c r="A245" s="10">
        <f>Returns!A245</f>
        <v>45343.854166666657</v>
      </c>
      <c r="B245" s="1">
        <f>ABS(Portfolios!B245-AVERAGE(Portfolios!$B$2:$B$1305))</f>
        <v>5.4147540927370671E-3</v>
      </c>
    </row>
    <row r="246" spans="1:2" x14ac:dyDescent="0.35">
      <c r="A246" s="10">
        <f>Returns!A246</f>
        <v>45344.604166666657</v>
      </c>
      <c r="B246" s="1">
        <f>ABS(Portfolios!B246-AVERAGE(Portfolios!$B$2:$B$1305))</f>
        <v>1.4872203466144231E-2</v>
      </c>
    </row>
    <row r="247" spans="1:2" x14ac:dyDescent="0.35">
      <c r="A247" s="10">
        <f>Returns!A247</f>
        <v>45344.645833333343</v>
      </c>
      <c r="B247" s="1">
        <f>ABS(Portfolios!B247-AVERAGE(Portfolios!$B$2:$B$1305))</f>
        <v>3.3205118686337894E-3</v>
      </c>
    </row>
    <row r="248" spans="1:2" x14ac:dyDescent="0.35">
      <c r="A248" s="10">
        <f>Returns!A248</f>
        <v>45344.6875</v>
      </c>
      <c r="B248" s="1">
        <f>ABS(Portfolios!B248-AVERAGE(Portfolios!$B$2:$B$1305))</f>
        <v>6.532345668626119E-4</v>
      </c>
    </row>
    <row r="249" spans="1:2" x14ac:dyDescent="0.35">
      <c r="A249" s="10">
        <f>Returns!A249</f>
        <v>45344.729166666657</v>
      </c>
      <c r="B249" s="1">
        <f>ABS(Portfolios!B249-AVERAGE(Portfolios!$B$2:$B$1305))</f>
        <v>1.6961125957434323E-3</v>
      </c>
    </row>
    <row r="250" spans="1:2" x14ac:dyDescent="0.35">
      <c r="A250" s="10">
        <f>Returns!A250</f>
        <v>45344.770833333343</v>
      </c>
      <c r="B250" s="1">
        <f>ABS(Portfolios!B250-AVERAGE(Portfolios!$B$2:$B$1305))</f>
        <v>3.2812294284326454E-3</v>
      </c>
    </row>
    <row r="251" spans="1:2" x14ac:dyDescent="0.35">
      <c r="A251" s="10">
        <f>Returns!A251</f>
        <v>45344.8125</v>
      </c>
      <c r="B251" s="1">
        <f>ABS(Portfolios!B251-AVERAGE(Portfolios!$B$2:$B$1305))</f>
        <v>3.0843634939855462E-4</v>
      </c>
    </row>
    <row r="252" spans="1:2" x14ac:dyDescent="0.35">
      <c r="A252" s="10">
        <f>Returns!A252</f>
        <v>45344.854166666657</v>
      </c>
      <c r="B252" s="1">
        <f>ABS(Portfolios!B252-AVERAGE(Portfolios!$B$2:$B$1305))</f>
        <v>2.2902052944041791E-4</v>
      </c>
    </row>
    <row r="253" spans="1:2" x14ac:dyDescent="0.35">
      <c r="A253" s="10">
        <f>Returns!A253</f>
        <v>45345.604166666657</v>
      </c>
      <c r="B253" s="1">
        <f>ABS(Portfolios!B253-AVERAGE(Portfolios!$B$2:$B$1305))</f>
        <v>6.5398967695432233E-3</v>
      </c>
    </row>
    <row r="254" spans="1:2" x14ac:dyDescent="0.35">
      <c r="A254" s="10">
        <f>Returns!A254</f>
        <v>45345.645833333343</v>
      </c>
      <c r="B254" s="1">
        <f>ABS(Portfolios!B254-AVERAGE(Portfolios!$B$2:$B$1305))</f>
        <v>2.4263732745188611E-3</v>
      </c>
    </row>
    <row r="255" spans="1:2" x14ac:dyDescent="0.35">
      <c r="A255" s="10">
        <f>Returns!A255</f>
        <v>45345.6875</v>
      </c>
      <c r="B255" s="1">
        <f>ABS(Portfolios!B255-AVERAGE(Portfolios!$B$2:$B$1305))</f>
        <v>1.7080521450589527E-3</v>
      </c>
    </row>
    <row r="256" spans="1:2" x14ac:dyDescent="0.35">
      <c r="A256" s="10">
        <f>Returns!A256</f>
        <v>45345.729166666657</v>
      </c>
      <c r="B256" s="1">
        <f>ABS(Portfolios!B256-AVERAGE(Portfolios!$B$2:$B$1305))</f>
        <v>4.1228916573878585E-4</v>
      </c>
    </row>
    <row r="257" spans="1:2" x14ac:dyDescent="0.35">
      <c r="A257" s="10">
        <f>Returns!A257</f>
        <v>45345.770833333343</v>
      </c>
      <c r="B257" s="1">
        <f>ABS(Portfolios!B257-AVERAGE(Portfolios!$B$2:$B$1305))</f>
        <v>1.8688143983956627E-3</v>
      </c>
    </row>
    <row r="258" spans="1:2" x14ac:dyDescent="0.35">
      <c r="A258" s="10">
        <f>Returns!A258</f>
        <v>45345.8125</v>
      </c>
      <c r="B258" s="1">
        <f>ABS(Portfolios!B258-AVERAGE(Portfolios!$B$2:$B$1305))</f>
        <v>1.2525116662344433E-3</v>
      </c>
    </row>
    <row r="259" spans="1:2" x14ac:dyDescent="0.35">
      <c r="A259" s="10">
        <f>Returns!A259</f>
        <v>45345.854166666657</v>
      </c>
      <c r="B259" s="1">
        <f>ABS(Portfolios!B259-AVERAGE(Portfolios!$B$2:$B$1305))</f>
        <v>1.3614880254207607E-3</v>
      </c>
    </row>
    <row r="260" spans="1:2" x14ac:dyDescent="0.35">
      <c r="A260" s="10">
        <f>Returns!A260</f>
        <v>45348.604166666657</v>
      </c>
      <c r="B260" s="1">
        <f>ABS(Portfolios!B260-AVERAGE(Portfolios!$B$2:$B$1305))</f>
        <v>3.912854789385886E-3</v>
      </c>
    </row>
    <row r="261" spans="1:2" x14ac:dyDescent="0.35">
      <c r="A261" s="10">
        <f>Returns!A261</f>
        <v>45348.645833333343</v>
      </c>
      <c r="B261" s="1">
        <f>ABS(Portfolios!B261-AVERAGE(Portfolios!$B$2:$B$1305))</f>
        <v>7.3714524799439133E-4</v>
      </c>
    </row>
    <row r="262" spans="1:2" x14ac:dyDescent="0.35">
      <c r="A262" s="10">
        <f>Returns!A262</f>
        <v>45348.6875</v>
      </c>
      <c r="B262" s="1">
        <f>ABS(Portfolios!B262-AVERAGE(Portfolios!$B$2:$B$1305))</f>
        <v>1.0834228362287606E-3</v>
      </c>
    </row>
    <row r="263" spans="1:2" x14ac:dyDescent="0.35">
      <c r="A263" s="10">
        <f>Returns!A263</f>
        <v>45348.729166666657</v>
      </c>
      <c r="B263" s="1">
        <f>ABS(Portfolios!B263-AVERAGE(Portfolios!$B$2:$B$1305))</f>
        <v>2.4788671758541954E-3</v>
      </c>
    </row>
    <row r="264" spans="1:2" x14ac:dyDescent="0.35">
      <c r="A264" s="10">
        <f>Returns!A264</f>
        <v>45348.770833333343</v>
      </c>
      <c r="B264" s="1">
        <f>ABS(Portfolios!B264-AVERAGE(Portfolios!$B$2:$B$1305))</f>
        <v>4.917386104041192E-4</v>
      </c>
    </row>
    <row r="265" spans="1:2" x14ac:dyDescent="0.35">
      <c r="A265" s="10">
        <f>Returns!A265</f>
        <v>45348.8125</v>
      </c>
      <c r="B265" s="1">
        <f>ABS(Portfolios!B265-AVERAGE(Portfolios!$B$2:$B$1305))</f>
        <v>7.1199333511617565E-4</v>
      </c>
    </row>
    <row r="266" spans="1:2" x14ac:dyDescent="0.35">
      <c r="A266" s="10">
        <f>Returns!A266</f>
        <v>45348.854166666657</v>
      </c>
      <c r="B266" s="1">
        <f>ABS(Portfolios!B266-AVERAGE(Portfolios!$B$2:$B$1305))</f>
        <v>3.5618717508348126E-3</v>
      </c>
    </row>
    <row r="267" spans="1:2" x14ac:dyDescent="0.35">
      <c r="A267" s="10">
        <f>Returns!A267</f>
        <v>45349.604166666657</v>
      </c>
      <c r="B267" s="1">
        <f>ABS(Portfolios!B267-AVERAGE(Portfolios!$B$2:$B$1305))</f>
        <v>1.5674750668072881E-4</v>
      </c>
    </row>
    <row r="268" spans="1:2" x14ac:dyDescent="0.35">
      <c r="A268" s="10">
        <f>Returns!A268</f>
        <v>45349.645833333343</v>
      </c>
      <c r="B268" s="1">
        <f>ABS(Portfolios!B268-AVERAGE(Portfolios!$B$2:$B$1305))</f>
        <v>1.0748180331135607E-3</v>
      </c>
    </row>
    <row r="269" spans="1:2" x14ac:dyDescent="0.35">
      <c r="A269" s="10">
        <f>Returns!A269</f>
        <v>45349.6875</v>
      </c>
      <c r="B269" s="1">
        <f>ABS(Portfolios!B269-AVERAGE(Portfolios!$B$2:$B$1305))</f>
        <v>6.2192908227666531E-4</v>
      </c>
    </row>
    <row r="270" spans="1:2" x14ac:dyDescent="0.35">
      <c r="A270" s="10">
        <f>Returns!A270</f>
        <v>45349.729166666657</v>
      </c>
      <c r="B270" s="1">
        <f>ABS(Portfolios!B270-AVERAGE(Portfolios!$B$2:$B$1305))</f>
        <v>5.1907101933673064E-4</v>
      </c>
    </row>
    <row r="271" spans="1:2" x14ac:dyDescent="0.35">
      <c r="A271" s="10">
        <f>Returns!A271</f>
        <v>45349.770833333343</v>
      </c>
      <c r="B271" s="1">
        <f>ABS(Portfolios!B271-AVERAGE(Portfolios!$B$2:$B$1305))</f>
        <v>1.1196643778690717E-4</v>
      </c>
    </row>
    <row r="272" spans="1:2" x14ac:dyDescent="0.35">
      <c r="A272" s="10">
        <f>Returns!A272</f>
        <v>45349.8125</v>
      </c>
      <c r="B272" s="1">
        <f>ABS(Portfolios!B272-AVERAGE(Portfolios!$B$2:$B$1305))</f>
        <v>1.2889961823500109E-5</v>
      </c>
    </row>
    <row r="273" spans="1:2" x14ac:dyDescent="0.35">
      <c r="A273" s="10">
        <f>Returns!A273</f>
        <v>45349.854166666657</v>
      </c>
      <c r="B273" s="1">
        <f>ABS(Portfolios!B273-AVERAGE(Portfolios!$B$2:$B$1305))</f>
        <v>1.7157422824539022E-3</v>
      </c>
    </row>
    <row r="274" spans="1:2" x14ac:dyDescent="0.35">
      <c r="A274" s="10">
        <f>Returns!A274</f>
        <v>45350.604166666657</v>
      </c>
      <c r="B274" s="1">
        <f>ABS(Portfolios!B274-AVERAGE(Portfolios!$B$2:$B$1305))</f>
        <v>7.0658925801570351E-3</v>
      </c>
    </row>
    <row r="275" spans="1:2" x14ac:dyDescent="0.35">
      <c r="A275" s="10">
        <f>Returns!A275</f>
        <v>45350.645833333343</v>
      </c>
      <c r="B275" s="1">
        <f>ABS(Portfolios!B275-AVERAGE(Portfolios!$B$2:$B$1305))</f>
        <v>3.2579910455407172E-4</v>
      </c>
    </row>
    <row r="276" spans="1:2" x14ac:dyDescent="0.35">
      <c r="A276" s="10">
        <f>Returns!A276</f>
        <v>45350.6875</v>
      </c>
      <c r="B276" s="1">
        <f>ABS(Portfolios!B276-AVERAGE(Portfolios!$B$2:$B$1305))</f>
        <v>1.1109847516152843E-3</v>
      </c>
    </row>
    <row r="277" spans="1:2" x14ac:dyDescent="0.35">
      <c r="A277" s="10">
        <f>Returns!A277</f>
        <v>45350.729166666657</v>
      </c>
      <c r="B277" s="1">
        <f>ABS(Portfolios!B277-AVERAGE(Portfolios!$B$2:$B$1305))</f>
        <v>1.9410819827348207E-3</v>
      </c>
    </row>
    <row r="278" spans="1:2" x14ac:dyDescent="0.35">
      <c r="A278" s="10">
        <f>Returns!A278</f>
        <v>45350.770833333343</v>
      </c>
      <c r="B278" s="1">
        <f>ABS(Portfolios!B278-AVERAGE(Portfolios!$B$2:$B$1305))</f>
        <v>1.3332438907712641E-4</v>
      </c>
    </row>
    <row r="279" spans="1:2" x14ac:dyDescent="0.35">
      <c r="A279" s="10">
        <f>Returns!A279</f>
        <v>45350.8125</v>
      </c>
      <c r="B279" s="1">
        <f>ABS(Portfolios!B279-AVERAGE(Portfolios!$B$2:$B$1305))</f>
        <v>2.7230216556614677E-4</v>
      </c>
    </row>
    <row r="280" spans="1:2" x14ac:dyDescent="0.35">
      <c r="A280" s="10">
        <f>Returns!A280</f>
        <v>45350.854166666657</v>
      </c>
      <c r="B280" s="1">
        <f>ABS(Portfolios!B280-AVERAGE(Portfolios!$B$2:$B$1305))</f>
        <v>8.6334878159664646E-6</v>
      </c>
    </row>
    <row r="281" spans="1:2" x14ac:dyDescent="0.35">
      <c r="A281" s="10">
        <f>Returns!A281</f>
        <v>45351.604166666657</v>
      </c>
      <c r="B281" s="1">
        <f>ABS(Portfolios!B281-AVERAGE(Portfolios!$B$2:$B$1305))</f>
        <v>1.2499853682199601E-3</v>
      </c>
    </row>
    <row r="282" spans="1:2" x14ac:dyDescent="0.35">
      <c r="A282" s="10">
        <f>Returns!A282</f>
        <v>45351.645833333343</v>
      </c>
      <c r="B282" s="1">
        <f>ABS(Portfolios!B282-AVERAGE(Portfolios!$B$2:$B$1305))</f>
        <v>1.4428686705051832E-3</v>
      </c>
    </row>
    <row r="283" spans="1:2" x14ac:dyDescent="0.35">
      <c r="A283" s="10">
        <f>Returns!A283</f>
        <v>45351.6875</v>
      </c>
      <c r="B283" s="1">
        <f>ABS(Portfolios!B283-AVERAGE(Portfolios!$B$2:$B$1305))</f>
        <v>1.4305271673521452E-3</v>
      </c>
    </row>
    <row r="284" spans="1:2" x14ac:dyDescent="0.35">
      <c r="A284" s="10">
        <f>Returns!A284</f>
        <v>45351.729166666657</v>
      </c>
      <c r="B284" s="1">
        <f>ABS(Portfolios!B284-AVERAGE(Portfolios!$B$2:$B$1305))</f>
        <v>4.3244524006315609E-4</v>
      </c>
    </row>
    <row r="285" spans="1:2" x14ac:dyDescent="0.35">
      <c r="A285" s="10">
        <f>Returns!A285</f>
        <v>45351.770833333343</v>
      </c>
      <c r="B285" s="1">
        <f>ABS(Portfolios!B285-AVERAGE(Portfolios!$B$2:$B$1305))</f>
        <v>2.9101132685074253E-4</v>
      </c>
    </row>
    <row r="286" spans="1:2" x14ac:dyDescent="0.35">
      <c r="A286" s="10">
        <f>Returns!A286</f>
        <v>45351.8125</v>
      </c>
      <c r="B286" s="1">
        <f>ABS(Portfolios!B286-AVERAGE(Portfolios!$B$2:$B$1305))</f>
        <v>7.1198406003911011E-4</v>
      </c>
    </row>
    <row r="287" spans="1:2" x14ac:dyDescent="0.35">
      <c r="A287" s="10">
        <f>Returns!A287</f>
        <v>45351.854166666657</v>
      </c>
      <c r="B287" s="1">
        <f>ABS(Portfolios!B287-AVERAGE(Portfolios!$B$2:$B$1305))</f>
        <v>3.4079599059485692E-4</v>
      </c>
    </row>
    <row r="288" spans="1:2" x14ac:dyDescent="0.35">
      <c r="A288" s="10">
        <f>Returns!A288</f>
        <v>45352.604166666657</v>
      </c>
      <c r="B288" s="1">
        <f>ABS(Portfolios!B288-AVERAGE(Portfolios!$B$2:$B$1305))</f>
        <v>4.8169131482477369E-3</v>
      </c>
    </row>
    <row r="289" spans="1:2" x14ac:dyDescent="0.35">
      <c r="A289" s="10">
        <f>Returns!A289</f>
        <v>45352.645833333343</v>
      </c>
      <c r="B289" s="1">
        <f>ABS(Portfolios!B289-AVERAGE(Portfolios!$B$2:$B$1305))</f>
        <v>6.9735904255019236E-4</v>
      </c>
    </row>
    <row r="290" spans="1:2" x14ac:dyDescent="0.35">
      <c r="A290" s="10">
        <f>Returns!A290</f>
        <v>45352.6875</v>
      </c>
      <c r="B290" s="1">
        <f>ABS(Portfolios!B290-AVERAGE(Portfolios!$B$2:$B$1305))</f>
        <v>2.3430771160762314E-3</v>
      </c>
    </row>
    <row r="291" spans="1:2" x14ac:dyDescent="0.35">
      <c r="A291" s="10">
        <f>Returns!A291</f>
        <v>45352.729166666657</v>
      </c>
      <c r="B291" s="1">
        <f>ABS(Portfolios!B291-AVERAGE(Portfolios!$B$2:$B$1305))</f>
        <v>5.9263535823121096E-4</v>
      </c>
    </row>
    <row r="292" spans="1:2" x14ac:dyDescent="0.35">
      <c r="A292" s="10">
        <f>Returns!A292</f>
        <v>45352.770833333343</v>
      </c>
      <c r="B292" s="1">
        <f>ABS(Portfolios!B292-AVERAGE(Portfolios!$B$2:$B$1305))</f>
        <v>5.4964212351531943E-4</v>
      </c>
    </row>
    <row r="293" spans="1:2" x14ac:dyDescent="0.35">
      <c r="A293" s="10">
        <f>Returns!A293</f>
        <v>45352.8125</v>
      </c>
      <c r="B293" s="1">
        <f>ABS(Portfolios!B293-AVERAGE(Portfolios!$B$2:$B$1305))</f>
        <v>3.4582450867292269E-4</v>
      </c>
    </row>
    <row r="294" spans="1:2" x14ac:dyDescent="0.35">
      <c r="A294" s="10">
        <f>Returns!A294</f>
        <v>45352.854166666657</v>
      </c>
      <c r="B294" s="1">
        <f>ABS(Portfolios!B294-AVERAGE(Portfolios!$B$2:$B$1305))</f>
        <v>1.8218639602818833E-3</v>
      </c>
    </row>
    <row r="295" spans="1:2" x14ac:dyDescent="0.35">
      <c r="A295" s="10">
        <f>Returns!A295</f>
        <v>45355.604166666657</v>
      </c>
      <c r="B295" s="1">
        <f>ABS(Portfolios!B295-AVERAGE(Portfolios!$B$2:$B$1305))</f>
        <v>5.5593154814519282E-3</v>
      </c>
    </row>
    <row r="296" spans="1:2" x14ac:dyDescent="0.35">
      <c r="A296" s="10">
        <f>Returns!A296</f>
        <v>45355.645833333343</v>
      </c>
      <c r="B296" s="1">
        <f>ABS(Portfolios!B296-AVERAGE(Portfolios!$B$2:$B$1305))</f>
        <v>8.8338377044189925E-4</v>
      </c>
    </row>
    <row r="297" spans="1:2" x14ac:dyDescent="0.35">
      <c r="A297" s="10">
        <f>Returns!A297</f>
        <v>45355.6875</v>
      </c>
      <c r="B297" s="1">
        <f>ABS(Portfolios!B297-AVERAGE(Portfolios!$B$2:$B$1305))</f>
        <v>8.2871281309127107E-4</v>
      </c>
    </row>
    <row r="298" spans="1:2" x14ac:dyDescent="0.35">
      <c r="A298" s="10">
        <f>Returns!A298</f>
        <v>45355.729166666657</v>
      </c>
      <c r="B298" s="1">
        <f>ABS(Portfolios!B298-AVERAGE(Portfolios!$B$2:$B$1305))</f>
        <v>2.4834810855201873E-4</v>
      </c>
    </row>
    <row r="299" spans="1:2" x14ac:dyDescent="0.35">
      <c r="A299" s="10">
        <f>Returns!A299</f>
        <v>45355.770833333343</v>
      </c>
      <c r="B299" s="1">
        <f>ABS(Portfolios!B299-AVERAGE(Portfolios!$B$2:$B$1305))</f>
        <v>1.5217086079972286E-3</v>
      </c>
    </row>
    <row r="300" spans="1:2" x14ac:dyDescent="0.35">
      <c r="A300" s="10">
        <f>Returns!A300</f>
        <v>45355.8125</v>
      </c>
      <c r="B300" s="1">
        <f>ABS(Portfolios!B300-AVERAGE(Portfolios!$B$2:$B$1305))</f>
        <v>8.4018585211533491E-4</v>
      </c>
    </row>
    <row r="301" spans="1:2" x14ac:dyDescent="0.35">
      <c r="A301" s="10">
        <f>Returns!A301</f>
        <v>45355.854166666657</v>
      </c>
      <c r="B301" s="1">
        <f>ABS(Portfolios!B301-AVERAGE(Portfolios!$B$2:$B$1305))</f>
        <v>2.7418859519417341E-3</v>
      </c>
    </row>
    <row r="302" spans="1:2" x14ac:dyDescent="0.35">
      <c r="A302" s="10">
        <f>Returns!A302</f>
        <v>45356.604166666657</v>
      </c>
      <c r="B302" s="1">
        <f>ABS(Portfolios!B302-AVERAGE(Portfolios!$B$2:$B$1305))</f>
        <v>2.0617970482593681E-3</v>
      </c>
    </row>
    <row r="303" spans="1:2" x14ac:dyDescent="0.35">
      <c r="A303" s="10">
        <f>Returns!A303</f>
        <v>45356.645833333343</v>
      </c>
      <c r="B303" s="1">
        <f>ABS(Portfolios!B303-AVERAGE(Portfolios!$B$2:$B$1305))</f>
        <v>3.0017377630795344E-3</v>
      </c>
    </row>
    <row r="304" spans="1:2" x14ac:dyDescent="0.35">
      <c r="A304" s="10">
        <f>Returns!A304</f>
        <v>45356.6875</v>
      </c>
      <c r="B304" s="1">
        <f>ABS(Portfolios!B304-AVERAGE(Portfolios!$B$2:$B$1305))</f>
        <v>1.3478843011332944E-3</v>
      </c>
    </row>
    <row r="305" spans="1:2" x14ac:dyDescent="0.35">
      <c r="A305" s="10">
        <f>Returns!A305</f>
        <v>45356.729166666657</v>
      </c>
      <c r="B305" s="1">
        <f>ABS(Portfolios!B305-AVERAGE(Portfolios!$B$2:$B$1305))</f>
        <v>4.8443694444794735E-4</v>
      </c>
    </row>
    <row r="306" spans="1:2" x14ac:dyDescent="0.35">
      <c r="A306" s="10">
        <f>Returns!A306</f>
        <v>45356.770833333343</v>
      </c>
      <c r="B306" s="1">
        <f>ABS(Portfolios!B306-AVERAGE(Portfolios!$B$2:$B$1305))</f>
        <v>1.6043195338950674E-3</v>
      </c>
    </row>
    <row r="307" spans="1:2" x14ac:dyDescent="0.35">
      <c r="A307" s="10">
        <f>Returns!A307</f>
        <v>45356.8125</v>
      </c>
      <c r="B307" s="1">
        <f>ABS(Portfolios!B307-AVERAGE(Portfolios!$B$2:$B$1305))</f>
        <v>6.1714066930827092E-3</v>
      </c>
    </row>
    <row r="308" spans="1:2" x14ac:dyDescent="0.35">
      <c r="A308" s="10">
        <f>Returns!A308</f>
        <v>45356.854166666657</v>
      </c>
      <c r="B308" s="1">
        <f>ABS(Portfolios!B308-AVERAGE(Portfolios!$B$2:$B$1305))</f>
        <v>5.5239351339481562E-3</v>
      </c>
    </row>
    <row r="309" spans="1:2" x14ac:dyDescent="0.35">
      <c r="A309" s="10">
        <f>Returns!A309</f>
        <v>45357.604166666657</v>
      </c>
      <c r="B309" s="1">
        <f>ABS(Portfolios!B309-AVERAGE(Portfolios!$B$2:$B$1305))</f>
        <v>8.302020699649984E-3</v>
      </c>
    </row>
    <row r="310" spans="1:2" x14ac:dyDescent="0.35">
      <c r="A310" s="10">
        <f>Returns!A310</f>
        <v>45357.645833333343</v>
      </c>
      <c r="B310" s="1">
        <f>ABS(Portfolios!B310-AVERAGE(Portfolios!$B$2:$B$1305))</f>
        <v>2.2033137227525828E-3</v>
      </c>
    </row>
    <row r="311" spans="1:2" x14ac:dyDescent="0.35">
      <c r="A311" s="10">
        <f>Returns!A311</f>
        <v>45357.6875</v>
      </c>
      <c r="B311" s="1">
        <f>ABS(Portfolios!B311-AVERAGE(Portfolios!$B$2:$B$1305))</f>
        <v>1.9967874156577945E-3</v>
      </c>
    </row>
    <row r="312" spans="1:2" x14ac:dyDescent="0.35">
      <c r="A312" s="10">
        <f>Returns!A312</f>
        <v>45357.729166666657</v>
      </c>
      <c r="B312" s="1">
        <f>ABS(Portfolios!B312-AVERAGE(Portfolios!$B$2:$B$1305))</f>
        <v>5.5790691575302131E-4</v>
      </c>
    </row>
    <row r="313" spans="1:2" x14ac:dyDescent="0.35">
      <c r="A313" s="10">
        <f>Returns!A313</f>
        <v>45357.770833333343</v>
      </c>
      <c r="B313" s="1">
        <f>ABS(Portfolios!B313-AVERAGE(Portfolios!$B$2:$B$1305))</f>
        <v>3.3995211027549321E-3</v>
      </c>
    </row>
    <row r="314" spans="1:2" x14ac:dyDescent="0.35">
      <c r="A314" s="10">
        <f>Returns!A314</f>
        <v>45357.8125</v>
      </c>
      <c r="B314" s="1">
        <f>ABS(Portfolios!B314-AVERAGE(Portfolios!$B$2:$B$1305))</f>
        <v>1.4917729649393981E-3</v>
      </c>
    </row>
    <row r="315" spans="1:2" x14ac:dyDescent="0.35">
      <c r="A315" s="10">
        <f>Returns!A315</f>
        <v>45357.854166666657</v>
      </c>
      <c r="B315" s="1">
        <f>ABS(Portfolios!B315-AVERAGE(Portfolios!$B$2:$B$1305))</f>
        <v>6.0669763835829679E-4</v>
      </c>
    </row>
    <row r="316" spans="1:2" x14ac:dyDescent="0.35">
      <c r="A316" s="10">
        <f>Returns!A316</f>
        <v>45358.604166666657</v>
      </c>
      <c r="B316" s="1">
        <f>ABS(Portfolios!B316-AVERAGE(Portfolios!$B$2:$B$1305))</f>
        <v>5.3994482090813662E-3</v>
      </c>
    </row>
    <row r="317" spans="1:2" x14ac:dyDescent="0.35">
      <c r="A317" s="10">
        <f>Returns!A317</f>
        <v>45358.645833333343</v>
      </c>
      <c r="B317" s="1">
        <f>ABS(Portfolios!B317-AVERAGE(Portfolios!$B$2:$B$1305))</f>
        <v>1.3545686634087958E-3</v>
      </c>
    </row>
    <row r="318" spans="1:2" x14ac:dyDescent="0.35">
      <c r="A318" s="10">
        <f>Returns!A318</f>
        <v>45358.6875</v>
      </c>
      <c r="B318" s="1">
        <f>ABS(Portfolios!B318-AVERAGE(Portfolios!$B$2:$B$1305))</f>
        <v>2.6046492280914563E-4</v>
      </c>
    </row>
    <row r="319" spans="1:2" x14ac:dyDescent="0.35">
      <c r="A319" s="10">
        <f>Returns!A319</f>
        <v>45358.729166666657</v>
      </c>
      <c r="B319" s="1">
        <f>ABS(Portfolios!B319-AVERAGE(Portfolios!$B$2:$B$1305))</f>
        <v>1.4176816639033623E-3</v>
      </c>
    </row>
    <row r="320" spans="1:2" x14ac:dyDescent="0.35">
      <c r="A320" s="10">
        <f>Returns!A320</f>
        <v>45358.770833333343</v>
      </c>
      <c r="B320" s="1">
        <f>ABS(Portfolios!B320-AVERAGE(Portfolios!$B$2:$B$1305))</f>
        <v>1.5665813618428049E-3</v>
      </c>
    </row>
    <row r="321" spans="1:2" x14ac:dyDescent="0.35">
      <c r="A321" s="10">
        <f>Returns!A321</f>
        <v>45358.8125</v>
      </c>
      <c r="B321" s="1">
        <f>ABS(Portfolios!B321-AVERAGE(Portfolios!$B$2:$B$1305))</f>
        <v>1.3715690519007498E-3</v>
      </c>
    </row>
    <row r="322" spans="1:2" x14ac:dyDescent="0.35">
      <c r="A322" s="10">
        <f>Returns!A322</f>
        <v>45358.854166666657</v>
      </c>
      <c r="B322" s="1">
        <f>ABS(Portfolios!B322-AVERAGE(Portfolios!$B$2:$B$1305))</f>
        <v>2.1460822956386363E-4</v>
      </c>
    </row>
    <row r="323" spans="1:2" x14ac:dyDescent="0.35">
      <c r="A323" s="10">
        <f>Returns!A323</f>
        <v>45359.604166666657</v>
      </c>
      <c r="B323" s="1">
        <f>ABS(Portfolios!B323-AVERAGE(Portfolios!$B$2:$B$1305))</f>
        <v>5.8579922853196631E-3</v>
      </c>
    </row>
    <row r="324" spans="1:2" x14ac:dyDescent="0.35">
      <c r="A324" s="10">
        <f>Returns!A324</f>
        <v>45359.645833333343</v>
      </c>
      <c r="B324" s="1">
        <f>ABS(Portfolios!B324-AVERAGE(Portfolios!$B$2:$B$1305))</f>
        <v>5.1401038011798916E-3</v>
      </c>
    </row>
    <row r="325" spans="1:2" x14ac:dyDescent="0.35">
      <c r="A325" s="10">
        <f>Returns!A325</f>
        <v>45359.6875</v>
      </c>
      <c r="B325" s="1">
        <f>ABS(Portfolios!B325-AVERAGE(Portfolios!$B$2:$B$1305))</f>
        <v>8.2382112047097193E-4</v>
      </c>
    </row>
    <row r="326" spans="1:2" x14ac:dyDescent="0.35">
      <c r="A326" s="10">
        <f>Returns!A326</f>
        <v>45359.729166666657</v>
      </c>
      <c r="B326" s="1">
        <f>ABS(Portfolios!B326-AVERAGE(Portfolios!$B$2:$B$1305))</f>
        <v>3.1121062730626813E-3</v>
      </c>
    </row>
    <row r="327" spans="1:2" x14ac:dyDescent="0.35">
      <c r="A327" s="10">
        <f>Returns!A327</f>
        <v>45359.770833333343</v>
      </c>
      <c r="B327" s="1">
        <f>ABS(Portfolios!B327-AVERAGE(Portfolios!$B$2:$B$1305))</f>
        <v>4.850470770009384E-4</v>
      </c>
    </row>
    <row r="328" spans="1:2" x14ac:dyDescent="0.35">
      <c r="A328" s="10">
        <f>Returns!A328</f>
        <v>45359.8125</v>
      </c>
      <c r="B328" s="1">
        <f>ABS(Portfolios!B328-AVERAGE(Portfolios!$B$2:$B$1305))</f>
        <v>2.0578351567411826E-3</v>
      </c>
    </row>
    <row r="329" spans="1:2" x14ac:dyDescent="0.35">
      <c r="A329" s="10">
        <f>Returns!A329</f>
        <v>45359.854166666657</v>
      </c>
      <c r="B329" s="1">
        <f>ABS(Portfolios!B329-AVERAGE(Portfolios!$B$2:$B$1305))</f>
        <v>1.7485491052176424E-3</v>
      </c>
    </row>
    <row r="330" spans="1:2" x14ac:dyDescent="0.35">
      <c r="A330" s="10">
        <f>Returns!A330</f>
        <v>45362.5625</v>
      </c>
      <c r="B330" s="1">
        <f>ABS(Portfolios!B330-AVERAGE(Portfolios!$B$2:$B$1305))</f>
        <v>9.5844012658817448E-3</v>
      </c>
    </row>
    <row r="331" spans="1:2" x14ac:dyDescent="0.35">
      <c r="A331" s="10">
        <f>Returns!A331</f>
        <v>45362.604166666657</v>
      </c>
      <c r="B331" s="1">
        <f>ABS(Portfolios!B331-AVERAGE(Portfolios!$B$2:$B$1305))</f>
        <v>1.4403574461013002E-3</v>
      </c>
    </row>
    <row r="332" spans="1:2" x14ac:dyDescent="0.35">
      <c r="A332" s="10">
        <f>Returns!A332</f>
        <v>45362.645833333343</v>
      </c>
      <c r="B332" s="1">
        <f>ABS(Portfolios!B332-AVERAGE(Portfolios!$B$2:$B$1305))</f>
        <v>3.2449915094383327E-3</v>
      </c>
    </row>
    <row r="333" spans="1:2" x14ac:dyDescent="0.35">
      <c r="A333" s="10">
        <f>Returns!A333</f>
        <v>45362.6875</v>
      </c>
      <c r="B333" s="1">
        <f>ABS(Portfolios!B333-AVERAGE(Portfolios!$B$2:$B$1305))</f>
        <v>1.729346674513736E-4</v>
      </c>
    </row>
    <row r="334" spans="1:2" x14ac:dyDescent="0.35">
      <c r="A334" s="10">
        <f>Returns!A334</f>
        <v>45362.729166666657</v>
      </c>
      <c r="B334" s="1">
        <f>ABS(Portfolios!B334-AVERAGE(Portfolios!$B$2:$B$1305))</f>
        <v>6.6225599002889984E-4</v>
      </c>
    </row>
    <row r="335" spans="1:2" x14ac:dyDescent="0.35">
      <c r="A335" s="10">
        <f>Returns!A335</f>
        <v>45362.770833333343</v>
      </c>
      <c r="B335" s="1">
        <f>ABS(Portfolios!B335-AVERAGE(Portfolios!$B$2:$B$1305))</f>
        <v>3.3926776471002938E-4</v>
      </c>
    </row>
    <row r="336" spans="1:2" x14ac:dyDescent="0.35">
      <c r="A336" s="10">
        <f>Returns!A336</f>
        <v>45362.8125</v>
      </c>
      <c r="B336" s="1">
        <f>ABS(Portfolios!B336-AVERAGE(Portfolios!$B$2:$B$1305))</f>
        <v>2.9355297336412111E-4</v>
      </c>
    </row>
    <row r="337" spans="1:2" x14ac:dyDescent="0.35">
      <c r="A337" s="10">
        <f>Returns!A337</f>
        <v>45363.5625</v>
      </c>
      <c r="B337" s="1">
        <f>ABS(Portfolios!B337-AVERAGE(Portfolios!$B$2:$B$1305))</f>
        <v>1.2340668226671877E-2</v>
      </c>
    </row>
    <row r="338" spans="1:2" x14ac:dyDescent="0.35">
      <c r="A338" s="10">
        <f>Returns!A338</f>
        <v>45363.604166666657</v>
      </c>
      <c r="B338" s="1">
        <f>ABS(Portfolios!B338-AVERAGE(Portfolios!$B$2:$B$1305))</f>
        <v>1.6385100880676989E-3</v>
      </c>
    </row>
    <row r="339" spans="1:2" x14ac:dyDescent="0.35">
      <c r="A339" s="10">
        <f>Returns!A339</f>
        <v>45363.645833333343</v>
      </c>
      <c r="B339" s="1">
        <f>ABS(Portfolios!B339-AVERAGE(Portfolios!$B$2:$B$1305))</f>
        <v>3.4423750906092585E-4</v>
      </c>
    </row>
    <row r="340" spans="1:2" x14ac:dyDescent="0.35">
      <c r="A340" s="10">
        <f>Returns!A340</f>
        <v>45363.6875</v>
      </c>
      <c r="B340" s="1">
        <f>ABS(Portfolios!B340-AVERAGE(Portfolios!$B$2:$B$1305))</f>
        <v>6.0025627235478203E-4</v>
      </c>
    </row>
    <row r="341" spans="1:2" x14ac:dyDescent="0.35">
      <c r="A341" s="10">
        <f>Returns!A341</f>
        <v>45363.729166666657</v>
      </c>
      <c r="B341" s="1">
        <f>ABS(Portfolios!B341-AVERAGE(Portfolios!$B$2:$B$1305))</f>
        <v>2.760895723352082E-3</v>
      </c>
    </row>
    <row r="342" spans="1:2" x14ac:dyDescent="0.35">
      <c r="A342" s="10">
        <f>Returns!A342</f>
        <v>45363.770833333343</v>
      </c>
      <c r="B342" s="1">
        <f>ABS(Portfolios!B342-AVERAGE(Portfolios!$B$2:$B$1305))</f>
        <v>1.575205744604958E-4</v>
      </c>
    </row>
    <row r="343" spans="1:2" x14ac:dyDescent="0.35">
      <c r="A343" s="10">
        <f>Returns!A343</f>
        <v>45363.8125</v>
      </c>
      <c r="B343" s="1">
        <f>ABS(Portfolios!B343-AVERAGE(Portfolios!$B$2:$B$1305))</f>
        <v>5.4704441178766853E-4</v>
      </c>
    </row>
    <row r="344" spans="1:2" x14ac:dyDescent="0.35">
      <c r="A344" s="10">
        <f>Returns!A344</f>
        <v>45364.5625</v>
      </c>
      <c r="B344" s="1">
        <f>ABS(Portfolios!B344-AVERAGE(Portfolios!$B$2:$B$1305))</f>
        <v>2.1037541830239587E-4</v>
      </c>
    </row>
    <row r="345" spans="1:2" x14ac:dyDescent="0.35">
      <c r="A345" s="10">
        <f>Returns!A345</f>
        <v>45364.604166666657</v>
      </c>
      <c r="B345" s="1">
        <f>ABS(Portfolios!B345-AVERAGE(Portfolios!$B$2:$B$1305))</f>
        <v>8.7816564519096877E-4</v>
      </c>
    </row>
    <row r="346" spans="1:2" x14ac:dyDescent="0.35">
      <c r="A346" s="10">
        <f>Returns!A346</f>
        <v>45364.645833333343</v>
      </c>
      <c r="B346" s="1">
        <f>ABS(Portfolios!B346-AVERAGE(Portfolios!$B$2:$B$1305))</f>
        <v>1.7989837451136171E-4</v>
      </c>
    </row>
    <row r="347" spans="1:2" x14ac:dyDescent="0.35">
      <c r="A347" s="10">
        <f>Returns!A347</f>
        <v>45364.6875</v>
      </c>
      <c r="B347" s="1">
        <f>ABS(Portfolios!B347-AVERAGE(Portfolios!$B$2:$B$1305))</f>
        <v>2.0547349417019598E-3</v>
      </c>
    </row>
    <row r="348" spans="1:2" x14ac:dyDescent="0.35">
      <c r="A348" s="10">
        <f>Returns!A348</f>
        <v>45364.729166666657</v>
      </c>
      <c r="B348" s="1">
        <f>ABS(Portfolios!B348-AVERAGE(Portfolios!$B$2:$B$1305))</f>
        <v>4.7269851169927233E-4</v>
      </c>
    </row>
    <row r="349" spans="1:2" x14ac:dyDescent="0.35">
      <c r="A349" s="10">
        <f>Returns!A349</f>
        <v>45364.770833333343</v>
      </c>
      <c r="B349" s="1">
        <f>ABS(Portfolios!B349-AVERAGE(Portfolios!$B$2:$B$1305))</f>
        <v>2.1093891817254829E-3</v>
      </c>
    </row>
    <row r="350" spans="1:2" x14ac:dyDescent="0.35">
      <c r="A350" s="10">
        <f>Returns!A350</f>
        <v>45364.8125</v>
      </c>
      <c r="B350" s="1">
        <f>ABS(Portfolios!B350-AVERAGE(Portfolios!$B$2:$B$1305))</f>
        <v>1.8948151413628472E-3</v>
      </c>
    </row>
    <row r="351" spans="1:2" x14ac:dyDescent="0.35">
      <c r="A351" s="10">
        <f>Returns!A351</f>
        <v>45365.5625</v>
      </c>
      <c r="B351" s="1">
        <f>ABS(Portfolios!B351-AVERAGE(Portfolios!$B$2:$B$1305))</f>
        <v>5.9975967936800097E-3</v>
      </c>
    </row>
    <row r="352" spans="1:2" x14ac:dyDescent="0.35">
      <c r="A352" s="10">
        <f>Returns!A352</f>
        <v>45365.604166666657</v>
      </c>
      <c r="B352" s="1">
        <f>ABS(Portfolios!B352-AVERAGE(Portfolios!$B$2:$B$1305))</f>
        <v>3.6561299018323542E-3</v>
      </c>
    </row>
    <row r="353" spans="1:2" x14ac:dyDescent="0.35">
      <c r="A353" s="10">
        <f>Returns!A353</f>
        <v>45365.645833333343</v>
      </c>
      <c r="B353" s="1">
        <f>ABS(Portfolios!B353-AVERAGE(Portfolios!$B$2:$B$1305))</f>
        <v>1.8359717326640772E-3</v>
      </c>
    </row>
    <row r="354" spans="1:2" x14ac:dyDescent="0.35">
      <c r="A354" s="10">
        <f>Returns!A354</f>
        <v>45365.6875</v>
      </c>
      <c r="B354" s="1">
        <f>ABS(Portfolios!B354-AVERAGE(Portfolios!$B$2:$B$1305))</f>
        <v>3.7112487225757552E-3</v>
      </c>
    </row>
    <row r="355" spans="1:2" x14ac:dyDescent="0.35">
      <c r="A355" s="10">
        <f>Returns!A355</f>
        <v>45365.729166666657</v>
      </c>
      <c r="B355" s="1">
        <f>ABS(Portfolios!B355-AVERAGE(Portfolios!$B$2:$B$1305))</f>
        <v>2.6025896264985741E-3</v>
      </c>
    </row>
    <row r="356" spans="1:2" x14ac:dyDescent="0.35">
      <c r="A356" s="10">
        <f>Returns!A356</f>
        <v>45365.770833333343</v>
      </c>
      <c r="B356" s="1">
        <f>ABS(Portfolios!B356-AVERAGE(Portfolios!$B$2:$B$1305))</f>
        <v>3.7797804167735254E-3</v>
      </c>
    </row>
    <row r="357" spans="1:2" x14ac:dyDescent="0.35">
      <c r="A357" s="10">
        <f>Returns!A357</f>
        <v>45365.8125</v>
      </c>
      <c r="B357" s="1">
        <f>ABS(Portfolios!B357-AVERAGE(Portfolios!$B$2:$B$1305))</f>
        <v>3.5054709054919029E-3</v>
      </c>
    </row>
    <row r="358" spans="1:2" x14ac:dyDescent="0.35">
      <c r="A358" s="10">
        <f>Returns!A358</f>
        <v>45366.5625</v>
      </c>
      <c r="B358" s="1">
        <f>ABS(Portfolios!B358-AVERAGE(Portfolios!$B$2:$B$1305))</f>
        <v>6.6811971059229551E-4</v>
      </c>
    </row>
    <row r="359" spans="1:2" x14ac:dyDescent="0.35">
      <c r="A359" s="10">
        <f>Returns!A359</f>
        <v>45366.604166666657</v>
      </c>
      <c r="B359" s="1">
        <f>ABS(Portfolios!B359-AVERAGE(Portfolios!$B$2:$B$1305))</f>
        <v>3.2162531424282546E-3</v>
      </c>
    </row>
    <row r="360" spans="1:2" x14ac:dyDescent="0.35">
      <c r="A360" s="10">
        <f>Returns!A360</f>
        <v>45366.645833333343</v>
      </c>
      <c r="B360" s="1">
        <f>ABS(Portfolios!B360-AVERAGE(Portfolios!$B$2:$B$1305))</f>
        <v>2.9033397193105326E-3</v>
      </c>
    </row>
    <row r="361" spans="1:2" x14ac:dyDescent="0.35">
      <c r="A361" s="10">
        <f>Returns!A361</f>
        <v>45366.6875</v>
      </c>
      <c r="B361" s="1">
        <f>ABS(Portfolios!B361-AVERAGE(Portfolios!$B$2:$B$1305))</f>
        <v>4.6893465457954433E-4</v>
      </c>
    </row>
    <row r="362" spans="1:2" x14ac:dyDescent="0.35">
      <c r="A362" s="10">
        <f>Returns!A362</f>
        <v>45366.729166666657</v>
      </c>
      <c r="B362" s="1">
        <f>ABS(Portfolios!B362-AVERAGE(Portfolios!$B$2:$B$1305))</f>
        <v>1.1980757715127907E-4</v>
      </c>
    </row>
    <row r="363" spans="1:2" x14ac:dyDescent="0.35">
      <c r="A363" s="10">
        <f>Returns!A363</f>
        <v>45366.770833333343</v>
      </c>
      <c r="B363" s="1">
        <f>ABS(Portfolios!B363-AVERAGE(Portfolios!$B$2:$B$1305))</f>
        <v>1.4386010872575899E-3</v>
      </c>
    </row>
    <row r="364" spans="1:2" x14ac:dyDescent="0.35">
      <c r="A364" s="10">
        <f>Returns!A364</f>
        <v>45366.8125</v>
      </c>
      <c r="B364" s="1">
        <f>ABS(Portfolios!B364-AVERAGE(Portfolios!$B$2:$B$1305))</f>
        <v>1.5470306218150063E-4</v>
      </c>
    </row>
    <row r="365" spans="1:2" x14ac:dyDescent="0.35">
      <c r="A365" s="10">
        <f>Returns!A365</f>
        <v>45369.5625</v>
      </c>
      <c r="B365" s="1">
        <f>ABS(Portfolios!B365-AVERAGE(Portfolios!$B$2:$B$1305))</f>
        <v>8.7914687795431993E-3</v>
      </c>
    </row>
    <row r="366" spans="1:2" x14ac:dyDescent="0.35">
      <c r="A366" s="10">
        <f>Returns!A366</f>
        <v>45369.604166666657</v>
      </c>
      <c r="B366" s="1">
        <f>ABS(Portfolios!B366-AVERAGE(Portfolios!$B$2:$B$1305))</f>
        <v>2.2801023390191266E-3</v>
      </c>
    </row>
    <row r="367" spans="1:2" x14ac:dyDescent="0.35">
      <c r="A367" s="10">
        <f>Returns!A367</f>
        <v>45369.645833333343</v>
      </c>
      <c r="B367" s="1">
        <f>ABS(Portfolios!B367-AVERAGE(Portfolios!$B$2:$B$1305))</f>
        <v>2.7386763036836947E-3</v>
      </c>
    </row>
    <row r="368" spans="1:2" x14ac:dyDescent="0.35">
      <c r="A368" s="10">
        <f>Returns!A368</f>
        <v>45369.6875</v>
      </c>
      <c r="B368" s="1">
        <f>ABS(Portfolios!B368-AVERAGE(Portfolios!$B$2:$B$1305))</f>
        <v>5.8720192428624962E-4</v>
      </c>
    </row>
    <row r="369" spans="1:2" x14ac:dyDescent="0.35">
      <c r="A369" s="10">
        <f>Returns!A369</f>
        <v>45369.729166666657</v>
      </c>
      <c r="B369" s="1">
        <f>ABS(Portfolios!B369-AVERAGE(Portfolios!$B$2:$B$1305))</f>
        <v>1.0779082911301764E-3</v>
      </c>
    </row>
    <row r="370" spans="1:2" x14ac:dyDescent="0.35">
      <c r="A370" s="10">
        <f>Returns!A370</f>
        <v>45369.770833333343</v>
      </c>
      <c r="B370" s="1">
        <f>ABS(Portfolios!B370-AVERAGE(Portfolios!$B$2:$B$1305))</f>
        <v>1.0276140665233427E-3</v>
      </c>
    </row>
    <row r="371" spans="1:2" x14ac:dyDescent="0.35">
      <c r="A371" s="10">
        <f>Returns!A371</f>
        <v>45369.8125</v>
      </c>
      <c r="B371" s="1">
        <f>ABS(Portfolios!B371-AVERAGE(Portfolios!$B$2:$B$1305))</f>
        <v>2.8034258273436806E-3</v>
      </c>
    </row>
    <row r="372" spans="1:2" x14ac:dyDescent="0.35">
      <c r="A372" s="10">
        <f>Returns!A372</f>
        <v>45370.5625</v>
      </c>
      <c r="B372" s="1">
        <f>ABS(Portfolios!B372-AVERAGE(Portfolios!$B$2:$B$1305))</f>
        <v>8.1034600332795801E-4</v>
      </c>
    </row>
    <row r="373" spans="1:2" x14ac:dyDescent="0.35">
      <c r="A373" s="10">
        <f>Returns!A373</f>
        <v>45370.604166666657</v>
      </c>
      <c r="B373" s="1">
        <f>ABS(Portfolios!B373-AVERAGE(Portfolios!$B$2:$B$1305))</f>
        <v>2.748467537449532E-3</v>
      </c>
    </row>
    <row r="374" spans="1:2" x14ac:dyDescent="0.35">
      <c r="A374" s="10">
        <f>Returns!A374</f>
        <v>45370.645833333343</v>
      </c>
      <c r="B374" s="1">
        <f>ABS(Portfolios!B374-AVERAGE(Portfolios!$B$2:$B$1305))</f>
        <v>2.4681921265781257E-3</v>
      </c>
    </row>
    <row r="375" spans="1:2" x14ac:dyDescent="0.35">
      <c r="A375" s="10">
        <f>Returns!A375</f>
        <v>45370.6875</v>
      </c>
      <c r="B375" s="1">
        <f>ABS(Portfolios!B375-AVERAGE(Portfolios!$B$2:$B$1305))</f>
        <v>1.5938582744541572E-3</v>
      </c>
    </row>
    <row r="376" spans="1:2" x14ac:dyDescent="0.35">
      <c r="A376" s="10">
        <f>Returns!A376</f>
        <v>45370.729166666657</v>
      </c>
      <c r="B376" s="1">
        <f>ABS(Portfolios!B376-AVERAGE(Portfolios!$B$2:$B$1305))</f>
        <v>1.3618701762362214E-5</v>
      </c>
    </row>
    <row r="377" spans="1:2" x14ac:dyDescent="0.35">
      <c r="A377" s="10">
        <f>Returns!A377</f>
        <v>45370.770833333343</v>
      </c>
      <c r="B377" s="1">
        <f>ABS(Portfolios!B377-AVERAGE(Portfolios!$B$2:$B$1305))</f>
        <v>1.0879388851145809E-3</v>
      </c>
    </row>
    <row r="378" spans="1:2" x14ac:dyDescent="0.35">
      <c r="A378" s="10">
        <f>Returns!A378</f>
        <v>45370.8125</v>
      </c>
      <c r="B378" s="1">
        <f>ABS(Portfolios!B378-AVERAGE(Portfolios!$B$2:$B$1305))</f>
        <v>3.1020889029974995E-3</v>
      </c>
    </row>
    <row r="379" spans="1:2" x14ac:dyDescent="0.35">
      <c r="A379" s="10">
        <f>Returns!A379</f>
        <v>45371.5625</v>
      </c>
      <c r="B379" s="1">
        <f>ABS(Portfolios!B379-AVERAGE(Portfolios!$B$2:$B$1305))</f>
        <v>1.5806140886905187E-4</v>
      </c>
    </row>
    <row r="380" spans="1:2" x14ac:dyDescent="0.35">
      <c r="A380" s="10">
        <f>Returns!A380</f>
        <v>45371.604166666657</v>
      </c>
      <c r="B380" s="1">
        <f>ABS(Portfolios!B380-AVERAGE(Portfolios!$B$2:$B$1305))</f>
        <v>1.8062838210932801E-3</v>
      </c>
    </row>
    <row r="381" spans="1:2" x14ac:dyDescent="0.35">
      <c r="A381" s="10">
        <f>Returns!A381</f>
        <v>45371.645833333343</v>
      </c>
      <c r="B381" s="1">
        <f>ABS(Portfolios!B381-AVERAGE(Portfolios!$B$2:$B$1305))</f>
        <v>1.9694984519552502E-3</v>
      </c>
    </row>
    <row r="382" spans="1:2" x14ac:dyDescent="0.35">
      <c r="A382" s="10">
        <f>Returns!A382</f>
        <v>45371.6875</v>
      </c>
      <c r="B382" s="1">
        <f>ABS(Portfolios!B382-AVERAGE(Portfolios!$B$2:$B$1305))</f>
        <v>2.8212208045010913E-5</v>
      </c>
    </row>
    <row r="383" spans="1:2" x14ac:dyDescent="0.35">
      <c r="A383" s="10">
        <f>Returns!A383</f>
        <v>45371.729166666657</v>
      </c>
      <c r="B383" s="1">
        <f>ABS(Portfolios!B383-AVERAGE(Portfolios!$B$2:$B$1305))</f>
        <v>9.4923142231646503E-4</v>
      </c>
    </row>
    <row r="384" spans="1:2" x14ac:dyDescent="0.35">
      <c r="A384" s="10">
        <f>Returns!A384</f>
        <v>45371.770833333343</v>
      </c>
      <c r="B384" s="1">
        <f>ABS(Portfolios!B384-AVERAGE(Portfolios!$B$2:$B$1305))</f>
        <v>2.2909550829804583E-3</v>
      </c>
    </row>
    <row r="385" spans="1:2" x14ac:dyDescent="0.35">
      <c r="A385" s="10">
        <f>Returns!A385</f>
        <v>45371.8125</v>
      </c>
      <c r="B385" s="1">
        <f>ABS(Portfolios!B385-AVERAGE(Portfolios!$B$2:$B$1305))</f>
        <v>1.6335554910780728E-3</v>
      </c>
    </row>
    <row r="386" spans="1:2" x14ac:dyDescent="0.35">
      <c r="A386" s="10">
        <f>Returns!A386</f>
        <v>45372.5625</v>
      </c>
      <c r="B386" s="1">
        <f>ABS(Portfolios!B386-AVERAGE(Portfolios!$B$2:$B$1305))</f>
        <v>5.1603977034770142E-3</v>
      </c>
    </row>
    <row r="387" spans="1:2" x14ac:dyDescent="0.35">
      <c r="A387" s="10">
        <f>Returns!A387</f>
        <v>45372.604166666657</v>
      </c>
      <c r="B387" s="1">
        <f>ABS(Portfolios!B387-AVERAGE(Portfolios!$B$2:$B$1305))</f>
        <v>1.634328118883942E-3</v>
      </c>
    </row>
    <row r="388" spans="1:2" x14ac:dyDescent="0.35">
      <c r="A388" s="10">
        <f>Returns!A388</f>
        <v>45372.645833333343</v>
      </c>
      <c r="B388" s="1">
        <f>ABS(Portfolios!B388-AVERAGE(Portfolios!$B$2:$B$1305))</f>
        <v>1.235404076042216E-3</v>
      </c>
    </row>
    <row r="389" spans="1:2" x14ac:dyDescent="0.35">
      <c r="A389" s="10">
        <f>Returns!A389</f>
        <v>45372.6875</v>
      </c>
      <c r="B389" s="1">
        <f>ABS(Portfolios!B389-AVERAGE(Portfolios!$B$2:$B$1305))</f>
        <v>5.9948194177528863E-4</v>
      </c>
    </row>
    <row r="390" spans="1:2" x14ac:dyDescent="0.35">
      <c r="A390" s="10">
        <f>Returns!A390</f>
        <v>45372.729166666657</v>
      </c>
      <c r="B390" s="1">
        <f>ABS(Portfolios!B390-AVERAGE(Portfolios!$B$2:$B$1305))</f>
        <v>6.2350868334444249E-4</v>
      </c>
    </row>
    <row r="391" spans="1:2" x14ac:dyDescent="0.35">
      <c r="A391" s="10">
        <f>Returns!A391</f>
        <v>45372.770833333343</v>
      </c>
      <c r="B391" s="1">
        <f>ABS(Portfolios!B391-AVERAGE(Portfolios!$B$2:$B$1305))</f>
        <v>1.0071138063385732E-3</v>
      </c>
    </row>
    <row r="392" spans="1:2" x14ac:dyDescent="0.35">
      <c r="A392" s="10">
        <f>Returns!A392</f>
        <v>45372.8125</v>
      </c>
      <c r="B392" s="1">
        <f>ABS(Portfolios!B392-AVERAGE(Portfolios!$B$2:$B$1305))</f>
        <v>1.8964926304506423E-3</v>
      </c>
    </row>
    <row r="393" spans="1:2" x14ac:dyDescent="0.35">
      <c r="A393" s="10">
        <f>Returns!A393</f>
        <v>45373.5625</v>
      </c>
      <c r="B393" s="1">
        <f>ABS(Portfolios!B393-AVERAGE(Portfolios!$B$2:$B$1305))</f>
        <v>4.2984607234299067E-3</v>
      </c>
    </row>
    <row r="394" spans="1:2" x14ac:dyDescent="0.35">
      <c r="A394" s="10">
        <f>Returns!A394</f>
        <v>45373.604166666657</v>
      </c>
      <c r="B394" s="1">
        <f>ABS(Portfolios!B394-AVERAGE(Portfolios!$B$2:$B$1305))</f>
        <v>9.3503350350292408E-4</v>
      </c>
    </row>
    <row r="395" spans="1:2" x14ac:dyDescent="0.35">
      <c r="A395" s="10">
        <f>Returns!A395</f>
        <v>45373.645833333343</v>
      </c>
      <c r="B395" s="1">
        <f>ABS(Portfolios!B395-AVERAGE(Portfolios!$B$2:$B$1305))</f>
        <v>3.8244338679385747E-7</v>
      </c>
    </row>
    <row r="396" spans="1:2" x14ac:dyDescent="0.35">
      <c r="A396" s="10">
        <f>Returns!A396</f>
        <v>45373.6875</v>
      </c>
      <c r="B396" s="1">
        <f>ABS(Portfolios!B396-AVERAGE(Portfolios!$B$2:$B$1305))</f>
        <v>6.8300365717938855E-4</v>
      </c>
    </row>
    <row r="397" spans="1:2" x14ac:dyDescent="0.35">
      <c r="A397" s="10">
        <f>Returns!A397</f>
        <v>45373.729166666657</v>
      </c>
      <c r="B397" s="1">
        <f>ABS(Portfolios!B397-AVERAGE(Portfolios!$B$2:$B$1305))</f>
        <v>3.249078152010251E-4</v>
      </c>
    </row>
    <row r="398" spans="1:2" x14ac:dyDescent="0.35">
      <c r="A398" s="10">
        <f>Returns!A398</f>
        <v>45373.770833333343</v>
      </c>
      <c r="B398" s="1">
        <f>ABS(Portfolios!B398-AVERAGE(Portfolios!$B$2:$B$1305))</f>
        <v>1.3926675501575805E-3</v>
      </c>
    </row>
    <row r="399" spans="1:2" x14ac:dyDescent="0.35">
      <c r="A399" s="10">
        <f>Returns!A399</f>
        <v>45373.8125</v>
      </c>
      <c r="B399" s="1">
        <f>ABS(Portfolios!B399-AVERAGE(Portfolios!$B$2:$B$1305))</f>
        <v>4.5487117329807579E-4</v>
      </c>
    </row>
    <row r="400" spans="1:2" x14ac:dyDescent="0.35">
      <c r="A400" s="10">
        <f>Returns!A400</f>
        <v>45376.5625</v>
      </c>
      <c r="B400" s="1">
        <f>ABS(Portfolios!B400-AVERAGE(Portfolios!$B$2:$B$1305))</f>
        <v>2.1953711011960331E-3</v>
      </c>
    </row>
    <row r="401" spans="1:2" x14ac:dyDescent="0.35">
      <c r="A401" s="10">
        <f>Returns!A401</f>
        <v>45376.604166666657</v>
      </c>
      <c r="B401" s="1">
        <f>ABS(Portfolios!B401-AVERAGE(Portfolios!$B$2:$B$1305))</f>
        <v>1.527581683236412E-3</v>
      </c>
    </row>
    <row r="402" spans="1:2" x14ac:dyDescent="0.35">
      <c r="A402" s="10">
        <f>Returns!A402</f>
        <v>45376.645833333343</v>
      </c>
      <c r="B402" s="1">
        <f>ABS(Portfolios!B402-AVERAGE(Portfolios!$B$2:$B$1305))</f>
        <v>8.5355941407140525E-4</v>
      </c>
    </row>
    <row r="403" spans="1:2" x14ac:dyDescent="0.35">
      <c r="A403" s="10">
        <f>Returns!A403</f>
        <v>45376.6875</v>
      </c>
      <c r="B403" s="1">
        <f>ABS(Portfolios!B403-AVERAGE(Portfolios!$B$2:$B$1305))</f>
        <v>1.9579276176130705E-4</v>
      </c>
    </row>
    <row r="404" spans="1:2" x14ac:dyDescent="0.35">
      <c r="A404" s="10">
        <f>Returns!A404</f>
        <v>45376.729166666657</v>
      </c>
      <c r="B404" s="1">
        <f>ABS(Portfolios!B404-AVERAGE(Portfolios!$B$2:$B$1305))</f>
        <v>1.2308140694359591E-4</v>
      </c>
    </row>
    <row r="405" spans="1:2" x14ac:dyDescent="0.35">
      <c r="A405" s="10">
        <f>Returns!A405</f>
        <v>45376.770833333343</v>
      </c>
      <c r="B405" s="1">
        <f>ABS(Portfolios!B405-AVERAGE(Portfolios!$B$2:$B$1305))</f>
        <v>9.626039760332562E-5</v>
      </c>
    </row>
    <row r="406" spans="1:2" x14ac:dyDescent="0.35">
      <c r="A406" s="10">
        <f>Returns!A406</f>
        <v>45376.8125</v>
      </c>
      <c r="B406" s="1">
        <f>ABS(Portfolios!B406-AVERAGE(Portfolios!$B$2:$B$1305))</f>
        <v>1.5712066744538744E-3</v>
      </c>
    </row>
    <row r="407" spans="1:2" x14ac:dyDescent="0.35">
      <c r="A407" s="10">
        <f>Returns!A407</f>
        <v>45377.5625</v>
      </c>
      <c r="B407" s="1">
        <f>ABS(Portfolios!B407-AVERAGE(Portfolios!$B$2:$B$1305))</f>
        <v>3.462277306690735E-3</v>
      </c>
    </row>
    <row r="408" spans="1:2" x14ac:dyDescent="0.35">
      <c r="A408" s="10">
        <f>Returns!A408</f>
        <v>45377.604166666657</v>
      </c>
      <c r="B408" s="1">
        <f>ABS(Portfolios!B408-AVERAGE(Portfolios!$B$2:$B$1305))</f>
        <v>2.9213088463202907E-4</v>
      </c>
    </row>
    <row r="409" spans="1:2" x14ac:dyDescent="0.35">
      <c r="A409" s="10">
        <f>Returns!A409</f>
        <v>45377.645833333343</v>
      </c>
      <c r="B409" s="1">
        <f>ABS(Portfolios!B409-AVERAGE(Portfolios!$B$2:$B$1305))</f>
        <v>1.5912678503250907E-3</v>
      </c>
    </row>
    <row r="410" spans="1:2" x14ac:dyDescent="0.35">
      <c r="A410" s="10">
        <f>Returns!A410</f>
        <v>45377.6875</v>
      </c>
      <c r="B410" s="1">
        <f>ABS(Portfolios!B410-AVERAGE(Portfolios!$B$2:$B$1305))</f>
        <v>1.0108983900092687E-3</v>
      </c>
    </row>
    <row r="411" spans="1:2" x14ac:dyDescent="0.35">
      <c r="A411" s="10">
        <f>Returns!A411</f>
        <v>45377.729166666657</v>
      </c>
      <c r="B411" s="1">
        <f>ABS(Portfolios!B411-AVERAGE(Portfolios!$B$2:$B$1305))</f>
        <v>2.0586200403803799E-4</v>
      </c>
    </row>
    <row r="412" spans="1:2" x14ac:dyDescent="0.35">
      <c r="A412" s="10">
        <f>Returns!A412</f>
        <v>45377.770833333343</v>
      </c>
      <c r="B412" s="1">
        <f>ABS(Portfolios!B412-AVERAGE(Portfolios!$B$2:$B$1305))</f>
        <v>1.140792453212697E-3</v>
      </c>
    </row>
    <row r="413" spans="1:2" x14ac:dyDescent="0.35">
      <c r="A413" s="10">
        <f>Returns!A413</f>
        <v>45377.8125</v>
      </c>
      <c r="B413" s="1">
        <f>ABS(Portfolios!B413-AVERAGE(Portfolios!$B$2:$B$1305))</f>
        <v>2.9588290001660855E-3</v>
      </c>
    </row>
    <row r="414" spans="1:2" x14ac:dyDescent="0.35">
      <c r="A414" s="10">
        <f>Returns!A414</f>
        <v>45378.5625</v>
      </c>
      <c r="B414" s="1">
        <f>ABS(Portfolios!B414-AVERAGE(Portfolios!$B$2:$B$1305))</f>
        <v>3.9794122382953417E-3</v>
      </c>
    </row>
    <row r="415" spans="1:2" x14ac:dyDescent="0.35">
      <c r="A415" s="10">
        <f>Returns!A415</f>
        <v>45378.604166666657</v>
      </c>
      <c r="B415" s="1">
        <f>ABS(Portfolios!B415-AVERAGE(Portfolios!$B$2:$B$1305))</f>
        <v>1.0538290361204292E-3</v>
      </c>
    </row>
    <row r="416" spans="1:2" x14ac:dyDescent="0.35">
      <c r="A416" s="10">
        <f>Returns!A416</f>
        <v>45378.645833333343</v>
      </c>
      <c r="B416" s="1">
        <f>ABS(Portfolios!B416-AVERAGE(Portfolios!$B$2:$B$1305))</f>
        <v>3.9637451834313828E-4</v>
      </c>
    </row>
    <row r="417" spans="1:2" x14ac:dyDescent="0.35">
      <c r="A417" s="10">
        <f>Returns!A417</f>
        <v>45378.6875</v>
      </c>
      <c r="B417" s="1">
        <f>ABS(Portfolios!B417-AVERAGE(Portfolios!$B$2:$B$1305))</f>
        <v>8.4000385011257644E-4</v>
      </c>
    </row>
    <row r="418" spans="1:2" x14ac:dyDescent="0.35">
      <c r="A418" s="10">
        <f>Returns!A418</f>
        <v>45378.729166666657</v>
      </c>
      <c r="B418" s="1">
        <f>ABS(Portfolios!B418-AVERAGE(Portfolios!$B$2:$B$1305))</f>
        <v>1.2342239506918831E-3</v>
      </c>
    </row>
    <row r="419" spans="1:2" x14ac:dyDescent="0.35">
      <c r="A419" s="10">
        <f>Returns!A419</f>
        <v>45378.770833333343</v>
      </c>
      <c r="B419" s="1">
        <f>ABS(Portfolios!B419-AVERAGE(Portfolios!$B$2:$B$1305))</f>
        <v>3.8323374473537934E-4</v>
      </c>
    </row>
    <row r="420" spans="1:2" x14ac:dyDescent="0.35">
      <c r="A420" s="10">
        <f>Returns!A420</f>
        <v>45378.8125</v>
      </c>
      <c r="B420" s="1">
        <f>ABS(Portfolios!B420-AVERAGE(Portfolios!$B$2:$B$1305))</f>
        <v>4.4523718836987089E-3</v>
      </c>
    </row>
    <row r="421" spans="1:2" x14ac:dyDescent="0.35">
      <c r="A421" s="10">
        <f>Returns!A421</f>
        <v>45379.5625</v>
      </c>
      <c r="B421" s="1">
        <f>ABS(Portfolios!B421-AVERAGE(Portfolios!$B$2:$B$1305))</f>
        <v>7.6166573840339802E-4</v>
      </c>
    </row>
    <row r="422" spans="1:2" x14ac:dyDescent="0.35">
      <c r="A422" s="10">
        <f>Returns!A422</f>
        <v>45379.604166666657</v>
      </c>
      <c r="B422" s="1">
        <f>ABS(Portfolios!B422-AVERAGE(Portfolios!$B$2:$B$1305))</f>
        <v>2.6957850150954296E-4</v>
      </c>
    </row>
    <row r="423" spans="1:2" x14ac:dyDescent="0.35">
      <c r="A423" s="10">
        <f>Returns!A423</f>
        <v>45379.645833333343</v>
      </c>
      <c r="B423" s="1">
        <f>ABS(Portfolios!B423-AVERAGE(Portfolios!$B$2:$B$1305))</f>
        <v>9.798434963852686E-5</v>
      </c>
    </row>
    <row r="424" spans="1:2" x14ac:dyDescent="0.35">
      <c r="A424" s="10">
        <f>Returns!A424</f>
        <v>45379.6875</v>
      </c>
      <c r="B424" s="1">
        <f>ABS(Portfolios!B424-AVERAGE(Portfolios!$B$2:$B$1305))</f>
        <v>1.1976467177446945E-3</v>
      </c>
    </row>
    <row r="425" spans="1:2" x14ac:dyDescent="0.35">
      <c r="A425" s="10">
        <f>Returns!A425</f>
        <v>45379.729166666657</v>
      </c>
      <c r="B425" s="1">
        <f>ABS(Portfolios!B425-AVERAGE(Portfolios!$B$2:$B$1305))</f>
        <v>8.4052427941499249E-4</v>
      </c>
    </row>
    <row r="426" spans="1:2" x14ac:dyDescent="0.35">
      <c r="A426" s="10">
        <f>Returns!A426</f>
        <v>45379.770833333343</v>
      </c>
      <c r="B426" s="1">
        <f>ABS(Portfolios!B426-AVERAGE(Portfolios!$B$2:$B$1305))</f>
        <v>1.8309706014200571E-3</v>
      </c>
    </row>
    <row r="427" spans="1:2" x14ac:dyDescent="0.35">
      <c r="A427" s="10">
        <f>Returns!A427</f>
        <v>45379.8125</v>
      </c>
      <c r="B427" s="1">
        <f>ABS(Portfolios!B427-AVERAGE(Portfolios!$B$2:$B$1305))</f>
        <v>1.9187698348459763E-3</v>
      </c>
    </row>
    <row r="428" spans="1:2" x14ac:dyDescent="0.35">
      <c r="A428" s="10">
        <f>Returns!A428</f>
        <v>45383.5625</v>
      </c>
      <c r="B428" s="1">
        <f>ABS(Portfolios!B428-AVERAGE(Portfolios!$B$2:$B$1305))</f>
        <v>3.6042291556232591E-3</v>
      </c>
    </row>
    <row r="429" spans="1:2" x14ac:dyDescent="0.35">
      <c r="A429" s="10">
        <f>Returns!A429</f>
        <v>45383.604166666657</v>
      </c>
      <c r="B429" s="1">
        <f>ABS(Portfolios!B429-AVERAGE(Portfolios!$B$2:$B$1305))</f>
        <v>3.4819259840632548E-3</v>
      </c>
    </row>
    <row r="430" spans="1:2" x14ac:dyDescent="0.35">
      <c r="A430" s="10">
        <f>Returns!A430</f>
        <v>45383.645833333343</v>
      </c>
      <c r="B430" s="1">
        <f>ABS(Portfolios!B430-AVERAGE(Portfolios!$B$2:$B$1305))</f>
        <v>7.3491838499330719E-4</v>
      </c>
    </row>
    <row r="431" spans="1:2" x14ac:dyDescent="0.35">
      <c r="A431" s="10">
        <f>Returns!A431</f>
        <v>45383.6875</v>
      </c>
      <c r="B431" s="1">
        <f>ABS(Portfolios!B431-AVERAGE(Portfolios!$B$2:$B$1305))</f>
        <v>2.3258922781293562E-4</v>
      </c>
    </row>
    <row r="432" spans="1:2" x14ac:dyDescent="0.35">
      <c r="A432" s="10">
        <f>Returns!A432</f>
        <v>45383.729166666657</v>
      </c>
      <c r="B432" s="1">
        <f>ABS(Portfolios!B432-AVERAGE(Portfolios!$B$2:$B$1305))</f>
        <v>3.0643875282741995E-4</v>
      </c>
    </row>
    <row r="433" spans="1:2" x14ac:dyDescent="0.35">
      <c r="A433" s="10">
        <f>Returns!A433</f>
        <v>45383.770833333343</v>
      </c>
      <c r="B433" s="1">
        <f>ABS(Portfolios!B433-AVERAGE(Portfolios!$B$2:$B$1305))</f>
        <v>5.2385049524666396E-4</v>
      </c>
    </row>
    <row r="434" spans="1:2" x14ac:dyDescent="0.35">
      <c r="A434" s="10">
        <f>Returns!A434</f>
        <v>45383.8125</v>
      </c>
      <c r="B434" s="1">
        <f>ABS(Portfolios!B434-AVERAGE(Portfolios!$B$2:$B$1305))</f>
        <v>5.4657173303279617E-4</v>
      </c>
    </row>
    <row r="435" spans="1:2" x14ac:dyDescent="0.35">
      <c r="A435" s="10">
        <f>Returns!A435</f>
        <v>45384.5625</v>
      </c>
      <c r="B435" s="1">
        <f>ABS(Portfolios!B435-AVERAGE(Portfolios!$B$2:$B$1305))</f>
        <v>3.0664686312453868E-3</v>
      </c>
    </row>
    <row r="436" spans="1:2" x14ac:dyDescent="0.35">
      <c r="A436" s="10">
        <f>Returns!A436</f>
        <v>45384.604166666657</v>
      </c>
      <c r="B436" s="1">
        <f>ABS(Portfolios!B436-AVERAGE(Portfolios!$B$2:$B$1305))</f>
        <v>5.5862628086813734E-4</v>
      </c>
    </row>
    <row r="437" spans="1:2" x14ac:dyDescent="0.35">
      <c r="A437" s="10">
        <f>Returns!A437</f>
        <v>45384.645833333343</v>
      </c>
      <c r="B437" s="1">
        <f>ABS(Portfolios!B437-AVERAGE(Portfolios!$B$2:$B$1305))</f>
        <v>2.8290409492246578E-5</v>
      </c>
    </row>
    <row r="438" spans="1:2" x14ac:dyDescent="0.35">
      <c r="A438" s="10">
        <f>Returns!A438</f>
        <v>45384.6875</v>
      </c>
      <c r="B438" s="1">
        <f>ABS(Portfolios!B438-AVERAGE(Portfolios!$B$2:$B$1305))</f>
        <v>3.5276144449355036E-4</v>
      </c>
    </row>
    <row r="439" spans="1:2" x14ac:dyDescent="0.35">
      <c r="A439" s="10">
        <f>Returns!A439</f>
        <v>45384.729166666657</v>
      </c>
      <c r="B439" s="1">
        <f>ABS(Portfolios!B439-AVERAGE(Portfolios!$B$2:$B$1305))</f>
        <v>5.6961983704258579E-4</v>
      </c>
    </row>
    <row r="440" spans="1:2" x14ac:dyDescent="0.35">
      <c r="A440" s="10">
        <f>Returns!A440</f>
        <v>45384.770833333343</v>
      </c>
      <c r="B440" s="1">
        <f>ABS(Portfolios!B440-AVERAGE(Portfolios!$B$2:$B$1305))</f>
        <v>1.4126115744686761E-4</v>
      </c>
    </row>
    <row r="441" spans="1:2" x14ac:dyDescent="0.35">
      <c r="A441" s="10">
        <f>Returns!A441</f>
        <v>45384.8125</v>
      </c>
      <c r="B441" s="1">
        <f>ABS(Portfolios!B441-AVERAGE(Portfolios!$B$2:$B$1305))</f>
        <v>5.3311164066348793E-4</v>
      </c>
    </row>
    <row r="442" spans="1:2" x14ac:dyDescent="0.35">
      <c r="A442" s="10">
        <f>Returns!A442</f>
        <v>45385.5625</v>
      </c>
      <c r="B442" s="1">
        <f>ABS(Portfolios!B442-AVERAGE(Portfolios!$B$2:$B$1305))</f>
        <v>1.7604702643274426E-3</v>
      </c>
    </row>
    <row r="443" spans="1:2" x14ac:dyDescent="0.35">
      <c r="A443" s="10">
        <f>Returns!A443</f>
        <v>45385.604166666657</v>
      </c>
      <c r="B443" s="1">
        <f>ABS(Portfolios!B443-AVERAGE(Portfolios!$B$2:$B$1305))</f>
        <v>1.6840267748251083E-3</v>
      </c>
    </row>
    <row r="444" spans="1:2" x14ac:dyDescent="0.35">
      <c r="A444" s="10">
        <f>Returns!A444</f>
        <v>45385.645833333343</v>
      </c>
      <c r="B444" s="1">
        <f>ABS(Portfolios!B444-AVERAGE(Portfolios!$B$2:$B$1305))</f>
        <v>6.1610744047625406E-6</v>
      </c>
    </row>
    <row r="445" spans="1:2" x14ac:dyDescent="0.35">
      <c r="A445" s="10">
        <f>Returns!A445</f>
        <v>45385.6875</v>
      </c>
      <c r="B445" s="1">
        <f>ABS(Portfolios!B445-AVERAGE(Portfolios!$B$2:$B$1305))</f>
        <v>1.16973521728113E-3</v>
      </c>
    </row>
    <row r="446" spans="1:2" x14ac:dyDescent="0.35">
      <c r="A446" s="10">
        <f>Returns!A446</f>
        <v>45385.729166666657</v>
      </c>
      <c r="B446" s="1">
        <f>ABS(Portfolios!B446-AVERAGE(Portfolios!$B$2:$B$1305))</f>
        <v>2.1191111303129838E-3</v>
      </c>
    </row>
    <row r="447" spans="1:2" x14ac:dyDescent="0.35">
      <c r="A447" s="10">
        <f>Returns!A447</f>
        <v>45385.770833333343</v>
      </c>
      <c r="B447" s="1">
        <f>ABS(Portfolios!B447-AVERAGE(Portfolios!$B$2:$B$1305))</f>
        <v>3.6074729097725295E-3</v>
      </c>
    </row>
    <row r="448" spans="1:2" x14ac:dyDescent="0.35">
      <c r="A448" s="10">
        <f>Returns!A448</f>
        <v>45385.8125</v>
      </c>
      <c r="B448" s="1">
        <f>ABS(Portfolios!B448-AVERAGE(Portfolios!$B$2:$B$1305))</f>
        <v>3.1859132369725391E-5</v>
      </c>
    </row>
    <row r="449" spans="1:2" x14ac:dyDescent="0.35">
      <c r="A449" s="10">
        <f>Returns!A449</f>
        <v>45386.5625</v>
      </c>
      <c r="B449" s="1">
        <f>ABS(Portfolios!B449-AVERAGE(Portfolios!$B$2:$B$1305))</f>
        <v>6.4409968009899029E-3</v>
      </c>
    </row>
    <row r="450" spans="1:2" x14ac:dyDescent="0.35">
      <c r="A450" s="10">
        <f>Returns!A450</f>
        <v>45386.604166666657</v>
      </c>
      <c r="B450" s="1">
        <f>ABS(Portfolios!B450-AVERAGE(Portfolios!$B$2:$B$1305))</f>
        <v>6.7924970412106054E-4</v>
      </c>
    </row>
    <row r="451" spans="1:2" x14ac:dyDescent="0.35">
      <c r="A451" s="10">
        <f>Returns!A451</f>
        <v>45386.645833333343</v>
      </c>
      <c r="B451" s="1">
        <f>ABS(Portfolios!B451-AVERAGE(Portfolios!$B$2:$B$1305))</f>
        <v>3.144662782492554E-4</v>
      </c>
    </row>
    <row r="452" spans="1:2" x14ac:dyDescent="0.35">
      <c r="A452" s="10">
        <f>Returns!A452</f>
        <v>45386.6875</v>
      </c>
      <c r="B452" s="1">
        <f>ABS(Portfolios!B452-AVERAGE(Portfolios!$B$2:$B$1305))</f>
        <v>2.7203875899417919E-4</v>
      </c>
    </row>
    <row r="453" spans="1:2" x14ac:dyDescent="0.35">
      <c r="A453" s="10">
        <f>Returns!A453</f>
        <v>45386.729166666657</v>
      </c>
      <c r="B453" s="1">
        <f>ABS(Portfolios!B453-AVERAGE(Portfolios!$B$2:$B$1305))</f>
        <v>1.036957401258019E-2</v>
      </c>
    </row>
    <row r="454" spans="1:2" x14ac:dyDescent="0.35">
      <c r="A454" s="10">
        <f>Returns!A454</f>
        <v>45386.770833333343</v>
      </c>
      <c r="B454" s="1">
        <f>ABS(Portfolios!B454-AVERAGE(Portfolios!$B$2:$B$1305))</f>
        <v>4.893404674007105E-3</v>
      </c>
    </row>
    <row r="455" spans="1:2" x14ac:dyDescent="0.35">
      <c r="A455" s="10">
        <f>Returns!A455</f>
        <v>45386.8125</v>
      </c>
      <c r="B455" s="1">
        <f>ABS(Portfolios!B455-AVERAGE(Portfolios!$B$2:$B$1305))</f>
        <v>1.9496935890352621E-3</v>
      </c>
    </row>
    <row r="456" spans="1:2" x14ac:dyDescent="0.35">
      <c r="A456" s="10">
        <f>Returns!A456</f>
        <v>45387.5625</v>
      </c>
      <c r="B456" s="1">
        <f>ABS(Portfolios!B456-AVERAGE(Portfolios!$B$2:$B$1305))</f>
        <v>5.4989305105417616E-3</v>
      </c>
    </row>
    <row r="457" spans="1:2" x14ac:dyDescent="0.35">
      <c r="A457" s="10">
        <f>Returns!A457</f>
        <v>45387.604166666657</v>
      </c>
      <c r="B457" s="1">
        <f>ABS(Portfolios!B457-AVERAGE(Portfolios!$B$2:$B$1305))</f>
        <v>5.2738625590950964E-3</v>
      </c>
    </row>
    <row r="458" spans="1:2" x14ac:dyDescent="0.35">
      <c r="A458" s="10">
        <f>Returns!A458</f>
        <v>45387.645833333343</v>
      </c>
      <c r="B458" s="1">
        <f>ABS(Portfolios!B458-AVERAGE(Portfolios!$B$2:$B$1305))</f>
        <v>1.844657117728221E-3</v>
      </c>
    </row>
    <row r="459" spans="1:2" x14ac:dyDescent="0.35">
      <c r="A459" s="10">
        <f>Returns!A459</f>
        <v>45387.6875</v>
      </c>
      <c r="B459" s="1">
        <f>ABS(Portfolios!B459-AVERAGE(Portfolios!$B$2:$B$1305))</f>
        <v>1.8321513018369259E-3</v>
      </c>
    </row>
    <row r="460" spans="1:2" x14ac:dyDescent="0.35">
      <c r="A460" s="10">
        <f>Returns!A460</f>
        <v>45387.729166666657</v>
      </c>
      <c r="B460" s="1">
        <f>ABS(Portfolios!B460-AVERAGE(Portfolios!$B$2:$B$1305))</f>
        <v>1.1085772059574901E-3</v>
      </c>
    </row>
    <row r="461" spans="1:2" x14ac:dyDescent="0.35">
      <c r="A461" s="10">
        <f>Returns!A461</f>
        <v>45387.770833333343</v>
      </c>
      <c r="B461" s="1">
        <f>ABS(Portfolios!B461-AVERAGE(Portfolios!$B$2:$B$1305))</f>
        <v>1.1576423014613773E-3</v>
      </c>
    </row>
    <row r="462" spans="1:2" x14ac:dyDescent="0.35">
      <c r="A462" s="10">
        <f>Returns!A462</f>
        <v>45387.8125</v>
      </c>
      <c r="B462" s="1">
        <f>ABS(Portfolios!B462-AVERAGE(Portfolios!$B$2:$B$1305))</f>
        <v>5.7671206209336241E-4</v>
      </c>
    </row>
    <row r="463" spans="1:2" x14ac:dyDescent="0.35">
      <c r="A463" s="10">
        <f>Returns!A463</f>
        <v>45390.5625</v>
      </c>
      <c r="B463" s="1">
        <f>ABS(Portfolios!B463-AVERAGE(Portfolios!$B$2:$B$1305))</f>
        <v>1.0072568558215924E-3</v>
      </c>
    </row>
    <row r="464" spans="1:2" x14ac:dyDescent="0.35">
      <c r="A464" s="10">
        <f>Returns!A464</f>
        <v>45390.604166666657</v>
      </c>
      <c r="B464" s="1">
        <f>ABS(Portfolios!B464-AVERAGE(Portfolios!$B$2:$B$1305))</f>
        <v>1.3190389450838888E-3</v>
      </c>
    </row>
    <row r="465" spans="1:2" x14ac:dyDescent="0.35">
      <c r="A465" s="10">
        <f>Returns!A465</f>
        <v>45390.645833333343</v>
      </c>
      <c r="B465" s="1">
        <f>ABS(Portfolios!B465-AVERAGE(Portfolios!$B$2:$B$1305))</f>
        <v>8.3385003721908428E-4</v>
      </c>
    </row>
    <row r="466" spans="1:2" x14ac:dyDescent="0.35">
      <c r="A466" s="10">
        <f>Returns!A466</f>
        <v>45390.6875</v>
      </c>
      <c r="B466" s="1">
        <f>ABS(Portfolios!B466-AVERAGE(Portfolios!$B$2:$B$1305))</f>
        <v>1.430485198191743E-3</v>
      </c>
    </row>
    <row r="467" spans="1:2" x14ac:dyDescent="0.35">
      <c r="A467" s="10">
        <f>Returns!A467</f>
        <v>45390.729166666657</v>
      </c>
      <c r="B467" s="1">
        <f>ABS(Portfolios!B467-AVERAGE(Portfolios!$B$2:$B$1305))</f>
        <v>6.0008449975659003E-4</v>
      </c>
    </row>
    <row r="468" spans="1:2" x14ac:dyDescent="0.35">
      <c r="A468" s="10">
        <f>Returns!A468</f>
        <v>45390.770833333343</v>
      </c>
      <c r="B468" s="1">
        <f>ABS(Portfolios!B468-AVERAGE(Portfolios!$B$2:$B$1305))</f>
        <v>6.4659571270353467E-4</v>
      </c>
    </row>
    <row r="469" spans="1:2" x14ac:dyDescent="0.35">
      <c r="A469" s="10">
        <f>Returns!A469</f>
        <v>45390.8125</v>
      </c>
      <c r="B469" s="1">
        <f>ABS(Portfolios!B469-AVERAGE(Portfolios!$B$2:$B$1305))</f>
        <v>2.0775391865191549E-3</v>
      </c>
    </row>
    <row r="470" spans="1:2" x14ac:dyDescent="0.35">
      <c r="A470" s="10">
        <f>Returns!A470</f>
        <v>45391.5625</v>
      </c>
      <c r="B470" s="1">
        <f>ABS(Portfolios!B470-AVERAGE(Portfolios!$B$2:$B$1305))</f>
        <v>1.0105864954490291E-2</v>
      </c>
    </row>
    <row r="471" spans="1:2" x14ac:dyDescent="0.35">
      <c r="A471" s="10">
        <f>Returns!A471</f>
        <v>45391.604166666657</v>
      </c>
      <c r="B471" s="1">
        <f>ABS(Portfolios!B471-AVERAGE(Portfolios!$B$2:$B$1305))</f>
        <v>7.81383916532421E-4</v>
      </c>
    </row>
    <row r="472" spans="1:2" x14ac:dyDescent="0.35">
      <c r="A472" s="10">
        <f>Returns!A472</f>
        <v>45391.645833333343</v>
      </c>
      <c r="B472" s="1">
        <f>ABS(Portfolios!B472-AVERAGE(Portfolios!$B$2:$B$1305))</f>
        <v>3.1510905330397234E-4</v>
      </c>
    </row>
    <row r="473" spans="1:2" x14ac:dyDescent="0.35">
      <c r="A473" s="10">
        <f>Returns!A473</f>
        <v>45391.6875</v>
      </c>
      <c r="B473" s="1">
        <f>ABS(Portfolios!B473-AVERAGE(Portfolios!$B$2:$B$1305))</f>
        <v>3.9811314787523638E-4</v>
      </c>
    </row>
    <row r="474" spans="1:2" x14ac:dyDescent="0.35">
      <c r="A474" s="10">
        <f>Returns!A474</f>
        <v>45391.729166666657</v>
      </c>
      <c r="B474" s="1">
        <f>ABS(Portfolios!B474-AVERAGE(Portfolios!$B$2:$B$1305))</f>
        <v>1.3553077205218712E-3</v>
      </c>
    </row>
    <row r="475" spans="1:2" x14ac:dyDescent="0.35">
      <c r="A475" s="10">
        <f>Returns!A475</f>
        <v>45391.770833333343</v>
      </c>
      <c r="B475" s="1">
        <f>ABS(Portfolios!B475-AVERAGE(Portfolios!$B$2:$B$1305))</f>
        <v>2.7905993157558077E-3</v>
      </c>
    </row>
    <row r="476" spans="1:2" x14ac:dyDescent="0.35">
      <c r="A476" s="10">
        <f>Returns!A476</f>
        <v>45391.8125</v>
      </c>
      <c r="B476" s="1">
        <f>ABS(Portfolios!B476-AVERAGE(Portfolios!$B$2:$B$1305))</f>
        <v>4.6160204810048033E-4</v>
      </c>
    </row>
    <row r="477" spans="1:2" x14ac:dyDescent="0.35">
      <c r="A477" s="10">
        <f>Returns!A477</f>
        <v>45392.5625</v>
      </c>
      <c r="B477" s="1">
        <f>ABS(Portfolios!B477-AVERAGE(Portfolios!$B$2:$B$1305))</f>
        <v>3.276023254853583E-3</v>
      </c>
    </row>
    <row r="478" spans="1:2" x14ac:dyDescent="0.35">
      <c r="A478" s="10">
        <f>Returns!A478</f>
        <v>45392.604166666657</v>
      </c>
      <c r="B478" s="1">
        <f>ABS(Portfolios!B478-AVERAGE(Portfolios!$B$2:$B$1305))</f>
        <v>4.5886541739569036E-4</v>
      </c>
    </row>
    <row r="479" spans="1:2" x14ac:dyDescent="0.35">
      <c r="A479" s="10">
        <f>Returns!A479</f>
        <v>45392.645833333343</v>
      </c>
      <c r="B479" s="1">
        <f>ABS(Portfolios!B479-AVERAGE(Portfolios!$B$2:$B$1305))</f>
        <v>2.5664825103725924E-3</v>
      </c>
    </row>
    <row r="480" spans="1:2" x14ac:dyDescent="0.35">
      <c r="A480" s="10">
        <f>Returns!A480</f>
        <v>45392.6875</v>
      </c>
      <c r="B480" s="1">
        <f>ABS(Portfolios!B480-AVERAGE(Portfolios!$B$2:$B$1305))</f>
        <v>7.6208263396828897E-6</v>
      </c>
    </row>
    <row r="481" spans="1:2" x14ac:dyDescent="0.35">
      <c r="A481" s="10">
        <f>Returns!A481</f>
        <v>45392.729166666657</v>
      </c>
      <c r="B481" s="1">
        <f>ABS(Portfolios!B481-AVERAGE(Portfolios!$B$2:$B$1305))</f>
        <v>1.7557205924948057E-3</v>
      </c>
    </row>
    <row r="482" spans="1:2" x14ac:dyDescent="0.35">
      <c r="A482" s="10">
        <f>Returns!A482</f>
        <v>45392.770833333343</v>
      </c>
      <c r="B482" s="1">
        <f>ABS(Portfolios!B482-AVERAGE(Portfolios!$B$2:$B$1305))</f>
        <v>1.0929055655669134E-4</v>
      </c>
    </row>
    <row r="483" spans="1:2" x14ac:dyDescent="0.35">
      <c r="A483" s="10">
        <f>Returns!A483</f>
        <v>45392.8125</v>
      </c>
      <c r="B483" s="1">
        <f>ABS(Portfolios!B483-AVERAGE(Portfolios!$B$2:$B$1305))</f>
        <v>2.06151110207095E-3</v>
      </c>
    </row>
    <row r="484" spans="1:2" x14ac:dyDescent="0.35">
      <c r="A484" s="10">
        <f>Returns!A484</f>
        <v>45393.5625</v>
      </c>
      <c r="B484" s="1">
        <f>ABS(Portfolios!B484-AVERAGE(Portfolios!$B$2:$B$1305))</f>
        <v>8.8560791482468503E-4</v>
      </c>
    </row>
    <row r="485" spans="1:2" x14ac:dyDescent="0.35">
      <c r="A485" s="10">
        <f>Returns!A485</f>
        <v>45393.604166666657</v>
      </c>
      <c r="B485" s="1">
        <f>ABS(Portfolios!B485-AVERAGE(Portfolios!$B$2:$B$1305))</f>
        <v>1.6212212191314142E-4</v>
      </c>
    </row>
    <row r="486" spans="1:2" x14ac:dyDescent="0.35">
      <c r="A486" s="10">
        <f>Returns!A486</f>
        <v>45393.645833333343</v>
      </c>
      <c r="B486" s="1">
        <f>ABS(Portfolios!B486-AVERAGE(Portfolios!$B$2:$B$1305))</f>
        <v>1.471016420127191E-3</v>
      </c>
    </row>
    <row r="487" spans="1:2" x14ac:dyDescent="0.35">
      <c r="A487" s="10">
        <f>Returns!A487</f>
        <v>45393.6875</v>
      </c>
      <c r="B487" s="1">
        <f>ABS(Portfolios!B487-AVERAGE(Portfolios!$B$2:$B$1305))</f>
        <v>1.9976415822442668E-3</v>
      </c>
    </row>
    <row r="488" spans="1:2" x14ac:dyDescent="0.35">
      <c r="A488" s="10">
        <f>Returns!A488</f>
        <v>45393.729166666657</v>
      </c>
      <c r="B488" s="1">
        <f>ABS(Portfolios!B488-AVERAGE(Portfolios!$B$2:$B$1305))</f>
        <v>2.9028565075056708E-3</v>
      </c>
    </row>
    <row r="489" spans="1:2" x14ac:dyDescent="0.35">
      <c r="A489" s="10">
        <f>Returns!A489</f>
        <v>45393.770833333343</v>
      </c>
      <c r="B489" s="1">
        <f>ABS(Portfolios!B489-AVERAGE(Portfolios!$B$2:$B$1305))</f>
        <v>7.1511313504116561E-4</v>
      </c>
    </row>
    <row r="490" spans="1:2" x14ac:dyDescent="0.35">
      <c r="A490" s="10">
        <f>Returns!A490</f>
        <v>45393.8125</v>
      </c>
      <c r="B490" s="1">
        <f>ABS(Portfolios!B490-AVERAGE(Portfolios!$B$2:$B$1305))</f>
        <v>3.9339219825708146E-3</v>
      </c>
    </row>
    <row r="491" spans="1:2" x14ac:dyDescent="0.35">
      <c r="A491" s="10">
        <f>Returns!A491</f>
        <v>45394.5625</v>
      </c>
      <c r="B491" s="1">
        <f>ABS(Portfolios!B491-AVERAGE(Portfolios!$B$2:$B$1305))</f>
        <v>4.3256668146250937E-3</v>
      </c>
    </row>
    <row r="492" spans="1:2" x14ac:dyDescent="0.35">
      <c r="A492" s="10">
        <f>Returns!A492</f>
        <v>45394.604166666657</v>
      </c>
      <c r="B492" s="1">
        <f>ABS(Portfolios!B492-AVERAGE(Portfolios!$B$2:$B$1305))</f>
        <v>5.6446056550651968E-4</v>
      </c>
    </row>
    <row r="493" spans="1:2" x14ac:dyDescent="0.35">
      <c r="A493" s="10">
        <f>Returns!A493</f>
        <v>45394.645833333343</v>
      </c>
      <c r="B493" s="1">
        <f>ABS(Portfolios!B493-AVERAGE(Portfolios!$B$2:$B$1305))</f>
        <v>2.0250735099891196E-3</v>
      </c>
    </row>
    <row r="494" spans="1:2" x14ac:dyDescent="0.35">
      <c r="A494" s="10">
        <f>Returns!A494</f>
        <v>45394.6875</v>
      </c>
      <c r="B494" s="1">
        <f>ABS(Portfolios!B494-AVERAGE(Portfolios!$B$2:$B$1305))</f>
        <v>4.0496857269657341E-3</v>
      </c>
    </row>
    <row r="495" spans="1:2" x14ac:dyDescent="0.35">
      <c r="A495" s="10">
        <f>Returns!A495</f>
        <v>45394.729166666657</v>
      </c>
      <c r="B495" s="1">
        <f>ABS(Portfolios!B495-AVERAGE(Portfolios!$B$2:$B$1305))</f>
        <v>1.59197327589929E-3</v>
      </c>
    </row>
    <row r="496" spans="1:2" x14ac:dyDescent="0.35">
      <c r="A496" s="10">
        <f>Returns!A496</f>
        <v>45394.770833333343</v>
      </c>
      <c r="B496" s="1">
        <f>ABS(Portfolios!B496-AVERAGE(Portfolios!$B$2:$B$1305))</f>
        <v>2.8343648256703735E-3</v>
      </c>
    </row>
    <row r="497" spans="1:2" x14ac:dyDescent="0.35">
      <c r="A497" s="10">
        <f>Returns!A497</f>
        <v>45394.8125</v>
      </c>
      <c r="B497" s="1">
        <f>ABS(Portfolios!B497-AVERAGE(Portfolios!$B$2:$B$1305))</f>
        <v>1.0373021235935624E-3</v>
      </c>
    </row>
    <row r="498" spans="1:2" x14ac:dyDescent="0.35">
      <c r="A498" s="10">
        <f>Returns!A498</f>
        <v>45397.5625</v>
      </c>
      <c r="B498" s="1">
        <f>ABS(Portfolios!B498-AVERAGE(Portfolios!$B$2:$B$1305))</f>
        <v>6.1721572263331026E-3</v>
      </c>
    </row>
    <row r="499" spans="1:2" x14ac:dyDescent="0.35">
      <c r="A499" s="10">
        <f>Returns!A499</f>
        <v>45397.604166666657</v>
      </c>
      <c r="B499" s="1">
        <f>ABS(Portfolios!B499-AVERAGE(Portfolios!$B$2:$B$1305))</f>
        <v>2.6830332134585248E-3</v>
      </c>
    </row>
    <row r="500" spans="1:2" x14ac:dyDescent="0.35">
      <c r="A500" s="10">
        <f>Returns!A500</f>
        <v>45397.645833333343</v>
      </c>
      <c r="B500" s="1">
        <f>ABS(Portfolios!B500-AVERAGE(Portfolios!$B$2:$B$1305))</f>
        <v>1.1343141937523997E-3</v>
      </c>
    </row>
    <row r="501" spans="1:2" x14ac:dyDescent="0.35">
      <c r="A501" s="10">
        <f>Returns!A501</f>
        <v>45397.6875</v>
      </c>
      <c r="B501" s="1">
        <f>ABS(Portfolios!B501-AVERAGE(Portfolios!$B$2:$B$1305))</f>
        <v>5.7591782193647766E-3</v>
      </c>
    </row>
    <row r="502" spans="1:2" x14ac:dyDescent="0.35">
      <c r="A502" s="10">
        <f>Returns!A502</f>
        <v>45397.729166666657</v>
      </c>
      <c r="B502" s="1">
        <f>ABS(Portfolios!B502-AVERAGE(Portfolios!$B$2:$B$1305))</f>
        <v>1.8841879697281065E-3</v>
      </c>
    </row>
    <row r="503" spans="1:2" x14ac:dyDescent="0.35">
      <c r="A503" s="10">
        <f>Returns!A503</f>
        <v>45397.770833333343</v>
      </c>
      <c r="B503" s="1">
        <f>ABS(Portfolios!B503-AVERAGE(Portfolios!$B$2:$B$1305))</f>
        <v>2.0851321296743541E-3</v>
      </c>
    </row>
    <row r="504" spans="1:2" x14ac:dyDescent="0.35">
      <c r="A504" s="10">
        <f>Returns!A504</f>
        <v>45397.8125</v>
      </c>
      <c r="B504" s="1">
        <f>ABS(Portfolios!B504-AVERAGE(Portfolios!$B$2:$B$1305))</f>
        <v>1.0103561940871099E-3</v>
      </c>
    </row>
    <row r="505" spans="1:2" x14ac:dyDescent="0.35">
      <c r="A505" s="10">
        <f>Returns!A505</f>
        <v>45398.5625</v>
      </c>
      <c r="B505" s="1">
        <f>ABS(Portfolios!B505-AVERAGE(Portfolios!$B$2:$B$1305))</f>
        <v>2.6688830093183377E-3</v>
      </c>
    </row>
    <row r="506" spans="1:2" x14ac:dyDescent="0.35">
      <c r="A506" s="10">
        <f>Returns!A506</f>
        <v>45398.604166666657</v>
      </c>
      <c r="B506" s="1">
        <f>ABS(Portfolios!B506-AVERAGE(Portfolios!$B$2:$B$1305))</f>
        <v>2.2387077953813002E-4</v>
      </c>
    </row>
    <row r="507" spans="1:2" x14ac:dyDescent="0.35">
      <c r="A507" s="10">
        <f>Returns!A507</f>
        <v>45398.645833333343</v>
      </c>
      <c r="B507" s="1">
        <f>ABS(Portfolios!B507-AVERAGE(Portfolios!$B$2:$B$1305))</f>
        <v>7.448181025492581E-5</v>
      </c>
    </row>
    <row r="508" spans="1:2" x14ac:dyDescent="0.35">
      <c r="A508" s="10">
        <f>Returns!A508</f>
        <v>45398.6875</v>
      </c>
      <c r="B508" s="1">
        <f>ABS(Portfolios!B508-AVERAGE(Portfolios!$B$2:$B$1305))</f>
        <v>1.0516168446379347E-3</v>
      </c>
    </row>
    <row r="509" spans="1:2" x14ac:dyDescent="0.35">
      <c r="A509" s="10">
        <f>Returns!A509</f>
        <v>45398.729166666657</v>
      </c>
      <c r="B509" s="1">
        <f>ABS(Portfolios!B509-AVERAGE(Portfolios!$B$2:$B$1305))</f>
        <v>1.8518785989169611E-3</v>
      </c>
    </row>
    <row r="510" spans="1:2" x14ac:dyDescent="0.35">
      <c r="A510" s="10">
        <f>Returns!A510</f>
        <v>45398.770833333343</v>
      </c>
      <c r="B510" s="1">
        <f>ABS(Portfolios!B510-AVERAGE(Portfolios!$B$2:$B$1305))</f>
        <v>4.735478632203742E-3</v>
      </c>
    </row>
    <row r="511" spans="1:2" x14ac:dyDescent="0.35">
      <c r="A511" s="10">
        <f>Returns!A511</f>
        <v>45398.8125</v>
      </c>
      <c r="B511" s="1">
        <f>ABS(Portfolios!B511-AVERAGE(Portfolios!$B$2:$B$1305))</f>
        <v>4.1880112695176878E-3</v>
      </c>
    </row>
    <row r="512" spans="1:2" x14ac:dyDescent="0.35">
      <c r="A512" s="10">
        <f>Returns!A512</f>
        <v>45399.5625</v>
      </c>
      <c r="B512" s="1">
        <f>ABS(Portfolios!B512-AVERAGE(Portfolios!$B$2:$B$1305))</f>
        <v>5.1276707712316562E-4</v>
      </c>
    </row>
    <row r="513" spans="1:2" x14ac:dyDescent="0.35">
      <c r="A513" s="10">
        <f>Returns!A513</f>
        <v>45399.604166666657</v>
      </c>
      <c r="B513" s="1">
        <f>ABS(Portfolios!B513-AVERAGE(Portfolios!$B$2:$B$1305))</f>
        <v>4.2025696691553368E-3</v>
      </c>
    </row>
    <row r="514" spans="1:2" x14ac:dyDescent="0.35">
      <c r="A514" s="10">
        <f>Returns!A514</f>
        <v>45399.645833333343</v>
      </c>
      <c r="B514" s="1">
        <f>ABS(Portfolios!B514-AVERAGE(Portfolios!$B$2:$B$1305))</f>
        <v>1.6644962697465243E-3</v>
      </c>
    </row>
    <row r="515" spans="1:2" x14ac:dyDescent="0.35">
      <c r="A515" s="10">
        <f>Returns!A515</f>
        <v>45399.6875</v>
      </c>
      <c r="B515" s="1">
        <f>ABS(Portfolios!B515-AVERAGE(Portfolios!$B$2:$B$1305))</f>
        <v>6.8069763144502785E-4</v>
      </c>
    </row>
    <row r="516" spans="1:2" x14ac:dyDescent="0.35">
      <c r="A516" s="10">
        <f>Returns!A516</f>
        <v>45399.729166666657</v>
      </c>
      <c r="B516" s="1">
        <f>ABS(Portfolios!B516-AVERAGE(Portfolios!$B$2:$B$1305))</f>
        <v>4.7583276253794368E-4</v>
      </c>
    </row>
    <row r="517" spans="1:2" x14ac:dyDescent="0.35">
      <c r="A517" s="10">
        <f>Returns!A517</f>
        <v>45399.770833333343</v>
      </c>
      <c r="B517" s="1">
        <f>ABS(Portfolios!B517-AVERAGE(Portfolios!$B$2:$B$1305))</f>
        <v>1.2273591631211012E-3</v>
      </c>
    </row>
    <row r="518" spans="1:2" x14ac:dyDescent="0.35">
      <c r="A518" s="10">
        <f>Returns!A518</f>
        <v>45399.8125</v>
      </c>
      <c r="B518" s="1">
        <f>ABS(Portfolios!B518-AVERAGE(Portfolios!$B$2:$B$1305))</f>
        <v>1.340252101572563E-3</v>
      </c>
    </row>
    <row r="519" spans="1:2" x14ac:dyDescent="0.35">
      <c r="A519" s="10">
        <f>Returns!A519</f>
        <v>45400.5625</v>
      </c>
      <c r="B519" s="1">
        <f>ABS(Portfolios!B519-AVERAGE(Portfolios!$B$2:$B$1305))</f>
        <v>3.6282369673412544E-3</v>
      </c>
    </row>
    <row r="520" spans="1:2" x14ac:dyDescent="0.35">
      <c r="A520" s="10">
        <f>Returns!A520</f>
        <v>45400.604166666657</v>
      </c>
      <c r="B520" s="1">
        <f>ABS(Portfolios!B520-AVERAGE(Portfolios!$B$2:$B$1305))</f>
        <v>1.7272616658902933E-3</v>
      </c>
    </row>
    <row r="521" spans="1:2" x14ac:dyDescent="0.35">
      <c r="A521" s="10">
        <f>Returns!A521</f>
        <v>45400.645833333343</v>
      </c>
      <c r="B521" s="1">
        <f>ABS(Portfolios!B521-AVERAGE(Portfolios!$B$2:$B$1305))</f>
        <v>1.3443515344903783E-3</v>
      </c>
    </row>
    <row r="522" spans="1:2" x14ac:dyDescent="0.35">
      <c r="A522" s="10">
        <f>Returns!A522</f>
        <v>45400.6875</v>
      </c>
      <c r="B522" s="1">
        <f>ABS(Portfolios!B522-AVERAGE(Portfolios!$B$2:$B$1305))</f>
        <v>5.7717583797622079E-3</v>
      </c>
    </row>
    <row r="523" spans="1:2" x14ac:dyDescent="0.35">
      <c r="A523" s="10">
        <f>Returns!A523</f>
        <v>45400.729166666657</v>
      </c>
      <c r="B523" s="1">
        <f>ABS(Portfolios!B523-AVERAGE(Portfolios!$B$2:$B$1305))</f>
        <v>1.536948369768174E-4</v>
      </c>
    </row>
    <row r="524" spans="1:2" x14ac:dyDescent="0.35">
      <c r="A524" s="10">
        <f>Returns!A524</f>
        <v>45400.770833333343</v>
      </c>
      <c r="B524" s="1">
        <f>ABS(Portfolios!B524-AVERAGE(Portfolios!$B$2:$B$1305))</f>
        <v>1.0269900636781566E-4</v>
      </c>
    </row>
    <row r="525" spans="1:2" x14ac:dyDescent="0.35">
      <c r="A525" s="10">
        <f>Returns!A525</f>
        <v>45400.8125</v>
      </c>
      <c r="B525" s="1">
        <f>ABS(Portfolios!B525-AVERAGE(Portfolios!$B$2:$B$1305))</f>
        <v>2.248966649056043E-4</v>
      </c>
    </row>
    <row r="526" spans="1:2" x14ac:dyDescent="0.35">
      <c r="A526" s="10">
        <f>Returns!A526</f>
        <v>45401.5625</v>
      </c>
      <c r="B526" s="1">
        <f>ABS(Portfolios!B526-AVERAGE(Portfolios!$B$2:$B$1305))</f>
        <v>5.0461266030978631E-3</v>
      </c>
    </row>
    <row r="527" spans="1:2" x14ac:dyDescent="0.35">
      <c r="A527" s="10">
        <f>Returns!A527</f>
        <v>45401.604166666657</v>
      </c>
      <c r="B527" s="1">
        <f>ABS(Portfolios!B527-AVERAGE(Portfolios!$B$2:$B$1305))</f>
        <v>2.464846640144134E-3</v>
      </c>
    </row>
    <row r="528" spans="1:2" x14ac:dyDescent="0.35">
      <c r="A528" s="10">
        <f>Returns!A528</f>
        <v>45401.645833333343</v>
      </c>
      <c r="B528" s="1">
        <f>ABS(Portfolios!B528-AVERAGE(Portfolios!$B$2:$B$1305))</f>
        <v>5.2788086656713274E-3</v>
      </c>
    </row>
    <row r="529" spans="1:2" x14ac:dyDescent="0.35">
      <c r="A529" s="10">
        <f>Returns!A529</f>
        <v>45401.6875</v>
      </c>
      <c r="B529" s="1">
        <f>ABS(Portfolios!B529-AVERAGE(Portfolios!$B$2:$B$1305))</f>
        <v>1.6673718601587196E-3</v>
      </c>
    </row>
    <row r="530" spans="1:2" x14ac:dyDescent="0.35">
      <c r="A530" s="10">
        <f>Returns!A530</f>
        <v>45401.729166666657</v>
      </c>
      <c r="B530" s="1">
        <f>ABS(Portfolios!B530-AVERAGE(Portfolios!$B$2:$B$1305))</f>
        <v>2.3901541663381006E-3</v>
      </c>
    </row>
    <row r="531" spans="1:2" x14ac:dyDescent="0.35">
      <c r="A531" s="10">
        <f>Returns!A531</f>
        <v>45401.770833333343</v>
      </c>
      <c r="B531" s="1">
        <f>ABS(Portfolios!B531-AVERAGE(Portfolios!$B$2:$B$1305))</f>
        <v>2.0979672493482058E-3</v>
      </c>
    </row>
    <row r="532" spans="1:2" x14ac:dyDescent="0.35">
      <c r="A532" s="10">
        <f>Returns!A532</f>
        <v>45401.8125</v>
      </c>
      <c r="B532" s="1">
        <f>ABS(Portfolios!B532-AVERAGE(Portfolios!$B$2:$B$1305))</f>
        <v>3.1286659104761734E-4</v>
      </c>
    </row>
    <row r="533" spans="1:2" x14ac:dyDescent="0.35">
      <c r="A533" s="10">
        <f>Returns!A533</f>
        <v>45404.5625</v>
      </c>
      <c r="B533" s="1">
        <f>ABS(Portfolios!B533-AVERAGE(Portfolios!$B$2:$B$1305))</f>
        <v>4.9491207071909304E-3</v>
      </c>
    </row>
    <row r="534" spans="1:2" x14ac:dyDescent="0.35">
      <c r="A534" s="10">
        <f>Returns!A534</f>
        <v>45404.604166666657</v>
      </c>
      <c r="B534" s="1">
        <f>ABS(Portfolios!B534-AVERAGE(Portfolios!$B$2:$B$1305))</f>
        <v>2.9473164520643978E-3</v>
      </c>
    </row>
    <row r="535" spans="1:2" x14ac:dyDescent="0.35">
      <c r="A535" s="10">
        <f>Returns!A535</f>
        <v>45404.645833333343</v>
      </c>
      <c r="B535" s="1">
        <f>ABS(Portfolios!B535-AVERAGE(Portfolios!$B$2:$B$1305))</f>
        <v>2.3482240901760865E-3</v>
      </c>
    </row>
    <row r="536" spans="1:2" x14ac:dyDescent="0.35">
      <c r="A536" s="10">
        <f>Returns!A536</f>
        <v>45404.6875</v>
      </c>
      <c r="B536" s="1">
        <f>ABS(Portfolios!B536-AVERAGE(Portfolios!$B$2:$B$1305))</f>
        <v>2.9428143419740114E-3</v>
      </c>
    </row>
    <row r="537" spans="1:2" x14ac:dyDescent="0.35">
      <c r="A537" s="10">
        <f>Returns!A537</f>
        <v>45404.729166666657</v>
      </c>
      <c r="B537" s="1">
        <f>ABS(Portfolios!B537-AVERAGE(Portfolios!$B$2:$B$1305))</f>
        <v>3.8819061982414984E-3</v>
      </c>
    </row>
    <row r="538" spans="1:2" x14ac:dyDescent="0.35">
      <c r="A538" s="10">
        <f>Returns!A538</f>
        <v>45404.770833333343</v>
      </c>
      <c r="B538" s="1">
        <f>ABS(Portfolios!B538-AVERAGE(Portfolios!$B$2:$B$1305))</f>
        <v>2.3837124164154851E-3</v>
      </c>
    </row>
    <row r="539" spans="1:2" x14ac:dyDescent="0.35">
      <c r="A539" s="10">
        <f>Returns!A539</f>
        <v>45404.8125</v>
      </c>
      <c r="B539" s="1">
        <f>ABS(Portfolios!B539-AVERAGE(Portfolios!$B$2:$B$1305))</f>
        <v>3.2098732416394357E-3</v>
      </c>
    </row>
    <row r="540" spans="1:2" x14ac:dyDescent="0.35">
      <c r="A540" s="10">
        <f>Returns!A540</f>
        <v>45405.5625</v>
      </c>
      <c r="B540" s="1">
        <f>ABS(Portfolios!B540-AVERAGE(Portfolios!$B$2:$B$1305))</f>
        <v>1.1744628649740376E-2</v>
      </c>
    </row>
    <row r="541" spans="1:2" x14ac:dyDescent="0.35">
      <c r="A541" s="10">
        <f>Returns!A541</f>
        <v>45405.604166666657</v>
      </c>
      <c r="B541" s="1">
        <f>ABS(Portfolios!B541-AVERAGE(Portfolios!$B$2:$B$1305))</f>
        <v>5.6588096087165822E-4</v>
      </c>
    </row>
    <row r="542" spans="1:2" x14ac:dyDescent="0.35">
      <c r="A542" s="10">
        <f>Returns!A542</f>
        <v>45405.645833333343</v>
      </c>
      <c r="B542" s="1">
        <f>ABS(Portfolios!B542-AVERAGE(Portfolios!$B$2:$B$1305))</f>
        <v>5.4711649681824762E-4</v>
      </c>
    </row>
    <row r="543" spans="1:2" x14ac:dyDescent="0.35">
      <c r="A543" s="10">
        <f>Returns!A543</f>
        <v>45405.6875</v>
      </c>
      <c r="B543" s="1">
        <f>ABS(Portfolios!B543-AVERAGE(Portfolios!$B$2:$B$1305))</f>
        <v>6.3127360684530134E-4</v>
      </c>
    </row>
    <row r="544" spans="1:2" x14ac:dyDescent="0.35">
      <c r="A544" s="10">
        <f>Returns!A544</f>
        <v>45405.729166666657</v>
      </c>
      <c r="B544" s="1">
        <f>ABS(Portfolios!B544-AVERAGE(Portfolios!$B$2:$B$1305))</f>
        <v>7.4590413674299988E-4</v>
      </c>
    </row>
    <row r="545" spans="1:2" x14ac:dyDescent="0.35">
      <c r="A545" s="10">
        <f>Returns!A545</f>
        <v>45405.770833333343</v>
      </c>
      <c r="B545" s="1">
        <f>ABS(Portfolios!B545-AVERAGE(Portfolios!$B$2:$B$1305))</f>
        <v>2.3508567985235191E-3</v>
      </c>
    </row>
    <row r="546" spans="1:2" x14ac:dyDescent="0.35">
      <c r="A546" s="10">
        <f>Returns!A546</f>
        <v>45405.8125</v>
      </c>
      <c r="B546" s="1">
        <f>ABS(Portfolios!B546-AVERAGE(Portfolios!$B$2:$B$1305))</f>
        <v>1.0783758319234129E-3</v>
      </c>
    </row>
    <row r="547" spans="1:2" x14ac:dyDescent="0.35">
      <c r="A547" s="10">
        <f>Returns!A547</f>
        <v>45406.5625</v>
      </c>
      <c r="B547" s="1">
        <f>ABS(Portfolios!B547-AVERAGE(Portfolios!$B$2:$B$1305))</f>
        <v>2.029788877866695E-3</v>
      </c>
    </row>
    <row r="548" spans="1:2" x14ac:dyDescent="0.35">
      <c r="A548" s="10">
        <f>Returns!A548</f>
        <v>45406.604166666657</v>
      </c>
      <c r="B548" s="1">
        <f>ABS(Portfolios!B548-AVERAGE(Portfolios!$B$2:$B$1305))</f>
        <v>1.2111046951838692E-3</v>
      </c>
    </row>
    <row r="549" spans="1:2" x14ac:dyDescent="0.35">
      <c r="A549" s="10">
        <f>Returns!A549</f>
        <v>45406.645833333343</v>
      </c>
      <c r="B549" s="1">
        <f>ABS(Portfolios!B549-AVERAGE(Portfolios!$B$2:$B$1305))</f>
        <v>6.0911898851281746E-4</v>
      </c>
    </row>
    <row r="550" spans="1:2" x14ac:dyDescent="0.35">
      <c r="A550" s="10">
        <f>Returns!A550</f>
        <v>45406.6875</v>
      </c>
      <c r="B550" s="1">
        <f>ABS(Portfolios!B550-AVERAGE(Portfolios!$B$2:$B$1305))</f>
        <v>6.1390806774392118E-4</v>
      </c>
    </row>
    <row r="551" spans="1:2" x14ac:dyDescent="0.35">
      <c r="A551" s="10">
        <f>Returns!A551</f>
        <v>45406.729166666657</v>
      </c>
      <c r="B551" s="1">
        <f>ABS(Portfolios!B551-AVERAGE(Portfolios!$B$2:$B$1305))</f>
        <v>8.2060085506843045E-4</v>
      </c>
    </row>
    <row r="552" spans="1:2" x14ac:dyDescent="0.35">
      <c r="A552" s="10">
        <f>Returns!A552</f>
        <v>45406.770833333343</v>
      </c>
      <c r="B552" s="1">
        <f>ABS(Portfolios!B552-AVERAGE(Portfolios!$B$2:$B$1305))</f>
        <v>1.0129537357097616E-3</v>
      </c>
    </row>
    <row r="553" spans="1:2" x14ac:dyDescent="0.35">
      <c r="A553" s="10">
        <f>Returns!A553</f>
        <v>45406.8125</v>
      </c>
      <c r="B553" s="1">
        <f>ABS(Portfolios!B553-AVERAGE(Portfolios!$B$2:$B$1305))</f>
        <v>5.0075044720155953E-4</v>
      </c>
    </row>
    <row r="554" spans="1:2" x14ac:dyDescent="0.35">
      <c r="A554" s="10">
        <f>Returns!A554</f>
        <v>45407.5625</v>
      </c>
      <c r="B554" s="1">
        <f>ABS(Portfolios!B554-AVERAGE(Portfolios!$B$2:$B$1305))</f>
        <v>2.1431136347889214E-3</v>
      </c>
    </row>
    <row r="555" spans="1:2" x14ac:dyDescent="0.35">
      <c r="A555" s="10">
        <f>Returns!A555</f>
        <v>45407.604166666657</v>
      </c>
      <c r="B555" s="1">
        <f>ABS(Portfolios!B555-AVERAGE(Portfolios!$B$2:$B$1305))</f>
        <v>5.0793253416138245E-4</v>
      </c>
    </row>
    <row r="556" spans="1:2" x14ac:dyDescent="0.35">
      <c r="A556" s="10">
        <f>Returns!A556</f>
        <v>45407.645833333343</v>
      </c>
      <c r="B556" s="1">
        <f>ABS(Portfolios!B556-AVERAGE(Portfolios!$B$2:$B$1305))</f>
        <v>5.0901159970879644E-3</v>
      </c>
    </row>
    <row r="557" spans="1:2" x14ac:dyDescent="0.35">
      <c r="A557" s="10">
        <f>Returns!A557</f>
        <v>45407.6875</v>
      </c>
      <c r="B557" s="1">
        <f>ABS(Portfolios!B557-AVERAGE(Portfolios!$B$2:$B$1305))</f>
        <v>2.1235814819344084E-3</v>
      </c>
    </row>
    <row r="558" spans="1:2" x14ac:dyDescent="0.35">
      <c r="A558" s="10">
        <f>Returns!A558</f>
        <v>45407.729166666657</v>
      </c>
      <c r="B558" s="1">
        <f>ABS(Portfolios!B558-AVERAGE(Portfolios!$B$2:$B$1305))</f>
        <v>1.9126717084759959E-4</v>
      </c>
    </row>
    <row r="559" spans="1:2" x14ac:dyDescent="0.35">
      <c r="A559" s="10">
        <f>Returns!A559</f>
        <v>45407.770833333343</v>
      </c>
      <c r="B559" s="1">
        <f>ABS(Portfolios!B559-AVERAGE(Portfolios!$B$2:$B$1305))</f>
        <v>2.3848918294754862E-3</v>
      </c>
    </row>
    <row r="560" spans="1:2" x14ac:dyDescent="0.35">
      <c r="A560" s="10">
        <f>Returns!A560</f>
        <v>45407.8125</v>
      </c>
      <c r="B560" s="1">
        <f>ABS(Portfolios!B560-AVERAGE(Portfolios!$B$2:$B$1305))</f>
        <v>8.3175780121506004E-4</v>
      </c>
    </row>
    <row r="561" spans="1:2" x14ac:dyDescent="0.35">
      <c r="A561" s="10">
        <f>Returns!A561</f>
        <v>45408.5625</v>
      </c>
      <c r="B561" s="1">
        <f>ABS(Portfolios!B561-AVERAGE(Portfolios!$B$2:$B$1305))</f>
        <v>4.1119444160319513E-3</v>
      </c>
    </row>
    <row r="562" spans="1:2" x14ac:dyDescent="0.35">
      <c r="A562" s="10">
        <f>Returns!A562</f>
        <v>45408.604166666657</v>
      </c>
      <c r="B562" s="1">
        <f>ABS(Portfolios!B562-AVERAGE(Portfolios!$B$2:$B$1305))</f>
        <v>1.6000261326957735E-3</v>
      </c>
    </row>
    <row r="563" spans="1:2" x14ac:dyDescent="0.35">
      <c r="A563" s="10">
        <f>Returns!A563</f>
        <v>45408.645833333343</v>
      </c>
      <c r="B563" s="1">
        <f>ABS(Portfolios!B563-AVERAGE(Portfolios!$B$2:$B$1305))</f>
        <v>6.3964901488237046E-4</v>
      </c>
    </row>
    <row r="564" spans="1:2" x14ac:dyDescent="0.35">
      <c r="A564" s="10">
        <f>Returns!A564</f>
        <v>45408.6875</v>
      </c>
      <c r="B564" s="1">
        <f>ABS(Portfolios!B564-AVERAGE(Portfolios!$B$2:$B$1305))</f>
        <v>3.2480167210039487E-3</v>
      </c>
    </row>
    <row r="565" spans="1:2" x14ac:dyDescent="0.35">
      <c r="A565" s="10">
        <f>Returns!A565</f>
        <v>45408.729166666657</v>
      </c>
      <c r="B565" s="1">
        <f>ABS(Portfolios!B565-AVERAGE(Portfolios!$B$2:$B$1305))</f>
        <v>1.1870677559549085E-3</v>
      </c>
    </row>
    <row r="566" spans="1:2" x14ac:dyDescent="0.35">
      <c r="A566" s="10">
        <f>Returns!A566</f>
        <v>45408.770833333343</v>
      </c>
      <c r="B566" s="1">
        <f>ABS(Portfolios!B566-AVERAGE(Portfolios!$B$2:$B$1305))</f>
        <v>6.3072015063000129E-4</v>
      </c>
    </row>
    <row r="567" spans="1:2" x14ac:dyDescent="0.35">
      <c r="A567" s="10">
        <f>Returns!A567</f>
        <v>45408.8125</v>
      </c>
      <c r="B567" s="1">
        <f>ABS(Portfolios!B567-AVERAGE(Portfolios!$B$2:$B$1305))</f>
        <v>2.8121036592579905E-3</v>
      </c>
    </row>
    <row r="568" spans="1:2" x14ac:dyDescent="0.35">
      <c r="A568" s="10">
        <f>Returns!A568</f>
        <v>45411.5625</v>
      </c>
      <c r="B568" s="1">
        <f>ABS(Portfolios!B568-AVERAGE(Portfolios!$B$2:$B$1305))</f>
        <v>1.3712197295696073E-3</v>
      </c>
    </row>
    <row r="569" spans="1:2" x14ac:dyDescent="0.35">
      <c r="A569" s="10">
        <f>Returns!A569</f>
        <v>45411.604166666657</v>
      </c>
      <c r="B569" s="1">
        <f>ABS(Portfolios!B569-AVERAGE(Portfolios!$B$2:$B$1305))</f>
        <v>1.6765752263515597E-3</v>
      </c>
    </row>
    <row r="570" spans="1:2" x14ac:dyDescent="0.35">
      <c r="A570" s="10">
        <f>Returns!A570</f>
        <v>45411.645833333343</v>
      </c>
      <c r="B570" s="1">
        <f>ABS(Portfolios!B570-AVERAGE(Portfolios!$B$2:$B$1305))</f>
        <v>1.0576914679739833E-3</v>
      </c>
    </row>
    <row r="571" spans="1:2" x14ac:dyDescent="0.35">
      <c r="A571" s="10">
        <f>Returns!A571</f>
        <v>45411.6875</v>
      </c>
      <c r="B571" s="1">
        <f>ABS(Portfolios!B571-AVERAGE(Portfolios!$B$2:$B$1305))</f>
        <v>1.1056872875430345E-3</v>
      </c>
    </row>
    <row r="572" spans="1:2" x14ac:dyDescent="0.35">
      <c r="A572" s="10">
        <f>Returns!A572</f>
        <v>45411.729166666657</v>
      </c>
      <c r="B572" s="1">
        <f>ABS(Portfolios!B572-AVERAGE(Portfolios!$B$2:$B$1305))</f>
        <v>2.2027803906525638E-3</v>
      </c>
    </row>
    <row r="573" spans="1:2" x14ac:dyDescent="0.35">
      <c r="A573" s="10">
        <f>Returns!A573</f>
        <v>45411.770833333343</v>
      </c>
      <c r="B573" s="1">
        <f>ABS(Portfolios!B573-AVERAGE(Portfolios!$B$2:$B$1305))</f>
        <v>1.9599409641942109E-3</v>
      </c>
    </row>
    <row r="574" spans="1:2" x14ac:dyDescent="0.35">
      <c r="A574" s="10">
        <f>Returns!A574</f>
        <v>45411.8125</v>
      </c>
      <c r="B574" s="1">
        <f>ABS(Portfolios!B574-AVERAGE(Portfolios!$B$2:$B$1305))</f>
        <v>3.392389810930639E-3</v>
      </c>
    </row>
    <row r="575" spans="1:2" x14ac:dyDescent="0.35">
      <c r="A575" s="10">
        <f>Returns!A575</f>
        <v>45412.5625</v>
      </c>
      <c r="B575" s="1">
        <f>ABS(Portfolios!B575-AVERAGE(Portfolios!$B$2:$B$1305))</f>
        <v>2.8983556949873537E-3</v>
      </c>
    </row>
    <row r="576" spans="1:2" x14ac:dyDescent="0.35">
      <c r="A576" s="10">
        <f>Returns!A576</f>
        <v>45412.604166666657</v>
      </c>
      <c r="B576" s="1">
        <f>ABS(Portfolios!B576-AVERAGE(Portfolios!$B$2:$B$1305))</f>
        <v>4.9362905201405047E-3</v>
      </c>
    </row>
    <row r="577" spans="1:2" x14ac:dyDescent="0.35">
      <c r="A577" s="10">
        <f>Returns!A577</f>
        <v>45412.645833333343</v>
      </c>
      <c r="B577" s="1">
        <f>ABS(Portfolios!B577-AVERAGE(Portfolios!$B$2:$B$1305))</f>
        <v>4.2724163775359784E-4</v>
      </c>
    </row>
    <row r="578" spans="1:2" x14ac:dyDescent="0.35">
      <c r="A578" s="10">
        <f>Returns!A578</f>
        <v>45412.6875</v>
      </c>
      <c r="B578" s="1">
        <f>ABS(Portfolios!B578-AVERAGE(Portfolios!$B$2:$B$1305))</f>
        <v>2.7775927757899238E-3</v>
      </c>
    </row>
    <row r="579" spans="1:2" x14ac:dyDescent="0.35">
      <c r="A579" s="10">
        <f>Returns!A579</f>
        <v>45412.729166666657</v>
      </c>
      <c r="B579" s="1">
        <f>ABS(Portfolios!B579-AVERAGE(Portfolios!$B$2:$B$1305))</f>
        <v>9.6175084456461913E-4</v>
      </c>
    </row>
    <row r="580" spans="1:2" x14ac:dyDescent="0.35">
      <c r="A580" s="10">
        <f>Returns!A580</f>
        <v>45412.770833333343</v>
      </c>
      <c r="B580" s="1">
        <f>ABS(Portfolios!B580-AVERAGE(Portfolios!$B$2:$B$1305))</f>
        <v>5.2973841699440675E-4</v>
      </c>
    </row>
    <row r="581" spans="1:2" x14ac:dyDescent="0.35">
      <c r="A581" s="10">
        <f>Returns!A581</f>
        <v>45412.8125</v>
      </c>
      <c r="B581" s="1">
        <f>ABS(Portfolios!B581-AVERAGE(Portfolios!$B$2:$B$1305))</f>
        <v>1.9612087960517556E-3</v>
      </c>
    </row>
    <row r="582" spans="1:2" x14ac:dyDescent="0.35">
      <c r="A582" s="10">
        <f>Returns!A582</f>
        <v>45413.5625</v>
      </c>
      <c r="B582" s="1">
        <f>ABS(Portfolios!B582-AVERAGE(Portfolios!$B$2:$B$1305))</f>
        <v>5.6968423742988945E-3</v>
      </c>
    </row>
    <row r="583" spans="1:2" x14ac:dyDescent="0.35">
      <c r="A583" s="10">
        <f>Returns!A583</f>
        <v>45413.604166666657</v>
      </c>
      <c r="B583" s="1">
        <f>ABS(Portfolios!B583-AVERAGE(Portfolios!$B$2:$B$1305))</f>
        <v>3.2783376601584492E-4</v>
      </c>
    </row>
    <row r="584" spans="1:2" x14ac:dyDescent="0.35">
      <c r="A584" s="10">
        <f>Returns!A584</f>
        <v>45413.645833333343</v>
      </c>
      <c r="B584" s="1">
        <f>ABS(Portfolios!B584-AVERAGE(Portfolios!$B$2:$B$1305))</f>
        <v>5.8036121056342948E-4</v>
      </c>
    </row>
    <row r="585" spans="1:2" x14ac:dyDescent="0.35">
      <c r="A585" s="10">
        <f>Returns!A585</f>
        <v>45413.6875</v>
      </c>
      <c r="B585" s="1">
        <f>ABS(Portfolios!B585-AVERAGE(Portfolios!$B$2:$B$1305))</f>
        <v>8.7479496107766312E-5</v>
      </c>
    </row>
    <row r="586" spans="1:2" x14ac:dyDescent="0.35">
      <c r="A586" s="10">
        <f>Returns!A586</f>
        <v>45413.729166666657</v>
      </c>
      <c r="B586" s="1">
        <f>ABS(Portfolios!B586-AVERAGE(Portfolios!$B$2:$B$1305))</f>
        <v>4.4397397130502871E-3</v>
      </c>
    </row>
    <row r="587" spans="1:2" x14ac:dyDescent="0.35">
      <c r="A587" s="10">
        <f>Returns!A587</f>
        <v>45413.770833333343</v>
      </c>
      <c r="B587" s="1">
        <f>ABS(Portfolios!B587-AVERAGE(Portfolios!$B$2:$B$1305))</f>
        <v>7.6491730774295758E-4</v>
      </c>
    </row>
    <row r="588" spans="1:2" x14ac:dyDescent="0.35">
      <c r="A588" s="10">
        <f>Returns!A588</f>
        <v>45413.8125</v>
      </c>
      <c r="B588" s="1">
        <f>ABS(Portfolios!B588-AVERAGE(Portfolios!$B$2:$B$1305))</f>
        <v>7.4803583540781309E-3</v>
      </c>
    </row>
    <row r="589" spans="1:2" x14ac:dyDescent="0.35">
      <c r="A589" s="10">
        <f>Returns!A589</f>
        <v>45414.5625</v>
      </c>
      <c r="B589" s="1">
        <f>ABS(Portfolios!B589-AVERAGE(Portfolios!$B$2:$B$1305))</f>
        <v>1.7295061628754499E-3</v>
      </c>
    </row>
    <row r="590" spans="1:2" x14ac:dyDescent="0.35">
      <c r="A590" s="10">
        <f>Returns!A590</f>
        <v>45414.604166666657</v>
      </c>
      <c r="B590" s="1">
        <f>ABS(Portfolios!B590-AVERAGE(Portfolios!$B$2:$B$1305))</f>
        <v>2.2250654666697138E-4</v>
      </c>
    </row>
    <row r="591" spans="1:2" x14ac:dyDescent="0.35">
      <c r="A591" s="10">
        <f>Returns!A591</f>
        <v>45414.645833333343</v>
      </c>
      <c r="B591" s="1">
        <f>ABS(Portfolios!B591-AVERAGE(Portfolios!$B$2:$B$1305))</f>
        <v>2.9216089623596405E-4</v>
      </c>
    </row>
    <row r="592" spans="1:2" x14ac:dyDescent="0.35">
      <c r="A592" s="10">
        <f>Returns!A592</f>
        <v>45414.6875</v>
      </c>
      <c r="B592" s="1">
        <f>ABS(Portfolios!B592-AVERAGE(Portfolios!$B$2:$B$1305))</f>
        <v>2.9760123006133373E-3</v>
      </c>
    </row>
    <row r="593" spans="1:2" x14ac:dyDescent="0.35">
      <c r="A593" s="10">
        <f>Returns!A593</f>
        <v>45414.729166666657</v>
      </c>
      <c r="B593" s="1">
        <f>ABS(Portfolios!B593-AVERAGE(Portfolios!$B$2:$B$1305))</f>
        <v>1.3494817884535475E-3</v>
      </c>
    </row>
    <row r="594" spans="1:2" x14ac:dyDescent="0.35">
      <c r="A594" s="10">
        <f>Returns!A594</f>
        <v>45414.770833333343</v>
      </c>
      <c r="B594" s="1">
        <f>ABS(Portfolios!B594-AVERAGE(Portfolios!$B$2:$B$1305))</f>
        <v>5.9531696612749423E-4</v>
      </c>
    </row>
    <row r="595" spans="1:2" x14ac:dyDescent="0.35">
      <c r="A595" s="10">
        <f>Returns!A595</f>
        <v>45414.8125</v>
      </c>
      <c r="B595" s="1">
        <f>ABS(Portfolios!B595-AVERAGE(Portfolios!$B$2:$B$1305))</f>
        <v>7.5219799310519923E-4</v>
      </c>
    </row>
    <row r="596" spans="1:2" x14ac:dyDescent="0.35">
      <c r="A596" s="10">
        <f>Returns!A596</f>
        <v>45415.5625</v>
      </c>
      <c r="B596" s="1">
        <f>ABS(Portfolios!B596-AVERAGE(Portfolios!$B$2:$B$1305))</f>
        <v>6.2267090018657597E-3</v>
      </c>
    </row>
    <row r="597" spans="1:2" x14ac:dyDescent="0.35">
      <c r="A597" s="10">
        <f>Returns!A597</f>
        <v>45415.604166666657</v>
      </c>
      <c r="B597" s="1">
        <f>ABS(Portfolios!B597-AVERAGE(Portfolios!$B$2:$B$1305))</f>
        <v>1.8651170347152625E-3</v>
      </c>
    </row>
    <row r="598" spans="1:2" x14ac:dyDescent="0.35">
      <c r="A598" s="10">
        <f>Returns!A598</f>
        <v>45415.645833333343</v>
      </c>
      <c r="B598" s="1">
        <f>ABS(Portfolios!B598-AVERAGE(Portfolios!$B$2:$B$1305))</f>
        <v>3.9048278862449377E-3</v>
      </c>
    </row>
    <row r="599" spans="1:2" x14ac:dyDescent="0.35">
      <c r="A599" s="10">
        <f>Returns!A599</f>
        <v>45415.6875</v>
      </c>
      <c r="B599" s="1">
        <f>ABS(Portfolios!B599-AVERAGE(Portfolios!$B$2:$B$1305))</f>
        <v>1.47640733963719E-4</v>
      </c>
    </row>
    <row r="600" spans="1:2" x14ac:dyDescent="0.35">
      <c r="A600" s="10">
        <f>Returns!A600</f>
        <v>45415.729166666657</v>
      </c>
      <c r="B600" s="1">
        <f>ABS(Portfolios!B600-AVERAGE(Portfolios!$B$2:$B$1305))</f>
        <v>1.9084557067400693E-3</v>
      </c>
    </row>
    <row r="601" spans="1:2" x14ac:dyDescent="0.35">
      <c r="A601" s="10">
        <f>Returns!A601</f>
        <v>45415.770833333343</v>
      </c>
      <c r="B601" s="1">
        <f>ABS(Portfolios!B601-AVERAGE(Portfolios!$B$2:$B$1305))</f>
        <v>1.429370451820199E-3</v>
      </c>
    </row>
    <row r="602" spans="1:2" x14ac:dyDescent="0.35">
      <c r="A602" s="10">
        <f>Returns!A602</f>
        <v>45415.8125</v>
      </c>
      <c r="B602" s="1">
        <f>ABS(Portfolios!B602-AVERAGE(Portfolios!$B$2:$B$1305))</f>
        <v>5.1869241482724164E-4</v>
      </c>
    </row>
    <row r="603" spans="1:2" x14ac:dyDescent="0.35">
      <c r="A603" s="10">
        <f>Returns!A603</f>
        <v>45418.5625</v>
      </c>
      <c r="B603" s="1">
        <f>ABS(Portfolios!B603-AVERAGE(Portfolios!$B$2:$B$1305))</f>
        <v>3.7861430954148219E-3</v>
      </c>
    </row>
    <row r="604" spans="1:2" x14ac:dyDescent="0.35">
      <c r="A604" s="10">
        <f>Returns!A604</f>
        <v>45418.604166666657</v>
      </c>
      <c r="B604" s="1">
        <f>ABS(Portfolios!B604-AVERAGE(Portfolios!$B$2:$B$1305))</f>
        <v>1.0909347122652921E-3</v>
      </c>
    </row>
    <row r="605" spans="1:2" x14ac:dyDescent="0.35">
      <c r="A605" s="10">
        <f>Returns!A605</f>
        <v>45418.645833333343</v>
      </c>
      <c r="B605" s="1">
        <f>ABS(Portfolios!B605-AVERAGE(Portfolios!$B$2:$B$1305))</f>
        <v>1.3869475179392293E-4</v>
      </c>
    </row>
    <row r="606" spans="1:2" x14ac:dyDescent="0.35">
      <c r="A606" s="10">
        <f>Returns!A606</f>
        <v>45418.6875</v>
      </c>
      <c r="B606" s="1">
        <f>ABS(Portfolios!B606-AVERAGE(Portfolios!$B$2:$B$1305))</f>
        <v>1.6027602316538866E-4</v>
      </c>
    </row>
    <row r="607" spans="1:2" x14ac:dyDescent="0.35">
      <c r="A607" s="10">
        <f>Returns!A607</f>
        <v>45418.729166666657</v>
      </c>
      <c r="B607" s="1">
        <f>ABS(Portfolios!B607-AVERAGE(Portfolios!$B$2:$B$1305))</f>
        <v>4.163515852556821E-4</v>
      </c>
    </row>
    <row r="608" spans="1:2" x14ac:dyDescent="0.35">
      <c r="A608" s="10">
        <f>Returns!A608</f>
        <v>45418.770833333343</v>
      </c>
      <c r="B608" s="1">
        <f>ABS(Portfolios!B608-AVERAGE(Portfolios!$B$2:$B$1305))</f>
        <v>1.8135232034403409E-4</v>
      </c>
    </row>
    <row r="609" spans="1:2" x14ac:dyDescent="0.35">
      <c r="A609" s="10">
        <f>Returns!A609</f>
        <v>45418.8125</v>
      </c>
      <c r="B609" s="1">
        <f>ABS(Portfolios!B609-AVERAGE(Portfolios!$B$2:$B$1305))</f>
        <v>3.482179633615726E-3</v>
      </c>
    </row>
    <row r="610" spans="1:2" x14ac:dyDescent="0.35">
      <c r="A610" s="10">
        <f>Returns!A610</f>
        <v>45419.5625</v>
      </c>
      <c r="B610" s="1">
        <f>ABS(Portfolios!B610-AVERAGE(Portfolios!$B$2:$B$1305))</f>
        <v>4.3462107582236415E-3</v>
      </c>
    </row>
    <row r="611" spans="1:2" x14ac:dyDescent="0.35">
      <c r="A611" s="10">
        <f>Returns!A611</f>
        <v>45419.604166666657</v>
      </c>
      <c r="B611" s="1">
        <f>ABS(Portfolios!B611-AVERAGE(Portfolios!$B$2:$B$1305))</f>
        <v>9.4171028269051586E-4</v>
      </c>
    </row>
    <row r="612" spans="1:2" x14ac:dyDescent="0.35">
      <c r="A612" s="10">
        <f>Returns!A612</f>
        <v>45419.645833333343</v>
      </c>
      <c r="B612" s="1">
        <f>ABS(Portfolios!B612-AVERAGE(Portfolios!$B$2:$B$1305))</f>
        <v>2.7089154630168189E-4</v>
      </c>
    </row>
    <row r="613" spans="1:2" x14ac:dyDescent="0.35">
      <c r="A613" s="10">
        <f>Returns!A613</f>
        <v>45419.6875</v>
      </c>
      <c r="B613" s="1">
        <f>ABS(Portfolios!B613-AVERAGE(Portfolios!$B$2:$B$1305))</f>
        <v>8.9055098366369514E-4</v>
      </c>
    </row>
    <row r="614" spans="1:2" x14ac:dyDescent="0.35">
      <c r="A614" s="10">
        <f>Returns!A614</f>
        <v>45419.729166666657</v>
      </c>
      <c r="B614" s="1">
        <f>ABS(Portfolios!B614-AVERAGE(Portfolios!$B$2:$B$1305))</f>
        <v>1.9571718680522331E-3</v>
      </c>
    </row>
    <row r="615" spans="1:2" x14ac:dyDescent="0.35">
      <c r="A615" s="10">
        <f>Returns!A615</f>
        <v>45419.770833333343</v>
      </c>
      <c r="B615" s="1">
        <f>ABS(Portfolios!B615-AVERAGE(Portfolios!$B$2:$B$1305))</f>
        <v>2.6493267421590296E-3</v>
      </c>
    </row>
    <row r="616" spans="1:2" x14ac:dyDescent="0.35">
      <c r="A616" s="10">
        <f>Returns!A616</f>
        <v>45419.8125</v>
      </c>
      <c r="B616" s="1">
        <f>ABS(Portfolios!B616-AVERAGE(Portfolios!$B$2:$B$1305))</f>
        <v>6.293762067307205E-4</v>
      </c>
    </row>
    <row r="617" spans="1:2" x14ac:dyDescent="0.35">
      <c r="A617" s="10">
        <f>Returns!A617</f>
        <v>45420.5625</v>
      </c>
      <c r="B617" s="1">
        <f>ABS(Portfolios!B617-AVERAGE(Portfolios!$B$2:$B$1305))</f>
        <v>3.3577852336852281E-3</v>
      </c>
    </row>
    <row r="618" spans="1:2" x14ac:dyDescent="0.35">
      <c r="A618" s="10">
        <f>Returns!A618</f>
        <v>45420.604166666657</v>
      </c>
      <c r="B618" s="1">
        <f>ABS(Portfolios!B618-AVERAGE(Portfolios!$B$2:$B$1305))</f>
        <v>2.9888683306641167E-3</v>
      </c>
    </row>
    <row r="619" spans="1:2" x14ac:dyDescent="0.35">
      <c r="A619" s="10">
        <f>Returns!A619</f>
        <v>45420.645833333343</v>
      </c>
      <c r="B619" s="1">
        <f>ABS(Portfolios!B619-AVERAGE(Portfolios!$B$2:$B$1305))</f>
        <v>1.4325117158793677E-3</v>
      </c>
    </row>
    <row r="620" spans="1:2" x14ac:dyDescent="0.35">
      <c r="A620" s="10">
        <f>Returns!A620</f>
        <v>45420.6875</v>
      </c>
      <c r="B620" s="1">
        <f>ABS(Portfolios!B620-AVERAGE(Portfolios!$B$2:$B$1305))</f>
        <v>5.8330724515701744E-4</v>
      </c>
    </row>
    <row r="621" spans="1:2" x14ac:dyDescent="0.35">
      <c r="A621" s="10">
        <f>Returns!A621</f>
        <v>45420.729166666657</v>
      </c>
      <c r="B621" s="1">
        <f>ABS(Portfolios!B621-AVERAGE(Portfolios!$B$2:$B$1305))</f>
        <v>3.8503205921305053E-4</v>
      </c>
    </row>
    <row r="622" spans="1:2" x14ac:dyDescent="0.35">
      <c r="A622" s="10">
        <f>Returns!A622</f>
        <v>45420.770833333343</v>
      </c>
      <c r="B622" s="1">
        <f>ABS(Portfolios!B622-AVERAGE(Portfolios!$B$2:$B$1305))</f>
        <v>1.6257258844014149E-3</v>
      </c>
    </row>
    <row r="623" spans="1:2" x14ac:dyDescent="0.35">
      <c r="A623" s="10">
        <f>Returns!A623</f>
        <v>45420.8125</v>
      </c>
      <c r="B623" s="1">
        <f>ABS(Portfolios!B623-AVERAGE(Portfolios!$B$2:$B$1305))</f>
        <v>4.4638894251026811E-4</v>
      </c>
    </row>
    <row r="624" spans="1:2" x14ac:dyDescent="0.35">
      <c r="A624" s="10">
        <f>Returns!A624</f>
        <v>45421.5625</v>
      </c>
      <c r="B624" s="1">
        <f>ABS(Portfolios!B624-AVERAGE(Portfolios!$B$2:$B$1305))</f>
        <v>1.9832463489771819E-3</v>
      </c>
    </row>
    <row r="625" spans="1:2" x14ac:dyDescent="0.35">
      <c r="A625" s="10">
        <f>Returns!A625</f>
        <v>45421.604166666657</v>
      </c>
      <c r="B625" s="1">
        <f>ABS(Portfolios!B625-AVERAGE(Portfolios!$B$2:$B$1305))</f>
        <v>7.6147772503435741E-4</v>
      </c>
    </row>
    <row r="626" spans="1:2" x14ac:dyDescent="0.35">
      <c r="A626" s="10">
        <f>Returns!A626</f>
        <v>45421.645833333343</v>
      </c>
      <c r="B626" s="1">
        <f>ABS(Portfolios!B626-AVERAGE(Portfolios!$B$2:$B$1305))</f>
        <v>4.3211504455044694E-4</v>
      </c>
    </row>
    <row r="627" spans="1:2" x14ac:dyDescent="0.35">
      <c r="A627" s="10">
        <f>Returns!A627</f>
        <v>45421.6875</v>
      </c>
      <c r="B627" s="1">
        <f>ABS(Portfolios!B627-AVERAGE(Portfolios!$B$2:$B$1305))</f>
        <v>6.0137698068461341E-4</v>
      </c>
    </row>
    <row r="628" spans="1:2" x14ac:dyDescent="0.35">
      <c r="A628" s="10">
        <f>Returns!A628</f>
        <v>45421.729166666657</v>
      </c>
      <c r="B628" s="1">
        <f>ABS(Portfolios!B628-AVERAGE(Portfolios!$B$2:$B$1305))</f>
        <v>9.7566451499782E-4</v>
      </c>
    </row>
    <row r="629" spans="1:2" x14ac:dyDescent="0.35">
      <c r="A629" s="10">
        <f>Returns!A629</f>
        <v>45421.770833333343</v>
      </c>
      <c r="B629" s="1">
        <f>ABS(Portfolios!B629-AVERAGE(Portfolios!$B$2:$B$1305))</f>
        <v>1.0826418007250909E-3</v>
      </c>
    </row>
    <row r="630" spans="1:2" x14ac:dyDescent="0.35">
      <c r="A630" s="10">
        <f>Returns!A630</f>
        <v>45421.8125</v>
      </c>
      <c r="B630" s="1">
        <f>ABS(Portfolios!B630-AVERAGE(Portfolios!$B$2:$B$1305))</f>
        <v>2.9100776962672474E-4</v>
      </c>
    </row>
    <row r="631" spans="1:2" x14ac:dyDescent="0.35">
      <c r="A631" s="10">
        <f>Returns!A631</f>
        <v>45422.5625</v>
      </c>
      <c r="B631" s="1">
        <f>ABS(Portfolios!B631-AVERAGE(Portfolios!$B$2:$B$1305))</f>
        <v>2.5491776151672671E-3</v>
      </c>
    </row>
    <row r="632" spans="1:2" x14ac:dyDescent="0.35">
      <c r="A632" s="10">
        <f>Returns!A632</f>
        <v>45422.604166666657</v>
      </c>
      <c r="B632" s="1">
        <f>ABS(Portfolios!B632-AVERAGE(Portfolios!$B$2:$B$1305))</f>
        <v>2.0727581298438271E-4</v>
      </c>
    </row>
    <row r="633" spans="1:2" x14ac:dyDescent="0.35">
      <c r="A633" s="10">
        <f>Returns!A633</f>
        <v>45422.645833333343</v>
      </c>
      <c r="B633" s="1">
        <f>ABS(Portfolios!B633-AVERAGE(Portfolios!$B$2:$B$1305))</f>
        <v>4.2347136329385862E-4</v>
      </c>
    </row>
    <row r="634" spans="1:2" x14ac:dyDescent="0.35">
      <c r="A634" s="10">
        <f>Returns!A634</f>
        <v>45422.6875</v>
      </c>
      <c r="B634" s="1">
        <f>ABS(Portfolios!B634-AVERAGE(Portfolios!$B$2:$B$1305))</f>
        <v>2.4376147320254112E-4</v>
      </c>
    </row>
    <row r="635" spans="1:2" x14ac:dyDescent="0.35">
      <c r="A635" s="10">
        <f>Returns!A635</f>
        <v>45422.729166666657</v>
      </c>
      <c r="B635" s="1">
        <f>ABS(Portfolios!B635-AVERAGE(Portfolios!$B$2:$B$1305))</f>
        <v>1.3829155164577197E-3</v>
      </c>
    </row>
    <row r="636" spans="1:2" x14ac:dyDescent="0.35">
      <c r="A636" s="10">
        <f>Returns!A636</f>
        <v>45422.770833333343</v>
      </c>
      <c r="B636" s="1">
        <f>ABS(Portfolios!B636-AVERAGE(Portfolios!$B$2:$B$1305))</f>
        <v>6.0571387465756655E-4</v>
      </c>
    </row>
    <row r="637" spans="1:2" x14ac:dyDescent="0.35">
      <c r="A637" s="10">
        <f>Returns!A637</f>
        <v>45422.8125</v>
      </c>
      <c r="B637" s="1">
        <f>ABS(Portfolios!B637-AVERAGE(Portfolios!$B$2:$B$1305))</f>
        <v>1.1606388439604964E-3</v>
      </c>
    </row>
    <row r="638" spans="1:2" x14ac:dyDescent="0.35">
      <c r="A638" s="10">
        <f>Returns!A638</f>
        <v>45425.5625</v>
      </c>
      <c r="B638" s="1">
        <f>ABS(Portfolios!B638-AVERAGE(Portfolios!$B$2:$B$1305))</f>
        <v>3.2590480941696648E-3</v>
      </c>
    </row>
    <row r="639" spans="1:2" x14ac:dyDescent="0.35">
      <c r="A639" s="10">
        <f>Returns!A639</f>
        <v>45425.604166666657</v>
      </c>
      <c r="B639" s="1">
        <f>ABS(Portfolios!B639-AVERAGE(Portfolios!$B$2:$B$1305))</f>
        <v>1.590310502675594E-3</v>
      </c>
    </row>
    <row r="640" spans="1:2" x14ac:dyDescent="0.35">
      <c r="A640" s="10">
        <f>Returns!A640</f>
        <v>45425.645833333343</v>
      </c>
      <c r="B640" s="1">
        <f>ABS(Portfolios!B640-AVERAGE(Portfolios!$B$2:$B$1305))</f>
        <v>7.3326628301574907E-5</v>
      </c>
    </row>
    <row r="641" spans="1:2" x14ac:dyDescent="0.35">
      <c r="A641" s="10">
        <f>Returns!A641</f>
        <v>45425.6875</v>
      </c>
      <c r="B641" s="1">
        <f>ABS(Portfolios!B641-AVERAGE(Portfolios!$B$2:$B$1305))</f>
        <v>3.7480933522025133E-3</v>
      </c>
    </row>
    <row r="642" spans="1:2" x14ac:dyDescent="0.35">
      <c r="A642" s="10">
        <f>Returns!A642</f>
        <v>45425.729166666657</v>
      </c>
      <c r="B642" s="1">
        <f>ABS(Portfolios!B642-AVERAGE(Portfolios!$B$2:$B$1305))</f>
        <v>1.6815978128768691E-3</v>
      </c>
    </row>
    <row r="643" spans="1:2" x14ac:dyDescent="0.35">
      <c r="A643" s="10">
        <f>Returns!A643</f>
        <v>45425.770833333343</v>
      </c>
      <c r="B643" s="1">
        <f>ABS(Portfolios!B643-AVERAGE(Portfolios!$B$2:$B$1305))</f>
        <v>1.8956670634900257E-3</v>
      </c>
    </row>
    <row r="644" spans="1:2" x14ac:dyDescent="0.35">
      <c r="A644" s="10">
        <f>Returns!A644</f>
        <v>45425.8125</v>
      </c>
      <c r="B644" s="1">
        <f>ABS(Portfolios!B644-AVERAGE(Portfolios!$B$2:$B$1305))</f>
        <v>2.6522136779172861E-4</v>
      </c>
    </row>
    <row r="645" spans="1:2" x14ac:dyDescent="0.35">
      <c r="A645" s="10">
        <f>Returns!A645</f>
        <v>45426.5625</v>
      </c>
      <c r="B645" s="1">
        <f>ABS(Portfolios!B645-AVERAGE(Portfolios!$B$2:$B$1305))</f>
        <v>1.4151488332377745E-3</v>
      </c>
    </row>
    <row r="646" spans="1:2" x14ac:dyDescent="0.35">
      <c r="A646" s="10">
        <f>Returns!A646</f>
        <v>45426.604166666657</v>
      </c>
      <c r="B646" s="1">
        <f>ABS(Portfolios!B646-AVERAGE(Portfolios!$B$2:$B$1305))</f>
        <v>7.1176945546399368E-5</v>
      </c>
    </row>
    <row r="647" spans="1:2" x14ac:dyDescent="0.35">
      <c r="A647" s="10">
        <f>Returns!A647</f>
        <v>45426.645833333343</v>
      </c>
      <c r="B647" s="1">
        <f>ABS(Portfolios!B647-AVERAGE(Portfolios!$B$2:$B$1305))</f>
        <v>1.1497492370977295E-3</v>
      </c>
    </row>
    <row r="648" spans="1:2" x14ac:dyDescent="0.35">
      <c r="A648" s="10">
        <f>Returns!A648</f>
        <v>45426.6875</v>
      </c>
      <c r="B648" s="1">
        <f>ABS(Portfolios!B648-AVERAGE(Portfolios!$B$2:$B$1305))</f>
        <v>9.1898468294663313E-4</v>
      </c>
    </row>
    <row r="649" spans="1:2" x14ac:dyDescent="0.35">
      <c r="A649" s="10">
        <f>Returns!A649</f>
        <v>45426.729166666657</v>
      </c>
      <c r="B649" s="1">
        <f>ABS(Portfolios!B649-AVERAGE(Portfolios!$B$2:$B$1305))</f>
        <v>1.2218649346864407E-3</v>
      </c>
    </row>
    <row r="650" spans="1:2" x14ac:dyDescent="0.35">
      <c r="A650" s="10">
        <f>Returns!A650</f>
        <v>45426.770833333343</v>
      </c>
      <c r="B650" s="1">
        <f>ABS(Portfolios!B650-AVERAGE(Portfolios!$B$2:$B$1305))</f>
        <v>1.3279026966590279E-3</v>
      </c>
    </row>
    <row r="651" spans="1:2" x14ac:dyDescent="0.35">
      <c r="A651" s="10">
        <f>Returns!A651</f>
        <v>45426.8125</v>
      </c>
      <c r="B651" s="1">
        <f>ABS(Portfolios!B651-AVERAGE(Portfolios!$B$2:$B$1305))</f>
        <v>6.2758015893351693E-4</v>
      </c>
    </row>
    <row r="652" spans="1:2" x14ac:dyDescent="0.35">
      <c r="A652" s="10">
        <f>Returns!A652</f>
        <v>45427.5625</v>
      </c>
      <c r="B652" s="1">
        <f>ABS(Portfolios!B652-AVERAGE(Portfolios!$B$2:$B$1305))</f>
        <v>5.5164902155857834E-3</v>
      </c>
    </row>
    <row r="653" spans="1:2" x14ac:dyDescent="0.35">
      <c r="A653" s="10">
        <f>Returns!A653</f>
        <v>45427.604166666657</v>
      </c>
      <c r="B653" s="1">
        <f>ABS(Portfolios!B653-AVERAGE(Portfolios!$B$2:$B$1305))</f>
        <v>2.6811710955542589E-3</v>
      </c>
    </row>
    <row r="654" spans="1:2" x14ac:dyDescent="0.35">
      <c r="A654" s="10">
        <f>Returns!A654</f>
        <v>45427.645833333343</v>
      </c>
      <c r="B654" s="1">
        <f>ABS(Portfolios!B654-AVERAGE(Portfolios!$B$2:$B$1305))</f>
        <v>9.9264915905278328E-6</v>
      </c>
    </row>
    <row r="655" spans="1:2" x14ac:dyDescent="0.35">
      <c r="A655" s="10">
        <f>Returns!A655</f>
        <v>45427.6875</v>
      </c>
      <c r="B655" s="1">
        <f>ABS(Portfolios!B655-AVERAGE(Portfolios!$B$2:$B$1305))</f>
        <v>1.7689481968806434E-4</v>
      </c>
    </row>
    <row r="656" spans="1:2" x14ac:dyDescent="0.35">
      <c r="A656" s="10">
        <f>Returns!A656</f>
        <v>45427.729166666657</v>
      </c>
      <c r="B656" s="1">
        <f>ABS(Portfolios!B656-AVERAGE(Portfolios!$B$2:$B$1305))</f>
        <v>1.9427911651474149E-4</v>
      </c>
    </row>
    <row r="657" spans="1:2" x14ac:dyDescent="0.35">
      <c r="A657" s="10">
        <f>Returns!A657</f>
        <v>45427.770833333343</v>
      </c>
      <c r="B657" s="1">
        <f>ABS(Portfolios!B657-AVERAGE(Portfolios!$B$2:$B$1305))</f>
        <v>1.5546956903215423E-4</v>
      </c>
    </row>
    <row r="658" spans="1:2" x14ac:dyDescent="0.35">
      <c r="A658" s="10">
        <f>Returns!A658</f>
        <v>45427.8125</v>
      </c>
      <c r="B658" s="1">
        <f>ABS(Portfolios!B658-AVERAGE(Portfolios!$B$2:$B$1305))</f>
        <v>3.6386044007960403E-4</v>
      </c>
    </row>
    <row r="659" spans="1:2" x14ac:dyDescent="0.35">
      <c r="A659" s="10">
        <f>Returns!A659</f>
        <v>45428.5625</v>
      </c>
      <c r="B659" s="1">
        <f>ABS(Portfolios!B659-AVERAGE(Portfolios!$B$2:$B$1305))</f>
        <v>1.3906756105077696E-3</v>
      </c>
    </row>
    <row r="660" spans="1:2" x14ac:dyDescent="0.35">
      <c r="A660" s="10">
        <f>Returns!A660</f>
        <v>45428.604166666657</v>
      </c>
      <c r="B660" s="1">
        <f>ABS(Portfolios!B660-AVERAGE(Portfolios!$B$2:$B$1305))</f>
        <v>1.2574279549955011E-4</v>
      </c>
    </row>
    <row r="661" spans="1:2" x14ac:dyDescent="0.35">
      <c r="A661" s="10">
        <f>Returns!A661</f>
        <v>45428.645833333343</v>
      </c>
      <c r="B661" s="1">
        <f>ABS(Portfolios!B661-AVERAGE(Portfolios!$B$2:$B$1305))</f>
        <v>2.1533684846138106E-3</v>
      </c>
    </row>
    <row r="662" spans="1:2" x14ac:dyDescent="0.35">
      <c r="A662" s="10">
        <f>Returns!A662</f>
        <v>45428.6875</v>
      </c>
      <c r="B662" s="1">
        <f>ABS(Portfolios!B662-AVERAGE(Portfolios!$B$2:$B$1305))</f>
        <v>9.4634428908280653E-4</v>
      </c>
    </row>
    <row r="663" spans="1:2" x14ac:dyDescent="0.35">
      <c r="A663" s="10">
        <f>Returns!A663</f>
        <v>45428.729166666657</v>
      </c>
      <c r="B663" s="1">
        <f>ABS(Portfolios!B663-AVERAGE(Portfolios!$B$2:$B$1305))</f>
        <v>2.3253905663513704E-3</v>
      </c>
    </row>
    <row r="664" spans="1:2" x14ac:dyDescent="0.35">
      <c r="A664" s="10">
        <f>Returns!A664</f>
        <v>45428.770833333343</v>
      </c>
      <c r="B664" s="1">
        <f>ABS(Portfolios!B664-AVERAGE(Portfolios!$B$2:$B$1305))</f>
        <v>1.2496004942679964E-4</v>
      </c>
    </row>
    <row r="665" spans="1:2" x14ac:dyDescent="0.35">
      <c r="A665" s="10">
        <f>Returns!A665</f>
        <v>45428.8125</v>
      </c>
      <c r="B665" s="1">
        <f>ABS(Portfolios!B665-AVERAGE(Portfolios!$B$2:$B$1305))</f>
        <v>1.163165492729857E-4</v>
      </c>
    </row>
    <row r="666" spans="1:2" x14ac:dyDescent="0.35">
      <c r="A666" s="10">
        <f>Returns!A666</f>
        <v>45429.5625</v>
      </c>
      <c r="B666" s="1">
        <f>ABS(Portfolios!B666-AVERAGE(Portfolios!$B$2:$B$1305))</f>
        <v>1.1452295353610109E-3</v>
      </c>
    </row>
    <row r="667" spans="1:2" x14ac:dyDescent="0.35">
      <c r="A667" s="10">
        <f>Returns!A667</f>
        <v>45429.604166666657</v>
      </c>
      <c r="B667" s="1">
        <f>ABS(Portfolios!B667-AVERAGE(Portfolios!$B$2:$B$1305))</f>
        <v>2.4810344911378769E-3</v>
      </c>
    </row>
    <row r="668" spans="1:2" x14ac:dyDescent="0.35">
      <c r="A668" s="10">
        <f>Returns!A668</f>
        <v>45429.645833333343</v>
      </c>
      <c r="B668" s="1">
        <f>ABS(Portfolios!B668-AVERAGE(Portfolios!$B$2:$B$1305))</f>
        <v>7.02147603728191E-4</v>
      </c>
    </row>
    <row r="669" spans="1:2" x14ac:dyDescent="0.35">
      <c r="A669" s="10">
        <f>Returns!A669</f>
        <v>45429.6875</v>
      </c>
      <c r="B669" s="1">
        <f>ABS(Portfolios!B669-AVERAGE(Portfolios!$B$2:$B$1305))</f>
        <v>9.6932111306578654E-4</v>
      </c>
    </row>
    <row r="670" spans="1:2" x14ac:dyDescent="0.35">
      <c r="A670" s="10">
        <f>Returns!A670</f>
        <v>45429.729166666657</v>
      </c>
      <c r="B670" s="1">
        <f>ABS(Portfolios!B670-AVERAGE(Portfolios!$B$2:$B$1305))</f>
        <v>1.8945561157224608E-3</v>
      </c>
    </row>
    <row r="671" spans="1:2" x14ac:dyDescent="0.35">
      <c r="A671" s="10">
        <f>Returns!A671</f>
        <v>45429.770833333343</v>
      </c>
      <c r="B671" s="1">
        <f>ABS(Portfolios!B671-AVERAGE(Portfolios!$B$2:$B$1305))</f>
        <v>1.6460387998036548E-3</v>
      </c>
    </row>
    <row r="672" spans="1:2" x14ac:dyDescent="0.35">
      <c r="A672" s="10">
        <f>Returns!A672</f>
        <v>45429.8125</v>
      </c>
      <c r="B672" s="1">
        <f>ABS(Portfolios!B672-AVERAGE(Portfolios!$B$2:$B$1305))</f>
        <v>4.295355054052432E-4</v>
      </c>
    </row>
    <row r="673" spans="1:2" x14ac:dyDescent="0.35">
      <c r="A673" s="10">
        <f>Returns!A673</f>
        <v>45432.5625</v>
      </c>
      <c r="B673" s="1">
        <f>ABS(Portfolios!B673-AVERAGE(Portfolios!$B$2:$B$1305))</f>
        <v>3.6316317770008415E-3</v>
      </c>
    </row>
    <row r="674" spans="1:2" x14ac:dyDescent="0.35">
      <c r="A674" s="10">
        <f>Returns!A674</f>
        <v>45432.604166666657</v>
      </c>
      <c r="B674" s="1">
        <f>ABS(Portfolios!B674-AVERAGE(Portfolios!$B$2:$B$1305))</f>
        <v>6.3459352817997754E-4</v>
      </c>
    </row>
    <row r="675" spans="1:2" x14ac:dyDescent="0.35">
      <c r="A675" s="10">
        <f>Returns!A675</f>
        <v>45432.645833333343</v>
      </c>
      <c r="B675" s="1">
        <f>ABS(Portfolios!B675-AVERAGE(Portfolios!$B$2:$B$1305))</f>
        <v>6.7904202849361104E-4</v>
      </c>
    </row>
    <row r="676" spans="1:2" x14ac:dyDescent="0.35">
      <c r="A676" s="10">
        <f>Returns!A676</f>
        <v>45432.6875</v>
      </c>
      <c r="B676" s="1">
        <f>ABS(Portfolios!B676-AVERAGE(Portfolios!$B$2:$B$1305))</f>
        <v>2.3908017194690183E-4</v>
      </c>
    </row>
    <row r="677" spans="1:2" x14ac:dyDescent="0.35">
      <c r="A677" s="10">
        <f>Returns!A677</f>
        <v>45432.729166666657</v>
      </c>
      <c r="B677" s="1">
        <f>ABS(Portfolios!B677-AVERAGE(Portfolios!$B$2:$B$1305))</f>
        <v>2.5630068082623631E-4</v>
      </c>
    </row>
    <row r="678" spans="1:2" x14ac:dyDescent="0.35">
      <c r="A678" s="10">
        <f>Returns!A678</f>
        <v>45432.770833333343</v>
      </c>
      <c r="B678" s="1">
        <f>ABS(Portfolios!B678-AVERAGE(Portfolios!$B$2:$B$1305))</f>
        <v>9.928094138138856E-4</v>
      </c>
    </row>
    <row r="679" spans="1:2" x14ac:dyDescent="0.35">
      <c r="A679" s="10">
        <f>Returns!A679</f>
        <v>45432.8125</v>
      </c>
      <c r="B679" s="1">
        <f>ABS(Portfolios!B679-AVERAGE(Portfolios!$B$2:$B$1305))</f>
        <v>2.9169593229074858E-4</v>
      </c>
    </row>
    <row r="680" spans="1:2" x14ac:dyDescent="0.35">
      <c r="A680" s="10">
        <f>Returns!A680</f>
        <v>45433.5625</v>
      </c>
      <c r="B680" s="1">
        <f>ABS(Portfolios!B680-AVERAGE(Portfolios!$B$2:$B$1305))</f>
        <v>1.0676850958556438E-3</v>
      </c>
    </row>
    <row r="681" spans="1:2" x14ac:dyDescent="0.35">
      <c r="A681" s="10">
        <f>Returns!A681</f>
        <v>45433.604166666657</v>
      </c>
      <c r="B681" s="1">
        <f>ABS(Portfolios!B681-AVERAGE(Portfolios!$B$2:$B$1305))</f>
        <v>1.5436150500041761E-3</v>
      </c>
    </row>
    <row r="682" spans="1:2" x14ac:dyDescent="0.35">
      <c r="A682" s="10">
        <f>Returns!A682</f>
        <v>45433.645833333343</v>
      </c>
      <c r="B682" s="1">
        <f>ABS(Portfolios!B682-AVERAGE(Portfolios!$B$2:$B$1305))</f>
        <v>8.3209195854884064E-4</v>
      </c>
    </row>
    <row r="683" spans="1:2" x14ac:dyDescent="0.35">
      <c r="A683" s="10">
        <f>Returns!A683</f>
        <v>45433.6875</v>
      </c>
      <c r="B683" s="1">
        <f>ABS(Portfolios!B683-AVERAGE(Portfolios!$B$2:$B$1305))</f>
        <v>2.0134573669913276E-4</v>
      </c>
    </row>
    <row r="684" spans="1:2" x14ac:dyDescent="0.35">
      <c r="A684" s="10">
        <f>Returns!A684</f>
        <v>45433.729166666657</v>
      </c>
      <c r="B684" s="1">
        <f>ABS(Portfolios!B684-AVERAGE(Portfolios!$B$2:$B$1305))</f>
        <v>4.5783463016202771E-4</v>
      </c>
    </row>
    <row r="685" spans="1:2" x14ac:dyDescent="0.35">
      <c r="A685" s="10">
        <f>Returns!A685</f>
        <v>45433.770833333343</v>
      </c>
      <c r="B685" s="1">
        <f>ABS(Portfolios!B685-AVERAGE(Portfolios!$B$2:$B$1305))</f>
        <v>4.4337075333292236E-4</v>
      </c>
    </row>
    <row r="686" spans="1:2" x14ac:dyDescent="0.35">
      <c r="A686" s="10">
        <f>Returns!A686</f>
        <v>45433.8125</v>
      </c>
      <c r="B686" s="1">
        <f>ABS(Portfolios!B686-AVERAGE(Portfolios!$B$2:$B$1305))</f>
        <v>1.0330193204166674E-3</v>
      </c>
    </row>
    <row r="687" spans="1:2" x14ac:dyDescent="0.35">
      <c r="A687" s="10">
        <f>Returns!A687</f>
        <v>45434.5625</v>
      </c>
      <c r="B687" s="1">
        <f>ABS(Portfolios!B687-AVERAGE(Portfolios!$B$2:$B$1305))</f>
        <v>3.85844143754038E-3</v>
      </c>
    </row>
    <row r="688" spans="1:2" x14ac:dyDescent="0.35">
      <c r="A688" s="10">
        <f>Returns!A688</f>
        <v>45434.604166666657</v>
      </c>
      <c r="B688" s="1">
        <f>ABS(Portfolios!B688-AVERAGE(Portfolios!$B$2:$B$1305))</f>
        <v>7.1263707776975094E-4</v>
      </c>
    </row>
    <row r="689" spans="1:2" x14ac:dyDescent="0.35">
      <c r="A689" s="10">
        <f>Returns!A689</f>
        <v>45434.645833333343</v>
      </c>
      <c r="B689" s="1">
        <f>ABS(Portfolios!B689-AVERAGE(Portfolios!$B$2:$B$1305))</f>
        <v>1.5715101853165856E-3</v>
      </c>
    </row>
    <row r="690" spans="1:2" x14ac:dyDescent="0.35">
      <c r="A690" s="10">
        <f>Returns!A690</f>
        <v>45434.6875</v>
      </c>
      <c r="B690" s="1">
        <f>ABS(Portfolios!B690-AVERAGE(Portfolios!$B$2:$B$1305))</f>
        <v>1.0126075400569694E-3</v>
      </c>
    </row>
    <row r="691" spans="1:2" x14ac:dyDescent="0.35">
      <c r="A691" s="10">
        <f>Returns!A691</f>
        <v>45434.729166666657</v>
      </c>
      <c r="B691" s="1">
        <f>ABS(Portfolios!B691-AVERAGE(Portfolios!$B$2:$B$1305))</f>
        <v>3.9051740936663416E-3</v>
      </c>
    </row>
    <row r="692" spans="1:2" x14ac:dyDescent="0.35">
      <c r="A692" s="10">
        <f>Returns!A692</f>
        <v>45434.770833333343</v>
      </c>
      <c r="B692" s="1">
        <f>ABS(Portfolios!B692-AVERAGE(Portfolios!$B$2:$B$1305))</f>
        <v>2.1373494045195431E-3</v>
      </c>
    </row>
    <row r="693" spans="1:2" x14ac:dyDescent="0.35">
      <c r="A693" s="10">
        <f>Returns!A693</f>
        <v>45434.8125</v>
      </c>
      <c r="B693" s="1">
        <f>ABS(Portfolios!B693-AVERAGE(Portfolios!$B$2:$B$1305))</f>
        <v>9.5583971044237181E-4</v>
      </c>
    </row>
    <row r="694" spans="1:2" x14ac:dyDescent="0.35">
      <c r="A694" s="10">
        <f>Returns!A694</f>
        <v>45435.5625</v>
      </c>
      <c r="B694" s="1">
        <f>ABS(Portfolios!B694-AVERAGE(Portfolios!$B$2:$B$1305))</f>
        <v>5.2367441648097672E-3</v>
      </c>
    </row>
    <row r="695" spans="1:2" x14ac:dyDescent="0.35">
      <c r="A695" s="10">
        <f>Returns!A695</f>
        <v>45435.604166666657</v>
      </c>
      <c r="B695" s="1">
        <f>ABS(Portfolios!B695-AVERAGE(Portfolios!$B$2:$B$1305))</f>
        <v>1.3936248701042859E-4</v>
      </c>
    </row>
    <row r="696" spans="1:2" x14ac:dyDescent="0.35">
      <c r="A696" s="10">
        <f>Returns!A696</f>
        <v>45435.645833333343</v>
      </c>
      <c r="B696" s="1">
        <f>ABS(Portfolios!B696-AVERAGE(Portfolios!$B$2:$B$1305))</f>
        <v>1.2749101718318239E-3</v>
      </c>
    </row>
    <row r="697" spans="1:2" x14ac:dyDescent="0.35">
      <c r="A697" s="10">
        <f>Returns!A697</f>
        <v>45435.6875</v>
      </c>
      <c r="B697" s="1">
        <f>ABS(Portfolios!B697-AVERAGE(Portfolios!$B$2:$B$1305))</f>
        <v>1.5490044963978895E-3</v>
      </c>
    </row>
    <row r="698" spans="1:2" x14ac:dyDescent="0.35">
      <c r="A698" s="10">
        <f>Returns!A698</f>
        <v>45435.729166666657</v>
      </c>
      <c r="B698" s="1">
        <f>ABS(Portfolios!B698-AVERAGE(Portfolios!$B$2:$B$1305))</f>
        <v>7.0859414446630244E-3</v>
      </c>
    </row>
    <row r="699" spans="1:2" x14ac:dyDescent="0.35">
      <c r="A699" s="10">
        <f>Returns!A699</f>
        <v>45435.770833333343</v>
      </c>
      <c r="B699" s="1">
        <f>ABS(Portfolios!B699-AVERAGE(Portfolios!$B$2:$B$1305))</f>
        <v>2.5263130706836539E-3</v>
      </c>
    </row>
    <row r="700" spans="1:2" x14ac:dyDescent="0.35">
      <c r="A700" s="10">
        <f>Returns!A700</f>
        <v>45435.8125</v>
      </c>
      <c r="B700" s="1">
        <f>ABS(Portfolios!B700-AVERAGE(Portfolios!$B$2:$B$1305))</f>
        <v>5.0471681200417104E-4</v>
      </c>
    </row>
    <row r="701" spans="1:2" x14ac:dyDescent="0.35">
      <c r="A701" s="10">
        <f>Returns!A701</f>
        <v>45436.5625</v>
      </c>
      <c r="B701" s="1">
        <f>ABS(Portfolios!B701-AVERAGE(Portfolios!$B$2:$B$1305))</f>
        <v>2.3487949062350505E-3</v>
      </c>
    </row>
    <row r="702" spans="1:2" x14ac:dyDescent="0.35">
      <c r="A702" s="10">
        <f>Returns!A702</f>
        <v>45436.604166666657</v>
      </c>
      <c r="B702" s="1">
        <f>ABS(Portfolios!B702-AVERAGE(Portfolios!$B$2:$B$1305))</f>
        <v>1.5410611364599207E-3</v>
      </c>
    </row>
    <row r="703" spans="1:2" x14ac:dyDescent="0.35">
      <c r="A703" s="10">
        <f>Returns!A703</f>
        <v>45436.645833333343</v>
      </c>
      <c r="B703" s="1">
        <f>ABS(Portfolios!B703-AVERAGE(Portfolios!$B$2:$B$1305))</f>
        <v>6.8016509728700543E-4</v>
      </c>
    </row>
    <row r="704" spans="1:2" x14ac:dyDescent="0.35">
      <c r="A704" s="10">
        <f>Returns!A704</f>
        <v>45436.6875</v>
      </c>
      <c r="B704" s="1">
        <f>ABS(Portfolios!B704-AVERAGE(Portfolios!$B$2:$B$1305))</f>
        <v>6.7648285510619349E-4</v>
      </c>
    </row>
    <row r="705" spans="1:2" x14ac:dyDescent="0.35">
      <c r="A705" s="10">
        <f>Returns!A705</f>
        <v>45436.729166666657</v>
      </c>
      <c r="B705" s="1">
        <f>ABS(Portfolios!B705-AVERAGE(Portfolios!$B$2:$B$1305))</f>
        <v>1.3439676246293413E-3</v>
      </c>
    </row>
    <row r="706" spans="1:2" x14ac:dyDescent="0.35">
      <c r="A706" s="10">
        <f>Returns!A706</f>
        <v>45436.770833333343</v>
      </c>
      <c r="B706" s="1">
        <f>ABS(Portfolios!B706-AVERAGE(Portfolios!$B$2:$B$1305))</f>
        <v>8.575141692665426E-4</v>
      </c>
    </row>
    <row r="707" spans="1:2" x14ac:dyDescent="0.35">
      <c r="A707" s="10">
        <f>Returns!A707</f>
        <v>45436.8125</v>
      </c>
      <c r="B707" s="1">
        <f>ABS(Portfolios!B707-AVERAGE(Portfolios!$B$2:$B$1305))</f>
        <v>1.1353330989037839E-4</v>
      </c>
    </row>
    <row r="708" spans="1:2" x14ac:dyDescent="0.35">
      <c r="A708" s="10">
        <f>Returns!A708</f>
        <v>45440.5625</v>
      </c>
      <c r="B708" s="1">
        <f>ABS(Portfolios!B708-AVERAGE(Portfolios!$B$2:$B$1305))</f>
        <v>2.1027028032420568E-3</v>
      </c>
    </row>
    <row r="709" spans="1:2" x14ac:dyDescent="0.35">
      <c r="A709" s="10">
        <f>Returns!A709</f>
        <v>45440.604166666657</v>
      </c>
      <c r="B709" s="1">
        <f>ABS(Portfolios!B709-AVERAGE(Portfolios!$B$2:$B$1305))</f>
        <v>3.4048278263294129E-3</v>
      </c>
    </row>
    <row r="710" spans="1:2" x14ac:dyDescent="0.35">
      <c r="A710" s="10">
        <f>Returns!A710</f>
        <v>45440.645833333343</v>
      </c>
      <c r="B710" s="1">
        <f>ABS(Portfolios!B710-AVERAGE(Portfolios!$B$2:$B$1305))</f>
        <v>4.9527880538824723E-4</v>
      </c>
    </row>
    <row r="711" spans="1:2" x14ac:dyDescent="0.35">
      <c r="A711" s="10">
        <f>Returns!A711</f>
        <v>45440.6875</v>
      </c>
      <c r="B711" s="1">
        <f>ABS(Portfolios!B711-AVERAGE(Portfolios!$B$2:$B$1305))</f>
        <v>1.2732682970325673E-3</v>
      </c>
    </row>
    <row r="712" spans="1:2" x14ac:dyDescent="0.35">
      <c r="A712" s="10">
        <f>Returns!A712</f>
        <v>45440.729166666657</v>
      </c>
      <c r="B712" s="1">
        <f>ABS(Portfolios!B712-AVERAGE(Portfolios!$B$2:$B$1305))</f>
        <v>2.0561050685020503E-3</v>
      </c>
    </row>
    <row r="713" spans="1:2" x14ac:dyDescent="0.35">
      <c r="A713" s="10">
        <f>Returns!A713</f>
        <v>45440.770833333343</v>
      </c>
      <c r="B713" s="1">
        <f>ABS(Portfolios!B713-AVERAGE(Portfolios!$B$2:$B$1305))</f>
        <v>1.5289116548504082E-4</v>
      </c>
    </row>
    <row r="714" spans="1:2" x14ac:dyDescent="0.35">
      <c r="A714" s="10">
        <f>Returns!A714</f>
        <v>45440.8125</v>
      </c>
      <c r="B714" s="1">
        <f>ABS(Portfolios!B714-AVERAGE(Portfolios!$B$2:$B$1305))</f>
        <v>7.0687475659277532E-4</v>
      </c>
    </row>
    <row r="715" spans="1:2" x14ac:dyDescent="0.35">
      <c r="A715" s="10">
        <f>Returns!A715</f>
        <v>45441.5625</v>
      </c>
      <c r="B715" s="1">
        <f>ABS(Portfolios!B715-AVERAGE(Portfolios!$B$2:$B$1305))</f>
        <v>3.1604979166624061E-3</v>
      </c>
    </row>
    <row r="716" spans="1:2" x14ac:dyDescent="0.35">
      <c r="A716" s="10">
        <f>Returns!A716</f>
        <v>45441.604166666657</v>
      </c>
      <c r="B716" s="1">
        <f>ABS(Portfolios!B716-AVERAGE(Portfolios!$B$2:$B$1305))</f>
        <v>2.9078228339343666E-4</v>
      </c>
    </row>
    <row r="717" spans="1:2" x14ac:dyDescent="0.35">
      <c r="A717" s="10">
        <f>Returns!A717</f>
        <v>45441.645833333343</v>
      </c>
      <c r="B717" s="1">
        <f>ABS(Portfolios!B717-AVERAGE(Portfolios!$B$2:$B$1305))</f>
        <v>9.8401994117016875E-4</v>
      </c>
    </row>
    <row r="718" spans="1:2" x14ac:dyDescent="0.35">
      <c r="A718" s="10">
        <f>Returns!A718</f>
        <v>45441.6875</v>
      </c>
      <c r="B718" s="1">
        <f>ABS(Portfolios!B718-AVERAGE(Portfolios!$B$2:$B$1305))</f>
        <v>1.1575255880457655E-3</v>
      </c>
    </row>
    <row r="719" spans="1:2" x14ac:dyDescent="0.35">
      <c r="A719" s="10">
        <f>Returns!A719</f>
        <v>45441.729166666657</v>
      </c>
      <c r="B719" s="1">
        <f>ABS(Portfolios!B719-AVERAGE(Portfolios!$B$2:$B$1305))</f>
        <v>1.4455247053732168E-3</v>
      </c>
    </row>
    <row r="720" spans="1:2" x14ac:dyDescent="0.35">
      <c r="A720" s="10">
        <f>Returns!A720</f>
        <v>45441.770833333343</v>
      </c>
      <c r="B720" s="1">
        <f>ABS(Portfolios!B720-AVERAGE(Portfolios!$B$2:$B$1305))</f>
        <v>8.1301649318311778E-6</v>
      </c>
    </row>
    <row r="721" spans="1:2" x14ac:dyDescent="0.35">
      <c r="A721" s="10">
        <f>Returns!A721</f>
        <v>45441.8125</v>
      </c>
      <c r="B721" s="1">
        <f>ABS(Portfolios!B721-AVERAGE(Portfolios!$B$2:$B$1305))</f>
        <v>2.6381561052137956E-3</v>
      </c>
    </row>
    <row r="722" spans="1:2" x14ac:dyDescent="0.35">
      <c r="A722" s="10">
        <f>Returns!A722</f>
        <v>45442.5625</v>
      </c>
      <c r="B722" s="1">
        <f>ABS(Portfolios!B722-AVERAGE(Portfolios!$B$2:$B$1305))</f>
        <v>6.1726770571667933E-4</v>
      </c>
    </row>
    <row r="723" spans="1:2" x14ac:dyDescent="0.35">
      <c r="A723" s="10">
        <f>Returns!A723</f>
        <v>45442.604166666657</v>
      </c>
      <c r="B723" s="1">
        <f>ABS(Portfolios!B723-AVERAGE(Portfolios!$B$2:$B$1305))</f>
        <v>5.6673606959541036E-4</v>
      </c>
    </row>
    <row r="724" spans="1:2" x14ac:dyDescent="0.35">
      <c r="A724" s="10">
        <f>Returns!A724</f>
        <v>45442.645833333343</v>
      </c>
      <c r="B724" s="1">
        <f>ABS(Portfolios!B724-AVERAGE(Portfolios!$B$2:$B$1305))</f>
        <v>2.5318541191444961E-4</v>
      </c>
    </row>
    <row r="725" spans="1:2" x14ac:dyDescent="0.35">
      <c r="A725" s="10">
        <f>Returns!A725</f>
        <v>45442.6875</v>
      </c>
      <c r="B725" s="1">
        <f>ABS(Portfolios!B725-AVERAGE(Portfolios!$B$2:$B$1305))</f>
        <v>6.6820492983296869E-4</v>
      </c>
    </row>
    <row r="726" spans="1:2" x14ac:dyDescent="0.35">
      <c r="A726" s="10">
        <f>Returns!A726</f>
        <v>45442.729166666657</v>
      </c>
      <c r="B726" s="1">
        <f>ABS(Portfolios!B726-AVERAGE(Portfolios!$B$2:$B$1305))</f>
        <v>1.4486775311252174E-3</v>
      </c>
    </row>
    <row r="727" spans="1:2" x14ac:dyDescent="0.35">
      <c r="A727" s="10">
        <f>Returns!A727</f>
        <v>45442.770833333343</v>
      </c>
      <c r="B727" s="1">
        <f>ABS(Portfolios!B727-AVERAGE(Portfolios!$B$2:$B$1305))</f>
        <v>2.1377330675828384E-3</v>
      </c>
    </row>
    <row r="728" spans="1:2" x14ac:dyDescent="0.35">
      <c r="A728" s="10">
        <f>Returns!A728</f>
        <v>45442.8125</v>
      </c>
      <c r="B728" s="1">
        <f>ABS(Portfolios!B728-AVERAGE(Portfolios!$B$2:$B$1305))</f>
        <v>1.4177043641178313E-3</v>
      </c>
    </row>
    <row r="729" spans="1:2" x14ac:dyDescent="0.35">
      <c r="A729" s="10">
        <f>Returns!A729</f>
        <v>45443.5625</v>
      </c>
      <c r="B729" s="1">
        <f>ABS(Portfolios!B729-AVERAGE(Portfolios!$B$2:$B$1305))</f>
        <v>3.8768709396748624E-3</v>
      </c>
    </row>
    <row r="730" spans="1:2" x14ac:dyDescent="0.35">
      <c r="A730" s="10">
        <f>Returns!A730</f>
        <v>45443.604166666657</v>
      </c>
      <c r="B730" s="1">
        <f>ABS(Portfolios!B730-AVERAGE(Portfolios!$B$2:$B$1305))</f>
        <v>1.2893391934311072E-4</v>
      </c>
    </row>
    <row r="731" spans="1:2" x14ac:dyDescent="0.35">
      <c r="A731" s="10">
        <f>Returns!A731</f>
        <v>45443.645833333343</v>
      </c>
      <c r="B731" s="1">
        <f>ABS(Portfolios!B731-AVERAGE(Portfolios!$B$2:$B$1305))</f>
        <v>2.9365973544383276E-3</v>
      </c>
    </row>
    <row r="732" spans="1:2" x14ac:dyDescent="0.35">
      <c r="A732" s="10">
        <f>Returns!A732</f>
        <v>45443.6875</v>
      </c>
      <c r="B732" s="1">
        <f>ABS(Portfolios!B732-AVERAGE(Portfolios!$B$2:$B$1305))</f>
        <v>2.4149134298234107E-3</v>
      </c>
    </row>
    <row r="733" spans="1:2" x14ac:dyDescent="0.35">
      <c r="A733" s="10">
        <f>Returns!A733</f>
        <v>45443.729166666657</v>
      </c>
      <c r="B733" s="1">
        <f>ABS(Portfolios!B733-AVERAGE(Portfolios!$B$2:$B$1305))</f>
        <v>3.0322686115669269E-4</v>
      </c>
    </row>
    <row r="734" spans="1:2" x14ac:dyDescent="0.35">
      <c r="A734" s="10">
        <f>Returns!A734</f>
        <v>45443.770833333343</v>
      </c>
      <c r="B734" s="1">
        <f>ABS(Portfolios!B734-AVERAGE(Portfolios!$B$2:$B$1305))</f>
        <v>4.5248505105985161E-3</v>
      </c>
    </row>
    <row r="735" spans="1:2" x14ac:dyDescent="0.35">
      <c r="A735" s="10">
        <f>Returns!A735</f>
        <v>45443.8125</v>
      </c>
      <c r="B735" s="1">
        <f>ABS(Portfolios!B735-AVERAGE(Portfolios!$B$2:$B$1305))</f>
        <v>8.5757974586250889E-3</v>
      </c>
    </row>
    <row r="736" spans="1:2" x14ac:dyDescent="0.35">
      <c r="A736" s="10">
        <f>Returns!A736</f>
        <v>45446.5625</v>
      </c>
      <c r="B736" s="1">
        <f>ABS(Portfolios!B736-AVERAGE(Portfolios!$B$2:$B$1305))</f>
        <v>4.7363107887859373E-3</v>
      </c>
    </row>
    <row r="737" spans="1:2" x14ac:dyDescent="0.35">
      <c r="A737" s="10">
        <f>Returns!A737</f>
        <v>45446.604166666657</v>
      </c>
      <c r="B737" s="1">
        <f>ABS(Portfolios!B737-AVERAGE(Portfolios!$B$2:$B$1305))</f>
        <v>3.8850774724559483E-3</v>
      </c>
    </row>
    <row r="738" spans="1:2" x14ac:dyDescent="0.35">
      <c r="A738" s="10">
        <f>Returns!A738</f>
        <v>45446.645833333343</v>
      </c>
      <c r="B738" s="1">
        <f>ABS(Portfolios!B738-AVERAGE(Portfolios!$B$2:$B$1305))</f>
        <v>2.3615661060333165E-3</v>
      </c>
    </row>
    <row r="739" spans="1:2" x14ac:dyDescent="0.35">
      <c r="A739" s="10">
        <f>Returns!A739</f>
        <v>45446.6875</v>
      </c>
      <c r="B739" s="1">
        <f>ABS(Portfolios!B739-AVERAGE(Portfolios!$B$2:$B$1305))</f>
        <v>2.3214515116963265E-4</v>
      </c>
    </row>
    <row r="740" spans="1:2" x14ac:dyDescent="0.35">
      <c r="A740" s="10">
        <f>Returns!A740</f>
        <v>45446.729166666657</v>
      </c>
      <c r="B740" s="1">
        <f>ABS(Portfolios!B740-AVERAGE(Portfolios!$B$2:$B$1305))</f>
        <v>9.628451543511852E-4</v>
      </c>
    </row>
    <row r="741" spans="1:2" x14ac:dyDescent="0.35">
      <c r="A741" s="10">
        <f>Returns!A741</f>
        <v>45446.770833333343</v>
      </c>
      <c r="B741" s="1">
        <f>ABS(Portfolios!B741-AVERAGE(Portfolios!$B$2:$B$1305))</f>
        <v>1.6001241329407616E-3</v>
      </c>
    </row>
    <row r="742" spans="1:2" x14ac:dyDescent="0.35">
      <c r="A742" s="10">
        <f>Returns!A742</f>
        <v>45446.8125</v>
      </c>
      <c r="B742" s="1">
        <f>ABS(Portfolios!B742-AVERAGE(Portfolios!$B$2:$B$1305))</f>
        <v>2.9654509589725703E-3</v>
      </c>
    </row>
    <row r="743" spans="1:2" x14ac:dyDescent="0.35">
      <c r="A743" s="10">
        <f>Returns!A743</f>
        <v>45447.5625</v>
      </c>
      <c r="B743" s="1">
        <f>ABS(Portfolios!B743-AVERAGE(Portfolios!$B$2:$B$1305))</f>
        <v>5.1858917777496344E-4</v>
      </c>
    </row>
    <row r="744" spans="1:2" x14ac:dyDescent="0.35">
      <c r="A744" s="10">
        <f>Returns!A744</f>
        <v>45447.604166666657</v>
      </c>
      <c r="B744" s="1">
        <f>ABS(Portfolios!B744-AVERAGE(Portfolios!$B$2:$B$1305))</f>
        <v>2.3325982665714424E-3</v>
      </c>
    </row>
    <row r="745" spans="1:2" x14ac:dyDescent="0.35">
      <c r="A745" s="10">
        <f>Returns!A745</f>
        <v>45447.645833333343</v>
      </c>
      <c r="B745" s="1">
        <f>ABS(Portfolios!B745-AVERAGE(Portfolios!$B$2:$B$1305))</f>
        <v>1.1457309164321285E-3</v>
      </c>
    </row>
    <row r="746" spans="1:2" x14ac:dyDescent="0.35">
      <c r="A746" s="10">
        <f>Returns!A746</f>
        <v>45447.6875</v>
      </c>
      <c r="B746" s="1">
        <f>ABS(Portfolios!B746-AVERAGE(Portfolios!$B$2:$B$1305))</f>
        <v>2.2576658375625747E-3</v>
      </c>
    </row>
    <row r="747" spans="1:2" x14ac:dyDescent="0.35">
      <c r="A747" s="10">
        <f>Returns!A747</f>
        <v>45447.729166666657</v>
      </c>
      <c r="B747" s="1">
        <f>ABS(Portfolios!B747-AVERAGE(Portfolios!$B$2:$B$1305))</f>
        <v>2.4368179503520618E-3</v>
      </c>
    </row>
    <row r="748" spans="1:2" x14ac:dyDescent="0.35">
      <c r="A748" s="10">
        <f>Returns!A748</f>
        <v>45447.770833333343</v>
      </c>
      <c r="B748" s="1">
        <f>ABS(Portfolios!B748-AVERAGE(Portfolios!$B$2:$B$1305))</f>
        <v>2.2352462890225045E-3</v>
      </c>
    </row>
    <row r="749" spans="1:2" x14ac:dyDescent="0.35">
      <c r="A749" s="10">
        <f>Returns!A749</f>
        <v>45447.8125</v>
      </c>
      <c r="B749" s="1">
        <f>ABS(Portfolios!B749-AVERAGE(Portfolios!$B$2:$B$1305))</f>
        <v>2.1826598285187454E-3</v>
      </c>
    </row>
    <row r="750" spans="1:2" x14ac:dyDescent="0.35">
      <c r="A750" s="10">
        <f>Returns!A750</f>
        <v>45448.5625</v>
      </c>
      <c r="B750" s="1">
        <f>ABS(Portfolios!B750-AVERAGE(Portfolios!$B$2:$B$1305))</f>
        <v>9.2568279440506359E-4</v>
      </c>
    </row>
    <row r="751" spans="1:2" x14ac:dyDescent="0.35">
      <c r="A751" s="10">
        <f>Returns!A751</f>
        <v>45448.604166666657</v>
      </c>
      <c r="B751" s="1">
        <f>ABS(Portfolios!B751-AVERAGE(Portfolios!$B$2:$B$1305))</f>
        <v>2.1623855727120268E-3</v>
      </c>
    </row>
    <row r="752" spans="1:2" x14ac:dyDescent="0.35">
      <c r="A752" s="10">
        <f>Returns!A752</f>
        <v>45448.645833333343</v>
      </c>
      <c r="B752" s="1">
        <f>ABS(Portfolios!B752-AVERAGE(Portfolios!$B$2:$B$1305))</f>
        <v>2.4144884288437391E-4</v>
      </c>
    </row>
    <row r="753" spans="1:2" x14ac:dyDescent="0.35">
      <c r="A753" s="10">
        <f>Returns!A753</f>
        <v>45448.6875</v>
      </c>
      <c r="B753" s="1">
        <f>ABS(Portfolios!B753-AVERAGE(Portfolios!$B$2:$B$1305))</f>
        <v>2.4699817819358192E-4</v>
      </c>
    </row>
    <row r="754" spans="1:2" x14ac:dyDescent="0.35">
      <c r="A754" s="10">
        <f>Returns!A754</f>
        <v>45448.729166666657</v>
      </c>
      <c r="B754" s="1">
        <f>ABS(Portfolios!B754-AVERAGE(Portfolios!$B$2:$B$1305))</f>
        <v>2.092751960071497E-3</v>
      </c>
    </row>
    <row r="755" spans="1:2" x14ac:dyDescent="0.35">
      <c r="A755" s="10">
        <f>Returns!A755</f>
        <v>45448.770833333343</v>
      </c>
      <c r="B755" s="1">
        <f>ABS(Portfolios!B755-AVERAGE(Portfolios!$B$2:$B$1305))</f>
        <v>8.0058382140711431E-4</v>
      </c>
    </row>
    <row r="756" spans="1:2" x14ac:dyDescent="0.35">
      <c r="A756" s="10">
        <f>Returns!A756</f>
        <v>45448.8125</v>
      </c>
      <c r="B756" s="1">
        <f>ABS(Portfolios!B756-AVERAGE(Portfolios!$B$2:$B$1305))</f>
        <v>4.8592950058622212E-4</v>
      </c>
    </row>
    <row r="757" spans="1:2" x14ac:dyDescent="0.35">
      <c r="A757" s="10">
        <f>Returns!A757</f>
        <v>45449.5625</v>
      </c>
      <c r="B757" s="1">
        <f>ABS(Portfolios!B757-AVERAGE(Portfolios!$B$2:$B$1305))</f>
        <v>6.794989157001463E-5</v>
      </c>
    </row>
    <row r="758" spans="1:2" x14ac:dyDescent="0.35">
      <c r="A758" s="10">
        <f>Returns!A758</f>
        <v>45449.604166666657</v>
      </c>
      <c r="B758" s="1">
        <f>ABS(Portfolios!B758-AVERAGE(Portfolios!$B$2:$B$1305))</f>
        <v>1.7302379108678101E-3</v>
      </c>
    </row>
    <row r="759" spans="1:2" x14ac:dyDescent="0.35">
      <c r="A759" s="10">
        <f>Returns!A759</f>
        <v>45449.645833333343</v>
      </c>
      <c r="B759" s="1">
        <f>ABS(Portfolios!B759-AVERAGE(Portfolios!$B$2:$B$1305))</f>
        <v>1.2711249702830588E-3</v>
      </c>
    </row>
    <row r="760" spans="1:2" x14ac:dyDescent="0.35">
      <c r="A760" s="10">
        <f>Returns!A760</f>
        <v>45449.6875</v>
      </c>
      <c r="B760" s="1">
        <f>ABS(Portfolios!B760-AVERAGE(Portfolios!$B$2:$B$1305))</f>
        <v>1.3535857039855723E-3</v>
      </c>
    </row>
    <row r="761" spans="1:2" x14ac:dyDescent="0.35">
      <c r="A761" s="10">
        <f>Returns!A761</f>
        <v>45449.729166666657</v>
      </c>
      <c r="B761" s="1">
        <f>ABS(Portfolios!B761-AVERAGE(Portfolios!$B$2:$B$1305))</f>
        <v>1.2698142409558564E-3</v>
      </c>
    </row>
    <row r="762" spans="1:2" x14ac:dyDescent="0.35">
      <c r="A762" s="10">
        <f>Returns!A762</f>
        <v>45449.770833333343</v>
      </c>
      <c r="B762" s="1">
        <f>ABS(Portfolios!B762-AVERAGE(Portfolios!$B$2:$B$1305))</f>
        <v>2.3956231385395272E-5</v>
      </c>
    </row>
    <row r="763" spans="1:2" x14ac:dyDescent="0.35">
      <c r="A763" s="10">
        <f>Returns!A763</f>
        <v>45449.8125</v>
      </c>
      <c r="B763" s="1">
        <f>ABS(Portfolios!B763-AVERAGE(Portfolios!$B$2:$B$1305))</f>
        <v>6.6988978517378353E-4</v>
      </c>
    </row>
    <row r="764" spans="1:2" x14ac:dyDescent="0.35">
      <c r="A764" s="10">
        <f>Returns!A764</f>
        <v>45450.5625</v>
      </c>
      <c r="B764" s="1">
        <f>ABS(Portfolios!B764-AVERAGE(Portfolios!$B$2:$B$1305))</f>
        <v>4.50417678944489E-3</v>
      </c>
    </row>
    <row r="765" spans="1:2" x14ac:dyDescent="0.35">
      <c r="A765" s="10">
        <f>Returns!A765</f>
        <v>45450.604166666657</v>
      </c>
      <c r="B765" s="1">
        <f>ABS(Portfolios!B765-AVERAGE(Portfolios!$B$2:$B$1305))</f>
        <v>1.2274446047691541E-3</v>
      </c>
    </row>
    <row r="766" spans="1:2" x14ac:dyDescent="0.35">
      <c r="A766" s="10">
        <f>Returns!A766</f>
        <v>45450.645833333343</v>
      </c>
      <c r="B766" s="1">
        <f>ABS(Portfolios!B766-AVERAGE(Portfolios!$B$2:$B$1305))</f>
        <v>2.5889062784587019E-4</v>
      </c>
    </row>
    <row r="767" spans="1:2" x14ac:dyDescent="0.35">
      <c r="A767" s="10">
        <f>Returns!A767</f>
        <v>45450.6875</v>
      </c>
      <c r="B767" s="1">
        <f>ABS(Portfolios!B767-AVERAGE(Portfolios!$B$2:$B$1305))</f>
        <v>1.1674223642302208E-3</v>
      </c>
    </row>
    <row r="768" spans="1:2" x14ac:dyDescent="0.35">
      <c r="A768" s="10">
        <f>Returns!A768</f>
        <v>45450.729166666657</v>
      </c>
      <c r="B768" s="1">
        <f>ABS(Portfolios!B768-AVERAGE(Portfolios!$B$2:$B$1305))</f>
        <v>2.501482315684513E-3</v>
      </c>
    </row>
    <row r="769" spans="1:2" x14ac:dyDescent="0.35">
      <c r="A769" s="10">
        <f>Returns!A769</f>
        <v>45450.770833333343</v>
      </c>
      <c r="B769" s="1">
        <f>ABS(Portfolios!B769-AVERAGE(Portfolios!$B$2:$B$1305))</f>
        <v>7.6895821757386011E-4</v>
      </c>
    </row>
    <row r="770" spans="1:2" x14ac:dyDescent="0.35">
      <c r="A770" s="10">
        <f>Returns!A770</f>
        <v>45450.8125</v>
      </c>
      <c r="B770" s="1">
        <f>ABS(Portfolios!B770-AVERAGE(Portfolios!$B$2:$B$1305))</f>
        <v>2.3276041733548583E-3</v>
      </c>
    </row>
    <row r="771" spans="1:2" x14ac:dyDescent="0.35">
      <c r="A771" s="10">
        <f>Returns!A771</f>
        <v>45453.5625</v>
      </c>
      <c r="B771" s="1">
        <f>ABS(Portfolios!B771-AVERAGE(Portfolios!$B$2:$B$1305))</f>
        <v>2.2517461281095761E-3</v>
      </c>
    </row>
    <row r="772" spans="1:2" x14ac:dyDescent="0.35">
      <c r="A772" s="10">
        <f>Returns!A772</f>
        <v>45453.604166666657</v>
      </c>
      <c r="B772" s="1">
        <f>ABS(Portfolios!B772-AVERAGE(Portfolios!$B$2:$B$1305))</f>
        <v>1.2013520373687859E-3</v>
      </c>
    </row>
    <row r="773" spans="1:2" x14ac:dyDescent="0.35">
      <c r="A773" s="10">
        <f>Returns!A773</f>
        <v>45453.645833333343</v>
      </c>
      <c r="B773" s="1">
        <f>ABS(Portfolios!B773-AVERAGE(Portfolios!$B$2:$B$1305))</f>
        <v>1.0784384441992205E-4</v>
      </c>
    </row>
    <row r="774" spans="1:2" x14ac:dyDescent="0.35">
      <c r="A774" s="10">
        <f>Returns!A774</f>
        <v>45453.6875</v>
      </c>
      <c r="B774" s="1">
        <f>ABS(Portfolios!B774-AVERAGE(Portfolios!$B$2:$B$1305))</f>
        <v>1.0517014664095158E-3</v>
      </c>
    </row>
    <row r="775" spans="1:2" x14ac:dyDescent="0.35">
      <c r="A775" s="10">
        <f>Returns!A775</f>
        <v>45453.729166666657</v>
      </c>
      <c r="B775" s="1">
        <f>ABS(Portfolios!B775-AVERAGE(Portfolios!$B$2:$B$1305))</f>
        <v>1.3372341189289956E-3</v>
      </c>
    </row>
    <row r="776" spans="1:2" x14ac:dyDescent="0.35">
      <c r="A776" s="10">
        <f>Returns!A776</f>
        <v>45453.770833333343</v>
      </c>
      <c r="B776" s="1">
        <f>ABS(Portfolios!B776-AVERAGE(Portfolios!$B$2:$B$1305))</f>
        <v>2.1993593230468823E-3</v>
      </c>
    </row>
    <row r="777" spans="1:2" x14ac:dyDescent="0.35">
      <c r="A777" s="10">
        <f>Returns!A777</f>
        <v>45453.8125</v>
      </c>
      <c r="B777" s="1">
        <f>ABS(Portfolios!B777-AVERAGE(Portfolios!$B$2:$B$1305))</f>
        <v>2.1456785928842208E-4</v>
      </c>
    </row>
    <row r="778" spans="1:2" x14ac:dyDescent="0.35">
      <c r="A778" s="10">
        <f>Returns!A778</f>
        <v>45454.5625</v>
      </c>
      <c r="B778" s="1">
        <f>ABS(Portfolios!B778-AVERAGE(Portfolios!$B$2:$B$1305))</f>
        <v>5.510869386874011E-3</v>
      </c>
    </row>
    <row r="779" spans="1:2" x14ac:dyDescent="0.35">
      <c r="A779" s="10">
        <f>Returns!A779</f>
        <v>45454.604166666657</v>
      </c>
      <c r="B779" s="1">
        <f>ABS(Portfolios!B779-AVERAGE(Portfolios!$B$2:$B$1305))</f>
        <v>1.2561736516963744E-3</v>
      </c>
    </row>
    <row r="780" spans="1:2" x14ac:dyDescent="0.35">
      <c r="A780" s="10">
        <f>Returns!A780</f>
        <v>45454.645833333343</v>
      </c>
      <c r="B780" s="1">
        <f>ABS(Portfolios!B780-AVERAGE(Portfolios!$B$2:$B$1305))</f>
        <v>6.8524652853149529E-4</v>
      </c>
    </row>
    <row r="781" spans="1:2" x14ac:dyDescent="0.35">
      <c r="A781" s="10">
        <f>Returns!A781</f>
        <v>45454.6875</v>
      </c>
      <c r="B781" s="1">
        <f>ABS(Portfolios!B781-AVERAGE(Portfolios!$B$2:$B$1305))</f>
        <v>8.1216738917196086E-4</v>
      </c>
    </row>
    <row r="782" spans="1:2" x14ac:dyDescent="0.35">
      <c r="A782" s="10">
        <f>Returns!A782</f>
        <v>45454.729166666657</v>
      </c>
      <c r="B782" s="1">
        <f>ABS(Portfolios!B782-AVERAGE(Portfolios!$B$2:$B$1305))</f>
        <v>2.2777583293658713E-3</v>
      </c>
    </row>
    <row r="783" spans="1:2" x14ac:dyDescent="0.35">
      <c r="A783" s="10">
        <f>Returns!A783</f>
        <v>45454.770833333343</v>
      </c>
      <c r="B783" s="1">
        <f>ABS(Portfolios!B783-AVERAGE(Portfolios!$B$2:$B$1305))</f>
        <v>8.3091443661584231E-4</v>
      </c>
    </row>
    <row r="784" spans="1:2" x14ac:dyDescent="0.35">
      <c r="A784" s="10">
        <f>Returns!A784</f>
        <v>45454.8125</v>
      </c>
      <c r="B784" s="1">
        <f>ABS(Portfolios!B784-AVERAGE(Portfolios!$B$2:$B$1305))</f>
        <v>1.2933446347751225E-3</v>
      </c>
    </row>
    <row r="785" spans="1:2" x14ac:dyDescent="0.35">
      <c r="A785" s="10">
        <f>Returns!A785</f>
        <v>45455.5625</v>
      </c>
      <c r="B785" s="1">
        <f>ABS(Portfolios!B785-AVERAGE(Portfolios!$B$2:$B$1305))</f>
        <v>1.0698840467535021E-2</v>
      </c>
    </row>
    <row r="786" spans="1:2" x14ac:dyDescent="0.35">
      <c r="A786" s="10">
        <f>Returns!A786</f>
        <v>45455.604166666657</v>
      </c>
      <c r="B786" s="1">
        <f>ABS(Portfolios!B786-AVERAGE(Portfolios!$B$2:$B$1305))</f>
        <v>2.6784244824052928E-3</v>
      </c>
    </row>
    <row r="787" spans="1:2" x14ac:dyDescent="0.35">
      <c r="A787" s="10">
        <f>Returns!A787</f>
        <v>45455.645833333343</v>
      </c>
      <c r="B787" s="1">
        <f>ABS(Portfolios!B787-AVERAGE(Portfolios!$B$2:$B$1305))</f>
        <v>8.1664430900500523E-4</v>
      </c>
    </row>
    <row r="788" spans="1:2" x14ac:dyDescent="0.35">
      <c r="A788" s="10">
        <f>Returns!A788</f>
        <v>45455.6875</v>
      </c>
      <c r="B788" s="1">
        <f>ABS(Portfolios!B788-AVERAGE(Portfolios!$B$2:$B$1305))</f>
        <v>7.5679122198692888E-5</v>
      </c>
    </row>
    <row r="789" spans="1:2" x14ac:dyDescent="0.35">
      <c r="A789" s="10">
        <f>Returns!A789</f>
        <v>45455.729166666657</v>
      </c>
      <c r="B789" s="1">
        <f>ABS(Portfolios!B789-AVERAGE(Portfolios!$B$2:$B$1305))</f>
        <v>1.9994142210595697E-3</v>
      </c>
    </row>
    <row r="790" spans="1:2" x14ac:dyDescent="0.35">
      <c r="A790" s="10">
        <f>Returns!A790</f>
        <v>45455.770833333343</v>
      </c>
      <c r="B790" s="1">
        <f>ABS(Portfolios!B790-AVERAGE(Portfolios!$B$2:$B$1305))</f>
        <v>1.3270832702717854E-3</v>
      </c>
    </row>
    <row r="791" spans="1:2" x14ac:dyDescent="0.35">
      <c r="A791" s="10">
        <f>Returns!A791</f>
        <v>45455.8125</v>
      </c>
      <c r="B791" s="1">
        <f>ABS(Portfolios!B791-AVERAGE(Portfolios!$B$2:$B$1305))</f>
        <v>7.3678320771486481E-4</v>
      </c>
    </row>
    <row r="792" spans="1:2" x14ac:dyDescent="0.35">
      <c r="A792" s="10">
        <f>Returns!A792</f>
        <v>45456.5625</v>
      </c>
      <c r="B792" s="1">
        <f>ABS(Portfolios!B792-AVERAGE(Portfolios!$B$2:$B$1305))</f>
        <v>5.5568475453796453E-4</v>
      </c>
    </row>
    <row r="793" spans="1:2" x14ac:dyDescent="0.35">
      <c r="A793" s="10">
        <f>Returns!A793</f>
        <v>45456.604166666657</v>
      </c>
      <c r="B793" s="1">
        <f>ABS(Portfolios!B793-AVERAGE(Portfolios!$B$2:$B$1305))</f>
        <v>2.7429691300960416E-5</v>
      </c>
    </row>
    <row r="794" spans="1:2" x14ac:dyDescent="0.35">
      <c r="A794" s="10">
        <f>Returns!A794</f>
        <v>45456.645833333343</v>
      </c>
      <c r="B794" s="1">
        <f>ABS(Portfolios!B794-AVERAGE(Portfolios!$B$2:$B$1305))</f>
        <v>1.1604473615868965E-3</v>
      </c>
    </row>
    <row r="795" spans="1:2" x14ac:dyDescent="0.35">
      <c r="A795" s="10">
        <f>Returns!A795</f>
        <v>45456.6875</v>
      </c>
      <c r="B795" s="1">
        <f>ABS(Portfolios!B795-AVERAGE(Portfolios!$B$2:$B$1305))</f>
        <v>3.7295049038875614E-3</v>
      </c>
    </row>
    <row r="796" spans="1:2" x14ac:dyDescent="0.35">
      <c r="A796" s="10">
        <f>Returns!A796</f>
        <v>45456.729166666657</v>
      </c>
      <c r="B796" s="1">
        <f>ABS(Portfolios!B796-AVERAGE(Portfolios!$B$2:$B$1305))</f>
        <v>4.7222041355584346E-4</v>
      </c>
    </row>
    <row r="797" spans="1:2" x14ac:dyDescent="0.35">
      <c r="A797" s="10">
        <f>Returns!A797</f>
        <v>45456.770833333343</v>
      </c>
      <c r="B797" s="1">
        <f>ABS(Portfolios!B797-AVERAGE(Portfolios!$B$2:$B$1305))</f>
        <v>9.1849249711079147E-4</v>
      </c>
    </row>
    <row r="798" spans="1:2" x14ac:dyDescent="0.35">
      <c r="A798" s="10">
        <f>Returns!A798</f>
        <v>45456.8125</v>
      </c>
      <c r="B798" s="1">
        <f>ABS(Portfolios!B798-AVERAGE(Portfolios!$B$2:$B$1305))</f>
        <v>1.7494857028421144E-3</v>
      </c>
    </row>
    <row r="799" spans="1:2" x14ac:dyDescent="0.35">
      <c r="A799" s="10">
        <f>Returns!A799</f>
        <v>45457.5625</v>
      </c>
      <c r="B799" s="1">
        <f>ABS(Portfolios!B799-AVERAGE(Portfolios!$B$2:$B$1305))</f>
        <v>8.8482666641292469E-3</v>
      </c>
    </row>
    <row r="800" spans="1:2" x14ac:dyDescent="0.35">
      <c r="A800" s="10">
        <f>Returns!A800</f>
        <v>45457.604166666657</v>
      </c>
      <c r="B800" s="1">
        <f>ABS(Portfolios!B800-AVERAGE(Portfolios!$B$2:$B$1305))</f>
        <v>4.0431883928741829E-4</v>
      </c>
    </row>
    <row r="801" spans="1:2" x14ac:dyDescent="0.35">
      <c r="A801" s="10">
        <f>Returns!A801</f>
        <v>45457.645833333343</v>
      </c>
      <c r="B801" s="1">
        <f>ABS(Portfolios!B801-AVERAGE(Portfolios!$B$2:$B$1305))</f>
        <v>1.8811339561568194E-3</v>
      </c>
    </row>
    <row r="802" spans="1:2" x14ac:dyDescent="0.35">
      <c r="A802" s="10">
        <f>Returns!A802</f>
        <v>45457.6875</v>
      </c>
      <c r="B802" s="1">
        <f>ABS(Portfolios!B802-AVERAGE(Portfolios!$B$2:$B$1305))</f>
        <v>1.6605991687564947E-3</v>
      </c>
    </row>
    <row r="803" spans="1:2" x14ac:dyDescent="0.35">
      <c r="A803" s="10">
        <f>Returns!A803</f>
        <v>45457.729166666657</v>
      </c>
      <c r="B803" s="1">
        <f>ABS(Portfolios!B803-AVERAGE(Portfolios!$B$2:$B$1305))</f>
        <v>6.4676185800554707E-4</v>
      </c>
    </row>
    <row r="804" spans="1:2" x14ac:dyDescent="0.35">
      <c r="A804" s="10">
        <f>Returns!A804</f>
        <v>45457.770833333343</v>
      </c>
      <c r="B804" s="1">
        <f>ABS(Portfolios!B804-AVERAGE(Portfolios!$B$2:$B$1305))</f>
        <v>1.0619199175784016E-4</v>
      </c>
    </row>
    <row r="805" spans="1:2" x14ac:dyDescent="0.35">
      <c r="A805" s="10">
        <f>Returns!A805</f>
        <v>45457.8125</v>
      </c>
      <c r="B805" s="1">
        <f>ABS(Portfolios!B805-AVERAGE(Portfolios!$B$2:$B$1305))</f>
        <v>5.999253455964814E-4</v>
      </c>
    </row>
    <row r="806" spans="1:2" x14ac:dyDescent="0.35">
      <c r="A806" s="10">
        <f>Returns!A806</f>
        <v>45460.5625</v>
      </c>
      <c r="B806" s="1">
        <f>ABS(Portfolios!B806-AVERAGE(Portfolios!$B$2:$B$1305))</f>
        <v>5.0619260740586034E-3</v>
      </c>
    </row>
    <row r="807" spans="1:2" x14ac:dyDescent="0.35">
      <c r="A807" s="10">
        <f>Returns!A807</f>
        <v>45460.604166666657</v>
      </c>
      <c r="B807" s="1">
        <f>ABS(Portfolios!B807-AVERAGE(Portfolios!$B$2:$B$1305))</f>
        <v>4.6834034856812106E-3</v>
      </c>
    </row>
    <row r="808" spans="1:2" x14ac:dyDescent="0.35">
      <c r="A808" s="10">
        <f>Returns!A808</f>
        <v>45460.645833333343</v>
      </c>
      <c r="B808" s="1">
        <f>ABS(Portfolios!B808-AVERAGE(Portfolios!$B$2:$B$1305))</f>
        <v>3.6685865083903543E-3</v>
      </c>
    </row>
    <row r="809" spans="1:2" x14ac:dyDescent="0.35">
      <c r="A809" s="10">
        <f>Returns!A809</f>
        <v>45460.6875</v>
      </c>
      <c r="B809" s="1">
        <f>ABS(Portfolios!B809-AVERAGE(Portfolios!$B$2:$B$1305))</f>
        <v>3.4387857598114168E-4</v>
      </c>
    </row>
    <row r="810" spans="1:2" x14ac:dyDescent="0.35">
      <c r="A810" s="10">
        <f>Returns!A810</f>
        <v>45460.729166666657</v>
      </c>
      <c r="B810" s="1">
        <f>ABS(Portfolios!B810-AVERAGE(Portfolios!$B$2:$B$1305))</f>
        <v>1.2450732126047896E-3</v>
      </c>
    </row>
    <row r="811" spans="1:2" x14ac:dyDescent="0.35">
      <c r="A811" s="10">
        <f>Returns!A811</f>
        <v>45460.770833333343</v>
      </c>
      <c r="B811" s="1">
        <f>ABS(Portfolios!B811-AVERAGE(Portfolios!$B$2:$B$1305))</f>
        <v>5.0913757720037604E-4</v>
      </c>
    </row>
    <row r="812" spans="1:2" x14ac:dyDescent="0.35">
      <c r="A812" s="10">
        <f>Returns!A812</f>
        <v>45460.8125</v>
      </c>
      <c r="B812" s="1">
        <f>ABS(Portfolios!B812-AVERAGE(Portfolios!$B$2:$B$1305))</f>
        <v>1.1371668494153651E-3</v>
      </c>
    </row>
    <row r="813" spans="1:2" x14ac:dyDescent="0.35">
      <c r="A813" s="10">
        <f>Returns!A813</f>
        <v>45461.5625</v>
      </c>
      <c r="B813" s="1">
        <f>ABS(Portfolios!B813-AVERAGE(Portfolios!$B$2:$B$1305))</f>
        <v>1.3170206554381535E-3</v>
      </c>
    </row>
    <row r="814" spans="1:2" x14ac:dyDescent="0.35">
      <c r="A814" s="10">
        <f>Returns!A814</f>
        <v>45461.604166666657</v>
      </c>
      <c r="B814" s="1">
        <f>ABS(Portfolios!B814-AVERAGE(Portfolios!$B$2:$B$1305))</f>
        <v>2.7930817316824635E-3</v>
      </c>
    </row>
    <row r="815" spans="1:2" x14ac:dyDescent="0.35">
      <c r="A815" s="10">
        <f>Returns!A815</f>
        <v>45461.645833333343</v>
      </c>
      <c r="B815" s="1">
        <f>ABS(Portfolios!B815-AVERAGE(Portfolios!$B$2:$B$1305))</f>
        <v>2.5884984037402468E-3</v>
      </c>
    </row>
    <row r="816" spans="1:2" x14ac:dyDescent="0.35">
      <c r="A816" s="10">
        <f>Returns!A816</f>
        <v>45461.6875</v>
      </c>
      <c r="B816" s="1">
        <f>ABS(Portfolios!B816-AVERAGE(Portfolios!$B$2:$B$1305))</f>
        <v>2.5420758279887973E-3</v>
      </c>
    </row>
    <row r="817" spans="1:2" x14ac:dyDescent="0.35">
      <c r="A817" s="10">
        <f>Returns!A817</f>
        <v>45461.729166666657</v>
      </c>
      <c r="B817" s="1">
        <f>ABS(Portfolios!B817-AVERAGE(Portfolios!$B$2:$B$1305))</f>
        <v>1.0641678088107729E-3</v>
      </c>
    </row>
    <row r="818" spans="1:2" x14ac:dyDescent="0.35">
      <c r="A818" s="10">
        <f>Returns!A818</f>
        <v>45461.770833333343</v>
      </c>
      <c r="B818" s="1">
        <f>ABS(Portfolios!B818-AVERAGE(Portfolios!$B$2:$B$1305))</f>
        <v>4.024722221041631E-4</v>
      </c>
    </row>
    <row r="819" spans="1:2" x14ac:dyDescent="0.35">
      <c r="A819" s="10">
        <f>Returns!A819</f>
        <v>45461.8125</v>
      </c>
      <c r="B819" s="1">
        <f>ABS(Portfolios!B819-AVERAGE(Portfolios!$B$2:$B$1305))</f>
        <v>2.2094148152652552E-4</v>
      </c>
    </row>
    <row r="820" spans="1:2" x14ac:dyDescent="0.35">
      <c r="A820" s="10">
        <f>Returns!A820</f>
        <v>45463.5625</v>
      </c>
      <c r="B820" s="1">
        <f>ABS(Portfolios!B820-AVERAGE(Portfolios!$B$2:$B$1305))</f>
        <v>2.2053269613614506E-3</v>
      </c>
    </row>
    <row r="821" spans="1:2" x14ac:dyDescent="0.35">
      <c r="A821" s="10">
        <f>Returns!A821</f>
        <v>45463.604166666657</v>
      </c>
      <c r="B821" s="1">
        <f>ABS(Portfolios!B821-AVERAGE(Portfolios!$B$2:$B$1305))</f>
        <v>2.3389105255730721E-3</v>
      </c>
    </row>
    <row r="822" spans="1:2" x14ac:dyDescent="0.35">
      <c r="A822" s="10">
        <f>Returns!A822</f>
        <v>45463.645833333343</v>
      </c>
      <c r="B822" s="1">
        <f>ABS(Portfolios!B822-AVERAGE(Portfolios!$B$2:$B$1305))</f>
        <v>3.3933968844992745E-3</v>
      </c>
    </row>
    <row r="823" spans="1:2" x14ac:dyDescent="0.35">
      <c r="A823" s="10">
        <f>Returns!A823</f>
        <v>45463.6875</v>
      </c>
      <c r="B823" s="1">
        <f>ABS(Portfolios!B823-AVERAGE(Portfolios!$B$2:$B$1305))</f>
        <v>3.3865799031448617E-3</v>
      </c>
    </row>
    <row r="824" spans="1:2" x14ac:dyDescent="0.35">
      <c r="A824" s="10">
        <f>Returns!A824</f>
        <v>45463.729166666657</v>
      </c>
      <c r="B824" s="1">
        <f>ABS(Portfolios!B824-AVERAGE(Portfolios!$B$2:$B$1305))</f>
        <v>2.7703282484399993E-3</v>
      </c>
    </row>
    <row r="825" spans="1:2" x14ac:dyDescent="0.35">
      <c r="A825" s="10">
        <f>Returns!A825</f>
        <v>45463.770833333343</v>
      </c>
      <c r="B825" s="1">
        <f>ABS(Portfolios!B825-AVERAGE(Portfolios!$B$2:$B$1305))</f>
        <v>2.0277278390610949E-3</v>
      </c>
    </row>
    <row r="826" spans="1:2" x14ac:dyDescent="0.35">
      <c r="A826" s="10">
        <f>Returns!A826</f>
        <v>45463.8125</v>
      </c>
      <c r="B826" s="1">
        <f>ABS(Portfolios!B826-AVERAGE(Portfolios!$B$2:$B$1305))</f>
        <v>9.220211288491053E-4</v>
      </c>
    </row>
    <row r="827" spans="1:2" x14ac:dyDescent="0.35">
      <c r="A827" s="10">
        <f>Returns!A827</f>
        <v>45464.5625</v>
      </c>
      <c r="B827" s="1">
        <f>ABS(Portfolios!B827-AVERAGE(Portfolios!$B$2:$B$1305))</f>
        <v>7.3232433575795546E-3</v>
      </c>
    </row>
    <row r="828" spans="1:2" x14ac:dyDescent="0.35">
      <c r="A828" s="10">
        <f>Returns!A828</f>
        <v>45464.604166666657</v>
      </c>
      <c r="B828" s="1">
        <f>ABS(Portfolios!B828-AVERAGE(Portfolios!$B$2:$B$1305))</f>
        <v>1.3903009929521668E-3</v>
      </c>
    </row>
    <row r="829" spans="1:2" x14ac:dyDescent="0.35">
      <c r="A829" s="10">
        <f>Returns!A829</f>
        <v>45464.645833333343</v>
      </c>
      <c r="B829" s="1">
        <f>ABS(Portfolios!B829-AVERAGE(Portfolios!$B$2:$B$1305))</f>
        <v>1.9346258935064346E-3</v>
      </c>
    </row>
    <row r="830" spans="1:2" x14ac:dyDescent="0.35">
      <c r="A830" s="10">
        <f>Returns!A830</f>
        <v>45464.6875</v>
      </c>
      <c r="B830" s="1">
        <f>ABS(Portfolios!B830-AVERAGE(Portfolios!$B$2:$B$1305))</f>
        <v>3.2442110099312519E-3</v>
      </c>
    </row>
    <row r="831" spans="1:2" x14ac:dyDescent="0.35">
      <c r="A831" s="10">
        <f>Returns!A831</f>
        <v>45464.729166666657</v>
      </c>
      <c r="B831" s="1">
        <f>ABS(Portfolios!B831-AVERAGE(Portfolios!$B$2:$B$1305))</f>
        <v>4.0184762126258862E-4</v>
      </c>
    </row>
    <row r="832" spans="1:2" x14ac:dyDescent="0.35">
      <c r="A832" s="10">
        <f>Returns!A832</f>
        <v>45464.770833333343</v>
      </c>
      <c r="B832" s="1">
        <f>ABS(Portfolios!B832-AVERAGE(Portfolios!$B$2:$B$1305))</f>
        <v>1.0798561463402418E-4</v>
      </c>
    </row>
    <row r="833" spans="1:2" x14ac:dyDescent="0.35">
      <c r="A833" s="10">
        <f>Returns!A833</f>
        <v>45464.8125</v>
      </c>
      <c r="B833" s="1">
        <f>ABS(Portfolios!B833-AVERAGE(Portfolios!$B$2:$B$1305))</f>
        <v>2.3240892917680347E-3</v>
      </c>
    </row>
    <row r="834" spans="1:2" x14ac:dyDescent="0.35">
      <c r="A834" s="10">
        <f>Returns!A834</f>
        <v>45467.5625</v>
      </c>
      <c r="B834" s="1">
        <f>ABS(Portfolios!B834-AVERAGE(Portfolios!$B$2:$B$1305))</f>
        <v>2.8251737005455819E-3</v>
      </c>
    </row>
    <row r="835" spans="1:2" x14ac:dyDescent="0.35">
      <c r="A835" s="10">
        <f>Returns!A835</f>
        <v>45467.604166666657</v>
      </c>
      <c r="B835" s="1">
        <f>ABS(Portfolios!B835-AVERAGE(Portfolios!$B$2:$B$1305))</f>
        <v>1.390749964557758E-3</v>
      </c>
    </row>
    <row r="836" spans="1:2" x14ac:dyDescent="0.35">
      <c r="A836" s="10">
        <f>Returns!A836</f>
        <v>45467.645833333343</v>
      </c>
      <c r="B836" s="1">
        <f>ABS(Portfolios!B836-AVERAGE(Portfolios!$B$2:$B$1305))</f>
        <v>1.3122605080882468E-3</v>
      </c>
    </row>
    <row r="837" spans="1:2" x14ac:dyDescent="0.35">
      <c r="A837" s="10">
        <f>Returns!A837</f>
        <v>45467.6875</v>
      </c>
      <c r="B837" s="1">
        <f>ABS(Portfolios!B837-AVERAGE(Portfolios!$B$2:$B$1305))</f>
        <v>1.031278253198807E-3</v>
      </c>
    </row>
    <row r="838" spans="1:2" x14ac:dyDescent="0.35">
      <c r="A838" s="10">
        <f>Returns!A838</f>
        <v>45467.729166666657</v>
      </c>
      <c r="B838" s="1">
        <f>ABS(Portfolios!B838-AVERAGE(Portfolios!$B$2:$B$1305))</f>
        <v>8.3591223584487668E-4</v>
      </c>
    </row>
    <row r="839" spans="1:2" x14ac:dyDescent="0.35">
      <c r="A839" s="10">
        <f>Returns!A839</f>
        <v>45467.770833333343</v>
      </c>
      <c r="B839" s="1">
        <f>ABS(Portfolios!B839-AVERAGE(Portfolios!$B$2:$B$1305))</f>
        <v>2.0517897899261035E-4</v>
      </c>
    </row>
    <row r="840" spans="1:2" x14ac:dyDescent="0.35">
      <c r="A840" s="10">
        <f>Returns!A840</f>
        <v>45467.8125</v>
      </c>
      <c r="B840" s="1">
        <f>ABS(Portfolios!B840-AVERAGE(Portfolios!$B$2:$B$1305))</f>
        <v>1.8264447738154953E-4</v>
      </c>
    </row>
    <row r="841" spans="1:2" x14ac:dyDescent="0.35">
      <c r="A841" s="10">
        <f>Returns!A841</f>
        <v>45468.5625</v>
      </c>
      <c r="B841" s="1">
        <f>ABS(Portfolios!B841-AVERAGE(Portfolios!$B$2:$B$1305))</f>
        <v>2.5737839629052107E-4</v>
      </c>
    </row>
    <row r="842" spans="1:2" x14ac:dyDescent="0.35">
      <c r="A842" s="10">
        <f>Returns!A842</f>
        <v>45468.604166666657</v>
      </c>
      <c r="B842" s="1">
        <f>ABS(Portfolios!B842-AVERAGE(Portfolios!$B$2:$B$1305))</f>
        <v>8.7597750574107142E-4</v>
      </c>
    </row>
    <row r="843" spans="1:2" x14ac:dyDescent="0.35">
      <c r="A843" s="10">
        <f>Returns!A843</f>
        <v>45468.645833333343</v>
      </c>
      <c r="B843" s="1">
        <f>ABS(Portfolios!B843-AVERAGE(Portfolios!$B$2:$B$1305))</f>
        <v>1.8228112056796E-3</v>
      </c>
    </row>
    <row r="844" spans="1:2" x14ac:dyDescent="0.35">
      <c r="A844" s="10">
        <f>Returns!A844</f>
        <v>45468.6875</v>
      </c>
      <c r="B844" s="1">
        <f>ABS(Portfolios!B844-AVERAGE(Portfolios!$B$2:$B$1305))</f>
        <v>4.6842956395781336E-4</v>
      </c>
    </row>
    <row r="845" spans="1:2" x14ac:dyDescent="0.35">
      <c r="A845" s="10">
        <f>Returns!A845</f>
        <v>45468.729166666657</v>
      </c>
      <c r="B845" s="1">
        <f>ABS(Portfolios!B845-AVERAGE(Portfolios!$B$2:$B$1305))</f>
        <v>1.9130513025490787E-3</v>
      </c>
    </row>
    <row r="846" spans="1:2" x14ac:dyDescent="0.35">
      <c r="A846" s="10">
        <f>Returns!A846</f>
        <v>45468.770833333343</v>
      </c>
      <c r="B846" s="1">
        <f>ABS(Portfolios!B846-AVERAGE(Portfolios!$B$2:$B$1305))</f>
        <v>4.2391515671940684E-4</v>
      </c>
    </row>
    <row r="847" spans="1:2" x14ac:dyDescent="0.35">
      <c r="A847" s="10">
        <f>Returns!A847</f>
        <v>45468.8125</v>
      </c>
      <c r="B847" s="1">
        <f>ABS(Portfolios!B847-AVERAGE(Portfolios!$B$2:$B$1305))</f>
        <v>8.9567257910276414E-4</v>
      </c>
    </row>
    <row r="848" spans="1:2" x14ac:dyDescent="0.35">
      <c r="A848" s="10">
        <f>Returns!A848</f>
        <v>45469.5625</v>
      </c>
      <c r="B848" s="1">
        <f>ABS(Portfolios!B848-AVERAGE(Portfolios!$B$2:$B$1305))</f>
        <v>8.485973491211005E-3</v>
      </c>
    </row>
    <row r="849" spans="1:2" x14ac:dyDescent="0.35">
      <c r="A849" s="10">
        <f>Returns!A849</f>
        <v>45469.604166666657</v>
      </c>
      <c r="B849" s="1">
        <f>ABS(Portfolios!B849-AVERAGE(Portfolios!$B$2:$B$1305))</f>
        <v>2.07749983337744E-3</v>
      </c>
    </row>
    <row r="850" spans="1:2" x14ac:dyDescent="0.35">
      <c r="A850" s="10">
        <f>Returns!A850</f>
        <v>45469.645833333343</v>
      </c>
      <c r="B850" s="1">
        <f>ABS(Portfolios!B850-AVERAGE(Portfolios!$B$2:$B$1305))</f>
        <v>1.430589283444119E-3</v>
      </c>
    </row>
    <row r="851" spans="1:2" x14ac:dyDescent="0.35">
      <c r="A851" s="10">
        <f>Returns!A851</f>
        <v>45469.6875</v>
      </c>
      <c r="B851" s="1">
        <f>ABS(Portfolios!B851-AVERAGE(Portfolios!$B$2:$B$1305))</f>
        <v>2.0642556810063512E-3</v>
      </c>
    </row>
    <row r="852" spans="1:2" x14ac:dyDescent="0.35">
      <c r="A852" s="10">
        <f>Returns!A852</f>
        <v>45469.729166666657</v>
      </c>
      <c r="B852" s="1">
        <f>ABS(Portfolios!B852-AVERAGE(Portfolios!$B$2:$B$1305))</f>
        <v>3.2198208970393743E-4</v>
      </c>
    </row>
    <row r="853" spans="1:2" x14ac:dyDescent="0.35">
      <c r="A853" s="10">
        <f>Returns!A853</f>
        <v>45469.770833333343</v>
      </c>
      <c r="B853" s="1">
        <f>ABS(Portfolios!B853-AVERAGE(Portfolios!$B$2:$B$1305))</f>
        <v>1.1232248926815545E-3</v>
      </c>
    </row>
    <row r="854" spans="1:2" x14ac:dyDescent="0.35">
      <c r="A854" s="10">
        <f>Returns!A854</f>
        <v>45469.8125</v>
      </c>
      <c r="B854" s="1">
        <f>ABS(Portfolios!B854-AVERAGE(Portfolios!$B$2:$B$1305))</f>
        <v>1.3905591913418523E-3</v>
      </c>
    </row>
    <row r="855" spans="1:2" x14ac:dyDescent="0.35">
      <c r="A855" s="10">
        <f>Returns!A855</f>
        <v>45470.5625</v>
      </c>
      <c r="B855" s="1">
        <f>ABS(Portfolios!B855-AVERAGE(Portfolios!$B$2:$B$1305))</f>
        <v>2.2343675895373006E-3</v>
      </c>
    </row>
    <row r="856" spans="1:2" x14ac:dyDescent="0.35">
      <c r="A856" s="10">
        <f>Returns!A856</f>
        <v>45470.604166666657</v>
      </c>
      <c r="B856" s="1">
        <f>ABS(Portfolios!B856-AVERAGE(Portfolios!$B$2:$B$1305))</f>
        <v>2.7444816099601124E-3</v>
      </c>
    </row>
    <row r="857" spans="1:2" x14ac:dyDescent="0.35">
      <c r="A857" s="10">
        <f>Returns!A857</f>
        <v>45470.645833333343</v>
      </c>
      <c r="B857" s="1">
        <f>ABS(Portfolios!B857-AVERAGE(Portfolios!$B$2:$B$1305))</f>
        <v>9.1607285753047673E-4</v>
      </c>
    </row>
    <row r="858" spans="1:2" x14ac:dyDescent="0.35">
      <c r="A858" s="10">
        <f>Returns!A858</f>
        <v>45470.6875</v>
      </c>
      <c r="B858" s="1">
        <f>ABS(Portfolios!B858-AVERAGE(Portfolios!$B$2:$B$1305))</f>
        <v>4.6256438997304658E-4</v>
      </c>
    </row>
    <row r="859" spans="1:2" x14ac:dyDescent="0.35">
      <c r="A859" s="10">
        <f>Returns!A859</f>
        <v>45470.729166666657</v>
      </c>
      <c r="B859" s="1">
        <f>ABS(Portfolios!B859-AVERAGE(Portfolios!$B$2:$B$1305))</f>
        <v>2.2405000544647156E-3</v>
      </c>
    </row>
    <row r="860" spans="1:2" x14ac:dyDescent="0.35">
      <c r="A860" s="10">
        <f>Returns!A860</f>
        <v>45470.770833333343</v>
      </c>
      <c r="B860" s="1">
        <f>ABS(Portfolios!B860-AVERAGE(Portfolios!$B$2:$B$1305))</f>
        <v>5.8722986696636793E-4</v>
      </c>
    </row>
    <row r="861" spans="1:2" x14ac:dyDescent="0.35">
      <c r="A861" s="10">
        <f>Returns!A861</f>
        <v>45470.8125</v>
      </c>
      <c r="B861" s="1">
        <f>ABS(Portfolios!B861-AVERAGE(Portfolios!$B$2:$B$1305))</f>
        <v>1.9980857421897386E-3</v>
      </c>
    </row>
    <row r="862" spans="1:2" x14ac:dyDescent="0.35">
      <c r="A862" s="10">
        <f>Returns!A862</f>
        <v>45471.5625</v>
      </c>
      <c r="B862" s="1">
        <f>ABS(Portfolios!B862-AVERAGE(Portfolios!$B$2:$B$1305))</f>
        <v>3.0078937187663067E-3</v>
      </c>
    </row>
    <row r="863" spans="1:2" x14ac:dyDescent="0.35">
      <c r="A863" s="10">
        <f>Returns!A863</f>
        <v>45471.604166666657</v>
      </c>
      <c r="B863" s="1">
        <f>ABS(Portfolios!B863-AVERAGE(Portfolios!$B$2:$B$1305))</f>
        <v>3.4238507381448078E-3</v>
      </c>
    </row>
    <row r="864" spans="1:2" x14ac:dyDescent="0.35">
      <c r="A864" s="10">
        <f>Returns!A864</f>
        <v>45471.645833333343</v>
      </c>
      <c r="B864" s="1">
        <f>ABS(Portfolios!B864-AVERAGE(Portfolios!$B$2:$B$1305))</f>
        <v>4.3387377838362024E-4</v>
      </c>
    </row>
    <row r="865" spans="1:2" x14ac:dyDescent="0.35">
      <c r="A865" s="10">
        <f>Returns!A865</f>
        <v>45471.6875</v>
      </c>
      <c r="B865" s="1">
        <f>ABS(Portfolios!B865-AVERAGE(Portfolios!$B$2:$B$1305))</f>
        <v>3.4329679362513203E-3</v>
      </c>
    </row>
    <row r="866" spans="1:2" x14ac:dyDescent="0.35">
      <c r="A866" s="10">
        <f>Returns!A866</f>
        <v>45471.729166666657</v>
      </c>
      <c r="B866" s="1">
        <f>ABS(Portfolios!B866-AVERAGE(Portfolios!$B$2:$B$1305))</f>
        <v>1.8123116041677144E-3</v>
      </c>
    </row>
    <row r="867" spans="1:2" x14ac:dyDescent="0.35">
      <c r="A867" s="10">
        <f>Returns!A867</f>
        <v>45471.770833333343</v>
      </c>
      <c r="B867" s="1">
        <f>ABS(Portfolios!B867-AVERAGE(Portfolios!$B$2:$B$1305))</f>
        <v>1.0116409124875253E-3</v>
      </c>
    </row>
    <row r="868" spans="1:2" x14ac:dyDescent="0.35">
      <c r="A868" s="10">
        <f>Returns!A868</f>
        <v>45471.8125</v>
      </c>
      <c r="B868" s="1">
        <f>ABS(Portfolios!B868-AVERAGE(Portfolios!$B$2:$B$1305))</f>
        <v>1.5156066457339096E-3</v>
      </c>
    </row>
    <row r="869" spans="1:2" x14ac:dyDescent="0.35">
      <c r="A869" s="10">
        <f>Returns!A869</f>
        <v>45474.5625</v>
      </c>
      <c r="B869" s="1">
        <f>ABS(Portfolios!B869-AVERAGE(Portfolios!$B$2:$B$1305))</f>
        <v>3.1084686654798735E-3</v>
      </c>
    </row>
    <row r="870" spans="1:2" x14ac:dyDescent="0.35">
      <c r="A870" s="10">
        <f>Returns!A870</f>
        <v>45474.604166666657</v>
      </c>
      <c r="B870" s="1">
        <f>ABS(Portfolios!B870-AVERAGE(Portfolios!$B$2:$B$1305))</f>
        <v>1.7253786963842383E-4</v>
      </c>
    </row>
    <row r="871" spans="1:2" x14ac:dyDescent="0.35">
      <c r="A871" s="10">
        <f>Returns!A871</f>
        <v>45474.645833333343</v>
      </c>
      <c r="B871" s="1">
        <f>ABS(Portfolios!B871-AVERAGE(Portfolios!$B$2:$B$1305))</f>
        <v>8.0334701473542657E-4</v>
      </c>
    </row>
    <row r="872" spans="1:2" x14ac:dyDescent="0.35">
      <c r="A872" s="10">
        <f>Returns!A872</f>
        <v>45474.6875</v>
      </c>
      <c r="B872" s="1">
        <f>ABS(Portfolios!B872-AVERAGE(Portfolios!$B$2:$B$1305))</f>
        <v>2.8356928091904102E-4</v>
      </c>
    </row>
    <row r="873" spans="1:2" x14ac:dyDescent="0.35">
      <c r="A873" s="10">
        <f>Returns!A873</f>
        <v>45474.729166666657</v>
      </c>
      <c r="B873" s="1">
        <f>ABS(Portfolios!B873-AVERAGE(Portfolios!$B$2:$B$1305))</f>
        <v>3.8103462339780819E-4</v>
      </c>
    </row>
    <row r="874" spans="1:2" x14ac:dyDescent="0.35">
      <c r="A874" s="10">
        <f>Returns!A874</f>
        <v>45474.770833333343</v>
      </c>
      <c r="B874" s="1">
        <f>ABS(Portfolios!B874-AVERAGE(Portfolios!$B$2:$B$1305))</f>
        <v>2.8158286472183144E-3</v>
      </c>
    </row>
    <row r="875" spans="1:2" x14ac:dyDescent="0.35">
      <c r="A875" s="10">
        <f>Returns!A875</f>
        <v>45474.8125</v>
      </c>
      <c r="B875" s="1">
        <f>ABS(Portfolios!B875-AVERAGE(Portfolios!$B$2:$B$1305))</f>
        <v>1.7609060238204161E-3</v>
      </c>
    </row>
    <row r="876" spans="1:2" x14ac:dyDescent="0.35">
      <c r="A876" s="10">
        <f>Returns!A876</f>
        <v>45475.5625</v>
      </c>
      <c r="B876" s="1">
        <f>ABS(Portfolios!B876-AVERAGE(Portfolios!$B$2:$B$1305))</f>
        <v>1.1835770944280803E-3</v>
      </c>
    </row>
    <row r="877" spans="1:2" x14ac:dyDescent="0.35">
      <c r="A877" s="10">
        <f>Returns!A877</f>
        <v>45475.604166666657</v>
      </c>
      <c r="B877" s="1">
        <f>ABS(Portfolios!B877-AVERAGE(Portfolios!$B$2:$B$1305))</f>
        <v>1.2290352677824087E-3</v>
      </c>
    </row>
    <row r="878" spans="1:2" x14ac:dyDescent="0.35">
      <c r="A878" s="10">
        <f>Returns!A878</f>
        <v>45475.645833333343</v>
      </c>
      <c r="B878" s="1">
        <f>ABS(Portfolios!B878-AVERAGE(Portfolios!$B$2:$B$1305))</f>
        <v>3.2361658332746856E-4</v>
      </c>
    </row>
    <row r="879" spans="1:2" x14ac:dyDescent="0.35">
      <c r="A879" s="10">
        <f>Returns!A879</f>
        <v>45475.6875</v>
      </c>
      <c r="B879" s="1">
        <f>ABS(Portfolios!B879-AVERAGE(Portfolios!$B$2:$B$1305))</f>
        <v>5.1800054886689531E-4</v>
      </c>
    </row>
    <row r="880" spans="1:2" x14ac:dyDescent="0.35">
      <c r="A880" s="10">
        <f>Returns!A880</f>
        <v>45475.729166666657</v>
      </c>
      <c r="B880" s="1">
        <f>ABS(Portfolios!B880-AVERAGE(Portfolios!$B$2:$B$1305))</f>
        <v>2.1661275681283601E-4</v>
      </c>
    </row>
    <row r="881" spans="1:2" x14ac:dyDescent="0.35">
      <c r="A881" s="10">
        <f>Returns!A881</f>
        <v>45475.770833333343</v>
      </c>
      <c r="B881" s="1">
        <f>ABS(Portfolios!B881-AVERAGE(Portfolios!$B$2:$B$1305))</f>
        <v>9.4007604839029392E-4</v>
      </c>
    </row>
    <row r="882" spans="1:2" x14ac:dyDescent="0.35">
      <c r="A882" s="10">
        <f>Returns!A882</f>
        <v>45475.8125</v>
      </c>
      <c r="B882" s="1">
        <f>ABS(Portfolios!B882-AVERAGE(Portfolios!$B$2:$B$1305))</f>
        <v>9.8664438971748751E-4</v>
      </c>
    </row>
    <row r="883" spans="1:2" x14ac:dyDescent="0.35">
      <c r="A883" s="10">
        <f>Returns!A883</f>
        <v>45476.5625</v>
      </c>
      <c r="B883" s="1">
        <f>ABS(Portfolios!B883-AVERAGE(Portfolios!$B$2:$B$1305))</f>
        <v>2.8916166422366598E-3</v>
      </c>
    </row>
    <row r="884" spans="1:2" x14ac:dyDescent="0.35">
      <c r="A884" s="10">
        <f>Returns!A884</f>
        <v>45476.604166666657</v>
      </c>
      <c r="B884" s="1">
        <f>ABS(Portfolios!B884-AVERAGE(Portfolios!$B$2:$B$1305))</f>
        <v>1.0910454616296875E-3</v>
      </c>
    </row>
    <row r="885" spans="1:2" x14ac:dyDescent="0.35">
      <c r="A885" s="10">
        <f>Returns!A885</f>
        <v>45476.645833333343</v>
      </c>
      <c r="B885" s="1">
        <f>ABS(Portfolios!B885-AVERAGE(Portfolios!$B$2:$B$1305))</f>
        <v>3.762536406701716E-4</v>
      </c>
    </row>
    <row r="886" spans="1:2" x14ac:dyDescent="0.35">
      <c r="A886" s="10">
        <f>Returns!A886</f>
        <v>45478.5625</v>
      </c>
      <c r="B886" s="1">
        <f>ABS(Portfolios!B886-AVERAGE(Portfolios!$B$2:$B$1305))</f>
        <v>1.1853391347127753E-3</v>
      </c>
    </row>
    <row r="887" spans="1:2" x14ac:dyDescent="0.35">
      <c r="A887" s="10">
        <f>Returns!A887</f>
        <v>45478.604166666657</v>
      </c>
      <c r="B887" s="1">
        <f>ABS(Portfolios!B887-AVERAGE(Portfolios!$B$2:$B$1305))</f>
        <v>1.6443892934248298E-3</v>
      </c>
    </row>
    <row r="888" spans="1:2" x14ac:dyDescent="0.35">
      <c r="A888" s="10">
        <f>Returns!A888</f>
        <v>45478.645833333343</v>
      </c>
      <c r="B888" s="1">
        <f>ABS(Portfolios!B888-AVERAGE(Portfolios!$B$2:$B$1305))</f>
        <v>5.3779737956123727E-5</v>
      </c>
    </row>
    <row r="889" spans="1:2" x14ac:dyDescent="0.35">
      <c r="A889" s="10">
        <f>Returns!A889</f>
        <v>45478.6875</v>
      </c>
      <c r="B889" s="1">
        <f>ABS(Portfolios!B889-AVERAGE(Portfolios!$B$2:$B$1305))</f>
        <v>1.1463274605277359E-3</v>
      </c>
    </row>
    <row r="890" spans="1:2" x14ac:dyDescent="0.35">
      <c r="A890" s="10">
        <f>Returns!A890</f>
        <v>45478.729166666657</v>
      </c>
      <c r="B890" s="1">
        <f>ABS(Portfolios!B890-AVERAGE(Portfolios!$B$2:$B$1305))</f>
        <v>9.0042598712976036E-5</v>
      </c>
    </row>
    <row r="891" spans="1:2" x14ac:dyDescent="0.35">
      <c r="A891" s="10">
        <f>Returns!A891</f>
        <v>45478.770833333343</v>
      </c>
      <c r="B891" s="1">
        <f>ABS(Portfolios!B891-AVERAGE(Portfolios!$B$2:$B$1305))</f>
        <v>9.9571213889349116E-5</v>
      </c>
    </row>
    <row r="892" spans="1:2" x14ac:dyDescent="0.35">
      <c r="A892" s="10">
        <f>Returns!A892</f>
        <v>45478.8125</v>
      </c>
      <c r="B892" s="1">
        <f>ABS(Portfolios!B892-AVERAGE(Portfolios!$B$2:$B$1305))</f>
        <v>3.3244026800558326E-4</v>
      </c>
    </row>
    <row r="893" spans="1:2" x14ac:dyDescent="0.35">
      <c r="A893" s="10">
        <f>Returns!A893</f>
        <v>45481.5625</v>
      </c>
      <c r="B893" s="1">
        <f>ABS(Portfolios!B893-AVERAGE(Portfolios!$B$2:$B$1305))</f>
        <v>7.726911257344018E-3</v>
      </c>
    </row>
    <row r="894" spans="1:2" x14ac:dyDescent="0.35">
      <c r="A894" s="10">
        <f>Returns!A894</f>
        <v>45481.604166666657</v>
      </c>
      <c r="B894" s="1">
        <f>ABS(Portfolios!B894-AVERAGE(Portfolios!$B$2:$B$1305))</f>
        <v>1.3917179550508017E-3</v>
      </c>
    </row>
    <row r="895" spans="1:2" x14ac:dyDescent="0.35">
      <c r="A895" s="10">
        <f>Returns!A895</f>
        <v>45481.645833333343</v>
      </c>
      <c r="B895" s="1">
        <f>ABS(Portfolios!B895-AVERAGE(Portfolios!$B$2:$B$1305))</f>
        <v>1.1257628373347772E-3</v>
      </c>
    </row>
    <row r="896" spans="1:2" x14ac:dyDescent="0.35">
      <c r="A896" s="10">
        <f>Returns!A896</f>
        <v>45481.6875</v>
      </c>
      <c r="B896" s="1">
        <f>ABS(Portfolios!B896-AVERAGE(Portfolios!$B$2:$B$1305))</f>
        <v>1.4383638055068661E-4</v>
      </c>
    </row>
    <row r="897" spans="1:2" x14ac:dyDescent="0.35">
      <c r="A897" s="10">
        <f>Returns!A897</f>
        <v>45481.729166666657</v>
      </c>
      <c r="B897" s="1">
        <f>ABS(Portfolios!B897-AVERAGE(Portfolios!$B$2:$B$1305))</f>
        <v>1.1358307492835018E-3</v>
      </c>
    </row>
    <row r="898" spans="1:2" x14ac:dyDescent="0.35">
      <c r="A898" s="10">
        <f>Returns!A898</f>
        <v>45481.770833333343</v>
      </c>
      <c r="B898" s="1">
        <f>ABS(Portfolios!B898-AVERAGE(Portfolios!$B$2:$B$1305))</f>
        <v>2.455225535902951E-3</v>
      </c>
    </row>
    <row r="899" spans="1:2" x14ac:dyDescent="0.35">
      <c r="A899" s="10">
        <f>Returns!A899</f>
        <v>45481.8125</v>
      </c>
      <c r="B899" s="1">
        <f>ABS(Portfolios!B899-AVERAGE(Portfolios!$B$2:$B$1305))</f>
        <v>1.6133035558126219E-4</v>
      </c>
    </row>
    <row r="900" spans="1:2" x14ac:dyDescent="0.35">
      <c r="A900" s="10">
        <f>Returns!A900</f>
        <v>45482.5625</v>
      </c>
      <c r="B900" s="1">
        <f>ABS(Portfolios!B900-AVERAGE(Portfolios!$B$2:$B$1305))</f>
        <v>4.9176287204659268E-4</v>
      </c>
    </row>
    <row r="901" spans="1:2" x14ac:dyDescent="0.35">
      <c r="A901" s="10">
        <f>Returns!A901</f>
        <v>45482.604166666657</v>
      </c>
      <c r="B901" s="1">
        <f>ABS(Portfolios!B901-AVERAGE(Portfolios!$B$2:$B$1305))</f>
        <v>5.9455950818065504E-4</v>
      </c>
    </row>
    <row r="902" spans="1:2" x14ac:dyDescent="0.35">
      <c r="A902" s="10">
        <f>Returns!A902</f>
        <v>45482.645833333343</v>
      </c>
      <c r="B902" s="1">
        <f>ABS(Portfolios!B902-AVERAGE(Portfolios!$B$2:$B$1305))</f>
        <v>1.4454271823101768E-4</v>
      </c>
    </row>
    <row r="903" spans="1:2" x14ac:dyDescent="0.35">
      <c r="A903" s="10">
        <f>Returns!A903</f>
        <v>45482.6875</v>
      </c>
      <c r="B903" s="1">
        <f>ABS(Portfolios!B903-AVERAGE(Portfolios!$B$2:$B$1305))</f>
        <v>2.4187369200941757E-3</v>
      </c>
    </row>
    <row r="904" spans="1:2" x14ac:dyDescent="0.35">
      <c r="A904" s="10">
        <f>Returns!A904</f>
        <v>45482.729166666657</v>
      </c>
      <c r="B904" s="1">
        <f>ABS(Portfolios!B904-AVERAGE(Portfolios!$B$2:$B$1305))</f>
        <v>1.3342926347819437E-3</v>
      </c>
    </row>
    <row r="905" spans="1:2" x14ac:dyDescent="0.35">
      <c r="A905" s="10">
        <f>Returns!A905</f>
        <v>45482.770833333343</v>
      </c>
      <c r="B905" s="1">
        <f>ABS(Portfolios!B905-AVERAGE(Portfolios!$B$2:$B$1305))</f>
        <v>3.7329591544654138E-4</v>
      </c>
    </row>
    <row r="906" spans="1:2" x14ac:dyDescent="0.35">
      <c r="A906" s="10">
        <f>Returns!A906</f>
        <v>45482.8125</v>
      </c>
      <c r="B906" s="1">
        <f>ABS(Portfolios!B906-AVERAGE(Portfolios!$B$2:$B$1305))</f>
        <v>1.0490893719086857E-3</v>
      </c>
    </row>
    <row r="907" spans="1:2" x14ac:dyDescent="0.35">
      <c r="A907" s="10">
        <f>Returns!A907</f>
        <v>45483.5625</v>
      </c>
      <c r="B907" s="1">
        <f>ABS(Portfolios!B907-AVERAGE(Portfolios!$B$2:$B$1305))</f>
        <v>3.6391751336990424E-3</v>
      </c>
    </row>
    <row r="908" spans="1:2" x14ac:dyDescent="0.35">
      <c r="A908" s="10">
        <f>Returns!A908</f>
        <v>45483.604166666657</v>
      </c>
      <c r="B908" s="1">
        <f>ABS(Portfolios!B908-AVERAGE(Portfolios!$B$2:$B$1305))</f>
        <v>1.2095434659405518E-3</v>
      </c>
    </row>
    <row r="909" spans="1:2" x14ac:dyDescent="0.35">
      <c r="A909" s="10">
        <f>Returns!A909</f>
        <v>45483.645833333343</v>
      </c>
      <c r="B909" s="1">
        <f>ABS(Portfolios!B909-AVERAGE(Portfolios!$B$2:$B$1305))</f>
        <v>1.6805127286426836E-3</v>
      </c>
    </row>
    <row r="910" spans="1:2" x14ac:dyDescent="0.35">
      <c r="A910" s="10">
        <f>Returns!A910</f>
        <v>45483.6875</v>
      </c>
      <c r="B910" s="1">
        <f>ABS(Portfolios!B910-AVERAGE(Portfolios!$B$2:$B$1305))</f>
        <v>3.5988376748304448E-4</v>
      </c>
    </row>
    <row r="911" spans="1:2" x14ac:dyDescent="0.35">
      <c r="A911" s="10">
        <f>Returns!A911</f>
        <v>45483.729166666657</v>
      </c>
      <c r="B911" s="1">
        <f>ABS(Portfolios!B911-AVERAGE(Portfolios!$B$2:$B$1305))</f>
        <v>1.0009103508036045E-3</v>
      </c>
    </row>
    <row r="912" spans="1:2" x14ac:dyDescent="0.35">
      <c r="A912" s="10">
        <f>Returns!A912</f>
        <v>45483.770833333343</v>
      </c>
      <c r="B912" s="1">
        <f>ABS(Portfolios!B912-AVERAGE(Portfolios!$B$2:$B$1305))</f>
        <v>4.5052637804697369E-4</v>
      </c>
    </row>
    <row r="913" spans="1:2" x14ac:dyDescent="0.35">
      <c r="A913" s="10">
        <f>Returns!A913</f>
        <v>45483.8125</v>
      </c>
      <c r="B913" s="1">
        <f>ABS(Portfolios!B913-AVERAGE(Portfolios!$B$2:$B$1305))</f>
        <v>1.6920089860162429E-3</v>
      </c>
    </row>
    <row r="914" spans="1:2" x14ac:dyDescent="0.35">
      <c r="A914" s="10">
        <f>Returns!A914</f>
        <v>45484.5625</v>
      </c>
      <c r="B914" s="1">
        <f>ABS(Portfolios!B914-AVERAGE(Portfolios!$B$2:$B$1305))</f>
        <v>8.3585303389472352E-4</v>
      </c>
    </row>
    <row r="915" spans="1:2" x14ac:dyDescent="0.35">
      <c r="A915" s="10">
        <f>Returns!A915</f>
        <v>45484.604166666657</v>
      </c>
      <c r="B915" s="1">
        <f>ABS(Portfolios!B915-AVERAGE(Portfolios!$B$2:$B$1305))</f>
        <v>2.7023720438299498E-3</v>
      </c>
    </row>
    <row r="916" spans="1:2" x14ac:dyDescent="0.35">
      <c r="A916" s="10">
        <f>Returns!A916</f>
        <v>45484.645833333343</v>
      </c>
      <c r="B916" s="1">
        <f>ABS(Portfolios!B916-AVERAGE(Portfolios!$B$2:$B$1305))</f>
        <v>2.4024372601166215E-5</v>
      </c>
    </row>
    <row r="917" spans="1:2" x14ac:dyDescent="0.35">
      <c r="A917" s="10">
        <f>Returns!A917</f>
        <v>45484.6875</v>
      </c>
      <c r="B917" s="1">
        <f>ABS(Portfolios!B917-AVERAGE(Portfolios!$B$2:$B$1305))</f>
        <v>2.3958673749219545E-3</v>
      </c>
    </row>
    <row r="918" spans="1:2" x14ac:dyDescent="0.35">
      <c r="A918" s="10">
        <f>Returns!A918</f>
        <v>45484.729166666657</v>
      </c>
      <c r="B918" s="1">
        <f>ABS(Portfolios!B918-AVERAGE(Portfolios!$B$2:$B$1305))</f>
        <v>5.5669966350235377E-4</v>
      </c>
    </row>
    <row r="919" spans="1:2" x14ac:dyDescent="0.35">
      <c r="A919" s="10">
        <f>Returns!A919</f>
        <v>45484.770833333343</v>
      </c>
      <c r="B919" s="1">
        <f>ABS(Portfolios!B919-AVERAGE(Portfolios!$B$2:$B$1305))</f>
        <v>8.2351525419198943E-4</v>
      </c>
    </row>
    <row r="920" spans="1:2" x14ac:dyDescent="0.35">
      <c r="A920" s="10">
        <f>Returns!A920</f>
        <v>45484.8125</v>
      </c>
      <c r="B920" s="1">
        <f>ABS(Portfolios!B920-AVERAGE(Portfolios!$B$2:$B$1305))</f>
        <v>1.6102095503590585E-3</v>
      </c>
    </row>
    <row r="921" spans="1:2" x14ac:dyDescent="0.35">
      <c r="A921" s="10">
        <f>Returns!A921</f>
        <v>45485.5625</v>
      </c>
      <c r="B921" s="1">
        <f>ABS(Portfolios!B921-AVERAGE(Portfolios!$B$2:$B$1305))</f>
        <v>4.3014866504238322E-3</v>
      </c>
    </row>
    <row r="922" spans="1:2" x14ac:dyDescent="0.35">
      <c r="A922" s="10">
        <f>Returns!A922</f>
        <v>45485.604166666657</v>
      </c>
      <c r="B922" s="1">
        <f>ABS(Portfolios!B922-AVERAGE(Portfolios!$B$2:$B$1305))</f>
        <v>4.8606030668589921E-3</v>
      </c>
    </row>
    <row r="923" spans="1:2" x14ac:dyDescent="0.35">
      <c r="A923" s="10">
        <f>Returns!A923</f>
        <v>45485.645833333343</v>
      </c>
      <c r="B923" s="1">
        <f>ABS(Portfolios!B923-AVERAGE(Portfolios!$B$2:$B$1305))</f>
        <v>2.9013934590164992E-3</v>
      </c>
    </row>
    <row r="924" spans="1:2" x14ac:dyDescent="0.35">
      <c r="A924" s="10">
        <f>Returns!A924</f>
        <v>45485.6875</v>
      </c>
      <c r="B924" s="1">
        <f>ABS(Portfolios!B924-AVERAGE(Portfolios!$B$2:$B$1305))</f>
        <v>1.6050451080124352E-3</v>
      </c>
    </row>
    <row r="925" spans="1:2" x14ac:dyDescent="0.35">
      <c r="A925" s="10">
        <f>Returns!A925</f>
        <v>45485.729166666657</v>
      </c>
      <c r="B925" s="1">
        <f>ABS(Portfolios!B925-AVERAGE(Portfolios!$B$2:$B$1305))</f>
        <v>5.3835332591081948E-4</v>
      </c>
    </row>
    <row r="926" spans="1:2" x14ac:dyDescent="0.35">
      <c r="A926" s="10">
        <f>Returns!A926</f>
        <v>45485.770833333343</v>
      </c>
      <c r="B926" s="1">
        <f>ABS(Portfolios!B926-AVERAGE(Portfolios!$B$2:$B$1305))</f>
        <v>6.5377556096228649E-4</v>
      </c>
    </row>
    <row r="927" spans="1:2" x14ac:dyDescent="0.35">
      <c r="A927" s="10">
        <f>Returns!A927</f>
        <v>45485.8125</v>
      </c>
      <c r="B927" s="1">
        <f>ABS(Portfolios!B927-AVERAGE(Portfolios!$B$2:$B$1305))</f>
        <v>6.7380880731972822E-3</v>
      </c>
    </row>
    <row r="928" spans="1:2" x14ac:dyDescent="0.35">
      <c r="A928" s="10">
        <f>Returns!A928</f>
        <v>45488.5625</v>
      </c>
      <c r="B928" s="1">
        <f>ABS(Portfolios!B928-AVERAGE(Portfolios!$B$2:$B$1305))</f>
        <v>3.9327222024642281E-3</v>
      </c>
    </row>
    <row r="929" spans="1:2" x14ac:dyDescent="0.35">
      <c r="A929" s="10">
        <f>Returns!A929</f>
        <v>45488.604166666657</v>
      </c>
      <c r="B929" s="1">
        <f>ABS(Portfolios!B929-AVERAGE(Portfolios!$B$2:$B$1305))</f>
        <v>1.1116073599946618E-3</v>
      </c>
    </row>
    <row r="930" spans="1:2" x14ac:dyDescent="0.35">
      <c r="A930" s="10">
        <f>Returns!A930</f>
        <v>45488.645833333343</v>
      </c>
      <c r="B930" s="1">
        <f>ABS(Portfolios!B930-AVERAGE(Portfolios!$B$2:$B$1305))</f>
        <v>3.5215192819598277E-3</v>
      </c>
    </row>
    <row r="931" spans="1:2" x14ac:dyDescent="0.35">
      <c r="A931" s="10">
        <f>Returns!A931</f>
        <v>45488.6875</v>
      </c>
      <c r="B931" s="1">
        <f>ABS(Portfolios!B931-AVERAGE(Portfolios!$B$2:$B$1305))</f>
        <v>5.9590220751886715E-4</v>
      </c>
    </row>
    <row r="932" spans="1:2" x14ac:dyDescent="0.35">
      <c r="A932" s="10">
        <f>Returns!A932</f>
        <v>45488.729166666657</v>
      </c>
      <c r="B932" s="1">
        <f>ABS(Portfolios!B932-AVERAGE(Portfolios!$B$2:$B$1305))</f>
        <v>8.7302152184261738E-4</v>
      </c>
    </row>
    <row r="933" spans="1:2" x14ac:dyDescent="0.35">
      <c r="A933" s="10">
        <f>Returns!A933</f>
        <v>45488.770833333343</v>
      </c>
      <c r="B933" s="1">
        <f>ABS(Portfolios!B933-AVERAGE(Portfolios!$B$2:$B$1305))</f>
        <v>1.462849794710893E-3</v>
      </c>
    </row>
    <row r="934" spans="1:2" x14ac:dyDescent="0.35">
      <c r="A934" s="10">
        <f>Returns!A934</f>
        <v>45488.8125</v>
      </c>
      <c r="B934" s="1">
        <f>ABS(Portfolios!B934-AVERAGE(Portfolios!$B$2:$B$1305))</f>
        <v>2.1546220743494512E-3</v>
      </c>
    </row>
    <row r="935" spans="1:2" x14ac:dyDescent="0.35">
      <c r="A935" s="10">
        <f>Returns!A935</f>
        <v>45489.5625</v>
      </c>
      <c r="B935" s="1">
        <f>ABS(Portfolios!B935-AVERAGE(Portfolios!$B$2:$B$1305))</f>
        <v>2.0306984287606993E-3</v>
      </c>
    </row>
    <row r="936" spans="1:2" x14ac:dyDescent="0.35">
      <c r="A936" s="10">
        <f>Returns!A936</f>
        <v>45489.604166666657</v>
      </c>
      <c r="B936" s="1">
        <f>ABS(Portfolios!B936-AVERAGE(Portfolios!$B$2:$B$1305))</f>
        <v>2.0120608630415683E-3</v>
      </c>
    </row>
    <row r="937" spans="1:2" x14ac:dyDescent="0.35">
      <c r="A937" s="10">
        <f>Returns!A937</f>
        <v>45489.645833333343</v>
      </c>
      <c r="B937" s="1">
        <f>ABS(Portfolios!B937-AVERAGE(Portfolios!$B$2:$B$1305))</f>
        <v>4.3006664675272142E-4</v>
      </c>
    </row>
    <row r="938" spans="1:2" x14ac:dyDescent="0.35">
      <c r="A938" s="10">
        <f>Returns!A938</f>
        <v>45489.6875</v>
      </c>
      <c r="B938" s="1">
        <f>ABS(Portfolios!B938-AVERAGE(Portfolios!$B$2:$B$1305))</f>
        <v>1.4239169212798761E-3</v>
      </c>
    </row>
    <row r="939" spans="1:2" x14ac:dyDescent="0.35">
      <c r="A939" s="10">
        <f>Returns!A939</f>
        <v>45489.729166666657</v>
      </c>
      <c r="B939" s="1">
        <f>ABS(Portfolios!B939-AVERAGE(Portfolios!$B$2:$B$1305))</f>
        <v>9.7335296446872735E-4</v>
      </c>
    </row>
    <row r="940" spans="1:2" x14ac:dyDescent="0.35">
      <c r="A940" s="10">
        <f>Returns!A940</f>
        <v>45489.770833333343</v>
      </c>
      <c r="B940" s="1">
        <f>ABS(Portfolios!B940-AVERAGE(Portfolios!$B$2:$B$1305))</f>
        <v>2.0628013162400749E-3</v>
      </c>
    </row>
    <row r="941" spans="1:2" x14ac:dyDescent="0.35">
      <c r="A941" s="10">
        <f>Returns!A941</f>
        <v>45489.8125</v>
      </c>
      <c r="B941" s="1">
        <f>ABS(Portfolios!B941-AVERAGE(Portfolios!$B$2:$B$1305))</f>
        <v>3.8769565654880504E-4</v>
      </c>
    </row>
    <row r="942" spans="1:2" x14ac:dyDescent="0.35">
      <c r="A942" s="10">
        <f>Returns!A942</f>
        <v>45490.5625</v>
      </c>
      <c r="B942" s="1">
        <f>ABS(Portfolios!B942-AVERAGE(Portfolios!$B$2:$B$1305))</f>
        <v>6.916171319031955E-3</v>
      </c>
    </row>
    <row r="943" spans="1:2" x14ac:dyDescent="0.35">
      <c r="A943" s="10">
        <f>Returns!A943</f>
        <v>45490.604166666657</v>
      </c>
      <c r="B943" s="1">
        <f>ABS(Portfolios!B943-AVERAGE(Portfolios!$B$2:$B$1305))</f>
        <v>1.0766865462259617E-3</v>
      </c>
    </row>
    <row r="944" spans="1:2" x14ac:dyDescent="0.35">
      <c r="A944" s="10">
        <f>Returns!A944</f>
        <v>45490.645833333343</v>
      </c>
      <c r="B944" s="1">
        <f>ABS(Portfolios!B944-AVERAGE(Portfolios!$B$2:$B$1305))</f>
        <v>2.7366908645978826E-4</v>
      </c>
    </row>
    <row r="945" spans="1:2" x14ac:dyDescent="0.35">
      <c r="A945" s="10">
        <f>Returns!A945</f>
        <v>45490.6875</v>
      </c>
      <c r="B945" s="1">
        <f>ABS(Portfolios!B945-AVERAGE(Portfolios!$B$2:$B$1305))</f>
        <v>2.3270239247376003E-4</v>
      </c>
    </row>
    <row r="946" spans="1:2" x14ac:dyDescent="0.35">
      <c r="A946" s="10">
        <f>Returns!A946</f>
        <v>45490.729166666657</v>
      </c>
      <c r="B946" s="1">
        <f>ABS(Portfolios!B946-AVERAGE(Portfolios!$B$2:$B$1305))</f>
        <v>1.861949557333174E-4</v>
      </c>
    </row>
    <row r="947" spans="1:2" x14ac:dyDescent="0.35">
      <c r="A947" s="10">
        <f>Returns!A947</f>
        <v>45490.770833333343</v>
      </c>
      <c r="B947" s="1">
        <f>ABS(Portfolios!B947-AVERAGE(Portfolios!$B$2:$B$1305))</f>
        <v>1.5744476576492164E-3</v>
      </c>
    </row>
    <row r="948" spans="1:2" x14ac:dyDescent="0.35">
      <c r="A948" s="10">
        <f>Returns!A948</f>
        <v>45490.8125</v>
      </c>
      <c r="B948" s="1">
        <f>ABS(Portfolios!B948-AVERAGE(Portfolios!$B$2:$B$1305))</f>
        <v>3.1584827255953718E-3</v>
      </c>
    </row>
    <row r="949" spans="1:2" x14ac:dyDescent="0.35">
      <c r="A949" s="10">
        <f>Returns!A949</f>
        <v>45491.5625</v>
      </c>
      <c r="B949" s="1">
        <f>ABS(Portfolios!B949-AVERAGE(Portfolios!$B$2:$B$1305))</f>
        <v>5.2822162304982231E-3</v>
      </c>
    </row>
    <row r="950" spans="1:2" x14ac:dyDescent="0.35">
      <c r="A950" s="10">
        <f>Returns!A950</f>
        <v>45491.604166666657</v>
      </c>
      <c r="B950" s="1">
        <f>ABS(Portfolios!B950-AVERAGE(Portfolios!$B$2:$B$1305))</f>
        <v>7.5991906357279161E-3</v>
      </c>
    </row>
    <row r="951" spans="1:2" x14ac:dyDescent="0.35">
      <c r="A951" s="10">
        <f>Returns!A951</f>
        <v>45491.645833333343</v>
      </c>
      <c r="B951" s="1">
        <f>ABS(Portfolios!B951-AVERAGE(Portfolios!$B$2:$B$1305))</f>
        <v>3.5665151011694384E-3</v>
      </c>
    </row>
    <row r="952" spans="1:2" x14ac:dyDescent="0.35">
      <c r="A952" s="10">
        <f>Returns!A952</f>
        <v>45491.6875</v>
      </c>
      <c r="B952" s="1">
        <f>ABS(Portfolios!B952-AVERAGE(Portfolios!$B$2:$B$1305))</f>
        <v>2.1524613383370854E-3</v>
      </c>
    </row>
    <row r="953" spans="1:2" x14ac:dyDescent="0.35">
      <c r="A953" s="10">
        <f>Returns!A953</f>
        <v>45491.729166666657</v>
      </c>
      <c r="B953" s="1">
        <f>ABS(Portfolios!B953-AVERAGE(Portfolios!$B$2:$B$1305))</f>
        <v>9.3597242278093437E-4</v>
      </c>
    </row>
    <row r="954" spans="1:2" x14ac:dyDescent="0.35">
      <c r="A954" s="10">
        <f>Returns!A954</f>
        <v>45491.770833333343</v>
      </c>
      <c r="B954" s="1">
        <f>ABS(Portfolios!B954-AVERAGE(Portfolios!$B$2:$B$1305))</f>
        <v>1.8195816943039405E-3</v>
      </c>
    </row>
    <row r="955" spans="1:2" x14ac:dyDescent="0.35">
      <c r="A955" s="10">
        <f>Returns!A955</f>
        <v>45491.8125</v>
      </c>
      <c r="B955" s="1">
        <f>ABS(Portfolios!B955-AVERAGE(Portfolios!$B$2:$B$1305))</f>
        <v>2.3472050152267016E-3</v>
      </c>
    </row>
    <row r="956" spans="1:2" x14ac:dyDescent="0.35">
      <c r="A956" s="10">
        <f>Returns!A956</f>
        <v>45492.5625</v>
      </c>
      <c r="B956" s="1">
        <f>ABS(Portfolios!B956-AVERAGE(Portfolios!$B$2:$B$1305))</f>
        <v>2.2640882571081104E-3</v>
      </c>
    </row>
    <row r="957" spans="1:2" x14ac:dyDescent="0.35">
      <c r="A957" s="10">
        <f>Returns!A957</f>
        <v>45492.604166666657</v>
      </c>
      <c r="B957" s="1">
        <f>ABS(Portfolios!B957-AVERAGE(Portfolios!$B$2:$B$1305))</f>
        <v>1.3406967840274161E-3</v>
      </c>
    </row>
    <row r="958" spans="1:2" x14ac:dyDescent="0.35">
      <c r="A958" s="10">
        <f>Returns!A958</f>
        <v>45492.645833333343</v>
      </c>
      <c r="B958" s="1">
        <f>ABS(Portfolios!B958-AVERAGE(Portfolios!$B$2:$B$1305))</f>
        <v>1.4807130524310081E-4</v>
      </c>
    </row>
    <row r="959" spans="1:2" x14ac:dyDescent="0.35">
      <c r="A959" s="10">
        <f>Returns!A959</f>
        <v>45492.6875</v>
      </c>
      <c r="B959" s="1">
        <f>ABS(Portfolios!B959-AVERAGE(Portfolios!$B$2:$B$1305))</f>
        <v>4.9104373900050067E-3</v>
      </c>
    </row>
    <row r="960" spans="1:2" x14ac:dyDescent="0.35">
      <c r="A960" s="10">
        <f>Returns!A960</f>
        <v>45492.729166666657</v>
      </c>
      <c r="B960" s="1">
        <f>ABS(Portfolios!B960-AVERAGE(Portfolios!$B$2:$B$1305))</f>
        <v>1.9899894482367447E-4</v>
      </c>
    </row>
    <row r="961" spans="1:2" x14ac:dyDescent="0.35">
      <c r="A961" s="10">
        <f>Returns!A961</f>
        <v>45492.770833333343</v>
      </c>
      <c r="B961" s="1">
        <f>ABS(Portfolios!B961-AVERAGE(Portfolios!$B$2:$B$1305))</f>
        <v>2.1971306639784797E-3</v>
      </c>
    </row>
    <row r="962" spans="1:2" x14ac:dyDescent="0.35">
      <c r="A962" s="10">
        <f>Returns!A962</f>
        <v>45492.8125</v>
      </c>
      <c r="B962" s="1">
        <f>ABS(Portfolios!B962-AVERAGE(Portfolios!$B$2:$B$1305))</f>
        <v>1.4078896606705834E-3</v>
      </c>
    </row>
    <row r="963" spans="1:2" x14ac:dyDescent="0.35">
      <c r="A963" s="10">
        <f>Returns!A963</f>
        <v>45495.5625</v>
      </c>
      <c r="B963" s="1">
        <f>ABS(Portfolios!B963-AVERAGE(Portfolios!$B$2:$B$1305))</f>
        <v>4.4040788810223797E-3</v>
      </c>
    </row>
    <row r="964" spans="1:2" x14ac:dyDescent="0.35">
      <c r="A964" s="10">
        <f>Returns!A964</f>
        <v>45495.604166666657</v>
      </c>
      <c r="B964" s="1">
        <f>ABS(Portfolios!B964-AVERAGE(Portfolios!$B$2:$B$1305))</f>
        <v>4.6163246081541297E-4</v>
      </c>
    </row>
    <row r="965" spans="1:2" x14ac:dyDescent="0.35">
      <c r="A965" s="10">
        <f>Returns!A965</f>
        <v>45495.645833333343</v>
      </c>
      <c r="B965" s="1">
        <f>ABS(Portfolios!B965-AVERAGE(Portfolios!$B$2:$B$1305))</f>
        <v>3.0189142241651316E-4</v>
      </c>
    </row>
    <row r="966" spans="1:2" x14ac:dyDescent="0.35">
      <c r="A966" s="10">
        <f>Returns!A966</f>
        <v>45495.6875</v>
      </c>
      <c r="B966" s="1">
        <f>ABS(Portfolios!B966-AVERAGE(Portfolios!$B$2:$B$1305))</f>
        <v>3.627310285732098E-3</v>
      </c>
    </row>
    <row r="967" spans="1:2" x14ac:dyDescent="0.35">
      <c r="A967" s="10">
        <f>Returns!A967</f>
        <v>45495.729166666657</v>
      </c>
      <c r="B967" s="1">
        <f>ABS(Portfolios!B967-AVERAGE(Portfolios!$B$2:$B$1305))</f>
        <v>7.7238274045211028E-4</v>
      </c>
    </row>
    <row r="968" spans="1:2" x14ac:dyDescent="0.35">
      <c r="A968" s="10">
        <f>Returns!A968</f>
        <v>45495.770833333343</v>
      </c>
      <c r="B968" s="1">
        <f>ABS(Portfolios!B968-AVERAGE(Portfolios!$B$2:$B$1305))</f>
        <v>1.3159493540547463E-3</v>
      </c>
    </row>
    <row r="969" spans="1:2" x14ac:dyDescent="0.35">
      <c r="A969" s="10">
        <f>Returns!A969</f>
        <v>45495.8125</v>
      </c>
      <c r="B969" s="1">
        <f>ABS(Portfolios!B969-AVERAGE(Portfolios!$B$2:$B$1305))</f>
        <v>1.4374373670434295E-3</v>
      </c>
    </row>
    <row r="970" spans="1:2" x14ac:dyDescent="0.35">
      <c r="A970" s="10">
        <f>Returns!A970</f>
        <v>45496.5625</v>
      </c>
      <c r="B970" s="1">
        <f>ABS(Portfolios!B970-AVERAGE(Portfolios!$B$2:$B$1305))</f>
        <v>1.313789183345056E-3</v>
      </c>
    </row>
    <row r="971" spans="1:2" x14ac:dyDescent="0.35">
      <c r="A971" s="10">
        <f>Returns!A971</f>
        <v>45496.604166666657</v>
      </c>
      <c r="B971" s="1">
        <f>ABS(Portfolios!B971-AVERAGE(Portfolios!$B$2:$B$1305))</f>
        <v>3.6349029765474741E-3</v>
      </c>
    </row>
    <row r="972" spans="1:2" x14ac:dyDescent="0.35">
      <c r="A972" s="10">
        <f>Returns!A972</f>
        <v>45496.645833333343</v>
      </c>
      <c r="B972" s="1">
        <f>ABS(Portfolios!B972-AVERAGE(Portfolios!$B$2:$B$1305))</f>
        <v>2.9450650875902707E-3</v>
      </c>
    </row>
    <row r="973" spans="1:2" x14ac:dyDescent="0.35">
      <c r="A973" s="10">
        <f>Returns!A973</f>
        <v>45496.6875</v>
      </c>
      <c r="B973" s="1">
        <f>ABS(Portfolios!B973-AVERAGE(Portfolios!$B$2:$B$1305))</f>
        <v>5.227688047008518E-4</v>
      </c>
    </row>
    <row r="974" spans="1:2" x14ac:dyDescent="0.35">
      <c r="A974" s="10">
        <f>Returns!A974</f>
        <v>45496.729166666657</v>
      </c>
      <c r="B974" s="1">
        <f>ABS(Portfolios!B974-AVERAGE(Portfolios!$B$2:$B$1305))</f>
        <v>2.3219063962964769E-3</v>
      </c>
    </row>
    <row r="975" spans="1:2" x14ac:dyDescent="0.35">
      <c r="A975" s="10">
        <f>Returns!A975</f>
        <v>45496.770833333343</v>
      </c>
      <c r="B975" s="1">
        <f>ABS(Portfolios!B975-AVERAGE(Portfolios!$B$2:$B$1305))</f>
        <v>1.2356753868810106E-4</v>
      </c>
    </row>
    <row r="976" spans="1:2" x14ac:dyDescent="0.35">
      <c r="A976" s="10">
        <f>Returns!A976</f>
        <v>45496.8125</v>
      </c>
      <c r="B976" s="1">
        <f>ABS(Portfolios!B976-AVERAGE(Portfolios!$B$2:$B$1305))</f>
        <v>4.1008920751321966E-3</v>
      </c>
    </row>
    <row r="977" spans="1:2" x14ac:dyDescent="0.35">
      <c r="A977" s="10">
        <f>Returns!A977</f>
        <v>45497.5625</v>
      </c>
      <c r="B977" s="1">
        <f>ABS(Portfolios!B977-AVERAGE(Portfolios!$B$2:$B$1305))</f>
        <v>1.0284150898244448E-2</v>
      </c>
    </row>
    <row r="978" spans="1:2" x14ac:dyDescent="0.35">
      <c r="A978" s="10">
        <f>Returns!A978</f>
        <v>45497.604166666657</v>
      </c>
      <c r="B978" s="1">
        <f>ABS(Portfolios!B978-AVERAGE(Portfolios!$B$2:$B$1305))</f>
        <v>7.0081164099454463E-4</v>
      </c>
    </row>
    <row r="979" spans="1:2" x14ac:dyDescent="0.35">
      <c r="A979" s="10">
        <f>Returns!A979</f>
        <v>45497.645833333343</v>
      </c>
      <c r="B979" s="1">
        <f>ABS(Portfolios!B979-AVERAGE(Portfolios!$B$2:$B$1305))</f>
        <v>1.5581961341072776E-3</v>
      </c>
    </row>
    <row r="980" spans="1:2" x14ac:dyDescent="0.35">
      <c r="A980" s="10">
        <f>Returns!A980</f>
        <v>45497.6875</v>
      </c>
      <c r="B980" s="1">
        <f>ABS(Portfolios!B980-AVERAGE(Portfolios!$B$2:$B$1305))</f>
        <v>1.0135626837549136E-4</v>
      </c>
    </row>
    <row r="981" spans="1:2" x14ac:dyDescent="0.35">
      <c r="A981" s="10">
        <f>Returns!A981</f>
        <v>45497.729166666657</v>
      </c>
      <c r="B981" s="1">
        <f>ABS(Portfolios!B981-AVERAGE(Portfolios!$B$2:$B$1305))</f>
        <v>2.6617617899865041E-3</v>
      </c>
    </row>
    <row r="982" spans="1:2" x14ac:dyDescent="0.35">
      <c r="A982" s="10">
        <f>Returns!A982</f>
        <v>45497.770833333343</v>
      </c>
      <c r="B982" s="1">
        <f>ABS(Portfolios!B982-AVERAGE(Portfolios!$B$2:$B$1305))</f>
        <v>3.3884171595831816E-3</v>
      </c>
    </row>
    <row r="983" spans="1:2" x14ac:dyDescent="0.35">
      <c r="A983" s="10">
        <f>Returns!A983</f>
        <v>45497.8125</v>
      </c>
      <c r="B983" s="1">
        <f>ABS(Portfolios!B983-AVERAGE(Portfolios!$B$2:$B$1305))</f>
        <v>4.2404956677892453E-3</v>
      </c>
    </row>
    <row r="984" spans="1:2" x14ac:dyDescent="0.35">
      <c r="A984" s="10">
        <f>Returns!A984</f>
        <v>45498.5625</v>
      </c>
      <c r="B984" s="1">
        <f>ABS(Portfolios!B984-AVERAGE(Portfolios!$B$2:$B$1305))</f>
        <v>4.7390027678620794E-3</v>
      </c>
    </row>
    <row r="985" spans="1:2" x14ac:dyDescent="0.35">
      <c r="A985" s="10">
        <f>Returns!A985</f>
        <v>45498.604166666657</v>
      </c>
      <c r="B985" s="1">
        <f>ABS(Portfolios!B985-AVERAGE(Portfolios!$B$2:$B$1305))</f>
        <v>5.974269698829855E-3</v>
      </c>
    </row>
    <row r="986" spans="1:2" x14ac:dyDescent="0.35">
      <c r="A986" s="10">
        <f>Returns!A986</f>
        <v>45498.645833333343</v>
      </c>
      <c r="B986" s="1">
        <f>ABS(Portfolios!B986-AVERAGE(Portfolios!$B$2:$B$1305))</f>
        <v>1.8834549841188545E-3</v>
      </c>
    </row>
    <row r="987" spans="1:2" x14ac:dyDescent="0.35">
      <c r="A987" s="10">
        <f>Returns!A987</f>
        <v>45498.6875</v>
      </c>
      <c r="B987" s="1">
        <f>ABS(Portfolios!B987-AVERAGE(Portfolios!$B$2:$B$1305))</f>
        <v>4.6682330240963542E-3</v>
      </c>
    </row>
    <row r="988" spans="1:2" x14ac:dyDescent="0.35">
      <c r="A988" s="10">
        <f>Returns!A988</f>
        <v>45498.729166666657</v>
      </c>
      <c r="B988" s="1">
        <f>ABS(Portfolios!B988-AVERAGE(Portfolios!$B$2:$B$1305))</f>
        <v>4.7335438698204273E-3</v>
      </c>
    </row>
    <row r="989" spans="1:2" x14ac:dyDescent="0.35">
      <c r="A989" s="10">
        <f>Returns!A989</f>
        <v>45498.770833333343</v>
      </c>
      <c r="B989" s="1">
        <f>ABS(Portfolios!B989-AVERAGE(Portfolios!$B$2:$B$1305))</f>
        <v>2.5221576719096895E-3</v>
      </c>
    </row>
    <row r="990" spans="1:2" x14ac:dyDescent="0.35">
      <c r="A990" s="10">
        <f>Returns!A990</f>
        <v>45498.8125</v>
      </c>
      <c r="B990" s="1">
        <f>ABS(Portfolios!B990-AVERAGE(Portfolios!$B$2:$B$1305))</f>
        <v>5.7246813074193683E-3</v>
      </c>
    </row>
    <row r="991" spans="1:2" x14ac:dyDescent="0.35">
      <c r="A991" s="10">
        <f>Returns!A991</f>
        <v>45499.5625</v>
      </c>
      <c r="B991" s="1">
        <f>ABS(Portfolios!B991-AVERAGE(Portfolios!$B$2:$B$1305))</f>
        <v>2.2798676818379198E-2</v>
      </c>
    </row>
    <row r="992" spans="1:2" x14ac:dyDescent="0.35">
      <c r="A992" s="10">
        <f>Returns!A992</f>
        <v>45499.604166666657</v>
      </c>
      <c r="B992" s="1">
        <f>ABS(Portfolios!B992-AVERAGE(Portfolios!$B$2:$B$1305))</f>
        <v>4.130403045444612E-3</v>
      </c>
    </row>
    <row r="993" spans="1:2" x14ac:dyDescent="0.35">
      <c r="A993" s="10">
        <f>Returns!A993</f>
        <v>45499.645833333343</v>
      </c>
      <c r="B993" s="1">
        <f>ABS(Portfolios!B993-AVERAGE(Portfolios!$B$2:$B$1305))</f>
        <v>7.3546067713358386E-4</v>
      </c>
    </row>
    <row r="994" spans="1:2" x14ac:dyDescent="0.35">
      <c r="A994" s="10">
        <f>Returns!A994</f>
        <v>45499.6875</v>
      </c>
      <c r="B994" s="1">
        <f>ABS(Portfolios!B994-AVERAGE(Portfolios!$B$2:$B$1305))</f>
        <v>2.9806965469418066E-3</v>
      </c>
    </row>
    <row r="995" spans="1:2" x14ac:dyDescent="0.35">
      <c r="A995" s="10">
        <f>Returns!A995</f>
        <v>45499.729166666657</v>
      </c>
      <c r="B995" s="1">
        <f>ABS(Portfolios!B995-AVERAGE(Portfolios!$B$2:$B$1305))</f>
        <v>5.4914876266779072E-3</v>
      </c>
    </row>
    <row r="996" spans="1:2" x14ac:dyDescent="0.35">
      <c r="A996" s="10">
        <f>Returns!A996</f>
        <v>45499.770833333343</v>
      </c>
      <c r="B996" s="1">
        <f>ABS(Portfolios!B996-AVERAGE(Portfolios!$B$2:$B$1305))</f>
        <v>1.4286311305419206E-4</v>
      </c>
    </row>
    <row r="997" spans="1:2" x14ac:dyDescent="0.35">
      <c r="A997" s="10">
        <f>Returns!A997</f>
        <v>45499.8125</v>
      </c>
      <c r="B997" s="1">
        <f>ABS(Portfolios!B997-AVERAGE(Portfolios!$B$2:$B$1305))</f>
        <v>1.782651883181587E-3</v>
      </c>
    </row>
    <row r="998" spans="1:2" x14ac:dyDescent="0.35">
      <c r="A998" s="10">
        <f>Returns!A998</f>
        <v>45502.5625</v>
      </c>
      <c r="B998" s="1">
        <f>ABS(Portfolios!B998-AVERAGE(Portfolios!$B$2:$B$1305))</f>
        <v>7.703943019280673E-3</v>
      </c>
    </row>
    <row r="999" spans="1:2" x14ac:dyDescent="0.35">
      <c r="A999" s="10">
        <f>Returns!A999</f>
        <v>45502.604166666657</v>
      </c>
      <c r="B999" s="1">
        <f>ABS(Portfolios!B999-AVERAGE(Portfolios!$B$2:$B$1305))</f>
        <v>1.4482386478604512E-3</v>
      </c>
    </row>
    <row r="1000" spans="1:2" x14ac:dyDescent="0.35">
      <c r="A1000" s="10">
        <f>Returns!A1000</f>
        <v>45502.645833333343</v>
      </c>
      <c r="B1000" s="1">
        <f>ABS(Portfolios!B1000-AVERAGE(Portfolios!$B$2:$B$1305))</f>
        <v>1.451352616483925E-3</v>
      </c>
    </row>
    <row r="1001" spans="1:2" x14ac:dyDescent="0.35">
      <c r="A1001" s="10">
        <f>Returns!A1001</f>
        <v>45502.6875</v>
      </c>
      <c r="B1001" s="1">
        <f>ABS(Portfolios!B1001-AVERAGE(Portfolios!$B$2:$B$1305))</f>
        <v>2.4800889397912878E-3</v>
      </c>
    </row>
    <row r="1002" spans="1:2" x14ac:dyDescent="0.35">
      <c r="A1002" s="10">
        <f>Returns!A1002</f>
        <v>45502.729166666657</v>
      </c>
      <c r="B1002" s="1">
        <f>ABS(Portfolios!B1002-AVERAGE(Portfolios!$B$2:$B$1305))</f>
        <v>5.1380582827064694E-4</v>
      </c>
    </row>
    <row r="1003" spans="1:2" x14ac:dyDescent="0.35">
      <c r="A1003" s="10">
        <f>Returns!A1003</f>
        <v>45502.770833333343</v>
      </c>
      <c r="B1003" s="1">
        <f>ABS(Portfolios!B1003-AVERAGE(Portfolios!$B$2:$B$1305))</f>
        <v>6.2954302727523197E-4</v>
      </c>
    </row>
    <row r="1004" spans="1:2" x14ac:dyDescent="0.35">
      <c r="A1004" s="10">
        <f>Returns!A1004</f>
        <v>45502.8125</v>
      </c>
      <c r="B1004" s="1">
        <f>ABS(Portfolios!B1004-AVERAGE(Portfolios!$B$2:$B$1305))</f>
        <v>3.3907069534634873E-3</v>
      </c>
    </row>
    <row r="1005" spans="1:2" x14ac:dyDescent="0.35">
      <c r="A1005" s="10">
        <f>Returns!A1005</f>
        <v>45503.5625</v>
      </c>
      <c r="B1005" s="1">
        <f>ABS(Portfolios!B1005-AVERAGE(Portfolios!$B$2:$B$1305))</f>
        <v>3.0599639639094403E-3</v>
      </c>
    </row>
    <row r="1006" spans="1:2" x14ac:dyDescent="0.35">
      <c r="A1006" s="10">
        <f>Returns!A1006</f>
        <v>45503.604166666657</v>
      </c>
      <c r="B1006" s="1">
        <f>ABS(Portfolios!B1006-AVERAGE(Portfolios!$B$2:$B$1305))</f>
        <v>4.6902488995292065E-3</v>
      </c>
    </row>
    <row r="1007" spans="1:2" x14ac:dyDescent="0.35">
      <c r="A1007" s="10">
        <f>Returns!A1007</f>
        <v>45503.645833333343</v>
      </c>
      <c r="B1007" s="1">
        <f>ABS(Portfolios!B1007-AVERAGE(Portfolios!$B$2:$B$1305))</f>
        <v>2.9576857601599929E-3</v>
      </c>
    </row>
    <row r="1008" spans="1:2" x14ac:dyDescent="0.35">
      <c r="A1008" s="10">
        <f>Returns!A1008</f>
        <v>45503.6875</v>
      </c>
      <c r="B1008" s="1">
        <f>ABS(Portfolios!B1008-AVERAGE(Portfolios!$B$2:$B$1305))</f>
        <v>1.0684365056655325E-3</v>
      </c>
    </row>
    <row r="1009" spans="1:2" x14ac:dyDescent="0.35">
      <c r="A1009" s="10">
        <f>Returns!A1009</f>
        <v>45503.729166666657</v>
      </c>
      <c r="B1009" s="1">
        <f>ABS(Portfolios!B1009-AVERAGE(Portfolios!$B$2:$B$1305))</f>
        <v>2.7967980153181311E-4</v>
      </c>
    </row>
    <row r="1010" spans="1:2" x14ac:dyDescent="0.35">
      <c r="A1010" s="10">
        <f>Returns!A1010</f>
        <v>45503.770833333343</v>
      </c>
      <c r="B1010" s="1">
        <f>ABS(Portfolios!B1010-AVERAGE(Portfolios!$B$2:$B$1305))</f>
        <v>1.2467540340879058E-3</v>
      </c>
    </row>
    <row r="1011" spans="1:2" x14ac:dyDescent="0.35">
      <c r="A1011" s="10">
        <f>Returns!A1011</f>
        <v>45503.8125</v>
      </c>
      <c r="B1011" s="1">
        <f>ABS(Portfolios!B1011-AVERAGE(Portfolios!$B$2:$B$1305))</f>
        <v>1.205036471487736E-3</v>
      </c>
    </row>
    <row r="1012" spans="1:2" x14ac:dyDescent="0.35">
      <c r="A1012" s="10">
        <f>Returns!A1012</f>
        <v>45504.5625</v>
      </c>
      <c r="B1012" s="1">
        <f>ABS(Portfolios!B1012-AVERAGE(Portfolios!$B$2:$B$1305))</f>
        <v>1.2007238944260664E-2</v>
      </c>
    </row>
    <row r="1013" spans="1:2" x14ac:dyDescent="0.35">
      <c r="A1013" s="10">
        <f>Returns!A1013</f>
        <v>45504.604166666657</v>
      </c>
      <c r="B1013" s="1">
        <f>ABS(Portfolios!B1013-AVERAGE(Portfolios!$B$2:$B$1305))</f>
        <v>2.8581541217144034E-5</v>
      </c>
    </row>
    <row r="1014" spans="1:2" x14ac:dyDescent="0.35">
      <c r="A1014" s="10">
        <f>Returns!A1014</f>
        <v>45504.645833333343</v>
      </c>
      <c r="B1014" s="1">
        <f>ABS(Portfolios!B1014-AVERAGE(Portfolios!$B$2:$B$1305))</f>
        <v>3.3821544759762598E-3</v>
      </c>
    </row>
    <row r="1015" spans="1:2" x14ac:dyDescent="0.35">
      <c r="A1015" s="10">
        <f>Returns!A1015</f>
        <v>45504.6875</v>
      </c>
      <c r="B1015" s="1">
        <f>ABS(Portfolios!B1015-AVERAGE(Portfolios!$B$2:$B$1305))</f>
        <v>1.369798127019279E-3</v>
      </c>
    </row>
    <row r="1016" spans="1:2" x14ac:dyDescent="0.35">
      <c r="A1016" s="10">
        <f>Returns!A1016</f>
        <v>45504.729166666657</v>
      </c>
      <c r="B1016" s="1">
        <f>ABS(Portfolios!B1016-AVERAGE(Portfolios!$B$2:$B$1305))</f>
        <v>1.8938130037102709E-3</v>
      </c>
    </row>
    <row r="1017" spans="1:2" x14ac:dyDescent="0.35">
      <c r="A1017" s="10">
        <f>Returns!A1017</f>
        <v>45504.770833333343</v>
      </c>
      <c r="B1017" s="1">
        <f>ABS(Portfolios!B1017-AVERAGE(Portfolios!$B$2:$B$1305))</f>
        <v>1.0710595532895648E-3</v>
      </c>
    </row>
    <row r="1018" spans="1:2" x14ac:dyDescent="0.35">
      <c r="A1018" s="10">
        <f>Returns!A1018</f>
        <v>45504.8125</v>
      </c>
      <c r="B1018" s="1">
        <f>ABS(Portfolios!B1018-AVERAGE(Portfolios!$B$2:$B$1305))</f>
        <v>5.4088001930658767E-4</v>
      </c>
    </row>
    <row r="1019" spans="1:2" x14ac:dyDescent="0.35">
      <c r="A1019" s="10">
        <f>Returns!A1019</f>
        <v>45505.5625</v>
      </c>
      <c r="B1019" s="1">
        <f>ABS(Portfolios!B1019-AVERAGE(Portfolios!$B$2:$B$1305))</f>
        <v>1.87102204930428E-3</v>
      </c>
    </row>
    <row r="1020" spans="1:2" x14ac:dyDescent="0.35">
      <c r="A1020" s="10">
        <f>Returns!A1020</f>
        <v>45505.604166666657</v>
      </c>
      <c r="B1020" s="1">
        <f>ABS(Portfolios!B1020-AVERAGE(Portfolios!$B$2:$B$1305))</f>
        <v>5.3210292718370049E-3</v>
      </c>
    </row>
    <row r="1021" spans="1:2" x14ac:dyDescent="0.35">
      <c r="A1021" s="10">
        <f>Returns!A1021</f>
        <v>45505.645833333343</v>
      </c>
      <c r="B1021" s="1">
        <f>ABS(Portfolios!B1021-AVERAGE(Portfolios!$B$2:$B$1305))</f>
        <v>7.8328327601011522E-4</v>
      </c>
    </row>
    <row r="1022" spans="1:2" x14ac:dyDescent="0.35">
      <c r="A1022" s="10">
        <f>Returns!A1022</f>
        <v>45505.6875</v>
      </c>
      <c r="B1022" s="1">
        <f>ABS(Portfolios!B1022-AVERAGE(Portfolios!$B$2:$B$1305))</f>
        <v>2.772774203313756E-3</v>
      </c>
    </row>
    <row r="1023" spans="1:2" x14ac:dyDescent="0.35">
      <c r="A1023" s="10">
        <f>Returns!A1023</f>
        <v>45505.729166666657</v>
      </c>
      <c r="B1023" s="1">
        <f>ABS(Portfolios!B1023-AVERAGE(Portfolios!$B$2:$B$1305))</f>
        <v>3.0895804475204276E-3</v>
      </c>
    </row>
    <row r="1024" spans="1:2" x14ac:dyDescent="0.35">
      <c r="A1024" s="10">
        <f>Returns!A1024</f>
        <v>45505.770833333343</v>
      </c>
      <c r="B1024" s="1">
        <f>ABS(Portfolios!B1024-AVERAGE(Portfolios!$B$2:$B$1305))</f>
        <v>3.6392241881700025E-3</v>
      </c>
    </row>
    <row r="1025" spans="1:2" x14ac:dyDescent="0.35">
      <c r="A1025" s="10">
        <f>Returns!A1025</f>
        <v>45505.8125</v>
      </c>
      <c r="B1025" s="1">
        <f>ABS(Portfolios!B1025-AVERAGE(Portfolios!$B$2:$B$1305))</f>
        <v>2.5502869288356409E-3</v>
      </c>
    </row>
    <row r="1026" spans="1:2" x14ac:dyDescent="0.35">
      <c r="A1026" s="10">
        <f>Returns!A1026</f>
        <v>45506.5625</v>
      </c>
      <c r="B1026" s="1">
        <f>ABS(Portfolios!B1026-AVERAGE(Portfolios!$B$2:$B$1305))</f>
        <v>1.4829552172484229E-2</v>
      </c>
    </row>
    <row r="1027" spans="1:2" x14ac:dyDescent="0.35">
      <c r="A1027" s="10">
        <f>Returns!A1027</f>
        <v>45506.604166666657</v>
      </c>
      <c r="B1027" s="1">
        <f>ABS(Portfolios!B1027-AVERAGE(Portfolios!$B$2:$B$1305))</f>
        <v>1.7245542224597682E-3</v>
      </c>
    </row>
    <row r="1028" spans="1:2" x14ac:dyDescent="0.35">
      <c r="A1028" s="10">
        <f>Returns!A1028</f>
        <v>45506.645833333343</v>
      </c>
      <c r="B1028" s="1">
        <f>ABS(Portfolios!B1028-AVERAGE(Portfolios!$B$2:$B$1305))</f>
        <v>6.8640241056030296E-3</v>
      </c>
    </row>
    <row r="1029" spans="1:2" x14ac:dyDescent="0.35">
      <c r="A1029" s="10">
        <f>Returns!A1029</f>
        <v>45506.6875</v>
      </c>
      <c r="B1029" s="1">
        <f>ABS(Portfolios!B1029-AVERAGE(Portfolios!$B$2:$B$1305))</f>
        <v>1.7617610385524565E-3</v>
      </c>
    </row>
    <row r="1030" spans="1:2" x14ac:dyDescent="0.35">
      <c r="A1030" s="10">
        <f>Returns!A1030</f>
        <v>45506.729166666657</v>
      </c>
      <c r="B1030" s="1">
        <f>ABS(Portfolios!B1030-AVERAGE(Portfolios!$B$2:$B$1305))</f>
        <v>1.9000077218852801E-3</v>
      </c>
    </row>
    <row r="1031" spans="1:2" x14ac:dyDescent="0.35">
      <c r="A1031" s="10">
        <f>Returns!A1031</f>
        <v>45506.770833333343</v>
      </c>
      <c r="B1031" s="1">
        <f>ABS(Portfolios!B1031-AVERAGE(Portfolios!$B$2:$B$1305))</f>
        <v>1.2092141734517141E-3</v>
      </c>
    </row>
    <row r="1032" spans="1:2" x14ac:dyDescent="0.35">
      <c r="A1032" s="10">
        <f>Returns!A1032</f>
        <v>45506.8125</v>
      </c>
      <c r="B1032" s="1">
        <f>ABS(Portfolios!B1032-AVERAGE(Portfolios!$B$2:$B$1305))</f>
        <v>5.3033977018244428E-3</v>
      </c>
    </row>
    <row r="1033" spans="1:2" x14ac:dyDescent="0.35">
      <c r="A1033" s="10">
        <f>Returns!A1033</f>
        <v>45509.5625</v>
      </c>
      <c r="B1033" s="1">
        <f>ABS(Portfolios!B1033-AVERAGE(Portfolios!$B$2:$B$1305))</f>
        <v>2.8799789481373714E-2</v>
      </c>
    </row>
    <row r="1034" spans="1:2" x14ac:dyDescent="0.35">
      <c r="A1034" s="10">
        <f>Returns!A1034</f>
        <v>45509.604166666657</v>
      </c>
      <c r="B1034" s="1">
        <f>ABS(Portfolios!B1034-AVERAGE(Portfolios!$B$2:$B$1305))</f>
        <v>8.8021139962091693E-3</v>
      </c>
    </row>
    <row r="1035" spans="1:2" x14ac:dyDescent="0.35">
      <c r="A1035" s="10">
        <f>Returns!A1035</f>
        <v>45509.645833333343</v>
      </c>
      <c r="B1035" s="1">
        <f>ABS(Portfolios!B1035-AVERAGE(Portfolios!$B$2:$B$1305))</f>
        <v>5.1917571586992646E-3</v>
      </c>
    </row>
    <row r="1036" spans="1:2" x14ac:dyDescent="0.35">
      <c r="A1036" s="10">
        <f>Returns!A1036</f>
        <v>45509.6875</v>
      </c>
      <c r="B1036" s="1">
        <f>ABS(Portfolios!B1036-AVERAGE(Portfolios!$B$2:$B$1305))</f>
        <v>7.6052724951132765E-3</v>
      </c>
    </row>
    <row r="1037" spans="1:2" x14ac:dyDescent="0.35">
      <c r="A1037" s="10">
        <f>Returns!A1037</f>
        <v>45509.729166666657</v>
      </c>
      <c r="B1037" s="1">
        <f>ABS(Portfolios!B1037-AVERAGE(Portfolios!$B$2:$B$1305))</f>
        <v>2.2889036265530439E-3</v>
      </c>
    </row>
    <row r="1038" spans="1:2" x14ac:dyDescent="0.35">
      <c r="A1038" s="10">
        <f>Returns!A1038</f>
        <v>45509.770833333343</v>
      </c>
      <c r="B1038" s="1">
        <f>ABS(Portfolios!B1038-AVERAGE(Portfolios!$B$2:$B$1305))</f>
        <v>3.7940227563510631E-3</v>
      </c>
    </row>
    <row r="1039" spans="1:2" x14ac:dyDescent="0.35">
      <c r="A1039" s="10">
        <f>Returns!A1039</f>
        <v>45509.8125</v>
      </c>
      <c r="B1039" s="1">
        <f>ABS(Portfolios!B1039-AVERAGE(Portfolios!$B$2:$B$1305))</f>
        <v>2.0120129777679483E-3</v>
      </c>
    </row>
    <row r="1040" spans="1:2" x14ac:dyDescent="0.35">
      <c r="A1040" s="10">
        <f>Returns!A1040</f>
        <v>45510.5625</v>
      </c>
      <c r="B1040" s="1">
        <f>ABS(Portfolios!B1040-AVERAGE(Portfolios!$B$2:$B$1305))</f>
        <v>2.0109635573025971E-2</v>
      </c>
    </row>
    <row r="1041" spans="1:2" x14ac:dyDescent="0.35">
      <c r="A1041" s="10">
        <f>Returns!A1041</f>
        <v>45510.604166666657</v>
      </c>
      <c r="B1041" s="1">
        <f>ABS(Portfolios!B1041-AVERAGE(Portfolios!$B$2:$B$1305))</f>
        <v>6.3059517471724834E-4</v>
      </c>
    </row>
    <row r="1042" spans="1:2" x14ac:dyDescent="0.35">
      <c r="A1042" s="10">
        <f>Returns!A1042</f>
        <v>45510.645833333343</v>
      </c>
      <c r="B1042" s="1">
        <f>ABS(Portfolios!B1042-AVERAGE(Portfolios!$B$2:$B$1305))</f>
        <v>4.1998264733444047E-3</v>
      </c>
    </row>
    <row r="1043" spans="1:2" x14ac:dyDescent="0.35">
      <c r="A1043" s="10">
        <f>Returns!A1043</f>
        <v>45510.6875</v>
      </c>
      <c r="B1043" s="1">
        <f>ABS(Portfolios!B1043-AVERAGE(Portfolios!$B$2:$B$1305))</f>
        <v>3.124998933673379E-3</v>
      </c>
    </row>
    <row r="1044" spans="1:2" x14ac:dyDescent="0.35">
      <c r="A1044" s="10">
        <f>Returns!A1044</f>
        <v>45510.729166666657</v>
      </c>
      <c r="B1044" s="1">
        <f>ABS(Portfolios!B1044-AVERAGE(Portfolios!$B$2:$B$1305))</f>
        <v>7.9898050178397106E-4</v>
      </c>
    </row>
    <row r="1045" spans="1:2" x14ac:dyDescent="0.35">
      <c r="A1045" s="10">
        <f>Returns!A1045</f>
        <v>45510.770833333343</v>
      </c>
      <c r="B1045" s="1">
        <f>ABS(Portfolios!B1045-AVERAGE(Portfolios!$B$2:$B$1305))</f>
        <v>2.0143077582992015E-3</v>
      </c>
    </row>
    <row r="1046" spans="1:2" x14ac:dyDescent="0.35">
      <c r="A1046" s="10">
        <f>Returns!A1046</f>
        <v>45510.8125</v>
      </c>
      <c r="B1046" s="1">
        <f>ABS(Portfolios!B1046-AVERAGE(Portfolios!$B$2:$B$1305))</f>
        <v>1.0309412263069478E-2</v>
      </c>
    </row>
    <row r="1047" spans="1:2" x14ac:dyDescent="0.35">
      <c r="A1047" s="10">
        <f>Returns!A1047</f>
        <v>45511.5625</v>
      </c>
      <c r="B1047" s="1">
        <f>ABS(Portfolios!B1047-AVERAGE(Portfolios!$B$2:$B$1305))</f>
        <v>9.8806903059731645E-3</v>
      </c>
    </row>
    <row r="1048" spans="1:2" x14ac:dyDescent="0.35">
      <c r="A1048" s="10">
        <f>Returns!A1048</f>
        <v>45511.604166666657</v>
      </c>
      <c r="B1048" s="1">
        <f>ABS(Portfolios!B1048-AVERAGE(Portfolios!$B$2:$B$1305))</f>
        <v>4.1112921817815164E-5</v>
      </c>
    </row>
    <row r="1049" spans="1:2" x14ac:dyDescent="0.35">
      <c r="A1049" s="10">
        <f>Returns!A1049</f>
        <v>45511.645833333343</v>
      </c>
      <c r="B1049" s="1">
        <f>ABS(Portfolios!B1049-AVERAGE(Portfolios!$B$2:$B$1305))</f>
        <v>2.117027976086316E-3</v>
      </c>
    </row>
    <row r="1050" spans="1:2" x14ac:dyDescent="0.35">
      <c r="A1050" s="10">
        <f>Returns!A1050</f>
        <v>45511.6875</v>
      </c>
      <c r="B1050" s="1">
        <f>ABS(Portfolios!B1050-AVERAGE(Portfolios!$B$2:$B$1305))</f>
        <v>5.8970695993803323E-3</v>
      </c>
    </row>
    <row r="1051" spans="1:2" x14ac:dyDescent="0.35">
      <c r="A1051" s="10">
        <f>Returns!A1051</f>
        <v>45511.729166666657</v>
      </c>
      <c r="B1051" s="1">
        <f>ABS(Portfolios!B1051-AVERAGE(Portfolios!$B$2:$B$1305))</f>
        <v>5.4921800554882704E-3</v>
      </c>
    </row>
    <row r="1052" spans="1:2" x14ac:dyDescent="0.35">
      <c r="A1052" s="10">
        <f>Returns!A1052</f>
        <v>45511.770833333343</v>
      </c>
      <c r="B1052" s="1">
        <f>ABS(Portfolios!B1052-AVERAGE(Portfolios!$B$2:$B$1305))</f>
        <v>5.5201026139292913E-4</v>
      </c>
    </row>
    <row r="1053" spans="1:2" x14ac:dyDescent="0.35">
      <c r="A1053" s="10">
        <f>Returns!A1053</f>
        <v>45511.8125</v>
      </c>
      <c r="B1053" s="1">
        <f>ABS(Portfolios!B1053-AVERAGE(Portfolios!$B$2:$B$1305))</f>
        <v>5.0658555421023328E-3</v>
      </c>
    </row>
    <row r="1054" spans="1:2" x14ac:dyDescent="0.35">
      <c r="A1054" s="10">
        <f>Returns!A1054</f>
        <v>45512.5625</v>
      </c>
      <c r="B1054" s="1">
        <f>ABS(Portfolios!B1054-AVERAGE(Portfolios!$B$2:$B$1305))</f>
        <v>1.3438239375441904E-2</v>
      </c>
    </row>
    <row r="1055" spans="1:2" x14ac:dyDescent="0.35">
      <c r="A1055" s="10">
        <f>Returns!A1055</f>
        <v>45512.604166666657</v>
      </c>
      <c r="B1055" s="1">
        <f>ABS(Portfolios!B1055-AVERAGE(Portfolios!$B$2:$B$1305))</f>
        <v>3.4408438152477367E-4</v>
      </c>
    </row>
    <row r="1056" spans="1:2" x14ac:dyDescent="0.35">
      <c r="A1056" s="10">
        <f>Returns!A1056</f>
        <v>45512.645833333343</v>
      </c>
      <c r="B1056" s="1">
        <f>ABS(Portfolios!B1056-AVERAGE(Portfolios!$B$2:$B$1305))</f>
        <v>1.1500533356886419E-3</v>
      </c>
    </row>
    <row r="1057" spans="1:2" x14ac:dyDescent="0.35">
      <c r="A1057" s="10">
        <f>Returns!A1057</f>
        <v>45512.6875</v>
      </c>
      <c r="B1057" s="1">
        <f>ABS(Portfolios!B1057-AVERAGE(Portfolios!$B$2:$B$1305))</f>
        <v>1.4938887718837393E-3</v>
      </c>
    </row>
    <row r="1058" spans="1:2" x14ac:dyDescent="0.35">
      <c r="A1058" s="10">
        <f>Returns!A1058</f>
        <v>45512.729166666657</v>
      </c>
      <c r="B1058" s="1">
        <f>ABS(Portfolios!B1058-AVERAGE(Portfolios!$B$2:$B$1305))</f>
        <v>1.5950428761753524E-3</v>
      </c>
    </row>
    <row r="1059" spans="1:2" x14ac:dyDescent="0.35">
      <c r="A1059" s="10">
        <f>Returns!A1059</f>
        <v>45512.770833333343</v>
      </c>
      <c r="B1059" s="1">
        <f>ABS(Portfolios!B1059-AVERAGE(Portfolios!$B$2:$B$1305))</f>
        <v>4.895930756689574E-4</v>
      </c>
    </row>
    <row r="1060" spans="1:2" x14ac:dyDescent="0.35">
      <c r="A1060" s="10">
        <f>Returns!A1060</f>
        <v>45512.8125</v>
      </c>
      <c r="B1060" s="1">
        <f>ABS(Portfolios!B1060-AVERAGE(Portfolios!$B$2:$B$1305))</f>
        <v>2.8807732877504308E-3</v>
      </c>
    </row>
    <row r="1061" spans="1:2" x14ac:dyDescent="0.35">
      <c r="A1061" s="10">
        <f>Returns!A1061</f>
        <v>45513.5625</v>
      </c>
      <c r="B1061" s="1">
        <f>ABS(Portfolios!B1061-AVERAGE(Portfolios!$B$2:$B$1305))</f>
        <v>2.4986701495169389E-3</v>
      </c>
    </row>
    <row r="1062" spans="1:2" x14ac:dyDescent="0.35">
      <c r="A1062" s="10">
        <f>Returns!A1062</f>
        <v>45513.604166666657</v>
      </c>
      <c r="B1062" s="1">
        <f>ABS(Portfolios!B1062-AVERAGE(Portfolios!$B$2:$B$1305))</f>
        <v>1.6361213007245799E-3</v>
      </c>
    </row>
    <row r="1063" spans="1:2" x14ac:dyDescent="0.35">
      <c r="A1063" s="10">
        <f>Returns!A1063</f>
        <v>45513.645833333343</v>
      </c>
      <c r="B1063" s="1">
        <f>ABS(Portfolios!B1063-AVERAGE(Portfolios!$B$2:$B$1305))</f>
        <v>1.2144017350791552E-3</v>
      </c>
    </row>
    <row r="1064" spans="1:2" x14ac:dyDescent="0.35">
      <c r="A1064" s="10">
        <f>Returns!A1064</f>
        <v>45513.6875</v>
      </c>
      <c r="B1064" s="1">
        <f>ABS(Portfolios!B1064-AVERAGE(Portfolios!$B$2:$B$1305))</f>
        <v>5.047234424802453E-3</v>
      </c>
    </row>
    <row r="1065" spans="1:2" x14ac:dyDescent="0.35">
      <c r="A1065" s="10">
        <f>Returns!A1065</f>
        <v>45513.729166666657</v>
      </c>
      <c r="B1065" s="1">
        <f>ABS(Portfolios!B1065-AVERAGE(Portfolios!$B$2:$B$1305))</f>
        <v>5.5457561423949428E-3</v>
      </c>
    </row>
    <row r="1066" spans="1:2" x14ac:dyDescent="0.35">
      <c r="A1066" s="10">
        <f>Returns!A1066</f>
        <v>45513.770833333343</v>
      </c>
      <c r="B1066" s="1">
        <f>ABS(Portfolios!B1066-AVERAGE(Portfolios!$B$2:$B$1305))</f>
        <v>8.8147856736171966E-4</v>
      </c>
    </row>
    <row r="1067" spans="1:2" x14ac:dyDescent="0.35">
      <c r="A1067" s="10">
        <f>Returns!A1067</f>
        <v>45513.8125</v>
      </c>
      <c r="B1067" s="1">
        <f>ABS(Portfolios!B1067-AVERAGE(Portfolios!$B$2:$B$1305))</f>
        <v>8.7334815629442242E-4</v>
      </c>
    </row>
    <row r="1068" spans="1:2" x14ac:dyDescent="0.35">
      <c r="A1068" s="10">
        <f>Returns!A1068</f>
        <v>45516.5625</v>
      </c>
      <c r="B1068" s="1">
        <f>ABS(Portfolios!B1068-AVERAGE(Portfolios!$B$2:$B$1305))</f>
        <v>9.2791285210346648E-4</v>
      </c>
    </row>
    <row r="1069" spans="1:2" x14ac:dyDescent="0.35">
      <c r="A1069" s="10">
        <f>Returns!A1069</f>
        <v>45516.604166666657</v>
      </c>
      <c r="B1069" s="1">
        <f>ABS(Portfolios!B1069-AVERAGE(Portfolios!$B$2:$B$1305))</f>
        <v>4.3287754611925251E-3</v>
      </c>
    </row>
    <row r="1070" spans="1:2" x14ac:dyDescent="0.35">
      <c r="A1070" s="10">
        <f>Returns!A1070</f>
        <v>45516.645833333343</v>
      </c>
      <c r="B1070" s="1">
        <f>ABS(Portfolios!B1070-AVERAGE(Portfolios!$B$2:$B$1305))</f>
        <v>2.3105908559643683E-3</v>
      </c>
    </row>
    <row r="1071" spans="1:2" x14ac:dyDescent="0.35">
      <c r="A1071" s="10">
        <f>Returns!A1071</f>
        <v>45516.6875</v>
      </c>
      <c r="B1071" s="1">
        <f>ABS(Portfolios!B1071-AVERAGE(Portfolios!$B$2:$B$1305))</f>
        <v>7.3769224719383839E-4</v>
      </c>
    </row>
    <row r="1072" spans="1:2" x14ac:dyDescent="0.35">
      <c r="A1072" s="10">
        <f>Returns!A1072</f>
        <v>45516.729166666657</v>
      </c>
      <c r="B1072" s="1">
        <f>ABS(Portfolios!B1072-AVERAGE(Portfolios!$B$2:$B$1305))</f>
        <v>6.4445940312473347E-4</v>
      </c>
    </row>
    <row r="1073" spans="1:2" x14ac:dyDescent="0.35">
      <c r="A1073" s="10">
        <f>Returns!A1073</f>
        <v>45516.770833333343</v>
      </c>
      <c r="B1073" s="1">
        <f>ABS(Portfolios!B1073-AVERAGE(Portfolios!$B$2:$B$1305))</f>
        <v>8.550810732239699E-5</v>
      </c>
    </row>
    <row r="1074" spans="1:2" x14ac:dyDescent="0.35">
      <c r="A1074" s="10">
        <f>Returns!A1074</f>
        <v>45516.8125</v>
      </c>
      <c r="B1074" s="1">
        <f>ABS(Portfolios!B1074-AVERAGE(Portfolios!$B$2:$B$1305))</f>
        <v>6.2760472151381227E-5</v>
      </c>
    </row>
    <row r="1075" spans="1:2" x14ac:dyDescent="0.35">
      <c r="A1075" s="10">
        <f>Returns!A1075</f>
        <v>45517.5625</v>
      </c>
      <c r="B1075" s="1">
        <f>ABS(Portfolios!B1075-AVERAGE(Portfolios!$B$2:$B$1305))</f>
        <v>1.3450080638887768E-3</v>
      </c>
    </row>
    <row r="1076" spans="1:2" x14ac:dyDescent="0.35">
      <c r="A1076" s="10">
        <f>Returns!A1076</f>
        <v>45517.604166666657</v>
      </c>
      <c r="B1076" s="1">
        <f>ABS(Portfolios!B1076-AVERAGE(Portfolios!$B$2:$B$1305))</f>
        <v>3.596566460943544E-3</v>
      </c>
    </row>
    <row r="1077" spans="1:2" x14ac:dyDescent="0.35">
      <c r="A1077" s="10">
        <f>Returns!A1077</f>
        <v>45517.645833333343</v>
      </c>
      <c r="B1077" s="1">
        <f>ABS(Portfolios!B1077-AVERAGE(Portfolios!$B$2:$B$1305))</f>
        <v>3.3960522391212727E-4</v>
      </c>
    </row>
    <row r="1078" spans="1:2" x14ac:dyDescent="0.35">
      <c r="A1078" s="10">
        <f>Returns!A1078</f>
        <v>45517.6875</v>
      </c>
      <c r="B1078" s="1">
        <f>ABS(Portfolios!B1078-AVERAGE(Portfolios!$B$2:$B$1305))</f>
        <v>7.0395845187966604E-5</v>
      </c>
    </row>
    <row r="1079" spans="1:2" x14ac:dyDescent="0.35">
      <c r="A1079" s="10">
        <f>Returns!A1079</f>
        <v>45517.729166666657</v>
      </c>
      <c r="B1079" s="1">
        <f>ABS(Portfolios!B1079-AVERAGE(Portfolios!$B$2:$B$1305))</f>
        <v>6.794483565011986E-4</v>
      </c>
    </row>
    <row r="1080" spans="1:2" x14ac:dyDescent="0.35">
      <c r="A1080" s="10">
        <f>Returns!A1080</f>
        <v>45517.770833333343</v>
      </c>
      <c r="B1080" s="1">
        <f>ABS(Portfolios!B1080-AVERAGE(Portfolios!$B$2:$B$1305))</f>
        <v>7.6679054140879437E-4</v>
      </c>
    </row>
    <row r="1081" spans="1:2" x14ac:dyDescent="0.35">
      <c r="A1081" s="10">
        <f>Returns!A1081</f>
        <v>45517.8125</v>
      </c>
      <c r="B1081" s="1">
        <f>ABS(Portfolios!B1081-AVERAGE(Portfolios!$B$2:$B$1305))</f>
        <v>3.7112405275118457E-4</v>
      </c>
    </row>
    <row r="1082" spans="1:2" x14ac:dyDescent="0.35">
      <c r="A1082" s="10">
        <f>Returns!A1082</f>
        <v>45518.5625</v>
      </c>
      <c r="B1082" s="1">
        <f>ABS(Portfolios!B1082-AVERAGE(Portfolios!$B$2:$B$1305))</f>
        <v>8.4477300063785041E-3</v>
      </c>
    </row>
    <row r="1083" spans="1:2" x14ac:dyDescent="0.35">
      <c r="A1083" s="10">
        <f>Returns!A1083</f>
        <v>45518.604166666657</v>
      </c>
      <c r="B1083" s="1">
        <f>ABS(Portfolios!B1083-AVERAGE(Portfolios!$B$2:$B$1305))</f>
        <v>1.773631738688819E-3</v>
      </c>
    </row>
    <row r="1084" spans="1:2" x14ac:dyDescent="0.35">
      <c r="A1084" s="10">
        <f>Returns!A1084</f>
        <v>45518.645833333343</v>
      </c>
      <c r="B1084" s="1">
        <f>ABS(Portfolios!B1084-AVERAGE(Portfolios!$B$2:$B$1305))</f>
        <v>7.0877062221772283E-5</v>
      </c>
    </row>
    <row r="1085" spans="1:2" x14ac:dyDescent="0.35">
      <c r="A1085" s="10">
        <f>Returns!A1085</f>
        <v>45518.6875</v>
      </c>
      <c r="B1085" s="1">
        <f>ABS(Portfolios!B1085-AVERAGE(Portfolios!$B$2:$B$1305))</f>
        <v>6.4266574061335119E-4</v>
      </c>
    </row>
    <row r="1086" spans="1:2" x14ac:dyDescent="0.35">
      <c r="A1086" s="10">
        <f>Returns!A1086</f>
        <v>45518.729166666657</v>
      </c>
      <c r="B1086" s="1">
        <f>ABS(Portfolios!B1086-AVERAGE(Portfolios!$B$2:$B$1305))</f>
        <v>4.6521550554905764E-4</v>
      </c>
    </row>
    <row r="1087" spans="1:2" x14ac:dyDescent="0.35">
      <c r="A1087" s="10">
        <f>Returns!A1087</f>
        <v>45518.770833333343</v>
      </c>
      <c r="B1087" s="1">
        <f>ABS(Portfolios!B1087-AVERAGE(Portfolios!$B$2:$B$1305))</f>
        <v>6.2706473242694915E-5</v>
      </c>
    </row>
    <row r="1088" spans="1:2" x14ac:dyDescent="0.35">
      <c r="A1088" s="10">
        <f>Returns!A1088</f>
        <v>45518.8125</v>
      </c>
      <c r="B1088" s="1">
        <f>ABS(Portfolios!B1088-AVERAGE(Portfolios!$B$2:$B$1305))</f>
        <v>5.0573716555995011E-4</v>
      </c>
    </row>
    <row r="1089" spans="1:2" x14ac:dyDescent="0.35">
      <c r="A1089" s="10">
        <f>Returns!A1089</f>
        <v>45519.5625</v>
      </c>
      <c r="B1089" s="1">
        <f>ABS(Portfolios!B1089-AVERAGE(Portfolios!$B$2:$B$1305))</f>
        <v>4.2253033464810536E-3</v>
      </c>
    </row>
    <row r="1090" spans="1:2" x14ac:dyDescent="0.35">
      <c r="A1090" s="10">
        <f>Returns!A1090</f>
        <v>45519.604166666657</v>
      </c>
      <c r="B1090" s="1">
        <f>ABS(Portfolios!B1090-AVERAGE(Portfolios!$B$2:$B$1305))</f>
        <v>1.334331454820787E-3</v>
      </c>
    </row>
    <row r="1091" spans="1:2" x14ac:dyDescent="0.35">
      <c r="A1091" s="10">
        <f>Returns!A1091</f>
        <v>45519.645833333343</v>
      </c>
      <c r="B1091" s="1">
        <f>ABS(Portfolios!B1091-AVERAGE(Portfolios!$B$2:$B$1305))</f>
        <v>1.3646330373003434E-3</v>
      </c>
    </row>
    <row r="1092" spans="1:2" x14ac:dyDescent="0.35">
      <c r="A1092" s="10">
        <f>Returns!A1092</f>
        <v>45519.6875</v>
      </c>
      <c r="B1092" s="1">
        <f>ABS(Portfolios!B1092-AVERAGE(Portfolios!$B$2:$B$1305))</f>
        <v>8.954537476266798E-4</v>
      </c>
    </row>
    <row r="1093" spans="1:2" x14ac:dyDescent="0.35">
      <c r="A1093" s="10">
        <f>Returns!A1093</f>
        <v>45519.729166666657</v>
      </c>
      <c r="B1093" s="1">
        <f>ABS(Portfolios!B1093-AVERAGE(Portfolios!$B$2:$B$1305))</f>
        <v>2.8927985122081538E-4</v>
      </c>
    </row>
    <row r="1094" spans="1:2" x14ac:dyDescent="0.35">
      <c r="A1094" s="10">
        <f>Returns!A1094</f>
        <v>45519.770833333343</v>
      </c>
      <c r="B1094" s="1">
        <f>ABS(Portfolios!B1094-AVERAGE(Portfolios!$B$2:$B$1305))</f>
        <v>4.1453465343478858E-4</v>
      </c>
    </row>
    <row r="1095" spans="1:2" x14ac:dyDescent="0.35">
      <c r="A1095" s="10">
        <f>Returns!A1095</f>
        <v>45519.8125</v>
      </c>
      <c r="B1095" s="1">
        <f>ABS(Portfolios!B1095-AVERAGE(Portfolios!$B$2:$B$1305))</f>
        <v>4.2393141009778831E-4</v>
      </c>
    </row>
    <row r="1096" spans="1:2" x14ac:dyDescent="0.35">
      <c r="A1096" s="10">
        <f>Returns!A1096</f>
        <v>45520.5625</v>
      </c>
      <c r="B1096" s="1">
        <f>ABS(Portfolios!B1096-AVERAGE(Portfolios!$B$2:$B$1305))</f>
        <v>7.4454028261329401E-4</v>
      </c>
    </row>
    <row r="1097" spans="1:2" x14ac:dyDescent="0.35">
      <c r="A1097" s="10">
        <f>Returns!A1097</f>
        <v>45520.604166666657</v>
      </c>
      <c r="B1097" s="1">
        <f>ABS(Portfolios!B1097-AVERAGE(Portfolios!$B$2:$B$1305))</f>
        <v>5.4203010006446495E-4</v>
      </c>
    </row>
    <row r="1098" spans="1:2" x14ac:dyDescent="0.35">
      <c r="A1098" s="10">
        <f>Returns!A1098</f>
        <v>45520.645833333343</v>
      </c>
      <c r="B1098" s="1">
        <f>ABS(Portfolios!B1098-AVERAGE(Portfolios!$B$2:$B$1305))</f>
        <v>8.5799150645631157E-4</v>
      </c>
    </row>
    <row r="1099" spans="1:2" x14ac:dyDescent="0.35">
      <c r="A1099" s="10">
        <f>Returns!A1099</f>
        <v>45520.6875</v>
      </c>
      <c r="B1099" s="1">
        <f>ABS(Portfolios!B1099-AVERAGE(Portfolios!$B$2:$B$1305))</f>
        <v>5.2317720454399079E-4</v>
      </c>
    </row>
    <row r="1100" spans="1:2" x14ac:dyDescent="0.35">
      <c r="A1100" s="10">
        <f>Returns!A1100</f>
        <v>45520.729166666657</v>
      </c>
      <c r="B1100" s="1">
        <f>ABS(Portfolios!B1100-AVERAGE(Portfolios!$B$2:$B$1305))</f>
        <v>1.3230922501078022E-3</v>
      </c>
    </row>
    <row r="1101" spans="1:2" x14ac:dyDescent="0.35">
      <c r="A1101" s="10">
        <f>Returns!A1101</f>
        <v>45520.770833333343</v>
      </c>
      <c r="B1101" s="1">
        <f>ABS(Portfolios!B1101-AVERAGE(Portfolios!$B$2:$B$1305))</f>
        <v>8.695254907722359E-4</v>
      </c>
    </row>
    <row r="1102" spans="1:2" x14ac:dyDescent="0.35">
      <c r="A1102" s="10">
        <f>Returns!A1102</f>
        <v>45520.8125</v>
      </c>
      <c r="B1102" s="1">
        <f>ABS(Portfolios!B1102-AVERAGE(Portfolios!$B$2:$B$1305))</f>
        <v>2.1466519539047887E-4</v>
      </c>
    </row>
    <row r="1103" spans="1:2" x14ac:dyDescent="0.35">
      <c r="A1103" s="10">
        <f>Returns!A1103</f>
        <v>45523.5625</v>
      </c>
      <c r="B1103" s="1">
        <f>ABS(Portfolios!B1103-AVERAGE(Portfolios!$B$2:$B$1305))</f>
        <v>1.2435853687869892E-3</v>
      </c>
    </row>
    <row r="1104" spans="1:2" x14ac:dyDescent="0.35">
      <c r="A1104" s="10">
        <f>Returns!A1104</f>
        <v>45523.604166666657</v>
      </c>
      <c r="B1104" s="1">
        <f>ABS(Portfolios!B1104-AVERAGE(Portfolios!$B$2:$B$1305))</f>
        <v>2.6633577912125761E-4</v>
      </c>
    </row>
    <row r="1105" spans="1:2" x14ac:dyDescent="0.35">
      <c r="A1105" s="10">
        <f>Returns!A1105</f>
        <v>45523.645833333343</v>
      </c>
      <c r="B1105" s="1">
        <f>ABS(Portfolios!B1105-AVERAGE(Portfolios!$B$2:$B$1305))</f>
        <v>2.1816300905642735E-3</v>
      </c>
    </row>
    <row r="1106" spans="1:2" x14ac:dyDescent="0.35">
      <c r="A1106" s="10">
        <f>Returns!A1106</f>
        <v>45523.6875</v>
      </c>
      <c r="B1106" s="1">
        <f>ABS(Portfolios!B1106-AVERAGE(Portfolios!$B$2:$B$1305))</f>
        <v>5.632408179758483E-6</v>
      </c>
    </row>
    <row r="1107" spans="1:2" x14ac:dyDescent="0.35">
      <c r="A1107" s="10">
        <f>Returns!A1107</f>
        <v>45523.729166666657</v>
      </c>
      <c r="B1107" s="1">
        <f>ABS(Portfolios!B1107-AVERAGE(Portfolios!$B$2:$B$1305))</f>
        <v>1.660273140714601E-4</v>
      </c>
    </row>
    <row r="1108" spans="1:2" x14ac:dyDescent="0.35">
      <c r="A1108" s="10">
        <f>Returns!A1108</f>
        <v>45523.770833333343</v>
      </c>
      <c r="B1108" s="1">
        <f>ABS(Portfolios!B1108-AVERAGE(Portfolios!$B$2:$B$1305))</f>
        <v>1.0841216035805253E-4</v>
      </c>
    </row>
    <row r="1109" spans="1:2" x14ac:dyDescent="0.35">
      <c r="A1109" s="10">
        <f>Returns!A1109</f>
        <v>45523.8125</v>
      </c>
      <c r="B1109" s="1">
        <f>ABS(Portfolios!B1109-AVERAGE(Portfolios!$B$2:$B$1305))</f>
        <v>1.8440282979367703E-3</v>
      </c>
    </row>
    <row r="1110" spans="1:2" x14ac:dyDescent="0.35">
      <c r="A1110" s="10">
        <f>Returns!A1110</f>
        <v>45524.5625</v>
      </c>
      <c r="B1110" s="1">
        <f>ABS(Portfolios!B1110-AVERAGE(Portfolios!$B$2:$B$1305))</f>
        <v>1.3610629936424397E-3</v>
      </c>
    </row>
    <row r="1111" spans="1:2" x14ac:dyDescent="0.35">
      <c r="A1111" s="10">
        <f>Returns!A1111</f>
        <v>45524.604166666657</v>
      </c>
      <c r="B1111" s="1">
        <f>ABS(Portfolios!B1111-AVERAGE(Portfolios!$B$2:$B$1305))</f>
        <v>9.2250091238024138E-4</v>
      </c>
    </row>
    <row r="1112" spans="1:2" x14ac:dyDescent="0.35">
      <c r="A1112" s="10">
        <f>Returns!A1112</f>
        <v>45524.645833333343</v>
      </c>
      <c r="B1112" s="1">
        <f>ABS(Portfolios!B1112-AVERAGE(Portfolios!$B$2:$B$1305))</f>
        <v>5.7580226444441541E-4</v>
      </c>
    </row>
    <row r="1113" spans="1:2" x14ac:dyDescent="0.35">
      <c r="A1113" s="10">
        <f>Returns!A1113</f>
        <v>45524.6875</v>
      </c>
      <c r="B1113" s="1">
        <f>ABS(Portfolios!B1113-AVERAGE(Portfolios!$B$2:$B$1305))</f>
        <v>6.5528175714226887E-5</v>
      </c>
    </row>
    <row r="1114" spans="1:2" x14ac:dyDescent="0.35">
      <c r="A1114" s="10">
        <f>Returns!A1114</f>
        <v>45524.729166666657</v>
      </c>
      <c r="B1114" s="1">
        <f>ABS(Portfolios!B1114-AVERAGE(Portfolios!$B$2:$B$1305))</f>
        <v>1.6879390872536636E-3</v>
      </c>
    </row>
    <row r="1115" spans="1:2" x14ac:dyDescent="0.35">
      <c r="A1115" s="10">
        <f>Returns!A1115</f>
        <v>45524.770833333343</v>
      </c>
      <c r="B1115" s="1">
        <f>ABS(Portfolios!B1115-AVERAGE(Portfolios!$B$2:$B$1305))</f>
        <v>6.4397067835761943E-4</v>
      </c>
    </row>
    <row r="1116" spans="1:2" x14ac:dyDescent="0.35">
      <c r="A1116" s="10">
        <f>Returns!A1116</f>
        <v>45524.8125</v>
      </c>
      <c r="B1116" s="1">
        <f>ABS(Portfolios!B1116-AVERAGE(Portfolios!$B$2:$B$1305))</f>
        <v>1.0971778025624802E-3</v>
      </c>
    </row>
    <row r="1117" spans="1:2" x14ac:dyDescent="0.35">
      <c r="A1117" s="10">
        <f>Returns!A1117</f>
        <v>45525.5625</v>
      </c>
      <c r="B1117" s="1">
        <f>ABS(Portfolios!B1117-AVERAGE(Portfolios!$B$2:$B$1305))</f>
        <v>1.2884649414317806E-3</v>
      </c>
    </row>
    <row r="1118" spans="1:2" x14ac:dyDescent="0.35">
      <c r="A1118" s="10">
        <f>Returns!A1118</f>
        <v>45525.604166666657</v>
      </c>
      <c r="B1118" s="1">
        <f>ABS(Portfolios!B1118-AVERAGE(Portfolios!$B$2:$B$1305))</f>
        <v>1.421281337380521E-3</v>
      </c>
    </row>
    <row r="1119" spans="1:2" x14ac:dyDescent="0.35">
      <c r="A1119" s="10">
        <f>Returns!A1119</f>
        <v>45525.645833333343</v>
      </c>
      <c r="B1119" s="1">
        <f>ABS(Portfolios!B1119-AVERAGE(Portfolios!$B$2:$B$1305))</f>
        <v>1.1615974595317191E-4</v>
      </c>
    </row>
    <row r="1120" spans="1:2" x14ac:dyDescent="0.35">
      <c r="A1120" s="10">
        <f>Returns!A1120</f>
        <v>45525.6875</v>
      </c>
      <c r="B1120" s="1">
        <f>ABS(Portfolios!B1120-AVERAGE(Portfolios!$B$2:$B$1305))</f>
        <v>4.7510535820989325E-4</v>
      </c>
    </row>
    <row r="1121" spans="1:2" x14ac:dyDescent="0.35">
      <c r="A1121" s="10">
        <f>Returns!A1121</f>
        <v>45525.729166666657</v>
      </c>
      <c r="B1121" s="1">
        <f>ABS(Portfolios!B1121-AVERAGE(Portfolios!$B$2:$B$1305))</f>
        <v>1.0315271025462625E-3</v>
      </c>
    </row>
    <row r="1122" spans="1:2" x14ac:dyDescent="0.35">
      <c r="A1122" s="10">
        <f>Returns!A1122</f>
        <v>45525.770833333343</v>
      </c>
      <c r="B1122" s="1">
        <f>ABS(Portfolios!B1122-AVERAGE(Portfolios!$B$2:$B$1305))</f>
        <v>2.1962780970321599E-3</v>
      </c>
    </row>
    <row r="1123" spans="1:2" x14ac:dyDescent="0.35">
      <c r="A1123" s="10">
        <f>Returns!A1123</f>
        <v>45525.8125</v>
      </c>
      <c r="B1123" s="1">
        <f>ABS(Portfolios!B1123-AVERAGE(Portfolios!$B$2:$B$1305))</f>
        <v>1.4284591896082627E-3</v>
      </c>
    </row>
    <row r="1124" spans="1:2" x14ac:dyDescent="0.35">
      <c r="A1124" s="10">
        <f>Returns!A1124</f>
        <v>45526.5625</v>
      </c>
      <c r="B1124" s="1">
        <f>ABS(Portfolios!B1124-AVERAGE(Portfolios!$B$2:$B$1305))</f>
        <v>1.4514904532954992E-3</v>
      </c>
    </row>
    <row r="1125" spans="1:2" x14ac:dyDescent="0.35">
      <c r="A1125" s="10">
        <f>Returns!A1125</f>
        <v>45526.604166666657</v>
      </c>
      <c r="B1125" s="1">
        <f>ABS(Portfolios!B1125-AVERAGE(Portfolios!$B$2:$B$1305))</f>
        <v>4.6197773482356622E-4</v>
      </c>
    </row>
    <row r="1126" spans="1:2" x14ac:dyDescent="0.35">
      <c r="A1126" s="10">
        <f>Returns!A1126</f>
        <v>45526.645833333343</v>
      </c>
      <c r="B1126" s="1">
        <f>ABS(Portfolios!B1126-AVERAGE(Portfolios!$B$2:$B$1305))</f>
        <v>6.2052542916062698E-4</v>
      </c>
    </row>
    <row r="1127" spans="1:2" x14ac:dyDescent="0.35">
      <c r="A1127" s="10">
        <f>Returns!A1127</f>
        <v>45526.6875</v>
      </c>
      <c r="B1127" s="1">
        <f>ABS(Portfolios!B1127-AVERAGE(Portfolios!$B$2:$B$1305))</f>
        <v>3.2796423854700163E-3</v>
      </c>
    </row>
    <row r="1128" spans="1:2" x14ac:dyDescent="0.35">
      <c r="A1128" s="10">
        <f>Returns!A1128</f>
        <v>45526.729166666657</v>
      </c>
      <c r="B1128" s="1">
        <f>ABS(Portfolios!B1128-AVERAGE(Portfolios!$B$2:$B$1305))</f>
        <v>4.7232812541847481E-4</v>
      </c>
    </row>
    <row r="1129" spans="1:2" x14ac:dyDescent="0.35">
      <c r="A1129" s="10">
        <f>Returns!A1129</f>
        <v>45526.770833333343</v>
      </c>
      <c r="B1129" s="1">
        <f>ABS(Portfolios!B1129-AVERAGE(Portfolios!$B$2:$B$1305))</f>
        <v>1.8753863868442523E-3</v>
      </c>
    </row>
    <row r="1130" spans="1:2" x14ac:dyDescent="0.35">
      <c r="A1130" s="10">
        <f>Returns!A1130</f>
        <v>45526.8125</v>
      </c>
      <c r="B1130" s="1">
        <f>ABS(Portfolios!B1130-AVERAGE(Portfolios!$B$2:$B$1305))</f>
        <v>2.0914087708357707E-4</v>
      </c>
    </row>
    <row r="1131" spans="1:2" x14ac:dyDescent="0.35">
      <c r="A1131" s="10">
        <f>Returns!A1131</f>
        <v>45527.5625</v>
      </c>
      <c r="B1131" s="1">
        <f>ABS(Portfolios!B1131-AVERAGE(Portfolios!$B$2:$B$1305))</f>
        <v>5.2913851426719567E-3</v>
      </c>
    </row>
    <row r="1132" spans="1:2" x14ac:dyDescent="0.35">
      <c r="A1132" s="10">
        <f>Returns!A1132</f>
        <v>45527.604166666657</v>
      </c>
      <c r="B1132" s="1">
        <f>ABS(Portfolios!B1132-AVERAGE(Portfolios!$B$2:$B$1305))</f>
        <v>1.8525701113668603E-4</v>
      </c>
    </row>
    <row r="1133" spans="1:2" x14ac:dyDescent="0.35">
      <c r="A1133" s="10">
        <f>Returns!A1133</f>
        <v>45527.645833333343</v>
      </c>
      <c r="B1133" s="1">
        <f>ABS(Portfolios!B1133-AVERAGE(Portfolios!$B$2:$B$1305))</f>
        <v>3.7259375543133629E-3</v>
      </c>
    </row>
    <row r="1134" spans="1:2" x14ac:dyDescent="0.35">
      <c r="A1134" s="10">
        <f>Returns!A1134</f>
        <v>45527.6875</v>
      </c>
      <c r="B1134" s="1">
        <f>ABS(Portfolios!B1134-AVERAGE(Portfolios!$B$2:$B$1305))</f>
        <v>9.9572310264984501E-4</v>
      </c>
    </row>
    <row r="1135" spans="1:2" x14ac:dyDescent="0.35">
      <c r="A1135" s="10">
        <f>Returns!A1135</f>
        <v>45527.729166666657</v>
      </c>
      <c r="B1135" s="1">
        <f>ABS(Portfolios!B1135-AVERAGE(Portfolios!$B$2:$B$1305))</f>
        <v>1.6370406827794723E-3</v>
      </c>
    </row>
    <row r="1136" spans="1:2" x14ac:dyDescent="0.35">
      <c r="A1136" s="10">
        <f>Returns!A1136</f>
        <v>45527.770833333343</v>
      </c>
      <c r="B1136" s="1">
        <f>ABS(Portfolios!B1136-AVERAGE(Portfolios!$B$2:$B$1305))</f>
        <v>3.2164473880875724E-3</v>
      </c>
    </row>
    <row r="1137" spans="1:2" x14ac:dyDescent="0.35">
      <c r="A1137" s="10">
        <f>Returns!A1137</f>
        <v>45527.8125</v>
      </c>
      <c r="B1137" s="1">
        <f>ABS(Portfolios!B1137-AVERAGE(Portfolios!$B$2:$B$1305))</f>
        <v>1.0878973055340484E-3</v>
      </c>
    </row>
    <row r="1138" spans="1:2" x14ac:dyDescent="0.35">
      <c r="A1138" s="10">
        <f>Returns!A1138</f>
        <v>45530.5625</v>
      </c>
      <c r="B1138" s="1">
        <f>ABS(Portfolios!B1138-AVERAGE(Portfolios!$B$2:$B$1305))</f>
        <v>2.2078145251128224E-3</v>
      </c>
    </row>
    <row r="1139" spans="1:2" x14ac:dyDescent="0.35">
      <c r="A1139" s="10">
        <f>Returns!A1139</f>
        <v>45530.604166666657</v>
      </c>
      <c r="B1139" s="1">
        <f>ABS(Portfolios!B1139-AVERAGE(Portfolios!$B$2:$B$1305))</f>
        <v>2.2968402358987334E-3</v>
      </c>
    </row>
    <row r="1140" spans="1:2" x14ac:dyDescent="0.35">
      <c r="A1140" s="10">
        <f>Returns!A1140</f>
        <v>45530.645833333343</v>
      </c>
      <c r="B1140" s="1">
        <f>ABS(Portfolios!B1140-AVERAGE(Portfolios!$B$2:$B$1305))</f>
        <v>3.9843276561306377E-4</v>
      </c>
    </row>
    <row r="1141" spans="1:2" x14ac:dyDescent="0.35">
      <c r="A1141" s="10">
        <f>Returns!A1141</f>
        <v>45530.6875</v>
      </c>
      <c r="B1141" s="1">
        <f>ABS(Portfolios!B1141-AVERAGE(Portfolios!$B$2:$B$1305))</f>
        <v>4.5363164423432476E-4</v>
      </c>
    </row>
    <row r="1142" spans="1:2" x14ac:dyDescent="0.35">
      <c r="A1142" s="10">
        <f>Returns!A1142</f>
        <v>45530.729166666657</v>
      </c>
      <c r="B1142" s="1">
        <f>ABS(Portfolios!B1142-AVERAGE(Portfolios!$B$2:$B$1305))</f>
        <v>2.8866143407726085E-3</v>
      </c>
    </row>
    <row r="1143" spans="1:2" x14ac:dyDescent="0.35">
      <c r="A1143" s="10">
        <f>Returns!A1143</f>
        <v>45530.770833333343</v>
      </c>
      <c r="B1143" s="1">
        <f>ABS(Portfolios!B1143-AVERAGE(Portfolios!$B$2:$B$1305))</f>
        <v>1.1251925305892673E-3</v>
      </c>
    </row>
    <row r="1144" spans="1:2" x14ac:dyDescent="0.35">
      <c r="A1144" s="10">
        <f>Returns!A1144</f>
        <v>45530.8125</v>
      </c>
      <c r="B1144" s="1">
        <f>ABS(Portfolios!B1144-AVERAGE(Portfolios!$B$2:$B$1305))</f>
        <v>3.7636438391814523E-4</v>
      </c>
    </row>
    <row r="1145" spans="1:2" x14ac:dyDescent="0.35">
      <c r="A1145" s="10">
        <f>Returns!A1145</f>
        <v>45531.5625</v>
      </c>
      <c r="B1145" s="1">
        <f>ABS(Portfolios!B1145-AVERAGE(Portfolios!$B$2:$B$1305))</f>
        <v>3.8753274493617648E-3</v>
      </c>
    </row>
    <row r="1146" spans="1:2" x14ac:dyDescent="0.35">
      <c r="A1146" s="10">
        <f>Returns!A1146</f>
        <v>45531.604166666657</v>
      </c>
      <c r="B1146" s="1">
        <f>ABS(Portfolios!B1146-AVERAGE(Portfolios!$B$2:$B$1305))</f>
        <v>1.3900071796689158E-4</v>
      </c>
    </row>
    <row r="1147" spans="1:2" x14ac:dyDescent="0.35">
      <c r="A1147" s="10">
        <f>Returns!A1147</f>
        <v>45531.645833333343</v>
      </c>
      <c r="B1147" s="1">
        <f>ABS(Portfolios!B1147-AVERAGE(Portfolios!$B$2:$B$1305))</f>
        <v>2.6075590806272039E-4</v>
      </c>
    </row>
    <row r="1148" spans="1:2" x14ac:dyDescent="0.35">
      <c r="A1148" s="10">
        <f>Returns!A1148</f>
        <v>45531.6875</v>
      </c>
      <c r="B1148" s="1">
        <f>ABS(Portfolios!B1148-AVERAGE(Portfolios!$B$2:$B$1305))</f>
        <v>5.7693302924423807E-4</v>
      </c>
    </row>
    <row r="1149" spans="1:2" x14ac:dyDescent="0.35">
      <c r="A1149" s="10">
        <f>Returns!A1149</f>
        <v>45531.729166666657</v>
      </c>
      <c r="B1149" s="1">
        <f>ABS(Portfolios!B1149-AVERAGE(Portfolios!$B$2:$B$1305))</f>
        <v>9.5609626105515062E-4</v>
      </c>
    </row>
    <row r="1150" spans="1:2" x14ac:dyDescent="0.35">
      <c r="A1150" s="10">
        <f>Returns!A1150</f>
        <v>45531.770833333343</v>
      </c>
      <c r="B1150" s="1">
        <f>ABS(Portfolios!B1150-AVERAGE(Portfolios!$B$2:$B$1305))</f>
        <v>2.0751811466496872E-4</v>
      </c>
    </row>
    <row r="1151" spans="1:2" x14ac:dyDescent="0.35">
      <c r="A1151" s="10">
        <f>Returns!A1151</f>
        <v>45531.8125</v>
      </c>
      <c r="B1151" s="1">
        <f>ABS(Portfolios!B1151-AVERAGE(Portfolios!$B$2:$B$1305))</f>
        <v>5.8453535341769286E-4</v>
      </c>
    </row>
    <row r="1152" spans="1:2" x14ac:dyDescent="0.35">
      <c r="A1152" s="10">
        <f>Returns!A1152</f>
        <v>45532.5625</v>
      </c>
      <c r="B1152" s="1">
        <f>ABS(Portfolios!B1152-AVERAGE(Portfolios!$B$2:$B$1305))</f>
        <v>2.5917519627490916E-3</v>
      </c>
    </row>
    <row r="1153" spans="1:2" x14ac:dyDescent="0.35">
      <c r="A1153" s="10">
        <f>Returns!A1153</f>
        <v>45532.604166666657</v>
      </c>
      <c r="B1153" s="1">
        <f>ABS(Portfolios!B1153-AVERAGE(Portfolios!$B$2:$B$1305))</f>
        <v>3.5903011767848725E-3</v>
      </c>
    </row>
    <row r="1154" spans="1:2" x14ac:dyDescent="0.35">
      <c r="A1154" s="10">
        <f>Returns!A1154</f>
        <v>45532.645833333343</v>
      </c>
      <c r="B1154" s="1">
        <f>ABS(Portfolios!B1154-AVERAGE(Portfolios!$B$2:$B$1305))</f>
        <v>1.5473584480841208E-3</v>
      </c>
    </row>
    <row r="1155" spans="1:2" x14ac:dyDescent="0.35">
      <c r="A1155" s="10">
        <f>Returns!A1155</f>
        <v>45532.6875</v>
      </c>
      <c r="B1155" s="1">
        <f>ABS(Portfolios!B1155-AVERAGE(Portfolios!$B$2:$B$1305))</f>
        <v>2.9716253320973999E-4</v>
      </c>
    </row>
    <row r="1156" spans="1:2" x14ac:dyDescent="0.35">
      <c r="A1156" s="10">
        <f>Returns!A1156</f>
        <v>45532.729166666657</v>
      </c>
      <c r="B1156" s="1">
        <f>ABS(Portfolios!B1156-AVERAGE(Portfolios!$B$2:$B$1305))</f>
        <v>3.672628488214921E-3</v>
      </c>
    </row>
    <row r="1157" spans="1:2" x14ac:dyDescent="0.35">
      <c r="A1157" s="10">
        <f>Returns!A1157</f>
        <v>45532.770833333343</v>
      </c>
      <c r="B1157" s="1">
        <f>ABS(Portfolios!B1157-AVERAGE(Portfolios!$B$2:$B$1305))</f>
        <v>3.0486451235099093E-3</v>
      </c>
    </row>
    <row r="1158" spans="1:2" x14ac:dyDescent="0.35">
      <c r="A1158" s="10">
        <f>Returns!A1158</f>
        <v>45532.8125</v>
      </c>
      <c r="B1158" s="1">
        <f>ABS(Portfolios!B1158-AVERAGE(Portfolios!$B$2:$B$1305))</f>
        <v>6.0134570165066366E-4</v>
      </c>
    </row>
    <row r="1159" spans="1:2" x14ac:dyDescent="0.35">
      <c r="A1159" s="10">
        <f>Returns!A1159</f>
        <v>45533.5625</v>
      </c>
      <c r="B1159" s="1">
        <f>ABS(Portfolios!B1159-AVERAGE(Portfolios!$B$2:$B$1305))</f>
        <v>1.6590363418950208E-3</v>
      </c>
    </row>
    <row r="1160" spans="1:2" x14ac:dyDescent="0.35">
      <c r="A1160" s="10">
        <f>Returns!A1160</f>
        <v>45533.604166666657</v>
      </c>
      <c r="B1160" s="1">
        <f>ABS(Portfolios!B1160-AVERAGE(Portfolios!$B$2:$B$1305))</f>
        <v>1.0810707242927878E-3</v>
      </c>
    </row>
    <row r="1161" spans="1:2" x14ac:dyDescent="0.35">
      <c r="A1161" s="10">
        <f>Returns!A1161</f>
        <v>45533.645833333343</v>
      </c>
      <c r="B1161" s="1">
        <f>ABS(Portfolios!B1161-AVERAGE(Portfolios!$B$2:$B$1305))</f>
        <v>1.346540308815336E-3</v>
      </c>
    </row>
    <row r="1162" spans="1:2" x14ac:dyDescent="0.35">
      <c r="A1162" s="10">
        <f>Returns!A1162</f>
        <v>45533.6875</v>
      </c>
      <c r="B1162" s="1">
        <f>ABS(Portfolios!B1162-AVERAGE(Portfolios!$B$2:$B$1305))</f>
        <v>8.0689261256794897E-4</v>
      </c>
    </row>
    <row r="1163" spans="1:2" x14ac:dyDescent="0.35">
      <c r="A1163" s="10">
        <f>Returns!A1163</f>
        <v>45533.729166666657</v>
      </c>
      <c r="B1163" s="1">
        <f>ABS(Portfolios!B1163-AVERAGE(Portfolios!$B$2:$B$1305))</f>
        <v>1.04107482471456E-3</v>
      </c>
    </row>
    <row r="1164" spans="1:2" x14ac:dyDescent="0.35">
      <c r="A1164" s="10">
        <f>Returns!A1164</f>
        <v>45533.770833333343</v>
      </c>
      <c r="B1164" s="1">
        <f>ABS(Portfolios!B1164-AVERAGE(Portfolios!$B$2:$B$1305))</f>
        <v>2.0363129710690457E-3</v>
      </c>
    </row>
    <row r="1165" spans="1:2" x14ac:dyDescent="0.35">
      <c r="A1165" s="10">
        <f>Returns!A1165</f>
        <v>45533.8125</v>
      </c>
      <c r="B1165" s="1">
        <f>ABS(Portfolios!B1165-AVERAGE(Portfolios!$B$2:$B$1305))</f>
        <v>2.7277002845732183E-3</v>
      </c>
    </row>
    <row r="1166" spans="1:2" x14ac:dyDescent="0.35">
      <c r="A1166" s="10">
        <f>Returns!A1166</f>
        <v>45534.5625</v>
      </c>
      <c r="B1166" s="1">
        <f>ABS(Portfolios!B1166-AVERAGE(Portfolios!$B$2:$B$1305))</f>
        <v>6.3091480186613248E-3</v>
      </c>
    </row>
    <row r="1167" spans="1:2" x14ac:dyDescent="0.35">
      <c r="A1167" s="10">
        <f>Returns!A1167</f>
        <v>45534.604166666657</v>
      </c>
      <c r="B1167" s="1">
        <f>ABS(Portfolios!B1167-AVERAGE(Portfolios!$B$2:$B$1305))</f>
        <v>3.5898088783865877E-3</v>
      </c>
    </row>
    <row r="1168" spans="1:2" x14ac:dyDescent="0.35">
      <c r="A1168" s="10">
        <f>Returns!A1168</f>
        <v>45534.645833333343</v>
      </c>
      <c r="B1168" s="1">
        <f>ABS(Portfolios!B1168-AVERAGE(Portfolios!$B$2:$B$1305))</f>
        <v>3.3159860352738853E-3</v>
      </c>
    </row>
    <row r="1169" spans="1:2" x14ac:dyDescent="0.35">
      <c r="A1169" s="10">
        <f>Returns!A1169</f>
        <v>45534.6875</v>
      </c>
      <c r="B1169" s="1">
        <f>ABS(Portfolios!B1169-AVERAGE(Portfolios!$B$2:$B$1305))</f>
        <v>8.5949344953900305E-4</v>
      </c>
    </row>
    <row r="1170" spans="1:2" x14ac:dyDescent="0.35">
      <c r="A1170" s="10">
        <f>Returns!A1170</f>
        <v>45534.729166666657</v>
      </c>
      <c r="B1170" s="1">
        <f>ABS(Portfolios!B1170-AVERAGE(Portfolios!$B$2:$B$1305))</f>
        <v>1.9969701688259882E-3</v>
      </c>
    </row>
    <row r="1171" spans="1:2" x14ac:dyDescent="0.35">
      <c r="A1171" s="10">
        <f>Returns!A1171</f>
        <v>45534.770833333343</v>
      </c>
      <c r="B1171" s="1">
        <f>ABS(Portfolios!B1171-AVERAGE(Portfolios!$B$2:$B$1305))</f>
        <v>2.5424160318235317E-3</v>
      </c>
    </row>
    <row r="1172" spans="1:2" x14ac:dyDescent="0.35">
      <c r="A1172" s="10">
        <f>Returns!A1172</f>
        <v>45534.8125</v>
      </c>
      <c r="B1172" s="1">
        <f>ABS(Portfolios!B1172-AVERAGE(Portfolios!$B$2:$B$1305))</f>
        <v>3.2067361764762819E-3</v>
      </c>
    </row>
    <row r="1173" spans="1:2" x14ac:dyDescent="0.35">
      <c r="A1173" s="10">
        <f>Returns!A1173</f>
        <v>45538.5625</v>
      </c>
      <c r="B1173" s="1">
        <f>ABS(Portfolios!B1173-AVERAGE(Portfolios!$B$2:$B$1305))</f>
        <v>9.8457315573256057E-3</v>
      </c>
    </row>
    <row r="1174" spans="1:2" x14ac:dyDescent="0.35">
      <c r="A1174" s="10">
        <f>Returns!A1174</f>
        <v>45538.604166666657</v>
      </c>
      <c r="B1174" s="1">
        <f>ABS(Portfolios!B1174-AVERAGE(Portfolios!$B$2:$B$1305))</f>
        <v>1.832652476212966E-4</v>
      </c>
    </row>
    <row r="1175" spans="1:2" x14ac:dyDescent="0.35">
      <c r="A1175" s="10">
        <f>Returns!A1175</f>
        <v>45538.645833333343</v>
      </c>
      <c r="B1175" s="1">
        <f>ABS(Portfolios!B1175-AVERAGE(Portfolios!$B$2:$B$1305))</f>
        <v>4.4445431033871457E-3</v>
      </c>
    </row>
    <row r="1176" spans="1:2" x14ac:dyDescent="0.35">
      <c r="A1176" s="10">
        <f>Returns!A1176</f>
        <v>45538.6875</v>
      </c>
      <c r="B1176" s="1">
        <f>ABS(Portfolios!B1176-AVERAGE(Portfolios!$B$2:$B$1305))</f>
        <v>8.9726988982332854E-4</v>
      </c>
    </row>
    <row r="1177" spans="1:2" x14ac:dyDescent="0.35">
      <c r="A1177" s="10">
        <f>Returns!A1177</f>
        <v>45538.729166666657</v>
      </c>
      <c r="B1177" s="1">
        <f>ABS(Portfolios!B1177-AVERAGE(Portfolios!$B$2:$B$1305))</f>
        <v>2.6502190205788499E-3</v>
      </c>
    </row>
    <row r="1178" spans="1:2" x14ac:dyDescent="0.35">
      <c r="A1178" s="10">
        <f>Returns!A1178</f>
        <v>45538.770833333343</v>
      </c>
      <c r="B1178" s="1">
        <f>ABS(Portfolios!B1178-AVERAGE(Portfolios!$B$2:$B$1305))</f>
        <v>1.1127452636575156E-3</v>
      </c>
    </row>
    <row r="1179" spans="1:2" x14ac:dyDescent="0.35">
      <c r="A1179" s="10">
        <f>Returns!A1179</f>
        <v>45538.8125</v>
      </c>
      <c r="B1179" s="1">
        <f>ABS(Portfolios!B1179-AVERAGE(Portfolios!$B$2:$B$1305))</f>
        <v>1.2698561401598852E-3</v>
      </c>
    </row>
    <row r="1180" spans="1:2" x14ac:dyDescent="0.35">
      <c r="A1180" s="10">
        <f>Returns!A1180</f>
        <v>45539.5625</v>
      </c>
      <c r="B1180" s="1">
        <f>ABS(Portfolios!B1180-AVERAGE(Portfolios!$B$2:$B$1305))</f>
        <v>2.9977162156877603E-3</v>
      </c>
    </row>
    <row r="1181" spans="1:2" x14ac:dyDescent="0.35">
      <c r="A1181" s="10">
        <f>Returns!A1181</f>
        <v>45539.604166666657</v>
      </c>
      <c r="B1181" s="1">
        <f>ABS(Portfolios!B1181-AVERAGE(Portfolios!$B$2:$B$1305))</f>
        <v>1.4215896347016927E-3</v>
      </c>
    </row>
    <row r="1182" spans="1:2" x14ac:dyDescent="0.35">
      <c r="A1182" s="10">
        <f>Returns!A1182</f>
        <v>45539.645833333343</v>
      </c>
      <c r="B1182" s="1">
        <f>ABS(Portfolios!B1182-AVERAGE(Portfolios!$B$2:$B$1305))</f>
        <v>1.0909960555597479E-3</v>
      </c>
    </row>
    <row r="1183" spans="1:2" x14ac:dyDescent="0.35">
      <c r="A1183" s="10">
        <f>Returns!A1183</f>
        <v>45539.6875</v>
      </c>
      <c r="B1183" s="1">
        <f>ABS(Portfolios!B1183-AVERAGE(Portfolios!$B$2:$B$1305))</f>
        <v>1.6215373202883763E-3</v>
      </c>
    </row>
    <row r="1184" spans="1:2" x14ac:dyDescent="0.35">
      <c r="A1184" s="10">
        <f>Returns!A1184</f>
        <v>45539.729166666657</v>
      </c>
      <c r="B1184" s="1">
        <f>ABS(Portfolios!B1184-AVERAGE(Portfolios!$B$2:$B$1305))</f>
        <v>1.3490646134398914E-3</v>
      </c>
    </row>
    <row r="1185" spans="1:2" x14ac:dyDescent="0.35">
      <c r="A1185" s="10">
        <f>Returns!A1185</f>
        <v>45539.770833333343</v>
      </c>
      <c r="B1185" s="1">
        <f>ABS(Portfolios!B1185-AVERAGE(Portfolios!$B$2:$B$1305))</f>
        <v>1.404500138338226E-3</v>
      </c>
    </row>
    <row r="1186" spans="1:2" x14ac:dyDescent="0.35">
      <c r="A1186" s="10">
        <f>Returns!A1186</f>
        <v>45539.8125</v>
      </c>
      <c r="B1186" s="1">
        <f>ABS(Portfolios!B1186-AVERAGE(Portfolios!$B$2:$B$1305))</f>
        <v>1.1756554453965534E-4</v>
      </c>
    </row>
    <row r="1187" spans="1:2" x14ac:dyDescent="0.35">
      <c r="A1187" s="10">
        <f>Returns!A1187</f>
        <v>45540.5625</v>
      </c>
      <c r="B1187" s="1">
        <f>ABS(Portfolios!B1187-AVERAGE(Portfolios!$B$2:$B$1305))</f>
        <v>1.2772491546160368E-3</v>
      </c>
    </row>
    <row r="1188" spans="1:2" x14ac:dyDescent="0.35">
      <c r="A1188" s="10">
        <f>Returns!A1188</f>
        <v>45540.604166666657</v>
      </c>
      <c r="B1188" s="1">
        <f>ABS(Portfolios!B1188-AVERAGE(Portfolios!$B$2:$B$1305))</f>
        <v>8.0209827314606866E-3</v>
      </c>
    </row>
    <row r="1189" spans="1:2" x14ac:dyDescent="0.35">
      <c r="A1189" s="10">
        <f>Returns!A1189</f>
        <v>45540.645833333343</v>
      </c>
      <c r="B1189" s="1">
        <f>ABS(Portfolios!B1189-AVERAGE(Portfolios!$B$2:$B$1305))</f>
        <v>1.3822877306796945E-3</v>
      </c>
    </row>
    <row r="1190" spans="1:2" x14ac:dyDescent="0.35">
      <c r="A1190" s="10">
        <f>Returns!A1190</f>
        <v>45540.6875</v>
      </c>
      <c r="B1190" s="1">
        <f>ABS(Portfolios!B1190-AVERAGE(Portfolios!$B$2:$B$1305))</f>
        <v>4.8232274197718513E-4</v>
      </c>
    </row>
    <row r="1191" spans="1:2" x14ac:dyDescent="0.35">
      <c r="A1191" s="10">
        <f>Returns!A1191</f>
        <v>45540.729166666657</v>
      </c>
      <c r="B1191" s="1">
        <f>ABS(Portfolios!B1191-AVERAGE(Portfolios!$B$2:$B$1305))</f>
        <v>3.0269886694523013E-3</v>
      </c>
    </row>
    <row r="1192" spans="1:2" x14ac:dyDescent="0.35">
      <c r="A1192" s="10">
        <f>Returns!A1192</f>
        <v>45540.770833333343</v>
      </c>
      <c r="B1192" s="1">
        <f>ABS(Portfolios!B1192-AVERAGE(Portfolios!$B$2:$B$1305))</f>
        <v>4.3183574700547266E-5</v>
      </c>
    </row>
    <row r="1193" spans="1:2" x14ac:dyDescent="0.35">
      <c r="A1193" s="10">
        <f>Returns!A1193</f>
        <v>45540.8125</v>
      </c>
      <c r="B1193" s="1">
        <f>ABS(Portfolios!B1193-AVERAGE(Portfolios!$B$2:$B$1305))</f>
        <v>2.1202557991864139E-4</v>
      </c>
    </row>
    <row r="1194" spans="1:2" x14ac:dyDescent="0.35">
      <c r="A1194" s="10">
        <f>Returns!A1194</f>
        <v>45541.5625</v>
      </c>
      <c r="B1194" s="1">
        <f>ABS(Portfolios!B1194-AVERAGE(Portfolios!$B$2:$B$1305))</f>
        <v>7.0317685690531187E-3</v>
      </c>
    </row>
    <row r="1195" spans="1:2" x14ac:dyDescent="0.35">
      <c r="A1195" s="10">
        <f>Returns!A1195</f>
        <v>45541.604166666657</v>
      </c>
      <c r="B1195" s="1">
        <f>ABS(Portfolios!B1195-AVERAGE(Portfolios!$B$2:$B$1305))</f>
        <v>3.1883516475626479E-3</v>
      </c>
    </row>
    <row r="1196" spans="1:2" x14ac:dyDescent="0.35">
      <c r="A1196" s="10">
        <f>Returns!A1196</f>
        <v>45541.645833333343</v>
      </c>
      <c r="B1196" s="1">
        <f>ABS(Portfolios!B1196-AVERAGE(Portfolios!$B$2:$B$1305))</f>
        <v>1.2325258624667349E-3</v>
      </c>
    </row>
    <row r="1197" spans="1:2" x14ac:dyDescent="0.35">
      <c r="A1197" s="10">
        <f>Returns!A1197</f>
        <v>45541.6875</v>
      </c>
      <c r="B1197" s="1">
        <f>ABS(Portfolios!B1197-AVERAGE(Portfolios!$B$2:$B$1305))</f>
        <v>2.024343366266998E-4</v>
      </c>
    </row>
    <row r="1198" spans="1:2" x14ac:dyDescent="0.35">
      <c r="A1198" s="10">
        <f>Returns!A1198</f>
        <v>45541.729166666657</v>
      </c>
      <c r="B1198" s="1">
        <f>ABS(Portfolios!B1198-AVERAGE(Portfolios!$B$2:$B$1305))</f>
        <v>1.2648666742231499E-3</v>
      </c>
    </row>
    <row r="1199" spans="1:2" x14ac:dyDescent="0.35">
      <c r="A1199" s="10">
        <f>Returns!A1199</f>
        <v>45541.770833333343</v>
      </c>
      <c r="B1199" s="1">
        <f>ABS(Portfolios!B1199-AVERAGE(Portfolios!$B$2:$B$1305))</f>
        <v>2.1876743751894109E-3</v>
      </c>
    </row>
    <row r="1200" spans="1:2" x14ac:dyDescent="0.35">
      <c r="A1200" s="10">
        <f>Returns!A1200</f>
        <v>45541.8125</v>
      </c>
      <c r="B1200" s="1">
        <f>ABS(Portfolios!B1200-AVERAGE(Portfolios!$B$2:$B$1305))</f>
        <v>3.3414504600444523E-3</v>
      </c>
    </row>
    <row r="1201" spans="1:2" x14ac:dyDescent="0.35">
      <c r="A1201" s="10">
        <f>Returns!A1201</f>
        <v>45544.5625</v>
      </c>
      <c r="B1201" s="1">
        <f>ABS(Portfolios!B1201-AVERAGE(Portfolios!$B$2:$B$1305))</f>
        <v>1.9509047374901272E-3</v>
      </c>
    </row>
    <row r="1202" spans="1:2" x14ac:dyDescent="0.35">
      <c r="A1202" s="10">
        <f>Returns!A1202</f>
        <v>45544.604166666657</v>
      </c>
      <c r="B1202" s="1">
        <f>ABS(Portfolios!B1202-AVERAGE(Portfolios!$B$2:$B$1305))</f>
        <v>1.4504951471445149E-3</v>
      </c>
    </row>
    <row r="1203" spans="1:2" x14ac:dyDescent="0.35">
      <c r="A1203" s="10">
        <f>Returns!A1203</f>
        <v>45544.645833333343</v>
      </c>
      <c r="B1203" s="1">
        <f>ABS(Portfolios!B1203-AVERAGE(Portfolios!$B$2:$B$1305))</f>
        <v>5.010573512554975E-3</v>
      </c>
    </row>
    <row r="1204" spans="1:2" x14ac:dyDescent="0.35">
      <c r="A1204" s="10">
        <f>Returns!A1204</f>
        <v>45544.6875</v>
      </c>
      <c r="B1204" s="1">
        <f>ABS(Portfolios!B1204-AVERAGE(Portfolios!$B$2:$B$1305))</f>
        <v>4.1206078025035419E-4</v>
      </c>
    </row>
    <row r="1205" spans="1:2" x14ac:dyDescent="0.35">
      <c r="A1205" s="10">
        <f>Returns!A1205</f>
        <v>45544.729166666657</v>
      </c>
      <c r="B1205" s="1">
        <f>ABS(Portfolios!B1205-AVERAGE(Portfolios!$B$2:$B$1305))</f>
        <v>3.297378082018191E-3</v>
      </c>
    </row>
    <row r="1206" spans="1:2" x14ac:dyDescent="0.35">
      <c r="A1206" s="10">
        <f>Returns!A1206</f>
        <v>45544.770833333343</v>
      </c>
      <c r="B1206" s="1">
        <f>ABS(Portfolios!B1206-AVERAGE(Portfolios!$B$2:$B$1305))</f>
        <v>2.5132721387144586E-4</v>
      </c>
    </row>
    <row r="1207" spans="1:2" x14ac:dyDescent="0.35">
      <c r="A1207" s="10">
        <f>Returns!A1207</f>
        <v>45544.8125</v>
      </c>
      <c r="B1207" s="1">
        <f>ABS(Portfolios!B1207-AVERAGE(Portfolios!$B$2:$B$1305))</f>
        <v>3.939872807813431E-4</v>
      </c>
    </row>
    <row r="1208" spans="1:2" x14ac:dyDescent="0.35">
      <c r="A1208" s="10">
        <f>Returns!A1208</f>
        <v>45545.5625</v>
      </c>
      <c r="B1208" s="1">
        <f>ABS(Portfolios!B1208-AVERAGE(Portfolios!$B$2:$B$1305))</f>
        <v>6.8682037108357286E-3</v>
      </c>
    </row>
    <row r="1209" spans="1:2" x14ac:dyDescent="0.35">
      <c r="A1209" s="10">
        <f>Returns!A1209</f>
        <v>45545.604166666657</v>
      </c>
      <c r="B1209" s="1">
        <f>ABS(Portfolios!B1209-AVERAGE(Portfolios!$B$2:$B$1305))</f>
        <v>1.089867332271884E-4</v>
      </c>
    </row>
    <row r="1210" spans="1:2" x14ac:dyDescent="0.35">
      <c r="A1210" s="10">
        <f>Returns!A1210</f>
        <v>45545.645833333343</v>
      </c>
      <c r="B1210" s="1">
        <f>ABS(Portfolios!B1210-AVERAGE(Portfolios!$B$2:$B$1305))</f>
        <v>5.2898295643691619E-3</v>
      </c>
    </row>
    <row r="1211" spans="1:2" x14ac:dyDescent="0.35">
      <c r="A1211" s="10">
        <f>Returns!A1211</f>
        <v>45545.6875</v>
      </c>
      <c r="B1211" s="1">
        <f>ABS(Portfolios!B1211-AVERAGE(Portfolios!$B$2:$B$1305))</f>
        <v>1.8537481010022912E-4</v>
      </c>
    </row>
    <row r="1212" spans="1:2" x14ac:dyDescent="0.35">
      <c r="A1212" s="10">
        <f>Returns!A1212</f>
        <v>45545.729166666657</v>
      </c>
      <c r="B1212" s="1">
        <f>ABS(Portfolios!B1212-AVERAGE(Portfolios!$B$2:$B$1305))</f>
        <v>1.0298296176597637E-3</v>
      </c>
    </row>
    <row r="1213" spans="1:2" x14ac:dyDescent="0.35">
      <c r="A1213" s="10">
        <f>Returns!A1213</f>
        <v>45545.770833333343</v>
      </c>
      <c r="B1213" s="1">
        <f>ABS(Portfolios!B1213-AVERAGE(Portfolios!$B$2:$B$1305))</f>
        <v>1.459952392402394E-3</v>
      </c>
    </row>
    <row r="1214" spans="1:2" x14ac:dyDescent="0.35">
      <c r="A1214" s="10">
        <f>Returns!A1214</f>
        <v>45545.8125</v>
      </c>
      <c r="B1214" s="1">
        <f>ABS(Portfolios!B1214-AVERAGE(Portfolios!$B$2:$B$1305))</f>
        <v>2.9320139443042429E-4</v>
      </c>
    </row>
    <row r="1215" spans="1:2" x14ac:dyDescent="0.35">
      <c r="A1215" s="10">
        <f>Returns!A1215</f>
        <v>45546.5625</v>
      </c>
      <c r="B1215" s="1">
        <f>ABS(Portfolios!B1215-AVERAGE(Portfolios!$B$2:$B$1305))</f>
        <v>1.5176285300950023E-2</v>
      </c>
    </row>
    <row r="1216" spans="1:2" x14ac:dyDescent="0.35">
      <c r="A1216" s="10">
        <f>Returns!A1216</f>
        <v>45546.604166666657</v>
      </c>
      <c r="B1216" s="1">
        <f>ABS(Portfolios!B1216-AVERAGE(Portfolios!$B$2:$B$1305))</f>
        <v>3.4842289200322724E-3</v>
      </c>
    </row>
    <row r="1217" spans="1:2" x14ac:dyDescent="0.35">
      <c r="A1217" s="10">
        <f>Returns!A1217</f>
        <v>45546.645833333343</v>
      </c>
      <c r="B1217" s="1">
        <f>ABS(Portfolios!B1217-AVERAGE(Portfolios!$B$2:$B$1305))</f>
        <v>4.9805498781965449E-3</v>
      </c>
    </row>
    <row r="1218" spans="1:2" x14ac:dyDescent="0.35">
      <c r="A1218" s="10">
        <f>Returns!A1218</f>
        <v>45546.6875</v>
      </c>
      <c r="B1218" s="1">
        <f>ABS(Portfolios!B1218-AVERAGE(Portfolios!$B$2:$B$1305))</f>
        <v>3.918729069873581E-3</v>
      </c>
    </row>
    <row r="1219" spans="1:2" x14ac:dyDescent="0.35">
      <c r="A1219" s="10">
        <f>Returns!A1219</f>
        <v>45546.729166666657</v>
      </c>
      <c r="B1219" s="1">
        <f>ABS(Portfolios!B1219-AVERAGE(Portfolios!$B$2:$B$1305))</f>
        <v>1.6415382066102366E-3</v>
      </c>
    </row>
    <row r="1220" spans="1:2" x14ac:dyDescent="0.35">
      <c r="A1220" s="10">
        <f>Returns!A1220</f>
        <v>45546.770833333343</v>
      </c>
      <c r="B1220" s="1">
        <f>ABS(Portfolios!B1220-AVERAGE(Portfolios!$B$2:$B$1305))</f>
        <v>2.7749856443349688E-3</v>
      </c>
    </row>
    <row r="1221" spans="1:2" x14ac:dyDescent="0.35">
      <c r="A1221" s="10">
        <f>Returns!A1221</f>
        <v>45546.8125</v>
      </c>
      <c r="B1221" s="1">
        <f>ABS(Portfolios!B1221-AVERAGE(Portfolios!$B$2:$B$1305))</f>
        <v>1.4729551159426463E-3</v>
      </c>
    </row>
    <row r="1222" spans="1:2" x14ac:dyDescent="0.35">
      <c r="A1222" s="10">
        <f>Returns!A1222</f>
        <v>45547.5625</v>
      </c>
      <c r="B1222" s="1">
        <f>ABS(Portfolios!B1222-AVERAGE(Portfolios!$B$2:$B$1305))</f>
        <v>5.1461261682865054E-3</v>
      </c>
    </row>
    <row r="1223" spans="1:2" x14ac:dyDescent="0.35">
      <c r="A1223" s="10">
        <f>Returns!A1223</f>
        <v>45547.604166666657</v>
      </c>
      <c r="B1223" s="1">
        <f>ABS(Portfolios!B1223-AVERAGE(Portfolios!$B$2:$B$1305))</f>
        <v>2.2935534288178201E-3</v>
      </c>
    </row>
    <row r="1224" spans="1:2" x14ac:dyDescent="0.35">
      <c r="A1224" s="10">
        <f>Returns!A1224</f>
        <v>45547.645833333343</v>
      </c>
      <c r="B1224" s="1">
        <f>ABS(Portfolios!B1224-AVERAGE(Portfolios!$B$2:$B$1305))</f>
        <v>5.0160557024508446E-4</v>
      </c>
    </row>
    <row r="1225" spans="1:2" x14ac:dyDescent="0.35">
      <c r="A1225" s="10">
        <f>Returns!A1225</f>
        <v>45547.6875</v>
      </c>
      <c r="B1225" s="1">
        <f>ABS(Portfolios!B1225-AVERAGE(Portfolios!$B$2:$B$1305))</f>
        <v>3.1728942029827113E-3</v>
      </c>
    </row>
    <row r="1226" spans="1:2" x14ac:dyDescent="0.35">
      <c r="A1226" s="10">
        <f>Returns!A1226</f>
        <v>45547.729166666657</v>
      </c>
      <c r="B1226" s="1">
        <f>ABS(Portfolios!B1226-AVERAGE(Portfolios!$B$2:$B$1305))</f>
        <v>2.5423083135511565E-4</v>
      </c>
    </row>
    <row r="1227" spans="1:2" x14ac:dyDescent="0.35">
      <c r="A1227" s="10">
        <f>Returns!A1227</f>
        <v>45547.770833333343</v>
      </c>
      <c r="B1227" s="1">
        <f>ABS(Portfolios!B1227-AVERAGE(Portfolios!$B$2:$B$1305))</f>
        <v>6.8600539640386129E-4</v>
      </c>
    </row>
    <row r="1228" spans="1:2" x14ac:dyDescent="0.35">
      <c r="A1228" s="10">
        <f>Returns!A1228</f>
        <v>45547.8125</v>
      </c>
      <c r="B1228" s="1">
        <f>ABS(Portfolios!B1228-AVERAGE(Portfolios!$B$2:$B$1305))</f>
        <v>4.8361358015626036E-4</v>
      </c>
    </row>
    <row r="1229" spans="1:2" x14ac:dyDescent="0.35">
      <c r="A1229" s="10">
        <f>Returns!A1229</f>
        <v>45548.5625</v>
      </c>
      <c r="B1229" s="1">
        <f>ABS(Portfolios!B1229-AVERAGE(Portfolios!$B$2:$B$1305))</f>
        <v>2.0084658746423722E-4</v>
      </c>
    </row>
    <row r="1230" spans="1:2" x14ac:dyDescent="0.35">
      <c r="A1230" s="10">
        <f>Returns!A1230</f>
        <v>45548.604166666657</v>
      </c>
      <c r="B1230" s="1">
        <f>ABS(Portfolios!B1230-AVERAGE(Portfolios!$B$2:$B$1305))</f>
        <v>1.5047673464182586E-3</v>
      </c>
    </row>
    <row r="1231" spans="1:2" x14ac:dyDescent="0.35">
      <c r="A1231" s="10">
        <f>Returns!A1231</f>
        <v>45548.645833333343</v>
      </c>
      <c r="B1231" s="1">
        <f>ABS(Portfolios!B1231-AVERAGE(Portfolios!$B$2:$B$1305))</f>
        <v>4.2572086938415899E-4</v>
      </c>
    </row>
    <row r="1232" spans="1:2" x14ac:dyDescent="0.35">
      <c r="A1232" s="10">
        <f>Returns!A1232</f>
        <v>45548.6875</v>
      </c>
      <c r="B1232" s="1">
        <f>ABS(Portfolios!B1232-AVERAGE(Portfolios!$B$2:$B$1305))</f>
        <v>2.2804005092495567E-3</v>
      </c>
    </row>
    <row r="1233" spans="1:2" x14ac:dyDescent="0.35">
      <c r="A1233" s="10">
        <f>Returns!A1233</f>
        <v>45548.729166666657</v>
      </c>
      <c r="B1233" s="1">
        <f>ABS(Portfolios!B1233-AVERAGE(Portfolios!$B$2:$B$1305))</f>
        <v>3.3360216141688384E-3</v>
      </c>
    </row>
    <row r="1234" spans="1:2" x14ac:dyDescent="0.35">
      <c r="A1234" s="10">
        <f>Returns!A1234</f>
        <v>45548.770833333343</v>
      </c>
      <c r="B1234" s="1">
        <f>ABS(Portfolios!B1234-AVERAGE(Portfolios!$B$2:$B$1305))</f>
        <v>1.5782902537319883E-3</v>
      </c>
    </row>
    <row r="1235" spans="1:2" x14ac:dyDescent="0.35">
      <c r="A1235" s="10">
        <f>Returns!A1235</f>
        <v>45548.8125</v>
      </c>
      <c r="B1235" s="1">
        <f>ABS(Portfolios!B1235-AVERAGE(Portfolios!$B$2:$B$1305))</f>
        <v>2.8787942723472052E-3</v>
      </c>
    </row>
    <row r="1236" spans="1:2" x14ac:dyDescent="0.35">
      <c r="A1236" s="10">
        <f>Returns!A1236</f>
        <v>45551.5625</v>
      </c>
      <c r="B1236" s="1">
        <f>ABS(Portfolios!B1236-AVERAGE(Portfolios!$B$2:$B$1305))</f>
        <v>3.3033262553333696E-7</v>
      </c>
    </row>
    <row r="1237" spans="1:2" x14ac:dyDescent="0.35">
      <c r="A1237" s="10">
        <f>Returns!A1237</f>
        <v>45551.604166666657</v>
      </c>
      <c r="B1237" s="1">
        <f>ABS(Portfolios!B1237-AVERAGE(Portfolios!$B$2:$B$1305))</f>
        <v>5.8259936573544252E-4</v>
      </c>
    </row>
    <row r="1238" spans="1:2" x14ac:dyDescent="0.35">
      <c r="A1238" s="10">
        <f>Returns!A1238</f>
        <v>45551.645833333343</v>
      </c>
      <c r="B1238" s="1">
        <f>ABS(Portfolios!B1238-AVERAGE(Portfolios!$B$2:$B$1305))</f>
        <v>2.7277870340434332E-3</v>
      </c>
    </row>
    <row r="1239" spans="1:2" x14ac:dyDescent="0.35">
      <c r="A1239" s="10">
        <f>Returns!A1239</f>
        <v>45551.6875</v>
      </c>
      <c r="B1239" s="1">
        <f>ABS(Portfolios!B1239-AVERAGE(Portfolios!$B$2:$B$1305))</f>
        <v>4.0334751264634641E-4</v>
      </c>
    </row>
    <row r="1240" spans="1:2" x14ac:dyDescent="0.35">
      <c r="A1240" s="10">
        <f>Returns!A1240</f>
        <v>45551.729166666657</v>
      </c>
      <c r="B1240" s="1">
        <f>ABS(Portfolios!B1240-AVERAGE(Portfolios!$B$2:$B$1305))</f>
        <v>1.3184827398270252E-4</v>
      </c>
    </row>
    <row r="1241" spans="1:2" x14ac:dyDescent="0.35">
      <c r="A1241" s="10">
        <f>Returns!A1241</f>
        <v>45551.770833333343</v>
      </c>
      <c r="B1241" s="1">
        <f>ABS(Portfolios!B1241-AVERAGE(Portfolios!$B$2:$B$1305))</f>
        <v>1.0879050081393751E-3</v>
      </c>
    </row>
    <row r="1242" spans="1:2" x14ac:dyDescent="0.35">
      <c r="A1242" s="10">
        <f>Returns!A1242</f>
        <v>45551.8125</v>
      </c>
      <c r="B1242" s="1">
        <f>ABS(Portfolios!B1242-AVERAGE(Portfolios!$B$2:$B$1305))</f>
        <v>9.1022793243912613E-4</v>
      </c>
    </row>
    <row r="1243" spans="1:2" x14ac:dyDescent="0.35">
      <c r="A1243" s="10">
        <f>Returns!A1243</f>
        <v>45552.5625</v>
      </c>
      <c r="B1243" s="1">
        <f>ABS(Portfolios!B1243-AVERAGE(Portfolios!$B$2:$B$1305))</f>
        <v>7.9861360140223193E-4</v>
      </c>
    </row>
    <row r="1244" spans="1:2" x14ac:dyDescent="0.35">
      <c r="A1244" s="10">
        <f>Returns!A1244</f>
        <v>45552.604166666657</v>
      </c>
      <c r="B1244" s="1">
        <f>ABS(Portfolios!B1244-AVERAGE(Portfolios!$B$2:$B$1305))</f>
        <v>1.8602043399714703E-3</v>
      </c>
    </row>
    <row r="1245" spans="1:2" x14ac:dyDescent="0.35">
      <c r="A1245" s="10">
        <f>Returns!A1245</f>
        <v>45552.645833333343</v>
      </c>
      <c r="B1245" s="1">
        <f>ABS(Portfolios!B1245-AVERAGE(Portfolios!$B$2:$B$1305))</f>
        <v>2.6424721623726074E-3</v>
      </c>
    </row>
    <row r="1246" spans="1:2" x14ac:dyDescent="0.35">
      <c r="A1246" s="10">
        <f>Returns!A1246</f>
        <v>45552.6875</v>
      </c>
      <c r="B1246" s="1">
        <f>ABS(Portfolios!B1246-AVERAGE(Portfolios!$B$2:$B$1305))</f>
        <v>1.7654492769935257E-3</v>
      </c>
    </row>
    <row r="1247" spans="1:2" x14ac:dyDescent="0.35">
      <c r="A1247" s="10">
        <f>Returns!A1247</f>
        <v>45552.729166666657</v>
      </c>
      <c r="B1247" s="1">
        <f>ABS(Portfolios!B1247-AVERAGE(Portfolios!$B$2:$B$1305))</f>
        <v>1.3050193541623003E-3</v>
      </c>
    </row>
    <row r="1248" spans="1:2" x14ac:dyDescent="0.35">
      <c r="A1248" s="10">
        <f>Returns!A1248</f>
        <v>45552.770833333343</v>
      </c>
      <c r="B1248" s="1">
        <f>ABS(Portfolios!B1248-AVERAGE(Portfolios!$B$2:$B$1305))</f>
        <v>1.0676425691577539E-3</v>
      </c>
    </row>
    <row r="1249" spans="1:2" x14ac:dyDescent="0.35">
      <c r="A1249" s="10">
        <f>Returns!A1249</f>
        <v>45552.8125</v>
      </c>
      <c r="B1249" s="1">
        <f>ABS(Portfolios!B1249-AVERAGE(Portfolios!$B$2:$B$1305))</f>
        <v>2.0186846797360875E-3</v>
      </c>
    </row>
    <row r="1250" spans="1:2" x14ac:dyDescent="0.35">
      <c r="A1250" s="10">
        <f>Returns!A1250</f>
        <v>45553.5625</v>
      </c>
      <c r="B1250" s="1">
        <f>ABS(Portfolios!B1250-AVERAGE(Portfolios!$B$2:$B$1305))</f>
        <v>3.0724230753358213E-3</v>
      </c>
    </row>
    <row r="1251" spans="1:2" x14ac:dyDescent="0.35">
      <c r="A1251" s="10">
        <f>Returns!A1251</f>
        <v>45553.604166666657</v>
      </c>
      <c r="B1251" s="1">
        <f>ABS(Portfolios!B1251-AVERAGE(Portfolios!$B$2:$B$1305))</f>
        <v>2.6868571251499299E-3</v>
      </c>
    </row>
    <row r="1252" spans="1:2" x14ac:dyDescent="0.35">
      <c r="A1252" s="10">
        <f>Returns!A1252</f>
        <v>45553.645833333343</v>
      </c>
      <c r="B1252" s="1">
        <f>ABS(Portfolios!B1252-AVERAGE(Portfolios!$B$2:$B$1305))</f>
        <v>1.8315038051768944E-4</v>
      </c>
    </row>
    <row r="1253" spans="1:2" x14ac:dyDescent="0.35">
      <c r="A1253" s="10">
        <f>Returns!A1253</f>
        <v>45553.6875</v>
      </c>
      <c r="B1253" s="1">
        <f>ABS(Portfolios!B1253-AVERAGE(Portfolios!$B$2:$B$1305))</f>
        <v>7.8475260894694939E-4</v>
      </c>
    </row>
    <row r="1254" spans="1:2" x14ac:dyDescent="0.35">
      <c r="A1254" s="10">
        <f>Returns!A1254</f>
        <v>45553.729166666657</v>
      </c>
      <c r="B1254" s="1">
        <f>ABS(Portfolios!B1254-AVERAGE(Portfolios!$B$2:$B$1305))</f>
        <v>3.1525900058031078E-4</v>
      </c>
    </row>
    <row r="1255" spans="1:2" x14ac:dyDescent="0.35">
      <c r="A1255" s="10">
        <f>Returns!A1255</f>
        <v>45553.770833333343</v>
      </c>
      <c r="B1255" s="1">
        <f>ABS(Portfolios!B1255-AVERAGE(Portfolios!$B$2:$B$1305))</f>
        <v>3.1117400011024412E-4</v>
      </c>
    </row>
    <row r="1256" spans="1:2" x14ac:dyDescent="0.35">
      <c r="A1256" s="10">
        <f>Returns!A1256</f>
        <v>45553.8125</v>
      </c>
      <c r="B1256" s="1">
        <f>ABS(Portfolios!B1256-AVERAGE(Portfolios!$B$2:$B$1305))</f>
        <v>5.1662924245842673E-3</v>
      </c>
    </row>
    <row r="1257" spans="1:2" x14ac:dyDescent="0.35">
      <c r="A1257" s="10">
        <f>Returns!A1257</f>
        <v>45554.5625</v>
      </c>
      <c r="B1257" s="1">
        <f>ABS(Portfolios!B1257-AVERAGE(Portfolios!$B$2:$B$1305))</f>
        <v>9.4032094976748866E-3</v>
      </c>
    </row>
    <row r="1258" spans="1:2" x14ac:dyDescent="0.35">
      <c r="A1258" s="10">
        <f>Returns!A1258</f>
        <v>45554.604166666657</v>
      </c>
      <c r="B1258" s="1">
        <f>ABS(Portfolios!B1258-AVERAGE(Portfolios!$B$2:$B$1305))</f>
        <v>1.2525373117031357E-3</v>
      </c>
    </row>
    <row r="1259" spans="1:2" x14ac:dyDescent="0.35">
      <c r="A1259" s="10">
        <f>Returns!A1259</f>
        <v>45554.645833333343</v>
      </c>
      <c r="B1259" s="1">
        <f>ABS(Portfolios!B1259-AVERAGE(Portfolios!$B$2:$B$1305))</f>
        <v>2.1584173760322888E-3</v>
      </c>
    </row>
    <row r="1260" spans="1:2" x14ac:dyDescent="0.35">
      <c r="A1260" s="10">
        <f>Returns!A1260</f>
        <v>45554.6875</v>
      </c>
      <c r="B1260" s="1">
        <f>ABS(Portfolios!B1260-AVERAGE(Portfolios!$B$2:$B$1305))</f>
        <v>7.1073014556245762E-4</v>
      </c>
    </row>
    <row r="1261" spans="1:2" x14ac:dyDescent="0.35">
      <c r="A1261" s="10">
        <f>Returns!A1261</f>
        <v>45554.729166666657</v>
      </c>
      <c r="B1261" s="1">
        <f>ABS(Portfolios!B1261-AVERAGE(Portfolios!$B$2:$B$1305))</f>
        <v>3.927589011929202E-4</v>
      </c>
    </row>
    <row r="1262" spans="1:2" x14ac:dyDescent="0.35">
      <c r="A1262" s="10">
        <f>Returns!A1262</f>
        <v>45554.770833333343</v>
      </c>
      <c r="B1262" s="1">
        <f>ABS(Portfolios!B1262-AVERAGE(Portfolios!$B$2:$B$1305))</f>
        <v>1.3672312148892642E-3</v>
      </c>
    </row>
    <row r="1263" spans="1:2" x14ac:dyDescent="0.35">
      <c r="A1263" s="10">
        <f>Returns!A1263</f>
        <v>45554.8125</v>
      </c>
      <c r="B1263" s="1">
        <f>ABS(Portfolios!B1263-AVERAGE(Portfolios!$B$2:$B$1305))</f>
        <v>1.0012288522725217E-3</v>
      </c>
    </row>
    <row r="1264" spans="1:2" x14ac:dyDescent="0.35">
      <c r="A1264" s="10">
        <f>Returns!A1264</f>
        <v>45555.5625</v>
      </c>
      <c r="B1264" s="1">
        <f>ABS(Portfolios!B1264-AVERAGE(Portfolios!$B$2:$B$1305))</f>
        <v>7.0096840133090053E-4</v>
      </c>
    </row>
    <row r="1265" spans="1:2" x14ac:dyDescent="0.35">
      <c r="A1265" s="10">
        <f>Returns!A1265</f>
        <v>45555.604166666657</v>
      </c>
      <c r="B1265" s="1">
        <f>ABS(Portfolios!B1265-AVERAGE(Portfolios!$B$2:$B$1305))</f>
        <v>1.0801942524269101E-3</v>
      </c>
    </row>
    <row r="1266" spans="1:2" x14ac:dyDescent="0.35">
      <c r="A1266" s="10">
        <f>Returns!A1266</f>
        <v>45555.645833333343</v>
      </c>
      <c r="B1266" s="1">
        <f>ABS(Portfolios!B1266-AVERAGE(Portfolios!$B$2:$B$1305))</f>
        <v>5.2454186728839432E-5</v>
      </c>
    </row>
    <row r="1267" spans="1:2" x14ac:dyDescent="0.35">
      <c r="A1267" s="10">
        <f>Returns!A1267</f>
        <v>45555.6875</v>
      </c>
      <c r="B1267" s="1">
        <f>ABS(Portfolios!B1267-AVERAGE(Portfolios!$B$2:$B$1305))</f>
        <v>1.973937504678861E-3</v>
      </c>
    </row>
    <row r="1268" spans="1:2" x14ac:dyDescent="0.35">
      <c r="A1268" s="10">
        <f>Returns!A1268</f>
        <v>45555.729166666657</v>
      </c>
      <c r="B1268" s="1">
        <f>ABS(Portfolios!B1268-AVERAGE(Portfolios!$B$2:$B$1305))</f>
        <v>3.8992497951203489E-3</v>
      </c>
    </row>
    <row r="1269" spans="1:2" x14ac:dyDescent="0.35">
      <c r="A1269" s="10">
        <f>Returns!A1269</f>
        <v>45555.770833333343</v>
      </c>
      <c r="B1269" s="1">
        <f>ABS(Portfolios!B1269-AVERAGE(Portfolios!$B$2:$B$1305))</f>
        <v>1.7636270120449111E-3</v>
      </c>
    </row>
    <row r="1270" spans="1:2" x14ac:dyDescent="0.35">
      <c r="A1270" s="10">
        <f>Returns!A1270</f>
        <v>45555.8125</v>
      </c>
      <c r="B1270" s="1">
        <f>ABS(Portfolios!B1270-AVERAGE(Portfolios!$B$2:$B$1305))</f>
        <v>2.7736613634309227E-3</v>
      </c>
    </row>
    <row r="1271" spans="1:2" x14ac:dyDescent="0.35">
      <c r="A1271" s="10">
        <f>Returns!A1271</f>
        <v>45558.5625</v>
      </c>
      <c r="B1271" s="1">
        <f>ABS(Portfolios!B1271-AVERAGE(Portfolios!$B$2:$B$1305))</f>
        <v>4.2708375681914388E-3</v>
      </c>
    </row>
    <row r="1272" spans="1:2" x14ac:dyDescent="0.35">
      <c r="A1272" s="10">
        <f>Returns!A1272</f>
        <v>45558.604166666657</v>
      </c>
      <c r="B1272" s="1">
        <f>ABS(Portfolios!B1272-AVERAGE(Portfolios!$B$2:$B$1305))</f>
        <v>5.3585059541901969E-4</v>
      </c>
    </row>
    <row r="1273" spans="1:2" x14ac:dyDescent="0.35">
      <c r="A1273" s="10">
        <f>Returns!A1273</f>
        <v>45558.645833333343</v>
      </c>
      <c r="B1273" s="1">
        <f>ABS(Portfolios!B1273-AVERAGE(Portfolios!$B$2:$B$1305))</f>
        <v>3.1521765974999857E-4</v>
      </c>
    </row>
    <row r="1274" spans="1:2" x14ac:dyDescent="0.35">
      <c r="A1274" s="10">
        <f>Returns!A1274</f>
        <v>45558.6875</v>
      </c>
      <c r="B1274" s="1">
        <f>ABS(Portfolios!B1274-AVERAGE(Portfolios!$B$2:$B$1305))</f>
        <v>1.8123749665524495E-3</v>
      </c>
    </row>
    <row r="1275" spans="1:2" x14ac:dyDescent="0.35">
      <c r="A1275" s="10">
        <f>Returns!A1275</f>
        <v>45558.729166666657</v>
      </c>
      <c r="B1275" s="1">
        <f>ABS(Portfolios!B1275-AVERAGE(Portfolios!$B$2:$B$1305))</f>
        <v>1.4175843984442701E-3</v>
      </c>
    </row>
    <row r="1276" spans="1:2" x14ac:dyDescent="0.35">
      <c r="A1276" s="10">
        <f>Returns!A1276</f>
        <v>45558.770833333343</v>
      </c>
      <c r="B1276" s="1">
        <f>ABS(Portfolios!B1276-AVERAGE(Portfolios!$B$2:$B$1305))</f>
        <v>5.7756047162271979E-4</v>
      </c>
    </row>
    <row r="1277" spans="1:2" x14ac:dyDescent="0.35">
      <c r="A1277" s="10">
        <f>Returns!A1277</f>
        <v>45558.8125</v>
      </c>
      <c r="B1277" s="1">
        <f>ABS(Portfolios!B1277-AVERAGE(Portfolios!$B$2:$B$1305))</f>
        <v>5.4952692077577902E-4</v>
      </c>
    </row>
    <row r="1278" spans="1:2" x14ac:dyDescent="0.35">
      <c r="A1278" s="10">
        <f>Returns!A1278</f>
        <v>45559.5625</v>
      </c>
      <c r="B1278" s="1">
        <f>ABS(Portfolios!B1278-AVERAGE(Portfolios!$B$2:$B$1305))</f>
        <v>5.1257166915162156E-4</v>
      </c>
    </row>
    <row r="1279" spans="1:2" x14ac:dyDescent="0.35">
      <c r="A1279" s="10">
        <f>Returns!A1279</f>
        <v>45559.604166666657</v>
      </c>
      <c r="B1279" s="1">
        <f>ABS(Portfolios!B1279-AVERAGE(Portfolios!$B$2:$B$1305))</f>
        <v>1.9873420179911542E-3</v>
      </c>
    </row>
    <row r="1280" spans="1:2" x14ac:dyDescent="0.35">
      <c r="A1280" s="10">
        <f>Returns!A1280</f>
        <v>45559.645833333343</v>
      </c>
      <c r="B1280" s="1">
        <f>ABS(Portfolios!B1280-AVERAGE(Portfolios!$B$2:$B$1305))</f>
        <v>1.1276587263873495E-3</v>
      </c>
    </row>
    <row r="1281" spans="1:2" x14ac:dyDescent="0.35">
      <c r="A1281" s="10">
        <f>Returns!A1281</f>
        <v>45559.6875</v>
      </c>
      <c r="B1281" s="1">
        <f>ABS(Portfolios!B1281-AVERAGE(Portfolios!$B$2:$B$1305))</f>
        <v>7.3538035378671509E-4</v>
      </c>
    </row>
    <row r="1282" spans="1:2" x14ac:dyDescent="0.35">
      <c r="A1282" s="10">
        <f>Returns!A1282</f>
        <v>45559.729166666657</v>
      </c>
      <c r="B1282" s="1">
        <f>ABS(Portfolios!B1282-AVERAGE(Portfolios!$B$2:$B$1305))</f>
        <v>7.631242992799049E-4</v>
      </c>
    </row>
    <row r="1283" spans="1:2" x14ac:dyDescent="0.35">
      <c r="A1283" s="10">
        <f>Returns!A1283</f>
        <v>45559.770833333343</v>
      </c>
      <c r="B1283" s="1">
        <f>ABS(Portfolios!B1283-AVERAGE(Portfolios!$B$2:$B$1305))</f>
        <v>6.7919226553709916E-4</v>
      </c>
    </row>
    <row r="1284" spans="1:2" x14ac:dyDescent="0.35">
      <c r="A1284" s="10">
        <f>Returns!A1284</f>
        <v>45559.8125</v>
      </c>
      <c r="B1284" s="1">
        <f>ABS(Portfolios!B1284-AVERAGE(Portfolios!$B$2:$B$1305))</f>
        <v>1.2061459253338001E-3</v>
      </c>
    </row>
    <row r="1285" spans="1:2" x14ac:dyDescent="0.35">
      <c r="A1285" s="10">
        <f>Returns!A1285</f>
        <v>45560.5625</v>
      </c>
      <c r="B1285" s="1">
        <f>ABS(Portfolios!B1285-AVERAGE(Portfolios!$B$2:$B$1305))</f>
        <v>2.4999108850324082E-3</v>
      </c>
    </row>
    <row r="1286" spans="1:2" x14ac:dyDescent="0.35">
      <c r="A1286" s="10">
        <f>Returns!A1286</f>
        <v>45560.604166666657</v>
      </c>
      <c r="B1286" s="1">
        <f>ABS(Portfolios!B1286-AVERAGE(Portfolios!$B$2:$B$1305))</f>
        <v>4.0033608877714877E-4</v>
      </c>
    </row>
    <row r="1287" spans="1:2" x14ac:dyDescent="0.35">
      <c r="A1287" s="10">
        <f>Returns!A1287</f>
        <v>45560.645833333343</v>
      </c>
      <c r="B1287" s="1">
        <f>ABS(Portfolios!B1287-AVERAGE(Portfolios!$B$2:$B$1305))</f>
        <v>3.077083582561639E-4</v>
      </c>
    </row>
    <row r="1288" spans="1:2" x14ac:dyDescent="0.35">
      <c r="A1288" s="10">
        <f>Returns!A1288</f>
        <v>45560.6875</v>
      </c>
      <c r="B1288" s="1">
        <f>ABS(Portfolios!B1288-AVERAGE(Portfolios!$B$2:$B$1305))</f>
        <v>6.4911647280298246E-4</v>
      </c>
    </row>
    <row r="1289" spans="1:2" x14ac:dyDescent="0.35">
      <c r="A1289" s="10">
        <f>Returns!A1289</f>
        <v>45560.729166666657</v>
      </c>
      <c r="B1289" s="1">
        <f>ABS(Portfolios!B1289-AVERAGE(Portfolios!$B$2:$B$1305))</f>
        <v>8.404339610958492E-4</v>
      </c>
    </row>
    <row r="1290" spans="1:2" x14ac:dyDescent="0.35">
      <c r="A1290" s="10">
        <f>Returns!A1290</f>
        <v>45560.770833333343</v>
      </c>
      <c r="B1290" s="1">
        <f>ABS(Portfolios!B1290-AVERAGE(Portfolios!$B$2:$B$1305))</f>
        <v>6.9167841944006681E-4</v>
      </c>
    </row>
    <row r="1291" spans="1:2" x14ac:dyDescent="0.35">
      <c r="A1291" s="10">
        <f>Returns!A1291</f>
        <v>45560.8125</v>
      </c>
      <c r="B1291" s="1">
        <f>ABS(Portfolios!B1291-AVERAGE(Portfolios!$B$2:$B$1305))</f>
        <v>8.3185716910330349E-4</v>
      </c>
    </row>
    <row r="1292" spans="1:2" x14ac:dyDescent="0.35">
      <c r="A1292" s="10">
        <f>Returns!A1292</f>
        <v>45561.5625</v>
      </c>
      <c r="B1292" s="1">
        <f>ABS(Portfolios!B1292-AVERAGE(Portfolios!$B$2:$B$1305))</f>
        <v>1.0803626025990159E-3</v>
      </c>
    </row>
    <row r="1293" spans="1:2" x14ac:dyDescent="0.35">
      <c r="A1293" s="10">
        <f>Returns!A1293</f>
        <v>45561.604166666657</v>
      </c>
      <c r="B1293" s="1">
        <f>ABS(Portfolios!B1293-AVERAGE(Portfolios!$B$2:$B$1305))</f>
        <v>2.8569054838631898E-3</v>
      </c>
    </row>
    <row r="1294" spans="1:2" x14ac:dyDescent="0.35">
      <c r="A1294" s="10">
        <f>Returns!A1294</f>
        <v>45561.645833333343</v>
      </c>
      <c r="B1294" s="1">
        <f>ABS(Portfolios!B1294-AVERAGE(Portfolios!$B$2:$B$1305))</f>
        <v>1.6867200663502702E-3</v>
      </c>
    </row>
    <row r="1295" spans="1:2" x14ac:dyDescent="0.35">
      <c r="A1295" s="10">
        <f>Returns!A1295</f>
        <v>45561.6875</v>
      </c>
      <c r="B1295" s="1">
        <f>ABS(Portfolios!B1295-AVERAGE(Portfolios!$B$2:$B$1305))</f>
        <v>9.2738432927640222E-4</v>
      </c>
    </row>
    <row r="1296" spans="1:2" x14ac:dyDescent="0.35">
      <c r="A1296" s="10">
        <f>Returns!A1296</f>
        <v>45561.729166666657</v>
      </c>
      <c r="B1296" s="1">
        <f>ABS(Portfolios!B1296-AVERAGE(Portfolios!$B$2:$B$1305))</f>
        <v>4.5750440400970093E-4</v>
      </c>
    </row>
    <row r="1297" spans="1:2" x14ac:dyDescent="0.35">
      <c r="A1297" s="10">
        <f>Returns!A1297</f>
        <v>45561.770833333343</v>
      </c>
      <c r="B1297" s="1">
        <f>ABS(Portfolios!B1297-AVERAGE(Portfolios!$B$2:$B$1305))</f>
        <v>2.5650629181527018E-3</v>
      </c>
    </row>
    <row r="1298" spans="1:2" x14ac:dyDescent="0.35">
      <c r="A1298" s="10">
        <f>Returns!A1298</f>
        <v>45561.8125</v>
      </c>
      <c r="B1298" s="1">
        <f>ABS(Portfolios!B1298-AVERAGE(Portfolios!$B$2:$B$1305))</f>
        <v>2.5943758322820261E-4</v>
      </c>
    </row>
    <row r="1299" spans="1:2" x14ac:dyDescent="0.35">
      <c r="A1299" s="10">
        <f>Returns!A1299</f>
        <v>45562.5625</v>
      </c>
      <c r="B1299" s="1">
        <f>ABS(Portfolios!B1299-AVERAGE(Portfolios!$B$2:$B$1305))</f>
        <v>1.1911981361477971E-3</v>
      </c>
    </row>
    <row r="1300" spans="1:2" x14ac:dyDescent="0.35">
      <c r="A1300" s="10">
        <f>Returns!A1300</f>
        <v>45562.604166666657</v>
      </c>
      <c r="B1300" s="1">
        <f>ABS(Portfolios!B1300-AVERAGE(Portfolios!$B$2:$B$1305))</f>
        <v>2.3436634092457807E-3</v>
      </c>
    </row>
    <row r="1301" spans="1:2" x14ac:dyDescent="0.35">
      <c r="A1301" s="10">
        <f>Returns!A1301</f>
        <v>45562.645833333343</v>
      </c>
      <c r="B1301" s="1">
        <f>ABS(Portfolios!B1301-AVERAGE(Portfolios!$B$2:$B$1305))</f>
        <v>5.3140654131146473E-4</v>
      </c>
    </row>
    <row r="1302" spans="1:2" x14ac:dyDescent="0.35">
      <c r="A1302" s="10">
        <f>Returns!A1302</f>
        <v>45562.6875</v>
      </c>
      <c r="B1302" s="1">
        <f>ABS(Portfolios!B1302-AVERAGE(Portfolios!$B$2:$B$1305))</f>
        <v>6.4189902018455328E-4</v>
      </c>
    </row>
    <row r="1303" spans="1:2" x14ac:dyDescent="0.35">
      <c r="A1303" s="10">
        <f>Returns!A1303</f>
        <v>45562.729166666657</v>
      </c>
      <c r="B1303" s="1">
        <f>ABS(Portfolios!B1303-AVERAGE(Portfolios!$B$2:$B$1305))</f>
        <v>7.1284909709644763E-6</v>
      </c>
    </row>
    <row r="1304" spans="1:2" x14ac:dyDescent="0.35">
      <c r="A1304" s="10">
        <f>Returns!A1304</f>
        <v>45562.770833333343</v>
      </c>
      <c r="B1304" s="1">
        <f>ABS(Portfolios!B1304-AVERAGE(Portfolios!$B$2:$B$1305))</f>
        <v>1.4776133909723936E-3</v>
      </c>
    </row>
    <row r="1305" spans="1:2" x14ac:dyDescent="0.35">
      <c r="A1305" s="10">
        <f>Returns!A1305</f>
        <v>45562.8125</v>
      </c>
      <c r="B1305" s="1">
        <f>ABS(Portfolios!B1305-AVERAGE(Portfolios!$B$2:$B$1305))</f>
        <v>1.3306843586568216E-4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-2.2119318043776629E-3</v>
      </c>
    </row>
    <row r="3" spans="1:2" x14ac:dyDescent="0.35">
      <c r="A3" s="10">
        <f>Returns!A3</f>
        <v>45293.6875</v>
      </c>
      <c r="B3" s="1">
        <f>SUM(Portfolios!$B$2:$B$3)</f>
        <v>-2.3518910775692965E-3</v>
      </c>
    </row>
    <row r="4" spans="1:2" x14ac:dyDescent="0.35">
      <c r="A4" s="10">
        <f>Returns!A4</f>
        <v>45293.729166666657</v>
      </c>
      <c r="B4" s="1">
        <f>SUM(Portfolios!$B$2:$B$4)</f>
        <v>-2.0707688289726112E-3</v>
      </c>
    </row>
    <row r="5" spans="1:2" x14ac:dyDescent="0.35">
      <c r="A5" s="10">
        <f>Returns!A5</f>
        <v>45293.770833333343</v>
      </c>
      <c r="B5" s="1">
        <f>SUM(Portfolios!$B$2:$B$5)</f>
        <v>-1.4738450240473692E-3</v>
      </c>
    </row>
    <row r="6" spans="1:2" x14ac:dyDescent="0.35">
      <c r="A6" s="10">
        <f>Returns!A6</f>
        <v>45293.8125</v>
      </c>
      <c r="B6" s="1">
        <f>SUM(Portfolios!$B$2:$B$6)</f>
        <v>-2.2534775015617E-3</v>
      </c>
    </row>
    <row r="7" spans="1:2" x14ac:dyDescent="0.35">
      <c r="A7" s="10">
        <f>Returns!A7</f>
        <v>45293.854166666657</v>
      </c>
      <c r="B7" s="1">
        <f>SUM(Portfolios!$B$2:$B$7)</f>
        <v>7.9965165453443118E-4</v>
      </c>
    </row>
    <row r="8" spans="1:2" x14ac:dyDescent="0.35">
      <c r="A8" s="10">
        <f>Returns!A8</f>
        <v>45294.604166666657</v>
      </c>
      <c r="B8" s="1">
        <f>SUM(Portfolios!$B$2:$B$8)</f>
        <v>-2.1367161553546977E-3</v>
      </c>
    </row>
    <row r="9" spans="1:2" x14ac:dyDescent="0.35">
      <c r="A9" s="10">
        <f>Returns!A9</f>
        <v>45294.645833333343</v>
      </c>
      <c r="B9" s="1">
        <f>SUM(Portfolios!$B$2:$B$9)</f>
        <v>-1.4416800207535034E-3</v>
      </c>
    </row>
    <row r="10" spans="1:2" x14ac:dyDescent="0.35">
      <c r="A10" s="10">
        <f>Returns!A10</f>
        <v>45294.6875</v>
      </c>
      <c r="B10" s="1">
        <f>SUM(Portfolios!$B$2:$B$10)</f>
        <v>-3.1857817065058898E-3</v>
      </c>
    </row>
    <row r="11" spans="1:2" x14ac:dyDescent="0.35">
      <c r="A11" s="10">
        <f>Returns!A11</f>
        <v>45294.729166666657</v>
      </c>
      <c r="B11" s="1">
        <f>SUM(Portfolios!$B$2:$B$11)</f>
        <v>-3.3668709076009823E-3</v>
      </c>
    </row>
    <row r="12" spans="1:2" x14ac:dyDescent="0.35">
      <c r="A12" s="10">
        <f>Returns!A12</f>
        <v>45294.770833333343</v>
      </c>
      <c r="B12" s="1">
        <f>SUM(Portfolios!$B$2:$B$12)</f>
        <v>-3.1323577437672731E-3</v>
      </c>
    </row>
    <row r="13" spans="1:2" x14ac:dyDescent="0.35">
      <c r="A13" s="10">
        <f>Returns!A13</f>
        <v>45294.8125</v>
      </c>
      <c r="B13" s="1">
        <f>SUM(Portfolios!$B$2:$B$13)</f>
        <v>-5.6415437339188221E-3</v>
      </c>
    </row>
    <row r="14" spans="1:2" x14ac:dyDescent="0.35">
      <c r="A14" s="10">
        <f>Returns!A14</f>
        <v>45294.854166666657</v>
      </c>
      <c r="B14" s="1">
        <f>SUM(Portfolios!$B$2:$B$14)</f>
        <v>-6.7878203841721671E-3</v>
      </c>
    </row>
    <row r="15" spans="1:2" x14ac:dyDescent="0.35">
      <c r="A15" s="10">
        <f>Returns!A15</f>
        <v>45295.604166666657</v>
      </c>
      <c r="B15" s="1">
        <f>SUM(Portfolios!$B$2:$B$15)</f>
        <v>-1.3840848818540367E-3</v>
      </c>
    </row>
    <row r="16" spans="1:2" x14ac:dyDescent="0.35">
      <c r="A16" s="10">
        <f>Returns!A16</f>
        <v>45295.645833333343</v>
      </c>
      <c r="B16" s="1">
        <f>SUM(Portfolios!$B$2:$B$16)</f>
        <v>1.133799314285729E-3</v>
      </c>
    </row>
    <row r="17" spans="1:2" x14ac:dyDescent="0.35">
      <c r="A17" s="10">
        <f>Returns!A17</f>
        <v>45295.6875</v>
      </c>
      <c r="B17" s="1">
        <f>SUM(Portfolios!$B$2:$B$17)</f>
        <v>1.7189081414231624E-4</v>
      </c>
    </row>
    <row r="18" spans="1:2" x14ac:dyDescent="0.35">
      <c r="A18" s="10">
        <f>Returns!A18</f>
        <v>45295.729166666657</v>
      </c>
      <c r="B18" s="1">
        <f>SUM(Portfolios!$B$2:$B$18)</f>
        <v>-4.5777058327498184E-4</v>
      </c>
    </row>
    <row r="19" spans="1:2" x14ac:dyDescent="0.35">
      <c r="A19" s="10">
        <f>Returns!A19</f>
        <v>45295.770833333343</v>
      </c>
      <c r="B19" s="1">
        <f>SUM(Portfolios!$B$2:$B$19)</f>
        <v>-5.374043251289831E-5</v>
      </c>
    </row>
    <row r="20" spans="1:2" x14ac:dyDescent="0.35">
      <c r="A20" s="10">
        <f>Returns!A20</f>
        <v>45295.8125</v>
      </c>
      <c r="B20" s="1">
        <f>SUM(Portfolios!$B$2:$B$20)</f>
        <v>-1.076490949409716E-3</v>
      </c>
    </row>
    <row r="21" spans="1:2" x14ac:dyDescent="0.35">
      <c r="A21" s="10">
        <f>Returns!A21</f>
        <v>45295.854166666657</v>
      </c>
      <c r="B21" s="1">
        <f>SUM(Portfolios!$B$2:$B$21)</f>
        <v>-3.1228578305432246E-3</v>
      </c>
    </row>
    <row r="22" spans="1:2" x14ac:dyDescent="0.35">
      <c r="A22" s="10">
        <f>Returns!A22</f>
        <v>45296.604166666657</v>
      </c>
      <c r="B22" s="1">
        <f>SUM(Portfolios!$B$2:$B$22)</f>
        <v>-2.8858101472598778E-3</v>
      </c>
    </row>
    <row r="23" spans="1:2" x14ac:dyDescent="0.35">
      <c r="A23" s="10">
        <f>Returns!A23</f>
        <v>45296.645833333343</v>
      </c>
      <c r="B23" s="1">
        <f>SUM(Portfolios!$B$2:$B$23)</f>
        <v>-3.638977510421481E-3</v>
      </c>
    </row>
    <row r="24" spans="1:2" x14ac:dyDescent="0.35">
      <c r="A24" s="10">
        <f>Returns!A24</f>
        <v>45296.6875</v>
      </c>
      <c r="B24" s="1">
        <f>SUM(Portfolios!$B$2:$B$24)</f>
        <v>-6.9836072609569273E-3</v>
      </c>
    </row>
    <row r="25" spans="1:2" x14ac:dyDescent="0.35">
      <c r="A25" s="10">
        <f>Returns!A25</f>
        <v>45296.729166666657</v>
      </c>
      <c r="B25" s="1">
        <f>SUM(Portfolios!$B$2:$B$25)</f>
        <v>-5.6037028638535186E-3</v>
      </c>
    </row>
    <row r="26" spans="1:2" x14ac:dyDescent="0.35">
      <c r="A26" s="10">
        <f>Returns!A26</f>
        <v>45296.770833333343</v>
      </c>
      <c r="B26" s="1">
        <f>SUM(Portfolios!$B$2:$B$26)</f>
        <v>-4.3572105694252173E-3</v>
      </c>
    </row>
    <row r="27" spans="1:2" x14ac:dyDescent="0.35">
      <c r="A27" s="10">
        <f>Returns!A27</f>
        <v>45296.8125</v>
      </c>
      <c r="B27" s="1">
        <f>SUM(Portfolios!$B$2:$B$27)</f>
        <v>-5.7605595315305741E-3</v>
      </c>
    </row>
    <row r="28" spans="1:2" x14ac:dyDescent="0.35">
      <c r="A28" s="10">
        <f>Returns!A28</f>
        <v>45296.854166666657</v>
      </c>
      <c r="B28" s="1">
        <f>SUM(Portfolios!$B$2:$B$28)</f>
        <v>-3.6922155162263095E-3</v>
      </c>
    </row>
    <row r="29" spans="1:2" x14ac:dyDescent="0.35">
      <c r="A29" s="10">
        <f>Returns!A29</f>
        <v>45299.604166666657</v>
      </c>
      <c r="B29" s="1">
        <f>SUM(Portfolios!$B$2:$B$29)</f>
        <v>-4.4707009383774914E-4</v>
      </c>
    </row>
    <row r="30" spans="1:2" x14ac:dyDescent="0.35">
      <c r="A30" s="10">
        <f>Returns!A30</f>
        <v>45299.645833333343</v>
      </c>
      <c r="B30" s="1">
        <f>SUM(Portfolios!$B$2:$B$30)</f>
        <v>5.4973095286406089E-4</v>
      </c>
    </row>
    <row r="31" spans="1:2" x14ac:dyDescent="0.35">
      <c r="A31" s="10">
        <f>Returns!A31</f>
        <v>45299.6875</v>
      </c>
      <c r="B31" s="1">
        <f>SUM(Portfolios!$B$2:$B$31)</f>
        <v>5.430785782151587E-4</v>
      </c>
    </row>
    <row r="32" spans="1:2" x14ac:dyDescent="0.35">
      <c r="A32" s="10">
        <f>Returns!A32</f>
        <v>45299.729166666657</v>
      </c>
      <c r="B32" s="1">
        <f>SUM(Portfolios!$B$2:$B$32)</f>
        <v>1.8959729139634066E-3</v>
      </c>
    </row>
    <row r="33" spans="1:2" x14ac:dyDescent="0.35">
      <c r="A33" s="10">
        <f>Returns!A33</f>
        <v>45299.770833333343</v>
      </c>
      <c r="B33" s="1">
        <f>SUM(Portfolios!$B$2:$B$33)</f>
        <v>3.9632874747847274E-3</v>
      </c>
    </row>
    <row r="34" spans="1:2" x14ac:dyDescent="0.35">
      <c r="A34" s="10">
        <f>Returns!A34</f>
        <v>45299.8125</v>
      </c>
      <c r="B34" s="1">
        <f>SUM(Portfolios!$B$2:$B$34)</f>
        <v>6.8245405064056228E-3</v>
      </c>
    </row>
    <row r="35" spans="1:2" x14ac:dyDescent="0.35">
      <c r="A35" s="10">
        <f>Returns!A35</f>
        <v>45299.854166666657</v>
      </c>
      <c r="B35" s="1">
        <f>SUM(Portfolios!$B$2:$B$35)</f>
        <v>1.0566080591953641E-2</v>
      </c>
    </row>
    <row r="36" spans="1:2" x14ac:dyDescent="0.35">
      <c r="A36" s="10">
        <f>Returns!A36</f>
        <v>45300.604166666657</v>
      </c>
      <c r="B36" s="1">
        <f>SUM(Portfolios!$B$2:$B$36)</f>
        <v>6.0565416421699565E-3</v>
      </c>
    </row>
    <row r="37" spans="1:2" x14ac:dyDescent="0.35">
      <c r="A37" s="10">
        <f>Returns!A37</f>
        <v>45300.645833333343</v>
      </c>
      <c r="B37" s="1">
        <f>SUM(Portfolios!$B$2:$B$37)</f>
        <v>8.0239366434854791E-3</v>
      </c>
    </row>
    <row r="38" spans="1:2" x14ac:dyDescent="0.35">
      <c r="A38" s="10">
        <f>Returns!A38</f>
        <v>45300.6875</v>
      </c>
      <c r="B38" s="1">
        <f>SUM(Portfolios!$B$2:$B$38)</f>
        <v>8.7957304209628426E-3</v>
      </c>
    </row>
    <row r="39" spans="1:2" x14ac:dyDescent="0.35">
      <c r="A39" s="10">
        <f>Returns!A39</f>
        <v>45300.729166666657</v>
      </c>
      <c r="B39" s="1">
        <f>SUM(Portfolios!$B$2:$B$39)</f>
        <v>7.3730662834204756E-3</v>
      </c>
    </row>
    <row r="40" spans="1:2" x14ac:dyDescent="0.35">
      <c r="A40" s="10">
        <f>Returns!A40</f>
        <v>45300.770833333343</v>
      </c>
      <c r="B40" s="1">
        <f>SUM(Portfolios!$B$2:$B$40)</f>
        <v>1.001235532859418E-2</v>
      </c>
    </row>
    <row r="41" spans="1:2" x14ac:dyDescent="0.35">
      <c r="A41" s="10">
        <f>Returns!A41</f>
        <v>45300.8125</v>
      </c>
      <c r="B41" s="1">
        <f>SUM(Portfolios!$B$2:$B$41)</f>
        <v>1.0479283808575561E-2</v>
      </c>
    </row>
    <row r="42" spans="1:2" x14ac:dyDescent="0.35">
      <c r="A42" s="10">
        <f>Returns!A42</f>
        <v>45300.854166666657</v>
      </c>
      <c r="B42" s="1">
        <f>SUM(Portfolios!$B$2:$B$42)</f>
        <v>1.1692827920428774E-2</v>
      </c>
    </row>
    <row r="43" spans="1:2" x14ac:dyDescent="0.35">
      <c r="A43" s="10">
        <f>Returns!A43</f>
        <v>45301.604166666657</v>
      </c>
      <c r="B43" s="1">
        <f>SUM(Portfolios!$B$2:$B$43)</f>
        <v>1.6454415662389702E-2</v>
      </c>
    </row>
    <row r="44" spans="1:2" x14ac:dyDescent="0.35">
      <c r="A44" s="10">
        <f>Returns!A44</f>
        <v>45301.645833333343</v>
      </c>
      <c r="B44" s="1">
        <f>SUM(Portfolios!$B$2:$B$44)</f>
        <v>1.5676222595408622E-2</v>
      </c>
    </row>
    <row r="45" spans="1:2" x14ac:dyDescent="0.35">
      <c r="A45" s="10">
        <f>Returns!A45</f>
        <v>45301.6875</v>
      </c>
      <c r="B45" s="1">
        <f>SUM(Portfolios!$B$2:$B$45)</f>
        <v>1.5208535209687632E-2</v>
      </c>
    </row>
    <row r="46" spans="1:2" x14ac:dyDescent="0.35">
      <c r="A46" s="10">
        <f>Returns!A46</f>
        <v>45301.729166666657</v>
      </c>
      <c r="B46" s="1">
        <f>SUM(Portfolios!$B$2:$B$46)</f>
        <v>1.5204576565161136E-2</v>
      </c>
    </row>
    <row r="47" spans="1:2" x14ac:dyDescent="0.35">
      <c r="A47" s="10">
        <f>Returns!A47</f>
        <v>45301.770833333343</v>
      </c>
      <c r="B47" s="1">
        <f>SUM(Portfolios!$B$2:$B$47)</f>
        <v>1.6372617944195499E-2</v>
      </c>
    </row>
    <row r="48" spans="1:2" x14ac:dyDescent="0.35">
      <c r="A48" s="10">
        <f>Returns!A48</f>
        <v>45301.8125</v>
      </c>
      <c r="B48" s="1">
        <f>SUM(Portfolios!$B$2:$B$48)</f>
        <v>1.5753749400396574E-2</v>
      </c>
    </row>
    <row r="49" spans="1:2" x14ac:dyDescent="0.35">
      <c r="A49" s="10">
        <f>Returns!A49</f>
        <v>45301.854166666657</v>
      </c>
      <c r="B49" s="1">
        <f>SUM(Portfolios!$B$2:$B$49)</f>
        <v>1.6882424721037018E-2</v>
      </c>
    </row>
    <row r="50" spans="1:2" x14ac:dyDescent="0.35">
      <c r="A50" s="10">
        <f>Returns!A50</f>
        <v>45302.604166666657</v>
      </c>
      <c r="B50" s="1">
        <f>SUM(Portfolios!$B$2:$B$50)</f>
        <v>1.661875822406652E-2</v>
      </c>
    </row>
    <row r="51" spans="1:2" x14ac:dyDescent="0.35">
      <c r="A51" s="10">
        <f>Returns!A51</f>
        <v>45302.645833333343</v>
      </c>
      <c r="B51" s="1">
        <f>SUM(Portfolios!$B$2:$B$51)</f>
        <v>1.3458315068807354E-2</v>
      </c>
    </row>
    <row r="52" spans="1:2" x14ac:dyDescent="0.35">
      <c r="A52" s="10">
        <f>Returns!A52</f>
        <v>45302.6875</v>
      </c>
      <c r="B52" s="1">
        <f>SUM(Portfolios!$B$2:$B$52)</f>
        <v>1.2871351252708756E-2</v>
      </c>
    </row>
    <row r="53" spans="1:2" x14ac:dyDescent="0.35">
      <c r="A53" s="10">
        <f>Returns!A53</f>
        <v>45302.729166666657</v>
      </c>
      <c r="B53" s="1">
        <f>SUM(Portfolios!$B$2:$B$53)</f>
        <v>1.5637401591588804E-2</v>
      </c>
    </row>
    <row r="54" spans="1:2" x14ac:dyDescent="0.35">
      <c r="A54" s="10">
        <f>Returns!A54</f>
        <v>45302.770833333343</v>
      </c>
      <c r="B54" s="1">
        <f>SUM(Portfolios!$B$2:$B$54)</f>
        <v>1.7114407038453586E-2</v>
      </c>
    </row>
    <row r="55" spans="1:2" x14ac:dyDescent="0.35">
      <c r="A55" s="10">
        <f>Returns!A55</f>
        <v>45302.8125</v>
      </c>
      <c r="B55" s="1">
        <f>SUM(Portfolios!$B$2:$B$55)</f>
        <v>1.7962014126990097E-2</v>
      </c>
    </row>
    <row r="56" spans="1:2" x14ac:dyDescent="0.35">
      <c r="A56" s="10">
        <f>Returns!A56</f>
        <v>45302.854166666657</v>
      </c>
      <c r="B56" s="1">
        <f>SUM(Portfolios!$B$2:$B$56)</f>
        <v>1.9734938596304492E-2</v>
      </c>
    </row>
    <row r="57" spans="1:2" x14ac:dyDescent="0.35">
      <c r="A57" s="10">
        <f>Returns!A57</f>
        <v>45303.604166666657</v>
      </c>
      <c r="B57" s="1">
        <f>SUM(Portfolios!$B$2:$B$57)</f>
        <v>2.1508461142971377E-2</v>
      </c>
    </row>
    <row r="58" spans="1:2" x14ac:dyDescent="0.35">
      <c r="A58" s="10">
        <f>Returns!A58</f>
        <v>45303.645833333343</v>
      </c>
      <c r="B58" s="1">
        <f>SUM(Portfolios!$B$2:$B$58)</f>
        <v>2.1667654355180373E-2</v>
      </c>
    </row>
    <row r="59" spans="1:2" x14ac:dyDescent="0.35">
      <c r="A59" s="10">
        <f>Returns!A59</f>
        <v>45303.6875</v>
      </c>
      <c r="B59" s="1">
        <f>SUM(Portfolios!$B$2:$B$59)</f>
        <v>2.1231158480365823E-2</v>
      </c>
    </row>
    <row r="60" spans="1:2" x14ac:dyDescent="0.35">
      <c r="A60" s="10">
        <f>Returns!A60</f>
        <v>45303.729166666657</v>
      </c>
      <c r="B60" s="1">
        <f>SUM(Portfolios!$B$2:$B$60)</f>
        <v>2.1517021602704411E-2</v>
      </c>
    </row>
    <row r="61" spans="1:2" x14ac:dyDescent="0.35">
      <c r="A61" s="10">
        <f>Returns!A61</f>
        <v>45303.770833333343</v>
      </c>
      <c r="B61" s="1">
        <f>SUM(Portfolios!$B$2:$B$61)</f>
        <v>2.1772114189725203E-2</v>
      </c>
    </row>
    <row r="62" spans="1:2" x14ac:dyDescent="0.35">
      <c r="A62" s="10">
        <f>Returns!A62</f>
        <v>45303.8125</v>
      </c>
      <c r="B62" s="1">
        <f>SUM(Portfolios!$B$2:$B$62)</f>
        <v>2.0577349404452324E-2</v>
      </c>
    </row>
    <row r="63" spans="1:2" x14ac:dyDescent="0.35">
      <c r="A63" s="10">
        <f>Returns!A63</f>
        <v>45303.854166666657</v>
      </c>
      <c r="B63" s="1">
        <f>SUM(Portfolios!$B$2:$B$63)</f>
        <v>2.1943883705325015E-2</v>
      </c>
    </row>
    <row r="64" spans="1:2" x14ac:dyDescent="0.35">
      <c r="A64" s="10">
        <f>Returns!A64</f>
        <v>45307.604166666657</v>
      </c>
      <c r="B64" s="1">
        <f>SUM(Portfolios!$B$2:$B$64)</f>
        <v>2.0759051510055807E-2</v>
      </c>
    </row>
    <row r="65" spans="1:2" x14ac:dyDescent="0.35">
      <c r="A65" s="10">
        <f>Returns!A65</f>
        <v>45307.645833333343</v>
      </c>
      <c r="B65" s="1">
        <f>SUM(Portfolios!$B$2:$B$65)</f>
        <v>2.0010107883807703E-2</v>
      </c>
    </row>
    <row r="66" spans="1:2" x14ac:dyDescent="0.35">
      <c r="A66" s="10">
        <f>Returns!A66</f>
        <v>45307.6875</v>
      </c>
      <c r="B66" s="1">
        <f>SUM(Portfolios!$B$2:$B$66)</f>
        <v>1.6898026166651356E-2</v>
      </c>
    </row>
    <row r="67" spans="1:2" x14ac:dyDescent="0.35">
      <c r="A67" s="10">
        <f>Returns!A67</f>
        <v>45307.729166666657</v>
      </c>
      <c r="B67" s="1">
        <f>SUM(Portfolios!$B$2:$B$67)</f>
        <v>1.7752416368872006E-2</v>
      </c>
    </row>
    <row r="68" spans="1:2" x14ac:dyDescent="0.35">
      <c r="A68" s="10">
        <f>Returns!A68</f>
        <v>45307.770833333343</v>
      </c>
      <c r="B68" s="1">
        <f>SUM(Portfolios!$B$2:$B$68)</f>
        <v>1.5650459793939996E-2</v>
      </c>
    </row>
    <row r="69" spans="1:2" x14ac:dyDescent="0.35">
      <c r="A69" s="10">
        <f>Returns!A69</f>
        <v>45307.8125</v>
      </c>
      <c r="B69" s="1">
        <f>SUM(Portfolios!$B$2:$B$69)</f>
        <v>1.6263663817455004E-2</v>
      </c>
    </row>
    <row r="70" spans="1:2" x14ac:dyDescent="0.35">
      <c r="A70" s="10">
        <f>Returns!A70</f>
        <v>45307.854166666657</v>
      </c>
      <c r="B70" s="1">
        <f>SUM(Portfolios!$B$2:$B$70)</f>
        <v>1.9336765965382689E-2</v>
      </c>
    </row>
    <row r="71" spans="1:2" x14ac:dyDescent="0.35">
      <c r="A71" s="10">
        <f>Returns!A71</f>
        <v>45308.604166666657</v>
      </c>
      <c r="B71" s="1">
        <f>SUM(Portfolios!$B$2:$B$71)</f>
        <v>1.9892255336139048E-2</v>
      </c>
    </row>
    <row r="72" spans="1:2" x14ac:dyDescent="0.35">
      <c r="A72" s="10">
        <f>Returns!A72</f>
        <v>45308.645833333343</v>
      </c>
      <c r="B72" s="1">
        <f>SUM(Portfolios!$B$2:$B$72)</f>
        <v>2.1692848858944423E-2</v>
      </c>
    </row>
    <row r="73" spans="1:2" x14ac:dyDescent="0.35">
      <c r="A73" s="10">
        <f>Returns!A73</f>
        <v>45308.6875</v>
      </c>
      <c r="B73" s="1">
        <f>SUM(Portfolios!$B$2:$B$73)</f>
        <v>1.9436275775276474E-2</v>
      </c>
    </row>
    <row r="74" spans="1:2" x14ac:dyDescent="0.35">
      <c r="A74" s="10">
        <f>Returns!A74</f>
        <v>45308.729166666657</v>
      </c>
      <c r="B74" s="1">
        <f>SUM(Portfolios!$B$2:$B$74)</f>
        <v>1.8336898032951653E-2</v>
      </c>
    </row>
    <row r="75" spans="1:2" x14ac:dyDescent="0.35">
      <c r="A75" s="10">
        <f>Returns!A75</f>
        <v>45308.770833333343</v>
      </c>
      <c r="B75" s="1">
        <f>SUM(Portfolios!$B$2:$B$75)</f>
        <v>1.8786632179224685E-2</v>
      </c>
    </row>
    <row r="76" spans="1:2" x14ac:dyDescent="0.35">
      <c r="A76" s="10">
        <f>Returns!A76</f>
        <v>45308.8125</v>
      </c>
      <c r="B76" s="1">
        <f>SUM(Portfolios!$B$2:$B$76)</f>
        <v>1.7380931730034532E-2</v>
      </c>
    </row>
    <row r="77" spans="1:2" x14ac:dyDescent="0.35">
      <c r="A77" s="10">
        <f>Returns!A77</f>
        <v>45308.854166666657</v>
      </c>
      <c r="B77" s="1">
        <f>SUM(Portfolios!$B$2:$B$77)</f>
        <v>1.983646334553138E-2</v>
      </c>
    </row>
    <row r="78" spans="1:2" x14ac:dyDescent="0.35">
      <c r="A78" s="10">
        <f>Returns!A78</f>
        <v>45309.604166666657</v>
      </c>
      <c r="B78" s="1">
        <f>SUM(Portfolios!$B$2:$B$78)</f>
        <v>2.2347841808770967E-2</v>
      </c>
    </row>
    <row r="79" spans="1:2" x14ac:dyDescent="0.35">
      <c r="A79" s="10">
        <f>Returns!A79</f>
        <v>45309.645833333343</v>
      </c>
      <c r="B79" s="1">
        <f>SUM(Portfolios!$B$2:$B$79)</f>
        <v>2.21415142259072E-2</v>
      </c>
    </row>
    <row r="80" spans="1:2" x14ac:dyDescent="0.35">
      <c r="A80" s="10">
        <f>Returns!A80</f>
        <v>45309.6875</v>
      </c>
      <c r="B80" s="1">
        <f>SUM(Portfolios!$B$2:$B$80)</f>
        <v>1.9435895214595583E-2</v>
      </c>
    </row>
    <row r="81" spans="1:2" x14ac:dyDescent="0.35">
      <c r="A81" s="10">
        <f>Returns!A81</f>
        <v>45309.729166666657</v>
      </c>
      <c r="B81" s="1">
        <f>SUM(Portfolios!$B$2:$B$81)</f>
        <v>1.9320869987563712E-2</v>
      </c>
    </row>
    <row r="82" spans="1:2" x14ac:dyDescent="0.35">
      <c r="A82" s="10">
        <f>Returns!A82</f>
        <v>45309.770833333343</v>
      </c>
      <c r="B82" s="1">
        <f>SUM(Portfolios!$B$2:$B$82)</f>
        <v>2.4210519695630959E-2</v>
      </c>
    </row>
    <row r="83" spans="1:2" x14ac:dyDescent="0.35">
      <c r="A83" s="10">
        <f>Returns!A83</f>
        <v>45309.8125</v>
      </c>
      <c r="B83" s="1">
        <f>SUM(Portfolios!$B$2:$B$83)</f>
        <v>2.5347477251241174E-2</v>
      </c>
    </row>
    <row r="84" spans="1:2" x14ac:dyDescent="0.35">
      <c r="A84" s="10">
        <f>Returns!A84</f>
        <v>45309.854166666657</v>
      </c>
      <c r="B84" s="1">
        <f>SUM(Portfolios!$B$2:$B$84)</f>
        <v>2.7189493768884757E-2</v>
      </c>
    </row>
    <row r="85" spans="1:2" x14ac:dyDescent="0.35">
      <c r="A85" s="10">
        <f>Returns!A85</f>
        <v>45310.604166666657</v>
      </c>
      <c r="B85" s="1">
        <f>SUM(Portfolios!$B$2:$B$85)</f>
        <v>2.6508804823218341E-2</v>
      </c>
    </row>
    <row r="86" spans="1:2" x14ac:dyDescent="0.35">
      <c r="A86" s="10">
        <f>Returns!A86</f>
        <v>45310.645833333343</v>
      </c>
      <c r="B86" s="1">
        <f>SUM(Portfolios!$B$2:$B$86)</f>
        <v>2.8361718056875394E-2</v>
      </c>
    </row>
    <row r="87" spans="1:2" x14ac:dyDescent="0.35">
      <c r="A87" s="10">
        <f>Returns!A87</f>
        <v>45310.6875</v>
      </c>
      <c r="B87" s="1">
        <f>SUM(Portfolios!$B$2:$B$87)</f>
        <v>2.8847833812919259E-2</v>
      </c>
    </row>
    <row r="88" spans="1:2" x14ac:dyDescent="0.35">
      <c r="A88" s="10">
        <f>Returns!A88</f>
        <v>45310.729166666657</v>
      </c>
      <c r="B88" s="1">
        <f>SUM(Portfolios!$B$2:$B$88)</f>
        <v>3.2481804496724616E-2</v>
      </c>
    </row>
    <row r="89" spans="1:2" x14ac:dyDescent="0.35">
      <c r="A89" s="10">
        <f>Returns!A89</f>
        <v>45310.770833333343</v>
      </c>
      <c r="B89" s="1">
        <f>SUM(Portfolios!$B$2:$B$89)</f>
        <v>3.2642130919768454E-2</v>
      </c>
    </row>
    <row r="90" spans="1:2" x14ac:dyDescent="0.35">
      <c r="A90" s="10">
        <f>Returns!A90</f>
        <v>45310.8125</v>
      </c>
      <c r="B90" s="1">
        <f>SUM(Portfolios!$B$2:$B$90)</f>
        <v>3.1256632934459246E-2</v>
      </c>
    </row>
    <row r="91" spans="1:2" x14ac:dyDescent="0.35">
      <c r="A91" s="10">
        <f>Returns!A91</f>
        <v>45310.854166666657</v>
      </c>
      <c r="B91" s="1">
        <f>SUM(Portfolios!$B$2:$B$91)</f>
        <v>3.1663606997397099E-2</v>
      </c>
    </row>
    <row r="92" spans="1:2" x14ac:dyDescent="0.35">
      <c r="A92" s="10">
        <f>Returns!A92</f>
        <v>45313.604166666657</v>
      </c>
      <c r="B92" s="1">
        <f>SUM(Portfolios!$B$2:$B$92)</f>
        <v>3.2942010917653759E-2</v>
      </c>
    </row>
    <row r="93" spans="1:2" x14ac:dyDescent="0.35">
      <c r="A93" s="10">
        <f>Returns!A93</f>
        <v>45313.645833333343</v>
      </c>
      <c r="B93" s="1">
        <f>SUM(Portfolios!$B$2:$B$93)</f>
        <v>3.5602056455077385E-2</v>
      </c>
    </row>
    <row r="94" spans="1:2" x14ac:dyDescent="0.35">
      <c r="A94" s="10">
        <f>Returns!A94</f>
        <v>45313.6875</v>
      </c>
      <c r="B94" s="1">
        <f>SUM(Portfolios!$B$2:$B$94)</f>
        <v>3.4927584593605038E-2</v>
      </c>
    </row>
    <row r="95" spans="1:2" x14ac:dyDescent="0.35">
      <c r="A95" s="10">
        <f>Returns!A95</f>
        <v>45313.729166666657</v>
      </c>
      <c r="B95" s="1">
        <f>SUM(Portfolios!$B$2:$B$95)</f>
        <v>3.521884990296506E-2</v>
      </c>
    </row>
    <row r="96" spans="1:2" x14ac:dyDescent="0.35">
      <c r="A96" s="10">
        <f>Returns!A96</f>
        <v>45313.770833333343</v>
      </c>
      <c r="B96" s="1">
        <f>SUM(Portfolios!$B$2:$B$96)</f>
        <v>3.6488499233273172E-2</v>
      </c>
    </row>
    <row r="97" spans="1:2" x14ac:dyDescent="0.35">
      <c r="A97" s="10">
        <f>Returns!A97</f>
        <v>45313.8125</v>
      </c>
      <c r="B97" s="1">
        <f>SUM(Portfolios!$B$2:$B$97)</f>
        <v>3.7069159805054812E-2</v>
      </c>
    </row>
    <row r="98" spans="1:2" x14ac:dyDescent="0.35">
      <c r="A98" s="10">
        <f>Returns!A98</f>
        <v>45313.854166666657</v>
      </c>
      <c r="B98" s="1">
        <f>SUM(Portfolios!$B$2:$B$98)</f>
        <v>3.545256732901881E-2</v>
      </c>
    </row>
    <row r="99" spans="1:2" x14ac:dyDescent="0.35">
      <c r="A99" s="10">
        <f>Returns!A99</f>
        <v>45314.604166666657</v>
      </c>
      <c r="B99" s="1">
        <f>SUM(Portfolios!$B$2:$B$99)</f>
        <v>4.0070960311283842E-2</v>
      </c>
    </row>
    <row r="100" spans="1:2" x14ac:dyDescent="0.35">
      <c r="A100" s="10">
        <f>Returns!A100</f>
        <v>45314.645833333343</v>
      </c>
      <c r="B100" s="1">
        <f>SUM(Portfolios!$B$2:$B$100)</f>
        <v>3.682486182354059E-2</v>
      </c>
    </row>
    <row r="101" spans="1:2" x14ac:dyDescent="0.35">
      <c r="A101" s="10">
        <f>Returns!A101</f>
        <v>45314.6875</v>
      </c>
      <c r="B101" s="1">
        <f>SUM(Portfolios!$B$2:$B$101)</f>
        <v>3.8973849629566154E-2</v>
      </c>
    </row>
    <row r="102" spans="1:2" x14ac:dyDescent="0.35">
      <c r="A102" s="10">
        <f>Returns!A102</f>
        <v>45314.729166666657</v>
      </c>
      <c r="B102" s="1">
        <f>SUM(Portfolios!$B$2:$B$102)</f>
        <v>4.0547355318127483E-2</v>
      </c>
    </row>
    <row r="103" spans="1:2" x14ac:dyDescent="0.35">
      <c r="A103" s="10">
        <f>Returns!A103</f>
        <v>45314.770833333343</v>
      </c>
      <c r="B103" s="1">
        <f>SUM(Portfolios!$B$2:$B$103)</f>
        <v>4.251643807607116E-2</v>
      </c>
    </row>
    <row r="104" spans="1:2" x14ac:dyDescent="0.35">
      <c r="A104" s="10">
        <f>Returns!A104</f>
        <v>45314.8125</v>
      </c>
      <c r="B104" s="1">
        <f>SUM(Portfolios!$B$2:$B$104)</f>
        <v>4.3298958013627278E-2</v>
      </c>
    </row>
    <row r="105" spans="1:2" x14ac:dyDescent="0.35">
      <c r="A105" s="10">
        <f>Returns!A105</f>
        <v>45314.854166666657</v>
      </c>
      <c r="B105" s="1">
        <f>SUM(Portfolios!$B$2:$B$105)</f>
        <v>4.3251334785687746E-2</v>
      </c>
    </row>
    <row r="106" spans="1:2" x14ac:dyDescent="0.35">
      <c r="A106" s="10">
        <f>Returns!A106</f>
        <v>45315.604166666657</v>
      </c>
      <c r="B106" s="1">
        <f>SUM(Portfolios!$B$2:$B$106)</f>
        <v>4.4647687214065777E-2</v>
      </c>
    </row>
    <row r="107" spans="1:2" x14ac:dyDescent="0.35">
      <c r="A107" s="10">
        <f>Returns!A107</f>
        <v>45315.645833333343</v>
      </c>
      <c r="B107" s="1">
        <f>SUM(Portfolios!$B$2:$B$107)</f>
        <v>4.6759320921264537E-2</v>
      </c>
    </row>
    <row r="108" spans="1:2" x14ac:dyDescent="0.35">
      <c r="A108" s="10">
        <f>Returns!A108</f>
        <v>45315.6875</v>
      </c>
      <c r="B108" s="1">
        <f>SUM(Portfolios!$B$2:$B$108)</f>
        <v>4.5664831862048581E-2</v>
      </c>
    </row>
    <row r="109" spans="1:2" x14ac:dyDescent="0.35">
      <c r="A109" s="10">
        <f>Returns!A109</f>
        <v>45315.729166666657</v>
      </c>
      <c r="B109" s="1">
        <f>SUM(Portfolios!$B$2:$B$109)</f>
        <v>4.6540015124725539E-2</v>
      </c>
    </row>
    <row r="110" spans="1:2" x14ac:dyDescent="0.35">
      <c r="A110" s="10">
        <f>Returns!A110</f>
        <v>45315.770833333343</v>
      </c>
      <c r="B110" s="1">
        <f>SUM(Portfolios!$B$2:$B$110)</f>
        <v>4.4392900282419309E-2</v>
      </c>
    </row>
    <row r="111" spans="1:2" x14ac:dyDescent="0.35">
      <c r="A111" s="10">
        <f>Returns!A111</f>
        <v>45315.8125</v>
      </c>
      <c r="B111" s="1">
        <f>SUM(Portfolios!$B$2:$B$111)</f>
        <v>4.2570621332660437E-2</v>
      </c>
    </row>
    <row r="112" spans="1:2" x14ac:dyDescent="0.35">
      <c r="A112" s="10">
        <f>Returns!A112</f>
        <v>45315.854166666657</v>
      </c>
      <c r="B112" s="1">
        <f>SUM(Portfolios!$B$2:$B$112)</f>
        <v>4.1373126046796029E-2</v>
      </c>
    </row>
    <row r="113" spans="1:2" x14ac:dyDescent="0.35">
      <c r="A113" s="10">
        <f>Returns!A113</f>
        <v>45316.604166666657</v>
      </c>
      <c r="B113" s="1">
        <f>SUM(Portfolios!$B$2:$B$113)</f>
        <v>5.0476414213232415E-2</v>
      </c>
    </row>
    <row r="114" spans="1:2" x14ac:dyDescent="0.35">
      <c r="A114" s="10">
        <f>Returns!A114</f>
        <v>45316.645833333343</v>
      </c>
      <c r="B114" s="1">
        <f>SUM(Portfolios!$B$2:$B$114)</f>
        <v>4.7904193208760409E-2</v>
      </c>
    </row>
    <row r="115" spans="1:2" x14ac:dyDescent="0.35">
      <c r="A115" s="10">
        <f>Returns!A115</f>
        <v>45316.6875</v>
      </c>
      <c r="B115" s="1">
        <f>SUM(Portfolios!$B$2:$B$115)</f>
        <v>4.6749304916607559E-2</v>
      </c>
    </row>
    <row r="116" spans="1:2" x14ac:dyDescent="0.35">
      <c r="A116" s="10">
        <f>Returns!A116</f>
        <v>45316.729166666657</v>
      </c>
      <c r="B116" s="1">
        <f>SUM(Portfolios!$B$2:$B$116)</f>
        <v>4.5910199893615798E-2</v>
      </c>
    </row>
    <row r="117" spans="1:2" x14ac:dyDescent="0.35">
      <c r="A117" s="10">
        <f>Returns!A117</f>
        <v>45316.770833333343</v>
      </c>
      <c r="B117" s="1">
        <f>SUM(Portfolios!$B$2:$B$117)</f>
        <v>4.6283060341086299E-2</v>
      </c>
    </row>
    <row r="118" spans="1:2" x14ac:dyDescent="0.35">
      <c r="A118" s="10">
        <f>Returns!A118</f>
        <v>45316.8125</v>
      </c>
      <c r="B118" s="1">
        <f>SUM(Portfolios!$B$2:$B$118)</f>
        <v>4.7988735189656115E-2</v>
      </c>
    </row>
    <row r="119" spans="1:2" x14ac:dyDescent="0.35">
      <c r="A119" s="10">
        <f>Returns!A119</f>
        <v>45316.854166666657</v>
      </c>
      <c r="B119" s="1">
        <f>SUM(Portfolios!$B$2:$B$119)</f>
        <v>4.935379145791461E-2</v>
      </c>
    </row>
    <row r="120" spans="1:2" x14ac:dyDescent="0.35">
      <c r="A120" s="10">
        <f>Returns!A120</f>
        <v>45317.604166666657</v>
      </c>
      <c r="B120" s="1">
        <f>SUM(Portfolios!$B$2:$B$120)</f>
        <v>6.0450772418395707E-2</v>
      </c>
    </row>
    <row r="121" spans="1:2" x14ac:dyDescent="0.35">
      <c r="A121" s="10">
        <f>Returns!A121</f>
        <v>45317.645833333343</v>
      </c>
      <c r="B121" s="1">
        <f>SUM(Portfolios!$B$2:$B$121)</f>
        <v>6.2316299948262745E-2</v>
      </c>
    </row>
    <row r="122" spans="1:2" x14ac:dyDescent="0.35">
      <c r="A122" s="10">
        <f>Returns!A122</f>
        <v>45317.6875</v>
      </c>
      <c r="B122" s="1">
        <f>SUM(Portfolios!$B$2:$B$122)</f>
        <v>6.251487623677128E-2</v>
      </c>
    </row>
    <row r="123" spans="1:2" x14ac:dyDescent="0.35">
      <c r="A123" s="10">
        <f>Returns!A123</f>
        <v>45317.729166666657</v>
      </c>
      <c r="B123" s="1">
        <f>SUM(Portfolios!$B$2:$B$123)</f>
        <v>5.9051752077820187E-2</v>
      </c>
    </row>
    <row r="124" spans="1:2" x14ac:dyDescent="0.35">
      <c r="A124" s="10">
        <f>Returns!A124</f>
        <v>45317.770833333343</v>
      </c>
      <c r="B124" s="1">
        <f>SUM(Portfolios!$B$2:$B$124)</f>
        <v>5.9221431179233772E-2</v>
      </c>
    </row>
    <row r="125" spans="1:2" x14ac:dyDescent="0.35">
      <c r="A125" s="10">
        <f>Returns!A125</f>
        <v>45317.8125</v>
      </c>
      <c r="B125" s="1">
        <f>SUM(Portfolios!$B$2:$B$125)</f>
        <v>5.9597036823337737E-2</v>
      </c>
    </row>
    <row r="126" spans="1:2" x14ac:dyDescent="0.35">
      <c r="A126" s="10">
        <f>Returns!A126</f>
        <v>45317.854166666657</v>
      </c>
      <c r="B126" s="1">
        <f>SUM(Portfolios!$B$2:$B$126)</f>
        <v>5.9106387016186902E-2</v>
      </c>
    </row>
    <row r="127" spans="1:2" x14ac:dyDescent="0.35">
      <c r="A127" s="10">
        <f>Returns!A127</f>
        <v>45320.604166666657</v>
      </c>
      <c r="B127" s="1">
        <f>SUM(Portfolios!$B$2:$B$127)</f>
        <v>6.5067217505239361E-2</v>
      </c>
    </row>
    <row r="128" spans="1:2" x14ac:dyDescent="0.35">
      <c r="A128" s="10">
        <f>Returns!A128</f>
        <v>45320.645833333343</v>
      </c>
      <c r="B128" s="1">
        <f>SUM(Portfolios!$B$2:$B$128)</f>
        <v>6.1671967239195297E-2</v>
      </c>
    </row>
    <row r="129" spans="1:2" x14ac:dyDescent="0.35">
      <c r="A129" s="10">
        <f>Returns!A129</f>
        <v>45320.6875</v>
      </c>
      <c r="B129" s="1">
        <f>SUM(Portfolios!$B$2:$B$129)</f>
        <v>6.3599328917740922E-2</v>
      </c>
    </row>
    <row r="130" spans="1:2" x14ac:dyDescent="0.35">
      <c r="A130" s="10">
        <f>Returns!A130</f>
        <v>45320.729166666657</v>
      </c>
      <c r="B130" s="1">
        <f>SUM(Portfolios!$B$2:$B$130)</f>
        <v>6.3656866808512944E-2</v>
      </c>
    </row>
    <row r="131" spans="1:2" x14ac:dyDescent="0.35">
      <c r="A131" s="10">
        <f>Returns!A131</f>
        <v>45320.770833333343</v>
      </c>
      <c r="B131" s="1">
        <f>SUM(Portfolios!$B$2:$B$131)</f>
        <v>6.4349966072335008E-2</v>
      </c>
    </row>
    <row r="132" spans="1:2" x14ac:dyDescent="0.35">
      <c r="A132" s="10">
        <f>Returns!A132</f>
        <v>45320.8125</v>
      </c>
      <c r="B132" s="1">
        <f>SUM(Portfolios!$B$2:$B$132)</f>
        <v>6.698119744169985E-2</v>
      </c>
    </row>
    <row r="133" spans="1:2" x14ac:dyDescent="0.35">
      <c r="A133" s="10">
        <f>Returns!A133</f>
        <v>45320.854166666657</v>
      </c>
      <c r="B133" s="1">
        <f>SUM(Portfolios!$B$2:$B$133)</f>
        <v>6.7992722925431501E-2</v>
      </c>
    </row>
    <row r="134" spans="1:2" x14ac:dyDescent="0.35">
      <c r="A134" s="10">
        <f>Returns!A134</f>
        <v>45321.604166666657</v>
      </c>
      <c r="B134" s="1">
        <f>SUM(Portfolios!$B$2:$B$134)</f>
        <v>7.2313753603876915E-2</v>
      </c>
    </row>
    <row r="135" spans="1:2" x14ac:dyDescent="0.35">
      <c r="A135" s="10">
        <f>Returns!A135</f>
        <v>45321.645833333343</v>
      </c>
      <c r="B135" s="1">
        <f>SUM(Portfolios!$B$2:$B$135)</f>
        <v>7.1834054710464973E-2</v>
      </c>
    </row>
    <row r="136" spans="1:2" x14ac:dyDescent="0.35">
      <c r="A136" s="10">
        <f>Returns!A136</f>
        <v>45321.6875</v>
      </c>
      <c r="B136" s="1">
        <f>SUM(Portfolios!$B$2:$B$136)</f>
        <v>7.1082855134265863E-2</v>
      </c>
    </row>
    <row r="137" spans="1:2" x14ac:dyDescent="0.35">
      <c r="A137" s="10">
        <f>Returns!A137</f>
        <v>45321.729166666657</v>
      </c>
      <c r="B137" s="1">
        <f>SUM(Portfolios!$B$2:$B$137)</f>
        <v>7.244461070098035E-2</v>
      </c>
    </row>
    <row r="138" spans="1:2" x14ac:dyDescent="0.35">
      <c r="A138" s="10">
        <f>Returns!A138</f>
        <v>45321.770833333343</v>
      </c>
      <c r="B138" s="1">
        <f>SUM(Portfolios!$B$2:$B$138)</f>
        <v>7.4750030451342542E-2</v>
      </c>
    </row>
    <row r="139" spans="1:2" x14ac:dyDescent="0.35">
      <c r="A139" s="10">
        <f>Returns!A139</f>
        <v>45321.8125</v>
      </c>
      <c r="B139" s="1">
        <f>SUM(Portfolios!$B$2:$B$139)</f>
        <v>7.4210411580203223E-2</v>
      </c>
    </row>
    <row r="140" spans="1:2" x14ac:dyDescent="0.35">
      <c r="A140" s="10">
        <f>Returns!A140</f>
        <v>45321.854166666657</v>
      </c>
      <c r="B140" s="1">
        <f>SUM(Portfolios!$B$2:$B$140)</f>
        <v>7.3167793302242018E-2</v>
      </c>
    </row>
    <row r="141" spans="1:2" x14ac:dyDescent="0.35">
      <c r="A141" s="10">
        <f>Returns!A141</f>
        <v>45322.604166666657</v>
      </c>
      <c r="B141" s="1">
        <f>SUM(Portfolios!$B$2:$B$141)</f>
        <v>7.1068496600544831E-2</v>
      </c>
    </row>
    <row r="142" spans="1:2" x14ac:dyDescent="0.35">
      <c r="A142" s="10">
        <f>Returns!A142</f>
        <v>45322.645833333343</v>
      </c>
      <c r="B142" s="1">
        <f>SUM(Portfolios!$B$2:$B$142)</f>
        <v>6.8523809604147459E-2</v>
      </c>
    </row>
    <row r="143" spans="1:2" x14ac:dyDescent="0.35">
      <c r="A143" s="10">
        <f>Returns!A143</f>
        <v>45322.6875</v>
      </c>
      <c r="B143" s="1">
        <f>SUM(Portfolios!$B$2:$B$143)</f>
        <v>6.8935659287070961E-2</v>
      </c>
    </row>
    <row r="144" spans="1:2" x14ac:dyDescent="0.35">
      <c r="A144" s="10">
        <f>Returns!A144</f>
        <v>45322.729166666657</v>
      </c>
      <c r="B144" s="1">
        <f>SUM(Portfolios!$B$2:$B$144)</f>
        <v>6.7237247474611656E-2</v>
      </c>
    </row>
    <row r="145" spans="1:2" x14ac:dyDescent="0.35">
      <c r="A145" s="10">
        <f>Returns!A145</f>
        <v>45322.770833333343</v>
      </c>
      <c r="B145" s="1">
        <f>SUM(Portfolios!$B$2:$B$145)</f>
        <v>6.8374844000435683E-2</v>
      </c>
    </row>
    <row r="146" spans="1:2" x14ac:dyDescent="0.35">
      <c r="A146" s="10">
        <f>Returns!A146</f>
        <v>45322.8125</v>
      </c>
      <c r="B146" s="1">
        <f>SUM(Portfolios!$B$2:$B$146)</f>
        <v>6.4281460873738497E-2</v>
      </c>
    </row>
    <row r="147" spans="1:2" x14ac:dyDescent="0.35">
      <c r="A147" s="10">
        <f>Returns!A147</f>
        <v>45322.854166666657</v>
      </c>
      <c r="B147" s="1">
        <f>SUM(Portfolios!$B$2:$B$147)</f>
        <v>6.2697794610779942E-2</v>
      </c>
    </row>
    <row r="148" spans="1:2" x14ac:dyDescent="0.35">
      <c r="A148" s="10">
        <f>Returns!A148</f>
        <v>45323.604166666657</v>
      </c>
      <c r="B148" s="1">
        <f>SUM(Portfolios!$B$2:$B$148)</f>
        <v>7.2792344244308527E-2</v>
      </c>
    </row>
    <row r="149" spans="1:2" x14ac:dyDescent="0.35">
      <c r="A149" s="10">
        <f>Returns!A149</f>
        <v>45323.645833333343</v>
      </c>
      <c r="B149" s="1">
        <f>SUM(Portfolios!$B$2:$B$149)</f>
        <v>7.3634889927039815E-2</v>
      </c>
    </row>
    <row r="150" spans="1:2" x14ac:dyDescent="0.35">
      <c r="A150" s="10">
        <f>Returns!A150</f>
        <v>45323.6875</v>
      </c>
      <c r="B150" s="1">
        <f>SUM(Portfolios!$B$2:$B$150)</f>
        <v>7.7041435415611356E-2</v>
      </c>
    </row>
    <row r="151" spans="1:2" x14ac:dyDescent="0.35">
      <c r="A151" s="10">
        <f>Returns!A151</f>
        <v>45323.729166666657</v>
      </c>
      <c r="B151" s="1">
        <f>SUM(Portfolios!$B$2:$B$151)</f>
        <v>7.7475204808104367E-2</v>
      </c>
    </row>
    <row r="152" spans="1:2" x14ac:dyDescent="0.35">
      <c r="A152" s="10">
        <f>Returns!A152</f>
        <v>45323.770833333343</v>
      </c>
      <c r="B152" s="1">
        <f>SUM(Portfolios!$B$2:$B$152)</f>
        <v>7.8988449632612992E-2</v>
      </c>
    </row>
    <row r="153" spans="1:2" x14ac:dyDescent="0.35">
      <c r="A153" s="10">
        <f>Returns!A153</f>
        <v>45323.8125</v>
      </c>
      <c r="B153" s="1">
        <f>SUM(Portfolios!$B$2:$B$153)</f>
        <v>8.0910991351925532E-2</v>
      </c>
    </row>
    <row r="154" spans="1:2" x14ac:dyDescent="0.35">
      <c r="A154" s="10">
        <f>Returns!A154</f>
        <v>45323.854166666657</v>
      </c>
      <c r="B154" s="1">
        <f>SUM(Portfolios!$B$2:$B$154)</f>
        <v>8.3759989832166315E-2</v>
      </c>
    </row>
    <row r="155" spans="1:2" x14ac:dyDescent="0.35">
      <c r="A155" s="10">
        <f>Returns!A155</f>
        <v>45324.604166666657</v>
      </c>
      <c r="B155" s="1">
        <f>SUM(Portfolios!$B$2:$B$155)</f>
        <v>8.2902004121228889E-2</v>
      </c>
    </row>
    <row r="156" spans="1:2" x14ac:dyDescent="0.35">
      <c r="A156" s="10">
        <f>Returns!A156</f>
        <v>45324.645833333343</v>
      </c>
      <c r="B156" s="1">
        <f>SUM(Portfolios!$B$2:$B$156)</f>
        <v>8.4991781374537376E-2</v>
      </c>
    </row>
    <row r="157" spans="1:2" x14ac:dyDescent="0.35">
      <c r="A157" s="10">
        <f>Returns!A157</f>
        <v>45324.6875</v>
      </c>
      <c r="B157" s="1">
        <f>SUM(Portfolios!$B$2:$B$157)</f>
        <v>8.6616730782148849E-2</v>
      </c>
    </row>
    <row r="158" spans="1:2" x14ac:dyDescent="0.35">
      <c r="A158" s="10">
        <f>Returns!A158</f>
        <v>45324.729166666657</v>
      </c>
      <c r="B158" s="1">
        <f>SUM(Portfolios!$B$2:$B$158)</f>
        <v>8.5404800724511676E-2</v>
      </c>
    </row>
    <row r="159" spans="1:2" x14ac:dyDescent="0.35">
      <c r="A159" s="10">
        <f>Returns!A159</f>
        <v>45324.770833333343</v>
      </c>
      <c r="B159" s="1">
        <f>SUM(Portfolios!$B$2:$B$159)</f>
        <v>8.6344176075483933E-2</v>
      </c>
    </row>
    <row r="160" spans="1:2" x14ac:dyDescent="0.35">
      <c r="A160" s="10">
        <f>Returns!A160</f>
        <v>45324.8125</v>
      </c>
      <c r="B160" s="1">
        <f>SUM(Portfolios!$B$2:$B$160)</f>
        <v>8.9714137621639461E-2</v>
      </c>
    </row>
    <row r="161" spans="1:2" x14ac:dyDescent="0.35">
      <c r="A161" s="10">
        <f>Returns!A161</f>
        <v>45324.854166666657</v>
      </c>
      <c r="B161" s="1">
        <f>SUM(Portfolios!$B$2:$B$161)</f>
        <v>8.6247120582282608E-2</v>
      </c>
    </row>
    <row r="162" spans="1:2" x14ac:dyDescent="0.35">
      <c r="A162" s="10">
        <f>Returns!A162</f>
        <v>45327.604166666657</v>
      </c>
      <c r="B162" s="1">
        <f>SUM(Portfolios!$B$2:$B$162)</f>
        <v>8.2253948499812199E-2</v>
      </c>
    </row>
    <row r="163" spans="1:2" x14ac:dyDescent="0.35">
      <c r="A163" s="10">
        <f>Returns!A163</f>
        <v>45327.645833333343</v>
      </c>
      <c r="B163" s="1">
        <f>SUM(Portfolios!$B$2:$B$163)</f>
        <v>8.1561309788737088E-2</v>
      </c>
    </row>
    <row r="164" spans="1:2" x14ac:dyDescent="0.35">
      <c r="A164" s="10">
        <f>Returns!A164</f>
        <v>45327.6875</v>
      </c>
      <c r="B164" s="1">
        <f>SUM(Portfolios!$B$2:$B$164)</f>
        <v>8.3731782757384909E-2</v>
      </c>
    </row>
    <row r="165" spans="1:2" x14ac:dyDescent="0.35">
      <c r="A165" s="10">
        <f>Returns!A165</f>
        <v>45327.729166666657</v>
      </c>
      <c r="B165" s="1">
        <f>SUM(Portfolios!$B$2:$B$165)</f>
        <v>8.4537786743304727E-2</v>
      </c>
    </row>
    <row r="166" spans="1:2" x14ac:dyDescent="0.35">
      <c r="A166" s="10">
        <f>Returns!A166</f>
        <v>45327.770833333343</v>
      </c>
      <c r="B166" s="1">
        <f>SUM(Portfolios!$B$2:$B$166)</f>
        <v>8.6014054388316247E-2</v>
      </c>
    </row>
    <row r="167" spans="1:2" x14ac:dyDescent="0.35">
      <c r="A167" s="10">
        <f>Returns!A167</f>
        <v>45327.8125</v>
      </c>
      <c r="B167" s="1">
        <f>SUM(Portfolios!$B$2:$B$167)</f>
        <v>8.6842352922224628E-2</v>
      </c>
    </row>
    <row r="168" spans="1:2" x14ac:dyDescent="0.35">
      <c r="A168" s="10">
        <f>Returns!A168</f>
        <v>45327.854166666657</v>
      </c>
      <c r="B168" s="1">
        <f>SUM(Portfolios!$B$2:$B$168)</f>
        <v>8.5638758787383445E-2</v>
      </c>
    </row>
    <row r="169" spans="1:2" x14ac:dyDescent="0.35">
      <c r="A169" s="10">
        <f>Returns!A169</f>
        <v>45328.604166666657</v>
      </c>
      <c r="B169" s="1">
        <f>SUM(Portfolios!$B$2:$B$169)</f>
        <v>8.0934633856110008E-2</v>
      </c>
    </row>
    <row r="170" spans="1:2" x14ac:dyDescent="0.35">
      <c r="A170" s="10">
        <f>Returns!A170</f>
        <v>45328.645833333343</v>
      </c>
      <c r="B170" s="1">
        <f>SUM(Portfolios!$B$2:$B$170)</f>
        <v>8.4437300498012194E-2</v>
      </c>
    </row>
    <row r="171" spans="1:2" x14ac:dyDescent="0.35">
      <c r="A171" s="10">
        <f>Returns!A171</f>
        <v>45328.6875</v>
      </c>
      <c r="B171" s="1">
        <f>SUM(Portfolios!$B$2:$B$171)</f>
        <v>8.2188118864779502E-2</v>
      </c>
    </row>
    <row r="172" spans="1:2" x14ac:dyDescent="0.35">
      <c r="A172" s="10">
        <f>Returns!A172</f>
        <v>45328.729166666657</v>
      </c>
      <c r="B172" s="1">
        <f>SUM(Portfolios!$B$2:$B$172)</f>
        <v>8.2260640878858607E-2</v>
      </c>
    </row>
    <row r="173" spans="1:2" x14ac:dyDescent="0.35">
      <c r="A173" s="10">
        <f>Returns!A173</f>
        <v>45328.770833333343</v>
      </c>
      <c r="B173" s="1">
        <f>SUM(Portfolios!$B$2:$B$173)</f>
        <v>8.1677709123723366E-2</v>
      </c>
    </row>
    <row r="174" spans="1:2" x14ac:dyDescent="0.35">
      <c r="A174" s="10">
        <f>Returns!A174</f>
        <v>45328.8125</v>
      </c>
      <c r="B174" s="1">
        <f>SUM(Portfolios!$B$2:$B$174)</f>
        <v>8.3277361655761398E-2</v>
      </c>
    </row>
    <row r="175" spans="1:2" x14ac:dyDescent="0.35">
      <c r="A175" s="10">
        <f>Returns!A175</f>
        <v>45328.854166666657</v>
      </c>
      <c r="B175" s="1">
        <f>SUM(Portfolios!$B$2:$B$175)</f>
        <v>8.4477342502363953E-2</v>
      </c>
    </row>
    <row r="176" spans="1:2" x14ac:dyDescent="0.35">
      <c r="A176" s="10">
        <f>Returns!A176</f>
        <v>45329.604166666657</v>
      </c>
      <c r="B176" s="1">
        <f>SUM(Portfolios!$B$2:$B$176)</f>
        <v>9.1880224008574651E-2</v>
      </c>
    </row>
    <row r="177" spans="1:2" x14ac:dyDescent="0.35">
      <c r="A177" s="10">
        <f>Returns!A177</f>
        <v>45329.645833333343</v>
      </c>
      <c r="B177" s="1">
        <f>SUM(Portfolios!$B$2:$B$177)</f>
        <v>9.0621110747265768E-2</v>
      </c>
    </row>
    <row r="178" spans="1:2" x14ac:dyDescent="0.35">
      <c r="A178" s="10">
        <f>Returns!A178</f>
        <v>45329.6875</v>
      </c>
      <c r="B178" s="1">
        <f>SUM(Portfolios!$B$2:$B$178)</f>
        <v>9.1120947654741311E-2</v>
      </c>
    </row>
    <row r="179" spans="1:2" x14ac:dyDescent="0.35">
      <c r="A179" s="10">
        <f>Returns!A179</f>
        <v>45329.729166666657</v>
      </c>
      <c r="B179" s="1">
        <f>SUM(Portfolios!$B$2:$B$179)</f>
        <v>9.1549298940132112E-2</v>
      </c>
    </row>
    <row r="180" spans="1:2" x14ac:dyDescent="0.35">
      <c r="A180" s="10">
        <f>Returns!A180</f>
        <v>45329.770833333343</v>
      </c>
      <c r="B180" s="1">
        <f>SUM(Portfolios!$B$2:$B$180)</f>
        <v>9.0379122510666168E-2</v>
      </c>
    </row>
    <row r="181" spans="1:2" x14ac:dyDescent="0.35">
      <c r="A181" s="10">
        <f>Returns!A181</f>
        <v>45329.8125</v>
      </c>
      <c r="B181" s="1">
        <f>SUM(Portfolios!$B$2:$B$181)</f>
        <v>9.1071615347054449E-2</v>
      </c>
    </row>
    <row r="182" spans="1:2" x14ac:dyDescent="0.35">
      <c r="A182" s="10">
        <f>Returns!A182</f>
        <v>45329.854166666657</v>
      </c>
      <c r="B182" s="1">
        <f>SUM(Portfolios!$B$2:$B$182)</f>
        <v>9.1491147917405896E-2</v>
      </c>
    </row>
    <row r="183" spans="1:2" x14ac:dyDescent="0.35">
      <c r="A183" s="10">
        <f>Returns!A183</f>
        <v>45330.604166666657</v>
      </c>
      <c r="B183" s="1">
        <f>SUM(Portfolios!$B$2:$B$183)</f>
        <v>9.2973029207815749E-2</v>
      </c>
    </row>
    <row r="184" spans="1:2" x14ac:dyDescent="0.35">
      <c r="A184" s="10">
        <f>Returns!A184</f>
        <v>45330.645833333343</v>
      </c>
      <c r="B184" s="1">
        <f>SUM(Portfolios!$B$2:$B$184)</f>
        <v>9.175222954856152E-2</v>
      </c>
    </row>
    <row r="185" spans="1:2" x14ac:dyDescent="0.35">
      <c r="A185" s="10">
        <f>Returns!A185</f>
        <v>45330.6875</v>
      </c>
      <c r="B185" s="1">
        <f>SUM(Portfolios!$B$2:$B$185)</f>
        <v>9.1909812060335036E-2</v>
      </c>
    </row>
    <row r="186" spans="1:2" x14ac:dyDescent="0.35">
      <c r="A186" s="10">
        <f>Returns!A186</f>
        <v>45330.729166666657</v>
      </c>
      <c r="B186" s="1">
        <f>SUM(Portfolios!$B$2:$B$186)</f>
        <v>9.3041897509451035E-2</v>
      </c>
    </row>
    <row r="187" spans="1:2" x14ac:dyDescent="0.35">
      <c r="A187" s="10">
        <f>Returns!A187</f>
        <v>45330.770833333343</v>
      </c>
      <c r="B187" s="1">
        <f>SUM(Portfolios!$B$2:$B$187)</f>
        <v>9.2182894981139851E-2</v>
      </c>
    </row>
    <row r="188" spans="1:2" x14ac:dyDescent="0.35">
      <c r="A188" s="10">
        <f>Returns!A188</f>
        <v>45330.8125</v>
      </c>
      <c r="B188" s="1">
        <f>SUM(Portfolios!$B$2:$B$188)</f>
        <v>9.3100368686556564E-2</v>
      </c>
    </row>
    <row r="189" spans="1:2" x14ac:dyDescent="0.35">
      <c r="A189" s="10">
        <f>Returns!A189</f>
        <v>45330.854166666657</v>
      </c>
      <c r="B189" s="1">
        <f>SUM(Portfolios!$B$2:$B$189)</f>
        <v>9.4922933987925145E-2</v>
      </c>
    </row>
    <row r="190" spans="1:2" x14ac:dyDescent="0.35">
      <c r="A190" s="10">
        <f>Returns!A190</f>
        <v>45331.604166666657</v>
      </c>
      <c r="B190" s="1">
        <f>SUM(Portfolios!$B$2:$B$190)</f>
        <v>9.3400902678161951E-2</v>
      </c>
    </row>
    <row r="191" spans="1:2" x14ac:dyDescent="0.35">
      <c r="A191" s="10">
        <f>Returns!A191</f>
        <v>45331.645833333343</v>
      </c>
      <c r="B191" s="1">
        <f>SUM(Portfolios!$B$2:$B$191)</f>
        <v>9.396791185605563E-2</v>
      </c>
    </row>
    <row r="192" spans="1:2" x14ac:dyDescent="0.35">
      <c r="A192" s="10">
        <f>Returns!A192</f>
        <v>45331.6875</v>
      </c>
      <c r="B192" s="1">
        <f>SUM(Portfolios!$B$2:$B$192)</f>
        <v>9.1495809880386275E-2</v>
      </c>
    </row>
    <row r="193" spans="1:2" x14ac:dyDescent="0.35">
      <c r="A193" s="10">
        <f>Returns!A193</f>
        <v>45331.729166666657</v>
      </c>
      <c r="B193" s="1">
        <f>SUM(Portfolios!$B$2:$B$193)</f>
        <v>9.1787684608154479E-2</v>
      </c>
    </row>
    <row r="194" spans="1:2" x14ac:dyDescent="0.35">
      <c r="A194" s="10">
        <f>Returns!A194</f>
        <v>45331.770833333343</v>
      </c>
      <c r="B194" s="1">
        <f>SUM(Portfolios!$B$2:$B$194)</f>
        <v>9.4281193151113912E-2</v>
      </c>
    </row>
    <row r="195" spans="1:2" x14ac:dyDescent="0.35">
      <c r="A195" s="10">
        <f>Returns!A195</f>
        <v>45331.8125</v>
      </c>
      <c r="B195" s="1">
        <f>SUM(Portfolios!$B$2:$B$195)</f>
        <v>9.5034907708745842E-2</v>
      </c>
    </row>
    <row r="196" spans="1:2" x14ac:dyDescent="0.35">
      <c r="A196" s="10">
        <f>Returns!A196</f>
        <v>45331.854166666657</v>
      </c>
      <c r="B196" s="1">
        <f>SUM(Portfolios!$B$2:$B$196)</f>
        <v>9.6758337268313732E-2</v>
      </c>
    </row>
    <row r="197" spans="1:2" x14ac:dyDescent="0.35">
      <c r="A197" s="10">
        <f>Returns!A197</f>
        <v>45334.604166666657</v>
      </c>
      <c r="B197" s="1">
        <f>SUM(Portfolios!$B$2:$B$197)</f>
        <v>9.0064541006727478E-2</v>
      </c>
    </row>
    <row r="198" spans="1:2" x14ac:dyDescent="0.35">
      <c r="A198" s="10">
        <f>Returns!A198</f>
        <v>45334.645833333343</v>
      </c>
      <c r="B198" s="1">
        <f>SUM(Portfolios!$B$2:$B$198)</f>
        <v>9.275052877337607E-2</v>
      </c>
    </row>
    <row r="199" spans="1:2" x14ac:dyDescent="0.35">
      <c r="A199" s="10">
        <f>Returns!A199</f>
        <v>45334.6875</v>
      </c>
      <c r="B199" s="1">
        <f>SUM(Portfolios!$B$2:$B$199)</f>
        <v>9.4459807966028667E-2</v>
      </c>
    </row>
    <row r="200" spans="1:2" x14ac:dyDescent="0.35">
      <c r="A200" s="10">
        <f>Returns!A200</f>
        <v>45334.729166666657</v>
      </c>
      <c r="B200" s="1">
        <f>SUM(Portfolios!$B$2:$B$200)</f>
        <v>9.3020329408223093E-2</v>
      </c>
    </row>
    <row r="201" spans="1:2" x14ac:dyDescent="0.35">
      <c r="A201" s="10">
        <f>Returns!A201</f>
        <v>45334.770833333343</v>
      </c>
      <c r="B201" s="1">
        <f>SUM(Portfolios!$B$2:$B$201)</f>
        <v>9.1996626923823918E-2</v>
      </c>
    </row>
    <row r="202" spans="1:2" x14ac:dyDescent="0.35">
      <c r="A202" s="10">
        <f>Returns!A202</f>
        <v>45334.8125</v>
      </c>
      <c r="B202" s="1">
        <f>SUM(Portfolios!$B$2:$B$202)</f>
        <v>9.1188648560765695E-2</v>
      </c>
    </row>
    <row r="203" spans="1:2" x14ac:dyDescent="0.35">
      <c r="A203" s="10">
        <f>Returns!A203</f>
        <v>45334.854166666657</v>
      </c>
      <c r="B203" s="1">
        <f>SUM(Portfolios!$B$2:$B$203)</f>
        <v>9.1274137404993558E-2</v>
      </c>
    </row>
    <row r="204" spans="1:2" x14ac:dyDescent="0.35">
      <c r="A204" s="10">
        <f>Returns!A204</f>
        <v>45335.604166666657</v>
      </c>
      <c r="B204" s="1">
        <f>SUM(Portfolios!$B$2:$B$204)</f>
        <v>8.6076114800698669E-2</v>
      </c>
    </row>
    <row r="205" spans="1:2" x14ac:dyDescent="0.35">
      <c r="A205" s="10">
        <f>Returns!A205</f>
        <v>45335.645833333343</v>
      </c>
      <c r="B205" s="1">
        <f>SUM(Portfolios!$B$2:$B$205)</f>
        <v>8.6480366406436776E-2</v>
      </c>
    </row>
    <row r="206" spans="1:2" x14ac:dyDescent="0.35">
      <c r="A206" s="10">
        <f>Returns!A206</f>
        <v>45335.6875</v>
      </c>
      <c r="B206" s="1">
        <f>SUM(Portfolios!$B$2:$B$206)</f>
        <v>8.4966535678745639E-2</v>
      </c>
    </row>
    <row r="207" spans="1:2" x14ac:dyDescent="0.35">
      <c r="A207" s="10">
        <f>Returns!A207</f>
        <v>45335.729166666657</v>
      </c>
      <c r="B207" s="1">
        <f>SUM(Portfolios!$B$2:$B$207)</f>
        <v>8.4938789500350428E-2</v>
      </c>
    </row>
    <row r="208" spans="1:2" x14ac:dyDescent="0.35">
      <c r="A208" s="10">
        <f>Returns!A208</f>
        <v>45335.770833333343</v>
      </c>
      <c r="B208" s="1">
        <f>SUM(Portfolios!$B$2:$B$208)</f>
        <v>8.1577490328089711E-2</v>
      </c>
    </row>
    <row r="209" spans="1:2" x14ac:dyDescent="0.35">
      <c r="A209" s="10">
        <f>Returns!A209</f>
        <v>45335.8125</v>
      </c>
      <c r="B209" s="1">
        <f>SUM(Portfolios!$B$2:$B$209)</f>
        <v>8.1119782261150727E-2</v>
      </c>
    </row>
    <row r="210" spans="1:2" x14ac:dyDescent="0.35">
      <c r="A210" s="10">
        <f>Returns!A210</f>
        <v>45335.854166666657</v>
      </c>
      <c r="B210" s="1">
        <f>SUM(Portfolios!$B$2:$B$210)</f>
        <v>8.787980639385061E-2</v>
      </c>
    </row>
    <row r="211" spans="1:2" x14ac:dyDescent="0.35">
      <c r="A211" s="10">
        <f>Returns!A211</f>
        <v>45336.604166666657</v>
      </c>
      <c r="B211" s="1">
        <f>SUM(Portfolios!$B$2:$B$211)</f>
        <v>0.10113131620579895</v>
      </c>
    </row>
    <row r="212" spans="1:2" x14ac:dyDescent="0.35">
      <c r="A212" s="10">
        <f>Returns!A212</f>
        <v>45336.645833333343</v>
      </c>
      <c r="B212" s="1">
        <f>SUM(Portfolios!$B$2:$B$212)</f>
        <v>9.7514068187006309E-2</v>
      </c>
    </row>
    <row r="213" spans="1:2" x14ac:dyDescent="0.35">
      <c r="A213" s="10">
        <f>Returns!A213</f>
        <v>45336.6875</v>
      </c>
      <c r="B213" s="1">
        <f>SUM(Portfolios!$B$2:$B$213)</f>
        <v>9.6691865723579379E-2</v>
      </c>
    </row>
    <row r="214" spans="1:2" x14ac:dyDescent="0.35">
      <c r="A214" s="10">
        <f>Returns!A214</f>
        <v>45336.729166666657</v>
      </c>
      <c r="B214" s="1">
        <f>SUM(Portfolios!$B$2:$B$214)</f>
        <v>9.7171086679276819E-2</v>
      </c>
    </row>
    <row r="215" spans="1:2" x14ac:dyDescent="0.35">
      <c r="A215" s="10">
        <f>Returns!A215</f>
        <v>45336.770833333343</v>
      </c>
      <c r="B215" s="1">
        <f>SUM(Portfolios!$B$2:$B$215)</f>
        <v>9.8899267716548112E-2</v>
      </c>
    </row>
    <row r="216" spans="1:2" x14ac:dyDescent="0.35">
      <c r="A216" s="10">
        <f>Returns!A216</f>
        <v>45336.8125</v>
      </c>
      <c r="B216" s="1">
        <f>SUM(Portfolios!$B$2:$B$216)</f>
        <v>0.10175310166327739</v>
      </c>
    </row>
    <row r="217" spans="1:2" x14ac:dyDescent="0.35">
      <c r="A217" s="10">
        <f>Returns!A217</f>
        <v>45336.854166666657</v>
      </c>
      <c r="B217" s="1">
        <f>SUM(Portfolios!$B$2:$B$217)</f>
        <v>0.10540310532566205</v>
      </c>
    </row>
    <row r="218" spans="1:2" x14ac:dyDescent="0.35">
      <c r="A218" s="10">
        <f>Returns!A218</f>
        <v>45337.604166666657</v>
      </c>
      <c r="B218" s="1">
        <f>SUM(Portfolios!$B$2:$B$218)</f>
        <v>0.10927714112615083</v>
      </c>
    </row>
    <row r="219" spans="1:2" x14ac:dyDescent="0.35">
      <c r="A219" s="10">
        <f>Returns!A219</f>
        <v>45337.645833333343</v>
      </c>
      <c r="B219" s="1">
        <f>SUM(Portfolios!$B$2:$B$219)</f>
        <v>0.10948433511675422</v>
      </c>
    </row>
    <row r="220" spans="1:2" x14ac:dyDescent="0.35">
      <c r="A220" s="10">
        <f>Returns!A220</f>
        <v>45337.6875</v>
      </c>
      <c r="B220" s="1">
        <f>SUM(Portfolios!$B$2:$B$220)</f>
        <v>0.11003437907827762</v>
      </c>
    </row>
    <row r="221" spans="1:2" x14ac:dyDescent="0.35">
      <c r="A221" s="10">
        <f>Returns!A221</f>
        <v>45337.729166666657</v>
      </c>
      <c r="B221" s="1">
        <f>SUM(Portfolios!$B$2:$B$221)</f>
        <v>0.11133348109324424</v>
      </c>
    </row>
    <row r="222" spans="1:2" x14ac:dyDescent="0.35">
      <c r="A222" s="10">
        <f>Returns!A222</f>
        <v>45337.770833333343</v>
      </c>
      <c r="B222" s="1">
        <f>SUM(Portfolios!$B$2:$B$222)</f>
        <v>0.11135104886503096</v>
      </c>
    </row>
    <row r="223" spans="1:2" x14ac:dyDescent="0.35">
      <c r="A223" s="10">
        <f>Returns!A223</f>
        <v>45337.8125</v>
      </c>
      <c r="B223" s="1">
        <f>SUM(Portfolios!$B$2:$B$223)</f>
        <v>0.11078458902149266</v>
      </c>
    </row>
    <row r="224" spans="1:2" x14ac:dyDescent="0.35">
      <c r="A224" s="10">
        <f>Returns!A224</f>
        <v>45337.854166666657</v>
      </c>
      <c r="B224" s="1">
        <f>SUM(Portfolios!$B$2:$B$224)</f>
        <v>0.1116452776297371</v>
      </c>
    </row>
    <row r="225" spans="1:2" x14ac:dyDescent="0.35">
      <c r="A225" s="10">
        <f>Returns!A225</f>
        <v>45338.604166666657</v>
      </c>
      <c r="B225" s="1">
        <f>SUM(Portfolios!$B$2:$B$225)</f>
        <v>0.11405979476550282</v>
      </c>
    </row>
    <row r="226" spans="1:2" x14ac:dyDescent="0.35">
      <c r="A226" s="10">
        <f>Returns!A226</f>
        <v>45338.645833333343</v>
      </c>
      <c r="B226" s="1">
        <f>SUM(Portfolios!$B$2:$B$226)</f>
        <v>0.11535892217490462</v>
      </c>
    </row>
    <row r="227" spans="1:2" x14ac:dyDescent="0.35">
      <c r="A227" s="10">
        <f>Returns!A227</f>
        <v>45338.6875</v>
      </c>
      <c r="B227" s="1">
        <f>SUM(Portfolios!$B$2:$B$227)</f>
        <v>0.11471748371230239</v>
      </c>
    </row>
    <row r="228" spans="1:2" x14ac:dyDescent="0.35">
      <c r="A228" s="10">
        <f>Returns!A228</f>
        <v>45338.729166666657</v>
      </c>
      <c r="B228" s="1">
        <f>SUM(Portfolios!$B$2:$B$228)</f>
        <v>0.11415172399985668</v>
      </c>
    </row>
    <row r="229" spans="1:2" x14ac:dyDescent="0.35">
      <c r="A229" s="10">
        <f>Returns!A229</f>
        <v>45338.770833333343</v>
      </c>
      <c r="B229" s="1">
        <f>SUM(Portfolios!$B$2:$B$229)</f>
        <v>0.11461771224385203</v>
      </c>
    </row>
    <row r="230" spans="1:2" x14ac:dyDescent="0.35">
      <c r="A230" s="10">
        <f>Returns!A230</f>
        <v>45338.8125</v>
      </c>
      <c r="B230" s="1">
        <f>SUM(Portfolios!$B$2:$B$230)</f>
        <v>0.11084488902152627</v>
      </c>
    </row>
    <row r="231" spans="1:2" x14ac:dyDescent="0.35">
      <c r="A231" s="10">
        <f>Returns!A231</f>
        <v>45338.854166666657</v>
      </c>
      <c r="B231" s="1">
        <f>SUM(Portfolios!$B$2:$B$231)</f>
        <v>0.1082517711931207</v>
      </c>
    </row>
    <row r="232" spans="1:2" x14ac:dyDescent="0.35">
      <c r="A232" s="10">
        <f>Returns!A232</f>
        <v>45342.604166666657</v>
      </c>
      <c r="B232" s="1">
        <f>SUM(Portfolios!$B$2:$B$232)</f>
        <v>0.10952086931634455</v>
      </c>
    </row>
    <row r="233" spans="1:2" x14ac:dyDescent="0.35">
      <c r="A233" s="10">
        <f>Returns!A233</f>
        <v>45342.645833333343</v>
      </c>
      <c r="B233" s="1">
        <f>SUM(Portfolios!$B$2:$B$233)</f>
        <v>0.10951683393039048</v>
      </c>
    </row>
    <row r="234" spans="1:2" x14ac:dyDescent="0.35">
      <c r="A234" s="10">
        <f>Returns!A234</f>
        <v>45342.6875</v>
      </c>
      <c r="B234" s="1">
        <f>SUM(Portfolios!$B$2:$B$234)</f>
        <v>0.10796085162721718</v>
      </c>
    </row>
    <row r="235" spans="1:2" x14ac:dyDescent="0.35">
      <c r="A235" s="10">
        <f>Returns!A235</f>
        <v>45342.729166666657</v>
      </c>
      <c r="B235" s="1">
        <f>SUM(Portfolios!$B$2:$B$235)</f>
        <v>0.10893303521034524</v>
      </c>
    </row>
    <row r="236" spans="1:2" x14ac:dyDescent="0.35">
      <c r="A236" s="10">
        <f>Returns!A236</f>
        <v>45342.770833333343</v>
      </c>
      <c r="B236" s="1">
        <f>SUM(Portfolios!$B$2:$B$236)</f>
        <v>0.10969222400257592</v>
      </c>
    </row>
    <row r="237" spans="1:2" x14ac:dyDescent="0.35">
      <c r="A237" s="10">
        <f>Returns!A237</f>
        <v>45342.8125</v>
      </c>
      <c r="B237" s="1">
        <f>SUM(Portfolios!$B$2:$B$237)</f>
        <v>0.11027304226656257</v>
      </c>
    </row>
    <row r="238" spans="1:2" x14ac:dyDescent="0.35">
      <c r="A238" s="10">
        <f>Returns!A238</f>
        <v>45342.854166666657</v>
      </c>
      <c r="B238" s="1">
        <f>SUM(Portfolios!$B$2:$B$238)</f>
        <v>0.10939898777799645</v>
      </c>
    </row>
    <row r="239" spans="1:2" x14ac:dyDescent="0.35">
      <c r="A239" s="10">
        <f>Returns!A239</f>
        <v>45343.604166666657</v>
      </c>
      <c r="B239" s="1">
        <f>SUM(Portfolios!$B$2:$B$239)</f>
        <v>0.11212804798622261</v>
      </c>
    </row>
    <row r="240" spans="1:2" x14ac:dyDescent="0.35">
      <c r="A240" s="10">
        <f>Returns!A240</f>
        <v>45343.645833333343</v>
      </c>
      <c r="B240" s="1">
        <f>SUM(Portfolios!$B$2:$B$240)</f>
        <v>0.11083337570312085</v>
      </c>
    </row>
    <row r="241" spans="1:2" x14ac:dyDescent="0.35">
      <c r="A241" s="10">
        <f>Returns!A241</f>
        <v>45343.6875</v>
      </c>
      <c r="B241" s="1">
        <f>SUM(Portfolios!$B$2:$B$241)</f>
        <v>0.10959107588548304</v>
      </c>
    </row>
    <row r="242" spans="1:2" x14ac:dyDescent="0.35">
      <c r="A242" s="10">
        <f>Returns!A242</f>
        <v>45343.729166666657</v>
      </c>
      <c r="B242" s="1">
        <f>SUM(Portfolios!$B$2:$B$242)</f>
        <v>0.10894929942354989</v>
      </c>
    </row>
    <row r="243" spans="1:2" x14ac:dyDescent="0.35">
      <c r="A243" s="10">
        <f>Returns!A243</f>
        <v>45343.770833333343</v>
      </c>
      <c r="B243" s="1">
        <f>SUM(Portfolios!$B$2:$B$243)</f>
        <v>0.10757270506564985</v>
      </c>
    </row>
    <row r="244" spans="1:2" x14ac:dyDescent="0.35">
      <c r="A244" s="10">
        <f>Returns!A244</f>
        <v>45343.8125</v>
      </c>
      <c r="B244" s="1">
        <f>SUM(Portfolios!$B$2:$B$244)</f>
        <v>0.10622355968410456</v>
      </c>
    </row>
    <row r="245" spans="1:2" x14ac:dyDescent="0.35">
      <c r="A245" s="10">
        <f>Returns!A245</f>
        <v>45343.854166666657</v>
      </c>
      <c r="B245" s="1">
        <f>SUM(Portfolios!$B$2:$B$245)</f>
        <v>0.11197442182819084</v>
      </c>
    </row>
    <row r="246" spans="1:2" x14ac:dyDescent="0.35">
      <c r="A246" s="10">
        <f>Returns!A246</f>
        <v>45344.604166666657</v>
      </c>
      <c r="B246" s="1">
        <f>SUM(Portfolios!$B$2:$B$246)</f>
        <v>0.12718273334568428</v>
      </c>
    </row>
    <row r="247" spans="1:2" x14ac:dyDescent="0.35">
      <c r="A247" s="10">
        <f>Returns!A247</f>
        <v>45344.645833333343</v>
      </c>
      <c r="B247" s="1">
        <f>SUM(Portfolios!$B$2:$B$247)</f>
        <v>0.13083935326566729</v>
      </c>
    </row>
    <row r="248" spans="1:2" x14ac:dyDescent="0.35">
      <c r="A248" s="10">
        <f>Returns!A248</f>
        <v>45344.6875</v>
      </c>
      <c r="B248" s="1">
        <f>SUM(Portfolios!$B$2:$B$248)</f>
        <v>0.1318286958838791</v>
      </c>
    </row>
    <row r="249" spans="1:2" x14ac:dyDescent="0.35">
      <c r="A249" s="10">
        <f>Returns!A249</f>
        <v>45344.729166666657</v>
      </c>
      <c r="B249" s="1">
        <f>SUM(Portfolios!$B$2:$B$249)</f>
        <v>0.13386091653097174</v>
      </c>
    </row>
    <row r="250" spans="1:2" x14ac:dyDescent="0.35">
      <c r="A250" s="10">
        <f>Returns!A250</f>
        <v>45344.770833333343</v>
      </c>
      <c r="B250" s="1">
        <f>SUM(Portfolios!$B$2:$B$250)</f>
        <v>0.13747825401075359</v>
      </c>
    </row>
    <row r="251" spans="1:2" x14ac:dyDescent="0.35">
      <c r="A251" s="10">
        <f>Returns!A251</f>
        <v>45344.8125</v>
      </c>
      <c r="B251" s="1">
        <f>SUM(Portfolios!$B$2:$B$251)</f>
        <v>0.13750592571270423</v>
      </c>
    </row>
    <row r="252" spans="1:2" x14ac:dyDescent="0.35">
      <c r="A252" s="10">
        <f>Returns!A252</f>
        <v>45344.854166666657</v>
      </c>
      <c r="B252" s="1">
        <f>SUM(Portfolios!$B$2:$B$252)</f>
        <v>0.13807105429349387</v>
      </c>
    </row>
    <row r="253" spans="1:2" x14ac:dyDescent="0.35">
      <c r="A253" s="10">
        <f>Returns!A253</f>
        <v>45345.604166666657</v>
      </c>
      <c r="B253" s="1">
        <f>SUM(Portfolios!$B$2:$B$253)</f>
        <v>0.1449470591143863</v>
      </c>
    </row>
    <row r="254" spans="1:2" x14ac:dyDescent="0.35">
      <c r="A254" s="10">
        <f>Returns!A254</f>
        <v>45345.645833333343</v>
      </c>
      <c r="B254" s="1">
        <f>SUM(Portfolios!$B$2:$B$254)</f>
        <v>0.14285679389121664</v>
      </c>
    </row>
    <row r="255" spans="1:2" x14ac:dyDescent="0.35">
      <c r="A255" s="10">
        <f>Returns!A255</f>
        <v>45345.6875</v>
      </c>
      <c r="B255" s="1">
        <f>SUM(Portfolios!$B$2:$B$255)</f>
        <v>0.14490095408762479</v>
      </c>
    </row>
    <row r="256" spans="1:2" x14ac:dyDescent="0.35">
      <c r="A256" s="10">
        <f>Returns!A256</f>
        <v>45345.729166666657</v>
      </c>
      <c r="B256" s="1">
        <f>SUM(Portfolios!$B$2:$B$256)</f>
        <v>0.14564935130471279</v>
      </c>
    </row>
    <row r="257" spans="1:2" x14ac:dyDescent="0.35">
      <c r="A257" s="10">
        <f>Returns!A257</f>
        <v>45345.770833333343</v>
      </c>
      <c r="B257" s="1">
        <f>SUM(Portfolios!$B$2:$B$257)</f>
        <v>0.14411664495766635</v>
      </c>
    </row>
    <row r="258" spans="1:2" x14ac:dyDescent="0.35">
      <c r="A258" s="10">
        <f>Returns!A258</f>
        <v>45345.8125</v>
      </c>
      <c r="B258" s="1">
        <f>SUM(Portfolios!$B$2:$B$258)</f>
        <v>0.14570526467525</v>
      </c>
    </row>
    <row r="259" spans="1:2" x14ac:dyDescent="0.35">
      <c r="A259" s="10">
        <f>Returns!A259</f>
        <v>45345.854166666657</v>
      </c>
      <c r="B259" s="1">
        <f>SUM(Portfolios!$B$2:$B$259)</f>
        <v>0.14467988470117846</v>
      </c>
    </row>
    <row r="260" spans="1:2" x14ac:dyDescent="0.35">
      <c r="A260" s="10">
        <f>Returns!A260</f>
        <v>45348.604166666657</v>
      </c>
      <c r="B260" s="1">
        <f>SUM(Portfolios!$B$2:$B$260)</f>
        <v>0.14892884754191354</v>
      </c>
    </row>
    <row r="261" spans="1:2" x14ac:dyDescent="0.35">
      <c r="A261" s="10">
        <f>Returns!A261</f>
        <v>45348.645833333343</v>
      </c>
      <c r="B261" s="1">
        <f>SUM(Portfolios!$B$2:$B$261)</f>
        <v>0.14852781034526835</v>
      </c>
    </row>
    <row r="262" spans="1:2" x14ac:dyDescent="0.35">
      <c r="A262" s="10">
        <f>Returns!A262</f>
        <v>45348.6875</v>
      </c>
      <c r="B262" s="1">
        <f>SUM(Portfolios!$B$2:$B$262)</f>
        <v>0.14994734123284634</v>
      </c>
    </row>
    <row r="263" spans="1:2" x14ac:dyDescent="0.35">
      <c r="A263" s="10">
        <f>Returns!A263</f>
        <v>45348.729166666657</v>
      </c>
      <c r="B263" s="1">
        <f>SUM(Portfolios!$B$2:$B$263)</f>
        <v>0.14780458210834135</v>
      </c>
    </row>
    <row r="264" spans="1:2" x14ac:dyDescent="0.35">
      <c r="A264" s="10">
        <f>Returns!A264</f>
        <v>45348.770833333343</v>
      </c>
      <c r="B264" s="1">
        <f>SUM(Portfolios!$B$2:$B$264)</f>
        <v>0.14764895154928645</v>
      </c>
    </row>
    <row r="265" spans="1:2" x14ac:dyDescent="0.35">
      <c r="A265" s="10">
        <f>Returns!A265</f>
        <v>45348.8125</v>
      </c>
      <c r="B265" s="1">
        <f>SUM(Portfolios!$B$2:$B$265)</f>
        <v>0.14869705293575183</v>
      </c>
    </row>
    <row r="266" spans="1:2" x14ac:dyDescent="0.35">
      <c r="A266" s="10">
        <f>Returns!A266</f>
        <v>45348.854166666657</v>
      </c>
      <c r="B266" s="1">
        <f>SUM(Portfolios!$B$2:$B$266)</f>
        <v>0.14547128923626623</v>
      </c>
    </row>
    <row r="267" spans="1:2" x14ac:dyDescent="0.35">
      <c r="A267" s="10">
        <f>Returns!A267</f>
        <v>45349.604166666657</v>
      </c>
      <c r="B267" s="1">
        <f>SUM(Portfolios!$B$2:$B$267)</f>
        <v>0.14565064978093473</v>
      </c>
    </row>
    <row r="268" spans="1:2" x14ac:dyDescent="0.35">
      <c r="A268" s="10">
        <f>Returns!A268</f>
        <v>45349.645833333343</v>
      </c>
      <c r="B268" s="1">
        <f>SUM(Portfolios!$B$2:$B$268)</f>
        <v>0.14491193979917039</v>
      </c>
    </row>
    <row r="269" spans="1:2" x14ac:dyDescent="0.35">
      <c r="A269" s="10">
        <f>Returns!A269</f>
        <v>45349.6875</v>
      </c>
      <c r="B269" s="1">
        <f>SUM(Portfolios!$B$2:$B$269)</f>
        <v>0.14586997693279627</v>
      </c>
    </row>
    <row r="270" spans="1:2" x14ac:dyDescent="0.35">
      <c r="A270" s="10">
        <f>Returns!A270</f>
        <v>45349.729166666657</v>
      </c>
      <c r="B270" s="1">
        <f>SUM(Portfolios!$B$2:$B$270)</f>
        <v>0.14568701396480874</v>
      </c>
    </row>
    <row r="271" spans="1:2" x14ac:dyDescent="0.35">
      <c r="A271" s="10">
        <f>Returns!A271</f>
        <v>45349.770833333343</v>
      </c>
      <c r="B271" s="1">
        <f>SUM(Portfolios!$B$2:$B$271)</f>
        <v>0.14613508845394485</v>
      </c>
    </row>
    <row r="272" spans="1:2" x14ac:dyDescent="0.35">
      <c r="A272" s="10">
        <f>Returns!A272</f>
        <v>45349.8125</v>
      </c>
      <c r="B272" s="1">
        <f>SUM(Portfolios!$B$2:$B$272)</f>
        <v>0.14645830654347056</v>
      </c>
    </row>
    <row r="273" spans="1:2" x14ac:dyDescent="0.35">
      <c r="A273" s="10">
        <f>Returns!A273</f>
        <v>45349.854166666657</v>
      </c>
      <c r="B273" s="1">
        <f>SUM(Portfolios!$B$2:$B$273)</f>
        <v>0.14851015687727367</v>
      </c>
    </row>
    <row r="274" spans="1:2" x14ac:dyDescent="0.35">
      <c r="A274" s="10">
        <f>Returns!A274</f>
        <v>45350.604166666657</v>
      </c>
      <c r="B274" s="1">
        <f>SUM(Portfolios!$B$2:$B$274)</f>
        <v>0.15591215750877993</v>
      </c>
    </row>
    <row r="275" spans="1:2" x14ac:dyDescent="0.35">
      <c r="A275" s="10">
        <f>Returns!A275</f>
        <v>45350.645833333343</v>
      </c>
      <c r="B275" s="1">
        <f>SUM(Portfolios!$B$2:$B$275)</f>
        <v>0.15592246645557506</v>
      </c>
    </row>
    <row r="276" spans="1:2" x14ac:dyDescent="0.35">
      <c r="A276" s="10">
        <f>Returns!A276</f>
        <v>45350.6875</v>
      </c>
      <c r="B276" s="1">
        <f>SUM(Portfolios!$B$2:$B$276)</f>
        <v>0.15736955925853954</v>
      </c>
    </row>
    <row r="277" spans="1:2" x14ac:dyDescent="0.35">
      <c r="A277" s="10">
        <f>Returns!A277</f>
        <v>45350.729166666657</v>
      </c>
      <c r="B277" s="1">
        <f>SUM(Portfolios!$B$2:$B$277)</f>
        <v>0.15964674929262357</v>
      </c>
    </row>
    <row r="278" spans="1:2" x14ac:dyDescent="0.35">
      <c r="A278" s="10">
        <f>Returns!A278</f>
        <v>45350.770833333343</v>
      </c>
      <c r="B278" s="1">
        <f>SUM(Portfolios!$B$2:$B$278)</f>
        <v>0.16011618173304989</v>
      </c>
    </row>
    <row r="279" spans="1:2" x14ac:dyDescent="0.35">
      <c r="A279" s="10">
        <f>Returns!A279</f>
        <v>45350.8125</v>
      </c>
      <c r="B279" s="1">
        <f>SUM(Portfolios!$B$2:$B$279)</f>
        <v>0.16072459194996525</v>
      </c>
    </row>
    <row r="280" spans="1:2" x14ac:dyDescent="0.35">
      <c r="A280" s="10">
        <f>Returns!A280</f>
        <v>45350.854166666657</v>
      </c>
      <c r="B280" s="1">
        <f>SUM(Portfolios!$B$2:$B$280)</f>
        <v>0.16105206651349849</v>
      </c>
    </row>
    <row r="281" spans="1:2" x14ac:dyDescent="0.35">
      <c r="A281" s="10">
        <f>Returns!A281</f>
        <v>45351.604166666657</v>
      </c>
      <c r="B281" s="1">
        <f>SUM(Portfolios!$B$2:$B$281)</f>
        <v>0.16013818919662773</v>
      </c>
    </row>
    <row r="282" spans="1:2" x14ac:dyDescent="0.35">
      <c r="A282" s="10">
        <f>Returns!A282</f>
        <v>45351.645833333343</v>
      </c>
      <c r="B282" s="1">
        <f>SUM(Portfolios!$B$2:$B$282)</f>
        <v>0.16191716591848213</v>
      </c>
    </row>
    <row r="283" spans="1:2" x14ac:dyDescent="0.35">
      <c r="A283" s="10">
        <f>Returns!A283</f>
        <v>45351.6875</v>
      </c>
      <c r="B283" s="1">
        <f>SUM(Portfolios!$B$2:$B$283)</f>
        <v>0.16082274680247918</v>
      </c>
    </row>
    <row r="284" spans="1:2" x14ac:dyDescent="0.35">
      <c r="A284" s="10">
        <f>Returns!A284</f>
        <v>45351.729166666657</v>
      </c>
      <c r="B284" s="1">
        <f>SUM(Portfolios!$B$2:$B$284)</f>
        <v>0.16159130009389155</v>
      </c>
    </row>
    <row r="285" spans="1:2" x14ac:dyDescent="0.35">
      <c r="A285" s="10">
        <f>Returns!A285</f>
        <v>45351.770833333343</v>
      </c>
      <c r="B285" s="1">
        <f>SUM(Portfolios!$B$2:$B$285)</f>
        <v>0.16163639681839001</v>
      </c>
    </row>
    <row r="286" spans="1:2" x14ac:dyDescent="0.35">
      <c r="A286" s="10">
        <f>Returns!A286</f>
        <v>45351.8125</v>
      </c>
      <c r="B286" s="1">
        <f>SUM(Portfolios!$B$2:$B$286)</f>
        <v>0.16268448892977833</v>
      </c>
    </row>
    <row r="287" spans="1:2" x14ac:dyDescent="0.35">
      <c r="A287" s="10">
        <f>Returns!A287</f>
        <v>45351.854166666657</v>
      </c>
      <c r="B287" s="1">
        <f>SUM(Portfolios!$B$2:$B$287)</f>
        <v>0.16267980099053267</v>
      </c>
    </row>
    <row r="288" spans="1:2" x14ac:dyDescent="0.35">
      <c r="A288" s="10">
        <f>Returns!A288</f>
        <v>45352.604166666657</v>
      </c>
      <c r="B288" s="1">
        <f>SUM(Portfolios!$B$2:$B$288)</f>
        <v>0.16783282219012963</v>
      </c>
    </row>
    <row r="289" spans="1:2" x14ac:dyDescent="0.35">
      <c r="A289" s="10">
        <f>Returns!A289</f>
        <v>45352.645833333343</v>
      </c>
      <c r="B289" s="1">
        <f>SUM(Portfolios!$B$2:$B$289)</f>
        <v>0.16747157119892864</v>
      </c>
    </row>
    <row r="290" spans="1:2" x14ac:dyDescent="0.35">
      <c r="A290" s="10">
        <f>Returns!A290</f>
        <v>45352.6875</v>
      </c>
      <c r="B290" s="1">
        <f>SUM(Portfolios!$B$2:$B$290)</f>
        <v>0.17015075636635407</v>
      </c>
    </row>
    <row r="291" spans="1:2" x14ac:dyDescent="0.35">
      <c r="A291" s="10">
        <f>Returns!A291</f>
        <v>45352.729166666657</v>
      </c>
      <c r="B291" s="1">
        <f>SUM(Portfolios!$B$2:$B$291)</f>
        <v>0.17107949977593451</v>
      </c>
    </row>
    <row r="292" spans="1:2" x14ac:dyDescent="0.35">
      <c r="A292" s="10">
        <f>Returns!A292</f>
        <v>45352.770833333343</v>
      </c>
      <c r="B292" s="1">
        <f>SUM(Portfolios!$B$2:$B$292)</f>
        <v>0.17196524995079904</v>
      </c>
    </row>
    <row r="293" spans="1:2" x14ac:dyDescent="0.35">
      <c r="A293" s="10">
        <f>Returns!A293</f>
        <v>45352.8125</v>
      </c>
      <c r="B293" s="1">
        <f>SUM(Portfolios!$B$2:$B$293)</f>
        <v>0.17195553349347534</v>
      </c>
    </row>
    <row r="294" spans="1:2" x14ac:dyDescent="0.35">
      <c r="A294" s="10">
        <f>Returns!A294</f>
        <v>45352.854166666657</v>
      </c>
      <c r="B294" s="1">
        <f>SUM(Portfolios!$B$2:$B$294)</f>
        <v>0.17411350550510643</v>
      </c>
    </row>
    <row r="295" spans="1:2" x14ac:dyDescent="0.35">
      <c r="A295" s="10">
        <f>Returns!A295</f>
        <v>45355.604166666657</v>
      </c>
      <c r="B295" s="1">
        <f>SUM(Portfolios!$B$2:$B$295)</f>
        <v>0.18000892903790758</v>
      </c>
    </row>
    <row r="296" spans="1:2" x14ac:dyDescent="0.35">
      <c r="A296" s="10">
        <f>Returns!A296</f>
        <v>45355.645833333343</v>
      </c>
      <c r="B296" s="1">
        <f>SUM(Portfolios!$B$2:$B$296)</f>
        <v>0.1812284208596987</v>
      </c>
    </row>
    <row r="297" spans="1:2" x14ac:dyDescent="0.35">
      <c r="A297" s="10">
        <f>Returns!A297</f>
        <v>45355.6875</v>
      </c>
      <c r="B297" s="1">
        <f>SUM(Portfolios!$B$2:$B$297)</f>
        <v>0.18239324172413918</v>
      </c>
    </row>
    <row r="298" spans="1:2" x14ac:dyDescent="0.35">
      <c r="A298" s="10">
        <f>Returns!A298</f>
        <v>45355.729166666657</v>
      </c>
      <c r="B298" s="1">
        <f>SUM(Portfolios!$B$2:$B$298)</f>
        <v>0.18248100166693637</v>
      </c>
    </row>
    <row r="299" spans="1:2" x14ac:dyDescent="0.35">
      <c r="A299" s="10">
        <f>Returns!A299</f>
        <v>45355.770833333343</v>
      </c>
      <c r="B299" s="1">
        <f>SUM(Portfolios!$B$2:$B$299)</f>
        <v>0.18433881832628282</v>
      </c>
    </row>
    <row r="300" spans="1:2" x14ac:dyDescent="0.35">
      <c r="A300" s="10">
        <f>Returns!A300</f>
        <v>45355.8125</v>
      </c>
      <c r="B300" s="1">
        <f>SUM(Portfolios!$B$2:$B$300)</f>
        <v>0.18383474052551671</v>
      </c>
    </row>
    <row r="301" spans="1:2" x14ac:dyDescent="0.35">
      <c r="A301" s="10">
        <f>Returns!A301</f>
        <v>45355.854166666657</v>
      </c>
      <c r="B301" s="1">
        <f>SUM(Portfolios!$B$2:$B$301)</f>
        <v>0.18142896262492419</v>
      </c>
    </row>
    <row r="302" spans="1:2" x14ac:dyDescent="0.35">
      <c r="A302" s="10">
        <f>Returns!A302</f>
        <v>45356.604166666657</v>
      </c>
      <c r="B302" s="1">
        <f>SUM(Portfolios!$B$2:$B$302)</f>
        <v>0.17970327362801403</v>
      </c>
    </row>
    <row r="303" spans="1:2" x14ac:dyDescent="0.35">
      <c r="A303" s="10">
        <f>Returns!A303</f>
        <v>45356.645833333343</v>
      </c>
      <c r="B303" s="1">
        <f>SUM(Portfolios!$B$2:$B$303)</f>
        <v>0.17703764391628371</v>
      </c>
    </row>
    <row r="304" spans="1:2" x14ac:dyDescent="0.35">
      <c r="A304" s="10">
        <f>Returns!A304</f>
        <v>45356.6875</v>
      </c>
      <c r="B304" s="1">
        <f>SUM(Portfolios!$B$2:$B$304)</f>
        <v>0.17602586766649964</v>
      </c>
    </row>
    <row r="305" spans="1:2" x14ac:dyDescent="0.35">
      <c r="A305" s="10">
        <f>Returns!A305</f>
        <v>45356.729166666657</v>
      </c>
      <c r="B305" s="1">
        <f>SUM(Portfolios!$B$2:$B$305)</f>
        <v>0.1758775387734009</v>
      </c>
    </row>
    <row r="306" spans="1:2" x14ac:dyDescent="0.35">
      <c r="A306" s="10">
        <f>Returns!A306</f>
        <v>45356.770833333343</v>
      </c>
      <c r="B306" s="1">
        <f>SUM(Portfolios!$B$2:$B$306)</f>
        <v>0.17460932729085504</v>
      </c>
    </row>
    <row r="307" spans="1:2" x14ac:dyDescent="0.35">
      <c r="A307" s="10">
        <f>Returns!A307</f>
        <v>45356.8125</v>
      </c>
      <c r="B307" s="1">
        <f>SUM(Portfolios!$B$2:$B$307)</f>
        <v>0.16877402864912155</v>
      </c>
    </row>
    <row r="308" spans="1:2" x14ac:dyDescent="0.35">
      <c r="A308" s="10">
        <f>Returns!A308</f>
        <v>45356.854166666657</v>
      </c>
      <c r="B308" s="1">
        <f>SUM(Portfolios!$B$2:$B$308)</f>
        <v>0.17463407183441892</v>
      </c>
    </row>
    <row r="309" spans="1:2" x14ac:dyDescent="0.35">
      <c r="A309" s="10">
        <f>Returns!A309</f>
        <v>45357.604166666657</v>
      </c>
      <c r="B309" s="1">
        <f>SUM(Portfolios!$B$2:$B$309)</f>
        <v>0.18327220058541813</v>
      </c>
    </row>
    <row r="310" spans="1:2" x14ac:dyDescent="0.35">
      <c r="A310" s="10">
        <f>Returns!A310</f>
        <v>45357.645833333343</v>
      </c>
      <c r="B310" s="1">
        <f>SUM(Portfolios!$B$2:$B$310)</f>
        <v>0.18581162235951992</v>
      </c>
    </row>
    <row r="311" spans="1:2" x14ac:dyDescent="0.35">
      <c r="A311" s="10">
        <f>Returns!A311</f>
        <v>45357.6875</v>
      </c>
      <c r="B311" s="1">
        <f>SUM(Portfolios!$B$2:$B$311)</f>
        <v>0.18814451782652694</v>
      </c>
    </row>
    <row r="312" spans="1:2" x14ac:dyDescent="0.35">
      <c r="A312" s="10">
        <f>Returns!A312</f>
        <v>45357.729166666657</v>
      </c>
      <c r="B312" s="1">
        <f>SUM(Portfolios!$B$2:$B$312)</f>
        <v>0.18792271896212312</v>
      </c>
    </row>
    <row r="313" spans="1:2" x14ac:dyDescent="0.35">
      <c r="A313" s="10">
        <f>Returns!A313</f>
        <v>45357.770833333343</v>
      </c>
      <c r="B313" s="1">
        <f>SUM(Portfolios!$B$2:$B$313)</f>
        <v>0.18485930591071739</v>
      </c>
    </row>
    <row r="314" spans="1:2" x14ac:dyDescent="0.35">
      <c r="A314" s="10">
        <f>Returns!A314</f>
        <v>45357.8125</v>
      </c>
      <c r="B314" s="1">
        <f>SUM(Portfolios!$B$2:$B$314)</f>
        <v>0.18370364099712722</v>
      </c>
    </row>
    <row r="315" spans="1:2" x14ac:dyDescent="0.35">
      <c r="A315" s="10">
        <f>Returns!A315</f>
        <v>45357.854166666657</v>
      </c>
      <c r="B315" s="1">
        <f>SUM(Portfolios!$B$2:$B$315)</f>
        <v>0.18464644668683472</v>
      </c>
    </row>
    <row r="316" spans="1:2" x14ac:dyDescent="0.35">
      <c r="A316" s="10">
        <f>Returns!A316</f>
        <v>45358.604166666657</v>
      </c>
      <c r="B316" s="1">
        <f>SUM(Portfolios!$B$2:$B$316)</f>
        <v>0.19038200294726529</v>
      </c>
    </row>
    <row r="317" spans="1:2" x14ac:dyDescent="0.35">
      <c r="A317" s="10">
        <f>Returns!A317</f>
        <v>45358.645833333343</v>
      </c>
      <c r="B317" s="1">
        <f>SUM(Portfolios!$B$2:$B$317)</f>
        <v>0.18936354233520569</v>
      </c>
    </row>
    <row r="318" spans="1:2" x14ac:dyDescent="0.35">
      <c r="A318" s="10">
        <f>Returns!A318</f>
        <v>45358.6875</v>
      </c>
      <c r="B318" s="1">
        <f>SUM(Portfolios!$B$2:$B$318)</f>
        <v>0.18996011530936405</v>
      </c>
    </row>
    <row r="319" spans="1:2" x14ac:dyDescent="0.35">
      <c r="A319" s="10">
        <f>Returns!A319</f>
        <v>45358.729166666657</v>
      </c>
      <c r="B319" s="1">
        <f>SUM(Portfolios!$B$2:$B$319)</f>
        <v>0.19171390502461663</v>
      </c>
    </row>
    <row r="320" spans="1:2" x14ac:dyDescent="0.35">
      <c r="A320" s="10">
        <f>Returns!A320</f>
        <v>45358.770833333343</v>
      </c>
      <c r="B320" s="1">
        <f>SUM(Portfolios!$B$2:$B$320)</f>
        <v>0.19361659443780865</v>
      </c>
    </row>
    <row r="321" spans="1:2" x14ac:dyDescent="0.35">
      <c r="A321" s="10">
        <f>Returns!A321</f>
        <v>45358.8125</v>
      </c>
      <c r="B321" s="1">
        <f>SUM(Portfolios!$B$2:$B$321)</f>
        <v>0.19258113343725711</v>
      </c>
    </row>
    <row r="322" spans="1:2" x14ac:dyDescent="0.35">
      <c r="A322" s="10">
        <f>Returns!A322</f>
        <v>45358.854166666657</v>
      </c>
      <c r="B322" s="1">
        <f>SUM(Portfolios!$B$2:$B$322)</f>
        <v>0.19270263325904247</v>
      </c>
    </row>
    <row r="323" spans="1:2" x14ac:dyDescent="0.35">
      <c r="A323" s="10">
        <f>Returns!A323</f>
        <v>45359.604166666657</v>
      </c>
      <c r="B323" s="1">
        <f>SUM(Portfolios!$B$2:$B$323)</f>
        <v>0.19889673359571133</v>
      </c>
    </row>
    <row r="324" spans="1:2" x14ac:dyDescent="0.35">
      <c r="A324" s="10">
        <f>Returns!A324</f>
        <v>45359.645833333343</v>
      </c>
      <c r="B324" s="1">
        <f>SUM(Portfolios!$B$2:$B$324)</f>
        <v>0.19409273784588066</v>
      </c>
    </row>
    <row r="325" spans="1:2" x14ac:dyDescent="0.35">
      <c r="A325" s="10">
        <f>Returns!A325</f>
        <v>45359.6875</v>
      </c>
      <c r="B325" s="1">
        <f>SUM(Portfolios!$B$2:$B$325)</f>
        <v>0.19360502477675889</v>
      </c>
    </row>
    <row r="326" spans="1:2" x14ac:dyDescent="0.35">
      <c r="A326" s="10">
        <f>Returns!A326</f>
        <v>45359.729166666657</v>
      </c>
      <c r="B326" s="1">
        <f>SUM(Portfolios!$B$2:$B$326)</f>
        <v>0.19082902655504541</v>
      </c>
    </row>
    <row r="327" spans="1:2" x14ac:dyDescent="0.35">
      <c r="A327" s="10">
        <f>Returns!A327</f>
        <v>45359.770833333343</v>
      </c>
      <c r="B327" s="1">
        <f>SUM(Portfolios!$B$2:$B$327)</f>
        <v>0.19068008752939369</v>
      </c>
    </row>
    <row r="328" spans="1:2" x14ac:dyDescent="0.35">
      <c r="A328" s="10">
        <f>Returns!A328</f>
        <v>45359.8125</v>
      </c>
      <c r="B328" s="1">
        <f>SUM(Portfolios!$B$2:$B$328)</f>
        <v>0.18895836042400171</v>
      </c>
    </row>
    <row r="329" spans="1:2" x14ac:dyDescent="0.35">
      <c r="A329" s="10">
        <f>Returns!A329</f>
        <v>45359.854166666657</v>
      </c>
      <c r="B329" s="1">
        <f>SUM(Portfolios!$B$2:$B$329)</f>
        <v>0.18754591937013329</v>
      </c>
    </row>
    <row r="330" spans="1:2" x14ac:dyDescent="0.35">
      <c r="A330" s="10">
        <f>Returns!A330</f>
        <v>45362.5625</v>
      </c>
      <c r="B330" s="1">
        <f>SUM(Portfolios!$B$2:$B$330)</f>
        <v>0.17829762615560077</v>
      </c>
    </row>
    <row r="331" spans="1:2" x14ac:dyDescent="0.35">
      <c r="A331" s="10">
        <f>Returns!A331</f>
        <v>45362.604166666657</v>
      </c>
      <c r="B331" s="1">
        <f>SUM(Portfolios!$B$2:$B$331)</f>
        <v>0.18007409165305127</v>
      </c>
    </row>
    <row r="332" spans="1:2" x14ac:dyDescent="0.35">
      <c r="A332" s="10">
        <f>Returns!A332</f>
        <v>45362.645833333343</v>
      </c>
      <c r="B332" s="1">
        <f>SUM(Portfolios!$B$2:$B$332)</f>
        <v>0.1836551912138388</v>
      </c>
    </row>
    <row r="333" spans="1:2" x14ac:dyDescent="0.35">
      <c r="A333" s="10">
        <f>Returns!A333</f>
        <v>45362.6875</v>
      </c>
      <c r="B333" s="1">
        <f>SUM(Portfolios!$B$2:$B$333)</f>
        <v>0.18381836459773665</v>
      </c>
    </row>
    <row r="334" spans="1:2" x14ac:dyDescent="0.35">
      <c r="A334" s="10">
        <f>Returns!A334</f>
        <v>45362.729166666657</v>
      </c>
      <c r="B334" s="1">
        <f>SUM(Portfolios!$B$2:$B$334)</f>
        <v>0.18349221665905696</v>
      </c>
    </row>
    <row r="335" spans="1:2" x14ac:dyDescent="0.35">
      <c r="A335" s="10">
        <f>Returns!A335</f>
        <v>45362.770833333343</v>
      </c>
      <c r="B335" s="1">
        <f>SUM(Portfolios!$B$2:$B$335)</f>
        <v>0.18348905694569614</v>
      </c>
    </row>
    <row r="336" spans="1:2" x14ac:dyDescent="0.35">
      <c r="A336" s="10">
        <f>Returns!A336</f>
        <v>45362.8125</v>
      </c>
      <c r="B336" s="1">
        <f>SUM(Portfolios!$B$2:$B$336)</f>
        <v>0.18411871797040949</v>
      </c>
    </row>
    <row r="337" spans="1:2" x14ac:dyDescent="0.35">
      <c r="A337" s="10">
        <f>Returns!A337</f>
        <v>45363.5625</v>
      </c>
      <c r="B337" s="1">
        <f>SUM(Portfolios!$B$2:$B$337)</f>
        <v>0.19679549424843057</v>
      </c>
    </row>
    <row r="338" spans="1:2" x14ac:dyDescent="0.35">
      <c r="A338" s="10">
        <f>Returns!A338</f>
        <v>45363.604166666657</v>
      </c>
      <c r="B338" s="1">
        <f>SUM(Portfolios!$B$2:$B$338)</f>
        <v>0.19877011238784748</v>
      </c>
    </row>
    <row r="339" spans="1:2" x14ac:dyDescent="0.35">
      <c r="A339" s="10">
        <f>Returns!A339</f>
        <v>45363.645833333343</v>
      </c>
      <c r="B339" s="1">
        <f>SUM(Portfolios!$B$2:$B$339)</f>
        <v>0.19876198293013575</v>
      </c>
    </row>
    <row r="340" spans="1:2" x14ac:dyDescent="0.35">
      <c r="A340" s="10">
        <f>Returns!A340</f>
        <v>45363.6875</v>
      </c>
      <c r="B340" s="1">
        <f>SUM(Portfolios!$B$2:$B$340)</f>
        <v>0.19849783470913018</v>
      </c>
    </row>
    <row r="341" spans="1:2" x14ac:dyDescent="0.35">
      <c r="A341" s="10">
        <f>Returns!A341</f>
        <v>45363.729166666657</v>
      </c>
      <c r="B341" s="1">
        <f>SUM(Portfolios!$B$2:$B$341)</f>
        <v>0.20159483848383147</v>
      </c>
    </row>
    <row r="342" spans="1:2" x14ac:dyDescent="0.35">
      <c r="A342" s="10">
        <f>Returns!A342</f>
        <v>45363.770833333343</v>
      </c>
      <c r="B342" s="1">
        <f>SUM(Portfolios!$B$2:$B$342)</f>
        <v>0.20208846710964118</v>
      </c>
    </row>
    <row r="343" spans="1:2" x14ac:dyDescent="0.35">
      <c r="A343" s="10">
        <f>Returns!A343</f>
        <v>45363.8125</v>
      </c>
      <c r="B343" s="1">
        <f>SUM(Portfolios!$B$2:$B$343)</f>
        <v>0.20187753074920273</v>
      </c>
    </row>
    <row r="344" spans="1:2" x14ac:dyDescent="0.35">
      <c r="A344" s="10">
        <f>Returns!A344</f>
        <v>45364.5625</v>
      </c>
      <c r="B344" s="1">
        <f>SUM(Portfolios!$B$2:$B$344)</f>
        <v>0.20242401421885434</v>
      </c>
    </row>
    <row r="345" spans="1:2" x14ac:dyDescent="0.35">
      <c r="A345" s="10">
        <f>Returns!A345</f>
        <v>45364.604166666657</v>
      </c>
      <c r="B345" s="1">
        <f>SUM(Portfolios!$B$2:$B$345)</f>
        <v>0.20363828791539451</v>
      </c>
    </row>
    <row r="346" spans="1:2" x14ac:dyDescent="0.35">
      <c r="A346" s="10">
        <f>Returns!A346</f>
        <v>45364.645833333343</v>
      </c>
      <c r="B346" s="1">
        <f>SUM(Portfolios!$B$2:$B$346)</f>
        <v>0.20415429434125509</v>
      </c>
    </row>
    <row r="347" spans="1:2" x14ac:dyDescent="0.35">
      <c r="A347" s="10">
        <f>Returns!A347</f>
        <v>45364.6875</v>
      </c>
      <c r="B347" s="1">
        <f>SUM(Portfolios!$B$2:$B$347)</f>
        <v>0.20654513733430627</v>
      </c>
    </row>
    <row r="348" spans="1:2" x14ac:dyDescent="0.35">
      <c r="A348" s="10">
        <f>Returns!A348</f>
        <v>45364.729166666657</v>
      </c>
      <c r="B348" s="1">
        <f>SUM(Portfolios!$B$2:$B$348)</f>
        <v>0.20640854687395621</v>
      </c>
    </row>
    <row r="349" spans="1:2" x14ac:dyDescent="0.35">
      <c r="A349" s="10">
        <f>Returns!A349</f>
        <v>45364.770833333343</v>
      </c>
      <c r="B349" s="1">
        <f>SUM(Portfolios!$B$2:$B$349)</f>
        <v>0.20463526574357993</v>
      </c>
    </row>
    <row r="350" spans="1:2" x14ac:dyDescent="0.35">
      <c r="A350" s="10">
        <f>Returns!A350</f>
        <v>45364.8125</v>
      </c>
      <c r="B350" s="1">
        <f>SUM(Portfolios!$B$2:$B$350)</f>
        <v>0.20686618893629199</v>
      </c>
    </row>
    <row r="351" spans="1:2" x14ac:dyDescent="0.35">
      <c r="A351" s="10">
        <f>Returns!A351</f>
        <v>45365.5625</v>
      </c>
      <c r="B351" s="1">
        <f>SUM(Portfolios!$B$2:$B$351)</f>
        <v>0.20120470019396119</v>
      </c>
    </row>
    <row r="352" spans="1:2" x14ac:dyDescent="0.35">
      <c r="A352" s="10">
        <f>Returns!A352</f>
        <v>45365.604166666657</v>
      </c>
      <c r="B352" s="1">
        <f>SUM(Portfolios!$B$2:$B$352)</f>
        <v>0.19788467834347806</v>
      </c>
    </row>
    <row r="353" spans="1:2" x14ac:dyDescent="0.35">
      <c r="A353" s="10">
        <f>Returns!A353</f>
        <v>45365.645833333343</v>
      </c>
      <c r="B353" s="1">
        <f>SUM(Portfolios!$B$2:$B$353)</f>
        <v>0.20005675812749135</v>
      </c>
    </row>
    <row r="354" spans="1:2" x14ac:dyDescent="0.35">
      <c r="A354" s="10">
        <f>Returns!A354</f>
        <v>45365.6875</v>
      </c>
      <c r="B354" s="1">
        <f>SUM(Portfolios!$B$2:$B$354)</f>
        <v>0.19668161745626481</v>
      </c>
    </row>
    <row r="355" spans="1:2" x14ac:dyDescent="0.35">
      <c r="A355" s="10">
        <f>Returns!A355</f>
        <v>45365.729166666657</v>
      </c>
      <c r="B355" s="1">
        <f>SUM(Portfolios!$B$2:$B$355)</f>
        <v>0.1996203151341126</v>
      </c>
    </row>
    <row r="356" spans="1:2" x14ac:dyDescent="0.35">
      <c r="A356" s="10">
        <f>Returns!A356</f>
        <v>45365.770833333343</v>
      </c>
      <c r="B356" s="1">
        <f>SUM(Portfolios!$B$2:$B$356)</f>
        <v>0.19617664276868829</v>
      </c>
    </row>
    <row r="357" spans="1:2" x14ac:dyDescent="0.35">
      <c r="A357" s="10">
        <f>Returns!A357</f>
        <v>45365.8125</v>
      </c>
      <c r="B357" s="1">
        <f>SUM(Portfolios!$B$2:$B$357)</f>
        <v>0.20001822172552941</v>
      </c>
    </row>
    <row r="358" spans="1:2" x14ac:dyDescent="0.35">
      <c r="A358" s="10">
        <f>Returns!A358</f>
        <v>45366.5625</v>
      </c>
      <c r="B358" s="1">
        <f>SUM(Portfolios!$B$2:$B$358)</f>
        <v>0.20102244948747092</v>
      </c>
    </row>
    <row r="359" spans="1:2" x14ac:dyDescent="0.35">
      <c r="A359" s="10">
        <f>Returns!A359</f>
        <v>45366.604166666657</v>
      </c>
      <c r="B359" s="1">
        <f>SUM(Portfolios!$B$2:$B$359)</f>
        <v>0.20457481068124839</v>
      </c>
    </row>
    <row r="360" spans="1:2" x14ac:dyDescent="0.35">
      <c r="A360" s="10">
        <f>Returns!A360</f>
        <v>45366.645833333343</v>
      </c>
      <c r="B360" s="1">
        <f>SUM(Portfolios!$B$2:$B$360)</f>
        <v>0.20200757901328706</v>
      </c>
    </row>
    <row r="361" spans="1:2" x14ac:dyDescent="0.35">
      <c r="A361" s="10">
        <f>Returns!A361</f>
        <v>45366.6875</v>
      </c>
      <c r="B361" s="1">
        <f>SUM(Portfolios!$B$2:$B$361)</f>
        <v>0.20281262171921582</v>
      </c>
    </row>
    <row r="362" spans="1:2" x14ac:dyDescent="0.35">
      <c r="A362" s="10">
        <f>Returns!A362</f>
        <v>45366.729166666657</v>
      </c>
      <c r="B362" s="1">
        <f>SUM(Portfolios!$B$2:$B$362)</f>
        <v>0.20302892219341376</v>
      </c>
    </row>
    <row r="363" spans="1:2" x14ac:dyDescent="0.35">
      <c r="A363" s="10">
        <f>Returns!A363</f>
        <v>45366.770833333343</v>
      </c>
      <c r="B363" s="1">
        <f>SUM(Portfolios!$B$2:$B$363)</f>
        <v>0.20192642915750539</v>
      </c>
    </row>
    <row r="364" spans="1:2" x14ac:dyDescent="0.35">
      <c r="A364" s="10">
        <f>Returns!A364</f>
        <v>45366.8125</v>
      </c>
      <c r="B364" s="1">
        <f>SUM(Portfolios!$B$2:$B$364)</f>
        <v>0.20241724027103611</v>
      </c>
    </row>
    <row r="365" spans="1:2" x14ac:dyDescent="0.35">
      <c r="A365" s="10">
        <f>Returns!A365</f>
        <v>45369.5625</v>
      </c>
      <c r="B365" s="1">
        <f>SUM(Portfolios!$B$2:$B$365)</f>
        <v>0.21154481710192852</v>
      </c>
    </row>
    <row r="366" spans="1:2" x14ac:dyDescent="0.35">
      <c r="A366" s="10">
        <f>Returns!A366</f>
        <v>45369.604166666657</v>
      </c>
      <c r="B366" s="1">
        <f>SUM(Portfolios!$B$2:$B$366)</f>
        <v>0.2096008228142586</v>
      </c>
    </row>
    <row r="367" spans="1:2" x14ac:dyDescent="0.35">
      <c r="A367" s="10">
        <f>Returns!A367</f>
        <v>45369.645833333343</v>
      </c>
      <c r="B367" s="1">
        <f>SUM(Portfolios!$B$2:$B$367)</f>
        <v>0.20719825456192412</v>
      </c>
    </row>
    <row r="368" spans="1:2" x14ac:dyDescent="0.35">
      <c r="A368" s="10">
        <f>Returns!A368</f>
        <v>45369.6875</v>
      </c>
      <c r="B368" s="1">
        <f>SUM(Portfolios!$B$2:$B$368)</f>
        <v>0.20694716068898708</v>
      </c>
    </row>
    <row r="369" spans="1:2" x14ac:dyDescent="0.35">
      <c r="A369" s="10">
        <f>Returns!A369</f>
        <v>45369.729166666657</v>
      </c>
      <c r="B369" s="1">
        <f>SUM(Portfolios!$B$2:$B$369)</f>
        <v>0.20620536044920612</v>
      </c>
    </row>
    <row r="370" spans="1:2" x14ac:dyDescent="0.35">
      <c r="A370" s="10">
        <f>Returns!A370</f>
        <v>45369.770833333343</v>
      </c>
      <c r="B370" s="1">
        <f>SUM(Portfolios!$B$2:$B$370)</f>
        <v>0.205513854434032</v>
      </c>
    </row>
    <row r="371" spans="1:2" x14ac:dyDescent="0.35">
      <c r="A371" s="10">
        <f>Returns!A371</f>
        <v>45369.8125</v>
      </c>
      <c r="B371" s="1">
        <f>SUM(Portfolios!$B$2:$B$371)</f>
        <v>0.20304653665803754</v>
      </c>
    </row>
    <row r="372" spans="1:2" x14ac:dyDescent="0.35">
      <c r="A372" s="10">
        <f>Returns!A372</f>
        <v>45370.5625</v>
      </c>
      <c r="B372" s="1">
        <f>SUM(Portfolios!$B$2:$B$372)</f>
        <v>0.20257229870605881</v>
      </c>
    </row>
    <row r="373" spans="1:2" x14ac:dyDescent="0.35">
      <c r="A373" s="10">
        <f>Returns!A373</f>
        <v>45370.604166666657</v>
      </c>
      <c r="B373" s="1">
        <f>SUM(Portfolios!$B$2:$B$373)</f>
        <v>0.20565687429485754</v>
      </c>
    </row>
    <row r="374" spans="1:2" x14ac:dyDescent="0.35">
      <c r="A374" s="10">
        <f>Returns!A374</f>
        <v>45370.645833333343</v>
      </c>
      <c r="B374" s="1">
        <f>SUM(Portfolios!$B$2:$B$374)</f>
        <v>0.20846117447278489</v>
      </c>
    </row>
    <row r="375" spans="1:2" x14ac:dyDescent="0.35">
      <c r="A375" s="10">
        <f>Returns!A375</f>
        <v>45370.6875</v>
      </c>
      <c r="B375" s="1">
        <f>SUM(Portfolios!$B$2:$B$375)</f>
        <v>0.21039114079858826</v>
      </c>
    </row>
    <row r="376" spans="1:2" x14ac:dyDescent="0.35">
      <c r="A376" s="10">
        <f>Returns!A376</f>
        <v>45370.729166666657</v>
      </c>
      <c r="B376" s="1">
        <f>SUM(Portfolios!$B$2:$B$376)</f>
        <v>0.21074086755169982</v>
      </c>
    </row>
    <row r="377" spans="1:2" x14ac:dyDescent="0.35">
      <c r="A377" s="10">
        <f>Returns!A377</f>
        <v>45370.770833333343</v>
      </c>
      <c r="B377" s="1">
        <f>SUM(Portfolios!$B$2:$B$377)</f>
        <v>0.20998903671793445</v>
      </c>
    </row>
    <row r="378" spans="1:2" x14ac:dyDescent="0.35">
      <c r="A378" s="10">
        <f>Returns!A378</f>
        <v>45370.8125</v>
      </c>
      <c r="B378" s="1">
        <f>SUM(Portfolios!$B$2:$B$378)</f>
        <v>0.21342723367228117</v>
      </c>
    </row>
    <row r="379" spans="1:2" x14ac:dyDescent="0.35">
      <c r="A379" s="10">
        <f>Returns!A379</f>
        <v>45371.5625</v>
      </c>
      <c r="B379" s="1">
        <f>SUM(Portfolios!$B$2:$B$379)</f>
        <v>0.21392140313249944</v>
      </c>
    </row>
    <row r="380" spans="1:2" x14ac:dyDescent="0.35">
      <c r="A380" s="10">
        <f>Returns!A380</f>
        <v>45371.604166666657</v>
      </c>
      <c r="B380" s="1">
        <f>SUM(Portfolios!$B$2:$B$380)</f>
        <v>0.21245122736275537</v>
      </c>
    </row>
    <row r="381" spans="1:2" x14ac:dyDescent="0.35">
      <c r="A381" s="10">
        <f>Returns!A381</f>
        <v>45371.645833333343</v>
      </c>
      <c r="B381" s="1">
        <f>SUM(Portfolios!$B$2:$B$381)</f>
        <v>0.21081783696214934</v>
      </c>
    </row>
    <row r="382" spans="1:2" x14ac:dyDescent="0.35">
      <c r="A382" s="10">
        <f>Returns!A382</f>
        <v>45371.6875</v>
      </c>
      <c r="B382" s="1">
        <f>SUM(Portfolios!$B$2:$B$382)</f>
        <v>0.21112573280545355</v>
      </c>
    </row>
    <row r="383" spans="1:2" x14ac:dyDescent="0.35">
      <c r="A383" s="10">
        <f>Returns!A383</f>
        <v>45371.729166666657</v>
      </c>
      <c r="B383" s="1">
        <f>SUM(Portfolios!$B$2:$B$383)</f>
        <v>0.21241107227911923</v>
      </c>
    </row>
    <row r="384" spans="1:2" x14ac:dyDescent="0.35">
      <c r="A384" s="10">
        <f>Returns!A384</f>
        <v>45371.770833333343</v>
      </c>
      <c r="B384" s="1">
        <f>SUM(Portfolios!$B$2:$B$384)</f>
        <v>0.21503813541344891</v>
      </c>
    </row>
    <row r="385" spans="1:2" x14ac:dyDescent="0.35">
      <c r="A385" s="10">
        <f>Returns!A385</f>
        <v>45371.8125</v>
      </c>
      <c r="B385" s="1">
        <f>SUM(Portfolios!$B$2:$B$385)</f>
        <v>0.21374068797372003</v>
      </c>
    </row>
    <row r="386" spans="1:2" x14ac:dyDescent="0.35">
      <c r="A386" s="10">
        <f>Returns!A386</f>
        <v>45372.5625</v>
      </c>
      <c r="B386" s="1">
        <f>SUM(Portfolios!$B$2:$B$386)</f>
        <v>0.21923719372854625</v>
      </c>
    </row>
    <row r="387" spans="1:2" x14ac:dyDescent="0.35">
      <c r="A387" s="10">
        <f>Returns!A387</f>
        <v>45372.604166666657</v>
      </c>
      <c r="B387" s="1">
        <f>SUM(Portfolios!$B$2:$B$387)</f>
        <v>0.2212076298987794</v>
      </c>
    </row>
    <row r="388" spans="1:2" x14ac:dyDescent="0.35">
      <c r="A388" s="10">
        <f>Returns!A388</f>
        <v>45372.645833333343</v>
      </c>
      <c r="B388" s="1">
        <f>SUM(Portfolios!$B$2:$B$388)</f>
        <v>0.22277914202617083</v>
      </c>
    </row>
    <row r="389" spans="1:2" x14ac:dyDescent="0.35">
      <c r="A389" s="10">
        <f>Returns!A389</f>
        <v>45372.6875</v>
      </c>
      <c r="B389" s="1">
        <f>SUM(Portfolios!$B$2:$B$389)</f>
        <v>0.22371473201929534</v>
      </c>
    </row>
    <row r="390" spans="1:2" x14ac:dyDescent="0.35">
      <c r="A390" s="10">
        <f>Returns!A390</f>
        <v>45372.729166666657</v>
      </c>
      <c r="B390" s="1">
        <f>SUM(Portfolios!$B$2:$B$390)</f>
        <v>0.22467434875398901</v>
      </c>
    </row>
    <row r="391" spans="1:2" x14ac:dyDescent="0.35">
      <c r="A391" s="10">
        <f>Returns!A391</f>
        <v>45372.770833333343</v>
      </c>
      <c r="B391" s="1">
        <f>SUM(Portfolios!$B$2:$B$391)</f>
        <v>0.22400334299899965</v>
      </c>
    </row>
    <row r="392" spans="1:2" x14ac:dyDescent="0.35">
      <c r="A392" s="10">
        <f>Returns!A392</f>
        <v>45372.8125</v>
      </c>
      <c r="B392" s="1">
        <f>SUM(Portfolios!$B$2:$B$392)</f>
        <v>0.22244295841989822</v>
      </c>
    </row>
    <row r="393" spans="1:2" x14ac:dyDescent="0.35">
      <c r="A393" s="10">
        <f>Returns!A393</f>
        <v>45373.5625</v>
      </c>
      <c r="B393" s="1">
        <f>SUM(Portfolios!$B$2:$B$393)</f>
        <v>0.22707752719467733</v>
      </c>
    </row>
    <row r="394" spans="1:2" x14ac:dyDescent="0.35">
      <c r="A394" s="10">
        <f>Returns!A394</f>
        <v>45373.604166666657</v>
      </c>
      <c r="B394" s="1">
        <f>SUM(Portfolios!$B$2:$B$394)</f>
        <v>0.22647860174252363</v>
      </c>
    </row>
    <row r="395" spans="1:2" x14ac:dyDescent="0.35">
      <c r="A395" s="10">
        <f>Returns!A395</f>
        <v>45373.645833333343</v>
      </c>
      <c r="B395" s="1">
        <f>SUM(Portfolios!$B$2:$B$395)</f>
        <v>0.22681432735048604</v>
      </c>
    </row>
    <row r="396" spans="1:2" x14ac:dyDescent="0.35">
      <c r="A396" s="10">
        <f>Returns!A396</f>
        <v>45373.6875</v>
      </c>
      <c r="B396" s="1">
        <f>SUM(Portfolios!$B$2:$B$396)</f>
        <v>0.22783343905901465</v>
      </c>
    </row>
    <row r="397" spans="1:2" x14ac:dyDescent="0.35">
      <c r="A397" s="10">
        <f>Returns!A397</f>
        <v>45373.729166666657</v>
      </c>
      <c r="B397" s="1">
        <f>SUM(Portfolios!$B$2:$B$397)</f>
        <v>0.22784463929516283</v>
      </c>
    </row>
    <row r="398" spans="1:2" x14ac:dyDescent="0.35">
      <c r="A398" s="10">
        <f>Returns!A398</f>
        <v>45373.770833333343</v>
      </c>
      <c r="B398" s="1">
        <f>SUM(Portfolios!$B$2:$B$398)</f>
        <v>0.22678807979635446</v>
      </c>
    </row>
    <row r="399" spans="1:2" x14ac:dyDescent="0.35">
      <c r="A399" s="10">
        <f>Returns!A399</f>
        <v>45373.8125</v>
      </c>
      <c r="B399" s="1">
        <f>SUM(Portfolios!$B$2:$B$399)</f>
        <v>0.2266693166744056</v>
      </c>
    </row>
    <row r="400" spans="1:2" x14ac:dyDescent="0.35">
      <c r="A400" s="10">
        <f>Returns!A400</f>
        <v>45376.5625</v>
      </c>
      <c r="B400" s="1">
        <f>SUM(Portfolios!$B$2:$B$400)</f>
        <v>0.22481005362455878</v>
      </c>
    </row>
    <row r="401" spans="1:2" x14ac:dyDescent="0.35">
      <c r="A401" s="10">
        <f>Returns!A401</f>
        <v>45376.604166666657</v>
      </c>
      <c r="B401" s="1">
        <f>SUM(Portfolios!$B$2:$B$401)</f>
        <v>0.22361857999267157</v>
      </c>
    </row>
    <row r="402" spans="1:2" x14ac:dyDescent="0.35">
      <c r="A402" s="10">
        <f>Returns!A402</f>
        <v>45376.645833333343</v>
      </c>
      <c r="B402" s="1">
        <f>SUM(Portfolios!$B$2:$B$402)</f>
        <v>0.22310112862994938</v>
      </c>
    </row>
    <row r="403" spans="1:2" x14ac:dyDescent="0.35">
      <c r="A403" s="10">
        <f>Returns!A403</f>
        <v>45376.6875</v>
      </c>
      <c r="B403" s="1">
        <f>SUM(Portfolios!$B$2:$B$403)</f>
        <v>0.22363302944305991</v>
      </c>
    </row>
    <row r="404" spans="1:2" x14ac:dyDescent="0.35">
      <c r="A404" s="10">
        <f>Returns!A404</f>
        <v>45376.729166666657</v>
      </c>
      <c r="B404" s="1">
        <f>SUM(Portfolios!$B$2:$B$404)</f>
        <v>0.22384605608746552</v>
      </c>
    </row>
    <row r="405" spans="1:2" x14ac:dyDescent="0.35">
      <c r="A405" s="10">
        <f>Returns!A405</f>
        <v>45376.770833333343</v>
      </c>
      <c r="B405" s="1">
        <f>SUM(Portfolios!$B$2:$B$405)</f>
        <v>0.22427842453641805</v>
      </c>
    </row>
    <row r="406" spans="1:2" x14ac:dyDescent="0.35">
      <c r="A406" s="10">
        <f>Returns!A406</f>
        <v>45376.8125</v>
      </c>
      <c r="B406" s="1">
        <f>SUM(Portfolios!$B$2:$B$406)</f>
        <v>0.22304332591331338</v>
      </c>
    </row>
    <row r="407" spans="1:2" x14ac:dyDescent="0.35">
      <c r="A407" s="10">
        <f>Returns!A407</f>
        <v>45377.5625</v>
      </c>
      <c r="B407" s="1">
        <f>SUM(Portfolios!$B$2:$B$407)</f>
        <v>0.22684171127135333</v>
      </c>
    </row>
    <row r="408" spans="1:2" x14ac:dyDescent="0.35">
      <c r="A408" s="10">
        <f>Returns!A408</f>
        <v>45377.604166666657</v>
      </c>
      <c r="B408" s="1">
        <f>SUM(Portfolios!$B$2:$B$408)</f>
        <v>0.22688568843807053</v>
      </c>
    </row>
    <row r="409" spans="1:2" x14ac:dyDescent="0.35">
      <c r="A409" s="10">
        <f>Returns!A409</f>
        <v>45377.645833333343</v>
      </c>
      <c r="B409" s="1">
        <f>SUM(Portfolios!$B$2:$B$409)</f>
        <v>0.22563052863909464</v>
      </c>
    </row>
    <row r="410" spans="1:2" x14ac:dyDescent="0.35">
      <c r="A410" s="10">
        <f>Returns!A410</f>
        <v>45377.6875</v>
      </c>
      <c r="B410" s="1">
        <f>SUM(Portfolios!$B$2:$B$410)</f>
        <v>0.22697753508045312</v>
      </c>
    </row>
    <row r="411" spans="1:2" x14ac:dyDescent="0.35">
      <c r="A411" s="10">
        <f>Returns!A411</f>
        <v>45377.729166666657</v>
      </c>
      <c r="B411" s="1">
        <f>SUM(Portfolios!$B$2:$B$411)</f>
        <v>0.22751950513584038</v>
      </c>
    </row>
    <row r="412" spans="1:2" x14ac:dyDescent="0.35">
      <c r="A412" s="10">
        <f>Returns!A412</f>
        <v>45377.770833333343</v>
      </c>
      <c r="B412" s="1">
        <f>SUM(Portfolios!$B$2:$B$412)</f>
        <v>0.22671482073397689</v>
      </c>
    </row>
    <row r="413" spans="1:2" x14ac:dyDescent="0.35">
      <c r="A413" s="10">
        <f>Returns!A413</f>
        <v>45377.8125</v>
      </c>
      <c r="B413" s="1">
        <f>SUM(Portfolios!$B$2:$B$413)</f>
        <v>0.22409209978516001</v>
      </c>
    </row>
    <row r="414" spans="1:2" x14ac:dyDescent="0.35">
      <c r="A414" s="10">
        <f>Returns!A414</f>
        <v>45378.5625</v>
      </c>
      <c r="B414" s="1">
        <f>SUM(Portfolios!$B$2:$B$414)</f>
        <v>0.22840762007480456</v>
      </c>
    </row>
    <row r="415" spans="1:2" x14ac:dyDescent="0.35">
      <c r="A415" s="10">
        <f>Returns!A415</f>
        <v>45378.604166666657</v>
      </c>
      <c r="B415" s="1">
        <f>SUM(Portfolios!$B$2:$B$415)</f>
        <v>0.22768989909003334</v>
      </c>
    </row>
    <row r="416" spans="1:2" x14ac:dyDescent="0.35">
      <c r="A416" s="10">
        <f>Returns!A416</f>
        <v>45378.645833333343</v>
      </c>
      <c r="B416" s="1">
        <f>SUM(Portfolios!$B$2:$B$416)</f>
        <v>0.22762963262303942</v>
      </c>
    </row>
    <row r="417" spans="1:2" x14ac:dyDescent="0.35">
      <c r="A417" s="10">
        <f>Returns!A417</f>
        <v>45378.6875</v>
      </c>
      <c r="B417" s="1">
        <f>SUM(Portfolios!$B$2:$B$417)</f>
        <v>0.22880574452450123</v>
      </c>
    </row>
    <row r="418" spans="1:2" x14ac:dyDescent="0.35">
      <c r="A418" s="10">
        <f>Returns!A418</f>
        <v>45378.729166666657</v>
      </c>
      <c r="B418" s="1">
        <f>SUM(Portfolios!$B$2:$B$418)</f>
        <v>0.22790762862515856</v>
      </c>
    </row>
    <row r="419" spans="1:2" x14ac:dyDescent="0.35">
      <c r="A419" s="10">
        <f>Returns!A419</f>
        <v>45378.770833333343</v>
      </c>
      <c r="B419" s="1">
        <f>SUM(Portfolios!$B$2:$B$419)</f>
        <v>0.2278605029317724</v>
      </c>
    </row>
    <row r="420" spans="1:2" x14ac:dyDescent="0.35">
      <c r="A420" s="10">
        <f>Returns!A420</f>
        <v>45378.8125</v>
      </c>
      <c r="B420" s="1">
        <f>SUM(Portfolios!$B$2:$B$420)</f>
        <v>0.23264898286682031</v>
      </c>
    </row>
    <row r="421" spans="1:2" x14ac:dyDescent="0.35">
      <c r="A421" s="10">
        <f>Returns!A421</f>
        <v>45379.5625</v>
      </c>
      <c r="B421" s="1">
        <f>SUM(Portfolios!$B$2:$B$421)</f>
        <v>0.23222342517976613</v>
      </c>
    </row>
    <row r="422" spans="1:2" x14ac:dyDescent="0.35">
      <c r="A422" s="10">
        <f>Returns!A422</f>
        <v>45379.604166666657</v>
      </c>
      <c r="B422" s="1">
        <f>SUM(Portfolios!$B$2:$B$422)</f>
        <v>0.23282911173262488</v>
      </c>
    </row>
    <row r="423" spans="1:2" x14ac:dyDescent="0.35">
      <c r="A423" s="10">
        <f>Returns!A423</f>
        <v>45379.645833333343</v>
      </c>
      <c r="B423" s="1">
        <f>SUM(Portfolios!$B$2:$B$423)</f>
        <v>0.23306723543433558</v>
      </c>
    </row>
    <row r="424" spans="1:2" x14ac:dyDescent="0.35">
      <c r="A424" s="10">
        <f>Returns!A424</f>
        <v>45379.6875</v>
      </c>
      <c r="B424" s="1">
        <f>SUM(Portfolios!$B$2:$B$424)</f>
        <v>0.23220569676794009</v>
      </c>
    </row>
    <row r="425" spans="1:2" x14ac:dyDescent="0.35">
      <c r="A425" s="10">
        <f>Returns!A425</f>
        <v>45379.729166666657</v>
      </c>
      <c r="B425" s="1">
        <f>SUM(Portfolios!$B$2:$B$425)</f>
        <v>0.23170128053987432</v>
      </c>
    </row>
    <row r="426" spans="1:2" x14ac:dyDescent="0.35">
      <c r="A426" s="10">
        <f>Returns!A426</f>
        <v>45379.770833333343</v>
      </c>
      <c r="B426" s="1">
        <f>SUM(Portfolios!$B$2:$B$426)</f>
        <v>0.23386835919264359</v>
      </c>
    </row>
    <row r="427" spans="1:2" x14ac:dyDescent="0.35">
      <c r="A427" s="10">
        <f>Returns!A427</f>
        <v>45379.8125</v>
      </c>
      <c r="B427" s="1">
        <f>SUM(Portfolios!$B$2:$B$427)</f>
        <v>0.23228569740914684</v>
      </c>
    </row>
    <row r="428" spans="1:2" x14ac:dyDescent="0.35">
      <c r="A428" s="10">
        <f>Returns!A428</f>
        <v>45383.5625</v>
      </c>
      <c r="B428" s="1">
        <f>SUM(Portfolios!$B$2:$B$428)</f>
        <v>0.22901757630487279</v>
      </c>
    </row>
    <row r="429" spans="1:2" x14ac:dyDescent="0.35">
      <c r="A429" s="10">
        <f>Returns!A429</f>
        <v>45383.604166666657</v>
      </c>
      <c r="B429" s="1">
        <f>SUM(Portfolios!$B$2:$B$429)</f>
        <v>0.22587175837215875</v>
      </c>
    </row>
    <row r="430" spans="1:2" x14ac:dyDescent="0.35">
      <c r="A430" s="10">
        <f>Returns!A430</f>
        <v>45383.645833333343</v>
      </c>
      <c r="B430" s="1">
        <f>SUM(Portfolios!$B$2:$B$430)</f>
        <v>0.22547294803851467</v>
      </c>
    </row>
    <row r="431" spans="1:2" x14ac:dyDescent="0.35">
      <c r="A431" s="10">
        <f>Returns!A431</f>
        <v>45383.6875</v>
      </c>
      <c r="B431" s="1">
        <f>SUM(Portfolios!$B$2:$B$431)</f>
        <v>0.22604164531767681</v>
      </c>
    </row>
    <row r="432" spans="1:2" x14ac:dyDescent="0.35">
      <c r="A432" s="10">
        <f>Returns!A432</f>
        <v>45383.729166666657</v>
      </c>
      <c r="B432" s="1">
        <f>SUM(Portfolios!$B$2:$B$432)</f>
        <v>0.22607131461619862</v>
      </c>
    </row>
    <row r="433" spans="1:2" x14ac:dyDescent="0.35">
      <c r="A433" s="10">
        <f>Returns!A433</f>
        <v>45383.770833333343</v>
      </c>
      <c r="B433" s="1">
        <f>SUM(Portfolios!$B$2:$B$433)</f>
        <v>0.22693127316279449</v>
      </c>
    </row>
    <row r="434" spans="1:2" x14ac:dyDescent="0.35">
      <c r="A434" s="10">
        <f>Returns!A434</f>
        <v>45383.8125</v>
      </c>
      <c r="B434" s="1">
        <f>SUM(Portfolios!$B$2:$B$434)</f>
        <v>0.22781395294717649</v>
      </c>
    </row>
    <row r="435" spans="1:2" x14ac:dyDescent="0.35">
      <c r="A435" s="10">
        <f>Returns!A435</f>
        <v>45384.5625</v>
      </c>
      <c r="B435" s="1">
        <f>SUM(Portfolios!$B$2:$B$435)</f>
        <v>0.22508359236728032</v>
      </c>
    </row>
    <row r="436" spans="1:2" x14ac:dyDescent="0.35">
      <c r="A436" s="10">
        <f>Returns!A436</f>
        <v>45384.604166666657</v>
      </c>
      <c r="B436" s="1">
        <f>SUM(Portfolios!$B$2:$B$436)</f>
        <v>0.22486107413776138</v>
      </c>
    </row>
    <row r="437" spans="1:2" x14ac:dyDescent="0.35">
      <c r="A437" s="10">
        <f>Returns!A437</f>
        <v>45384.645833333343</v>
      </c>
      <c r="B437" s="1">
        <f>SUM(Portfolios!$B$2:$B$437)</f>
        <v>0.22516889177961835</v>
      </c>
    </row>
    <row r="438" spans="1:2" x14ac:dyDescent="0.35">
      <c r="A438" s="10">
        <f>Returns!A438</f>
        <v>45384.6875</v>
      </c>
      <c r="B438" s="1">
        <f>SUM(Portfolios!$B$2:$B$438)</f>
        <v>0.22585776127546112</v>
      </c>
    </row>
    <row r="439" spans="1:2" x14ac:dyDescent="0.35">
      <c r="A439" s="10">
        <f>Returns!A439</f>
        <v>45384.729166666657</v>
      </c>
      <c r="B439" s="1">
        <f>SUM(Portfolios!$B$2:$B$439)</f>
        <v>0.22676348916385292</v>
      </c>
    </row>
    <row r="440" spans="1:2" x14ac:dyDescent="0.35">
      <c r="A440" s="10">
        <f>Returns!A440</f>
        <v>45384.770833333343</v>
      </c>
      <c r="B440" s="1">
        <f>SUM(Portfolios!$B$2:$B$440)</f>
        <v>0.22724085837264899</v>
      </c>
    </row>
    <row r="441" spans="1:2" x14ac:dyDescent="0.35">
      <c r="A441" s="10">
        <f>Returns!A441</f>
        <v>45384.8125</v>
      </c>
      <c r="B441" s="1">
        <f>SUM(Portfolios!$B$2:$B$441)</f>
        <v>0.22704385478333472</v>
      </c>
    </row>
    <row r="442" spans="1:2" x14ac:dyDescent="0.35">
      <c r="A442" s="10">
        <f>Returns!A442</f>
        <v>45385.5625</v>
      </c>
      <c r="B442" s="1">
        <f>SUM(Portfolios!$B$2:$B$442)</f>
        <v>0.22914043309901139</v>
      </c>
    </row>
    <row r="443" spans="1:2" x14ac:dyDescent="0.35">
      <c r="A443" s="10">
        <f>Returns!A443</f>
        <v>45385.604166666657</v>
      </c>
      <c r="B443" s="1">
        <f>SUM(Portfolios!$B$2:$B$443)</f>
        <v>0.23116056792518572</v>
      </c>
    </row>
    <row r="444" spans="1:2" x14ac:dyDescent="0.35">
      <c r="A444" s="10">
        <f>Returns!A444</f>
        <v>45385.645833333343</v>
      </c>
      <c r="B444" s="1">
        <f>SUM(Portfolios!$B$2:$B$444)</f>
        <v>0.23150283705093969</v>
      </c>
    </row>
    <row r="445" spans="1:2" x14ac:dyDescent="0.35">
      <c r="A445" s="10">
        <f>Returns!A445</f>
        <v>45385.6875</v>
      </c>
      <c r="B445" s="1">
        <f>SUM(Portfolios!$B$2:$B$445)</f>
        <v>0.23300868031957003</v>
      </c>
    </row>
    <row r="446" spans="1:2" x14ac:dyDescent="0.35">
      <c r="A446" s="10">
        <f>Returns!A446</f>
        <v>45385.729166666657</v>
      </c>
      <c r="B446" s="1">
        <f>SUM(Portfolios!$B$2:$B$446)</f>
        <v>0.23122567724060625</v>
      </c>
    </row>
    <row r="447" spans="1:2" x14ac:dyDescent="0.35">
      <c r="A447" s="10">
        <f>Returns!A447</f>
        <v>45385.770833333343</v>
      </c>
      <c r="B447" s="1">
        <f>SUM(Portfolios!$B$2:$B$447)</f>
        <v>0.22795431238218292</v>
      </c>
    </row>
    <row r="448" spans="1:2" x14ac:dyDescent="0.35">
      <c r="A448" s="10">
        <f>Returns!A448</f>
        <v>45385.8125</v>
      </c>
      <c r="B448" s="1">
        <f>SUM(Portfolios!$B$2:$B$448)</f>
        <v>0.2282585613011624</v>
      </c>
    </row>
    <row r="449" spans="1:2" x14ac:dyDescent="0.35">
      <c r="A449" s="10">
        <f>Returns!A449</f>
        <v>45386.5625</v>
      </c>
      <c r="B449" s="1">
        <f>SUM(Portfolios!$B$2:$B$449)</f>
        <v>0.23503566615350152</v>
      </c>
    </row>
    <row r="450" spans="1:2" x14ac:dyDescent="0.35">
      <c r="A450" s="10">
        <f>Returns!A450</f>
        <v>45386.604166666657</v>
      </c>
      <c r="B450" s="1">
        <f>SUM(Portfolios!$B$2:$B$450)</f>
        <v>0.23469252450072967</v>
      </c>
    </row>
    <row r="451" spans="1:2" x14ac:dyDescent="0.35">
      <c r="A451" s="10">
        <f>Returns!A451</f>
        <v>45386.645833333343</v>
      </c>
      <c r="B451" s="1">
        <f>SUM(Portfolios!$B$2:$B$451)</f>
        <v>0.23534309883032814</v>
      </c>
    </row>
    <row r="452" spans="1:2" x14ac:dyDescent="0.35">
      <c r="A452" s="10">
        <f>Returns!A452</f>
        <v>45386.6875</v>
      </c>
      <c r="B452" s="1">
        <f>SUM(Portfolios!$B$2:$B$452)</f>
        <v>0.23540716812268317</v>
      </c>
    </row>
    <row r="453" spans="1:2" x14ac:dyDescent="0.35">
      <c r="A453" s="10">
        <f>Returns!A453</f>
        <v>45386.729166666657</v>
      </c>
      <c r="B453" s="1">
        <f>SUM(Portfolios!$B$2:$B$453)</f>
        <v>0.22537370216145219</v>
      </c>
    </row>
    <row r="454" spans="1:2" x14ac:dyDescent="0.35">
      <c r="A454" s="10">
        <f>Returns!A454</f>
        <v>45386.770833333343</v>
      </c>
      <c r="B454" s="1">
        <f>SUM(Portfolios!$B$2:$B$454)</f>
        <v>0.22081640553879431</v>
      </c>
    </row>
    <row r="455" spans="1:2" x14ac:dyDescent="0.35">
      <c r="A455" s="10">
        <f>Returns!A455</f>
        <v>45386.8125</v>
      </c>
      <c r="B455" s="1">
        <f>SUM(Portfolios!$B$2:$B$455)</f>
        <v>0.21920282000110825</v>
      </c>
    </row>
    <row r="456" spans="1:2" x14ac:dyDescent="0.35">
      <c r="A456" s="10">
        <f>Returns!A456</f>
        <v>45387.5625</v>
      </c>
      <c r="B456" s="1">
        <f>SUM(Portfolios!$B$2:$B$456)</f>
        <v>0.22503785856299921</v>
      </c>
    </row>
    <row r="457" spans="1:2" x14ac:dyDescent="0.35">
      <c r="A457" s="10">
        <f>Returns!A457</f>
        <v>45387.604166666657</v>
      </c>
      <c r="B457" s="1">
        <f>SUM(Portfolios!$B$2:$B$457)</f>
        <v>0.23064782917344351</v>
      </c>
    </row>
    <row r="458" spans="1:2" x14ac:dyDescent="0.35">
      <c r="A458" s="10">
        <f>Returns!A458</f>
        <v>45387.645833333343</v>
      </c>
      <c r="B458" s="1">
        <f>SUM(Portfolios!$B$2:$B$458)</f>
        <v>0.23282859434252093</v>
      </c>
    </row>
    <row r="459" spans="1:2" x14ac:dyDescent="0.35">
      <c r="A459" s="10">
        <f>Returns!A459</f>
        <v>45387.6875</v>
      </c>
      <c r="B459" s="1">
        <f>SUM(Portfolios!$B$2:$B$459)</f>
        <v>0.23133255109203321</v>
      </c>
    </row>
    <row r="460" spans="1:2" x14ac:dyDescent="0.35">
      <c r="A460" s="10">
        <f>Returns!A460</f>
        <v>45387.729166666657</v>
      </c>
      <c r="B460" s="1">
        <f>SUM(Portfolios!$B$2:$B$460)</f>
        <v>0.23056008193742494</v>
      </c>
    </row>
    <row r="461" spans="1:2" x14ac:dyDescent="0.35">
      <c r="A461" s="10">
        <f>Returns!A461</f>
        <v>45387.770833333343</v>
      </c>
      <c r="B461" s="1">
        <f>SUM(Portfolios!$B$2:$B$461)</f>
        <v>0.23205383229023555</v>
      </c>
    </row>
    <row r="462" spans="1:2" x14ac:dyDescent="0.35">
      <c r="A462" s="10">
        <f>Returns!A462</f>
        <v>45387.8125</v>
      </c>
      <c r="B462" s="1">
        <f>SUM(Portfolios!$B$2:$B$462)</f>
        <v>0.23296665240367812</v>
      </c>
    </row>
    <row r="463" spans="1:2" x14ac:dyDescent="0.35">
      <c r="A463" s="10">
        <f>Returns!A463</f>
        <v>45390.5625</v>
      </c>
      <c r="B463" s="1">
        <f>SUM(Portfolios!$B$2:$B$463)</f>
        <v>0.23229550359920573</v>
      </c>
    </row>
    <row r="464" spans="1:2" x14ac:dyDescent="0.35">
      <c r="A464" s="10">
        <f>Returns!A464</f>
        <v>45390.604166666657</v>
      </c>
      <c r="B464" s="1">
        <f>SUM(Portfolios!$B$2:$B$464)</f>
        <v>0.23131257270547104</v>
      </c>
    </row>
    <row r="465" spans="1:2" x14ac:dyDescent="0.35">
      <c r="A465" s="10">
        <f>Returns!A465</f>
        <v>45390.645833333343</v>
      </c>
      <c r="B465" s="1">
        <f>SUM(Portfolios!$B$2:$B$465)</f>
        <v>0.23081483071960116</v>
      </c>
    </row>
    <row r="466" spans="1:2" x14ac:dyDescent="0.35">
      <c r="A466" s="10">
        <f>Returns!A466</f>
        <v>45390.6875</v>
      </c>
      <c r="B466" s="1">
        <f>SUM(Portfolios!$B$2:$B$466)</f>
        <v>0.23258142396914211</v>
      </c>
    </row>
    <row r="467" spans="1:2" x14ac:dyDescent="0.35">
      <c r="A467" s="10">
        <f>Returns!A467</f>
        <v>45390.729166666657</v>
      </c>
      <c r="B467" s="1">
        <f>SUM(Portfolios!$B$2:$B$467)</f>
        <v>0.23231744752073474</v>
      </c>
    </row>
    <row r="468" spans="1:2" x14ac:dyDescent="0.35">
      <c r="A468" s="10">
        <f>Returns!A468</f>
        <v>45390.770833333343</v>
      </c>
      <c r="B468" s="1">
        <f>SUM(Portfolios!$B$2:$B$468)</f>
        <v>0.23200695985938041</v>
      </c>
    </row>
    <row r="469" spans="1:2" x14ac:dyDescent="0.35">
      <c r="A469" s="10">
        <f>Returns!A469</f>
        <v>45390.8125</v>
      </c>
      <c r="B469" s="1">
        <f>SUM(Portfolios!$B$2:$B$469)</f>
        <v>0.23026552872421047</v>
      </c>
    </row>
    <row r="470" spans="1:2" x14ac:dyDescent="0.35">
      <c r="A470" s="10">
        <f>Returns!A470</f>
        <v>45391.5625</v>
      </c>
      <c r="B470" s="1">
        <f>SUM(Portfolios!$B$2:$B$470)</f>
        <v>0.22049577182106939</v>
      </c>
    </row>
    <row r="471" spans="1:2" x14ac:dyDescent="0.35">
      <c r="A471" s="10">
        <f>Returns!A471</f>
        <v>45391.604166666657</v>
      </c>
      <c r="B471" s="1">
        <f>SUM(Portfolios!$B$2:$B$471)</f>
        <v>0.22005049595588619</v>
      </c>
    </row>
    <row r="472" spans="1:2" x14ac:dyDescent="0.35">
      <c r="A472" s="10">
        <f>Returns!A472</f>
        <v>45391.645833333343</v>
      </c>
      <c r="B472" s="1">
        <f>SUM(Portfolios!$B$2:$B$472)</f>
        <v>0.22070171306053937</v>
      </c>
    </row>
    <row r="473" spans="1:2" x14ac:dyDescent="0.35">
      <c r="A473" s="10">
        <f>Returns!A473</f>
        <v>45391.6875</v>
      </c>
      <c r="B473" s="1">
        <f>SUM(Portfolios!$B$2:$B$473)</f>
        <v>0.22143593425976382</v>
      </c>
    </row>
    <row r="474" spans="1:2" x14ac:dyDescent="0.35">
      <c r="A474" s="10">
        <f>Returns!A474</f>
        <v>45391.729166666657</v>
      </c>
      <c r="B474" s="1">
        <f>SUM(Portfolios!$B$2:$B$474)</f>
        <v>0.22041673459059116</v>
      </c>
    </row>
    <row r="475" spans="1:2" x14ac:dyDescent="0.35">
      <c r="A475" s="10">
        <f>Returns!A475</f>
        <v>45391.770833333343</v>
      </c>
      <c r="B475" s="1">
        <f>SUM(Portfolios!$B$2:$B$475)</f>
        <v>0.22354344195769618</v>
      </c>
    </row>
    <row r="476" spans="1:2" x14ac:dyDescent="0.35">
      <c r="A476" s="10">
        <f>Returns!A476</f>
        <v>45391.8125</v>
      </c>
      <c r="B476" s="1">
        <f>SUM(Portfolios!$B$2:$B$476)</f>
        <v>0.22434115205714589</v>
      </c>
    </row>
    <row r="477" spans="1:2" x14ac:dyDescent="0.35">
      <c r="A477" s="10">
        <f>Returns!A477</f>
        <v>45392.5625</v>
      </c>
      <c r="B477" s="1">
        <f>SUM(Portfolios!$B$2:$B$477)</f>
        <v>0.22140123685364152</v>
      </c>
    </row>
    <row r="478" spans="1:2" x14ac:dyDescent="0.35">
      <c r="A478" s="10">
        <f>Returns!A478</f>
        <v>45392.604166666657</v>
      </c>
      <c r="B478" s="1">
        <f>SUM(Portfolios!$B$2:$B$478)</f>
        <v>0.22219621032238643</v>
      </c>
    </row>
    <row r="479" spans="1:2" x14ac:dyDescent="0.35">
      <c r="A479" s="10">
        <f>Returns!A479</f>
        <v>45392.645833333343</v>
      </c>
      <c r="B479" s="1">
        <f>SUM(Portfolios!$B$2:$B$479)</f>
        <v>0.21996583586336305</v>
      </c>
    </row>
    <row r="480" spans="1:2" x14ac:dyDescent="0.35">
      <c r="A480" s="10">
        <f>Returns!A480</f>
        <v>45392.6875</v>
      </c>
      <c r="B480" s="1">
        <f>SUM(Portfolios!$B$2:$B$480)</f>
        <v>0.22029432308837257</v>
      </c>
    </row>
    <row r="481" spans="1:2" x14ac:dyDescent="0.35">
      <c r="A481" s="10">
        <f>Returns!A481</f>
        <v>45392.729166666657</v>
      </c>
      <c r="B481" s="1">
        <f>SUM(Portfolios!$B$2:$B$481)</f>
        <v>0.21887471054722699</v>
      </c>
    </row>
    <row r="482" spans="1:2" x14ac:dyDescent="0.35">
      <c r="A482" s="10">
        <f>Returns!A482</f>
        <v>45392.770833333343</v>
      </c>
      <c r="B482" s="1">
        <f>SUM(Portfolios!$B$2:$B$482)</f>
        <v>0.21910152804201952</v>
      </c>
    </row>
    <row r="483" spans="1:2" x14ac:dyDescent="0.35">
      <c r="A483" s="10">
        <f>Returns!A483</f>
        <v>45392.8125</v>
      </c>
      <c r="B483" s="1">
        <f>SUM(Portfolios!$B$2:$B$483)</f>
        <v>0.21737612499129777</v>
      </c>
    </row>
    <row r="484" spans="1:2" x14ac:dyDescent="0.35">
      <c r="A484" s="10">
        <f>Returns!A484</f>
        <v>45393.5625</v>
      </c>
      <c r="B484" s="1">
        <f>SUM(Portfolios!$B$2:$B$484)</f>
        <v>0.21859784095747167</v>
      </c>
    </row>
    <row r="485" spans="1:2" x14ac:dyDescent="0.35">
      <c r="A485" s="10">
        <f>Returns!A485</f>
        <v>45393.604166666657</v>
      </c>
      <c r="B485" s="1">
        <f>SUM(Portfolios!$B$2:$B$485)</f>
        <v>0.21909607113073404</v>
      </c>
    </row>
    <row r="486" spans="1:2" x14ac:dyDescent="0.35">
      <c r="A486" s="10">
        <f>Returns!A486</f>
        <v>45393.645833333343</v>
      </c>
      <c r="B486" s="1">
        <f>SUM(Portfolios!$B$2:$B$486)</f>
        <v>0.21796116276195607</v>
      </c>
    </row>
    <row r="487" spans="1:2" x14ac:dyDescent="0.35">
      <c r="A487" s="10">
        <f>Returns!A487</f>
        <v>45393.6875</v>
      </c>
      <c r="B487" s="1">
        <f>SUM(Portfolios!$B$2:$B$487)</f>
        <v>0.22029491239554955</v>
      </c>
    </row>
    <row r="488" spans="1:2" x14ac:dyDescent="0.35">
      <c r="A488" s="10">
        <f>Returns!A488</f>
        <v>45393.729166666657</v>
      </c>
      <c r="B488" s="1">
        <f>SUM(Portfolios!$B$2:$B$488)</f>
        <v>0.22353387695440444</v>
      </c>
    </row>
    <row r="489" spans="1:2" x14ac:dyDescent="0.35">
      <c r="A489" s="10">
        <f>Returns!A489</f>
        <v>45393.770833333343</v>
      </c>
      <c r="B489" s="1">
        <f>SUM(Portfolios!$B$2:$B$489)</f>
        <v>0.22315487187071248</v>
      </c>
    </row>
    <row r="490" spans="1:2" x14ac:dyDescent="0.35">
      <c r="A490" s="10">
        <f>Returns!A490</f>
        <v>45393.8125</v>
      </c>
      <c r="B490" s="1">
        <f>SUM(Portfolios!$B$2:$B$490)</f>
        <v>0.21955705793949087</v>
      </c>
    </row>
    <row r="491" spans="1:2" x14ac:dyDescent="0.35">
      <c r="A491" s="10">
        <f>Returns!A491</f>
        <v>45394.5625</v>
      </c>
      <c r="B491" s="1">
        <f>SUM(Portfolios!$B$2:$B$491)</f>
        <v>0.21556749917621498</v>
      </c>
    </row>
    <row r="492" spans="1:2" x14ac:dyDescent="0.35">
      <c r="A492" s="10">
        <f>Returns!A492</f>
        <v>45394.604166666657</v>
      </c>
      <c r="B492" s="1">
        <f>SUM(Portfolios!$B$2:$B$492)</f>
        <v>0.21533914666205767</v>
      </c>
    </row>
    <row r="493" spans="1:2" x14ac:dyDescent="0.35">
      <c r="A493" s="10">
        <f>Returns!A493</f>
        <v>45394.645833333343</v>
      </c>
      <c r="B493" s="1">
        <f>SUM(Portfolios!$B$2:$B$493)</f>
        <v>0.21365018120341775</v>
      </c>
    </row>
    <row r="494" spans="1:2" x14ac:dyDescent="0.35">
      <c r="A494" s="10">
        <f>Returns!A494</f>
        <v>45394.6875</v>
      </c>
      <c r="B494" s="1">
        <f>SUM(Portfolios!$B$2:$B$494)</f>
        <v>0.20993660352780122</v>
      </c>
    </row>
    <row r="495" spans="1:2" x14ac:dyDescent="0.35">
      <c r="A495" s="10">
        <f>Returns!A495</f>
        <v>45394.729166666657</v>
      </c>
      <c r="B495" s="1">
        <f>SUM(Portfolios!$B$2:$B$495)</f>
        <v>0.21186468485504972</v>
      </c>
    </row>
    <row r="496" spans="1:2" x14ac:dyDescent="0.35">
      <c r="A496" s="10">
        <f>Returns!A496</f>
        <v>45394.770833333343</v>
      </c>
      <c r="B496" s="1">
        <f>SUM(Portfolios!$B$2:$B$496)</f>
        <v>0.20936642808072856</v>
      </c>
    </row>
    <row r="497" spans="1:2" x14ac:dyDescent="0.35">
      <c r="A497" s="10">
        <f>Returns!A497</f>
        <v>45394.8125</v>
      </c>
      <c r="B497" s="1">
        <f>SUM(Portfolios!$B$2:$B$497)</f>
        <v>0.21073983825567133</v>
      </c>
    </row>
    <row r="498" spans="1:2" x14ac:dyDescent="0.35">
      <c r="A498" s="10">
        <f>Returns!A498</f>
        <v>45397.5625</v>
      </c>
      <c r="B498" s="1">
        <f>SUM(Portfolios!$B$2:$B$498)</f>
        <v>0.21724810353335364</v>
      </c>
    </row>
    <row r="499" spans="1:2" x14ac:dyDescent="0.35">
      <c r="A499" s="10">
        <f>Returns!A499</f>
        <v>45397.604166666657</v>
      </c>
      <c r="B499" s="1">
        <f>SUM(Portfolios!$B$2:$B$499)</f>
        <v>0.21490117837124431</v>
      </c>
    </row>
    <row r="500" spans="1:2" x14ac:dyDescent="0.35">
      <c r="A500" s="10">
        <f>Returns!A500</f>
        <v>45397.645833333343</v>
      </c>
      <c r="B500" s="1">
        <f>SUM(Portfolios!$B$2:$B$500)</f>
        <v>0.21410297222884112</v>
      </c>
    </row>
    <row r="501" spans="1:2" x14ac:dyDescent="0.35">
      <c r="A501" s="10">
        <f>Returns!A501</f>
        <v>45397.6875</v>
      </c>
      <c r="B501" s="1">
        <f>SUM(Portfolios!$B$2:$B$501)</f>
        <v>0.20867990206082554</v>
      </c>
    </row>
    <row r="502" spans="1:2" x14ac:dyDescent="0.35">
      <c r="A502" s="10">
        <f>Returns!A502</f>
        <v>45397.729166666657</v>
      </c>
      <c r="B502" s="1">
        <f>SUM(Portfolios!$B$2:$B$502)</f>
        <v>0.20713182214244663</v>
      </c>
    </row>
    <row r="503" spans="1:2" x14ac:dyDescent="0.35">
      <c r="A503" s="10">
        <f>Returns!A503</f>
        <v>45397.770833333343</v>
      </c>
      <c r="B503" s="1">
        <f>SUM(Portfolios!$B$2:$B$503)</f>
        <v>0.20538279806412149</v>
      </c>
    </row>
    <row r="504" spans="1:2" x14ac:dyDescent="0.35">
      <c r="A504" s="10">
        <f>Returns!A504</f>
        <v>45397.8125</v>
      </c>
      <c r="B504" s="1">
        <f>SUM(Portfolios!$B$2:$B$504)</f>
        <v>0.2047085499213836</v>
      </c>
    </row>
    <row r="505" spans="1:2" x14ac:dyDescent="0.35">
      <c r="A505" s="10">
        <f>Returns!A505</f>
        <v>45398.5625</v>
      </c>
      <c r="B505" s="1">
        <f>SUM(Portfolios!$B$2:$B$505)</f>
        <v>0.20771354098205114</v>
      </c>
    </row>
    <row r="506" spans="1:2" x14ac:dyDescent="0.35">
      <c r="A506" s="10">
        <f>Returns!A506</f>
        <v>45398.604166666657</v>
      </c>
      <c r="B506" s="1">
        <f>SUM(Portfolios!$B$2:$B$506)</f>
        <v>0.20782577825386223</v>
      </c>
    </row>
    <row r="507" spans="1:2" x14ac:dyDescent="0.35">
      <c r="A507" s="10">
        <f>Returns!A507</f>
        <v>45398.645833333343</v>
      </c>
      <c r="B507" s="1">
        <f>SUM(Portfolios!$B$2:$B$507)</f>
        <v>0.20808740449495652</v>
      </c>
    </row>
    <row r="508" spans="1:2" x14ac:dyDescent="0.35">
      <c r="A508" s="10">
        <f>Returns!A508</f>
        <v>45398.6875</v>
      </c>
      <c r="B508" s="1">
        <f>SUM(Portfolios!$B$2:$B$508)</f>
        <v>0.20737189570166781</v>
      </c>
    </row>
    <row r="509" spans="1:2" x14ac:dyDescent="0.35">
      <c r="A509" s="10">
        <f>Returns!A509</f>
        <v>45398.729166666657</v>
      </c>
      <c r="B509" s="1">
        <f>SUM(Portfolios!$B$2:$B$509)</f>
        <v>0.20585612515410007</v>
      </c>
    </row>
    <row r="510" spans="1:2" x14ac:dyDescent="0.35">
      <c r="A510" s="10">
        <f>Returns!A510</f>
        <v>45398.770833333343</v>
      </c>
      <c r="B510" s="1">
        <f>SUM(Portfolios!$B$2:$B$510)</f>
        <v>0.21092771183765302</v>
      </c>
    </row>
    <row r="511" spans="1:2" x14ac:dyDescent="0.35">
      <c r="A511" s="10">
        <f>Returns!A511</f>
        <v>45398.8125</v>
      </c>
      <c r="B511" s="1">
        <f>SUM(Portfolios!$B$2:$B$511)</f>
        <v>0.20707580861948455</v>
      </c>
    </row>
    <row r="512" spans="1:2" x14ac:dyDescent="0.35">
      <c r="A512" s="10">
        <f>Returns!A512</f>
        <v>45399.5625</v>
      </c>
      <c r="B512" s="1">
        <f>SUM(Portfolios!$B$2:$B$512)</f>
        <v>0.20689914959371059</v>
      </c>
    </row>
    <row r="513" spans="1:2" x14ac:dyDescent="0.35">
      <c r="A513" s="10">
        <f>Returns!A513</f>
        <v>45399.604166666657</v>
      </c>
      <c r="B513" s="1">
        <f>SUM(Portfolios!$B$2:$B$513)</f>
        <v>0.20303268797590446</v>
      </c>
    </row>
    <row r="514" spans="1:2" x14ac:dyDescent="0.35">
      <c r="A514" s="10">
        <f>Returns!A514</f>
        <v>45399.645833333343</v>
      </c>
      <c r="B514" s="1">
        <f>SUM(Portfolios!$B$2:$B$514)</f>
        <v>0.20170429975750714</v>
      </c>
    </row>
    <row r="515" spans="1:2" x14ac:dyDescent="0.35">
      <c r="A515" s="10">
        <f>Returns!A515</f>
        <v>45399.6875</v>
      </c>
      <c r="B515" s="1">
        <f>SUM(Portfolios!$B$2:$B$515)</f>
        <v>0.20272110544030139</v>
      </c>
    </row>
    <row r="516" spans="1:2" x14ac:dyDescent="0.35">
      <c r="A516" s="10">
        <f>Returns!A516</f>
        <v>45399.729166666657</v>
      </c>
      <c r="B516" s="1">
        <f>SUM(Portfolios!$B$2:$B$516)</f>
        <v>0.20353304625418855</v>
      </c>
    </row>
    <row r="517" spans="1:2" x14ac:dyDescent="0.35">
      <c r="A517" s="10">
        <f>Returns!A517</f>
        <v>45399.770833333343</v>
      </c>
      <c r="B517" s="1">
        <f>SUM(Portfolios!$B$2:$B$517)</f>
        <v>0.20264179514241668</v>
      </c>
    </row>
    <row r="518" spans="1:2" x14ac:dyDescent="0.35">
      <c r="A518" s="10">
        <f>Returns!A518</f>
        <v>45399.8125</v>
      </c>
      <c r="B518" s="1">
        <f>SUM(Portfolios!$B$2:$B$518)</f>
        <v>0.20431815529533845</v>
      </c>
    </row>
    <row r="519" spans="1:2" x14ac:dyDescent="0.35">
      <c r="A519" s="10">
        <f>Returns!A519</f>
        <v>45400.5625</v>
      </c>
      <c r="B519" s="1">
        <f>SUM(Portfolios!$B$2:$B$519)</f>
        <v>0.20828250031402892</v>
      </c>
    </row>
    <row r="520" spans="1:2" x14ac:dyDescent="0.35">
      <c r="A520" s="10">
        <f>Returns!A520</f>
        <v>45400.604166666657</v>
      </c>
      <c r="B520" s="1">
        <f>SUM(Portfolios!$B$2:$B$520)</f>
        <v>0.20689134669948783</v>
      </c>
    </row>
    <row r="521" spans="1:2" x14ac:dyDescent="0.35">
      <c r="A521" s="10">
        <f>Returns!A521</f>
        <v>45400.645833333343</v>
      </c>
      <c r="B521" s="1">
        <f>SUM(Portfolios!$B$2:$B$521)</f>
        <v>0.20588310321634667</v>
      </c>
    </row>
    <row r="522" spans="1:2" x14ac:dyDescent="0.35">
      <c r="A522" s="10">
        <f>Returns!A522</f>
        <v>45400.6875</v>
      </c>
      <c r="B522" s="1">
        <f>SUM(Portfolios!$B$2:$B$522)</f>
        <v>0.20044745288793367</v>
      </c>
    </row>
    <row r="523" spans="1:2" x14ac:dyDescent="0.35">
      <c r="A523" s="10">
        <f>Returns!A523</f>
        <v>45400.729166666657</v>
      </c>
      <c r="B523" s="1">
        <f>SUM(Portfolios!$B$2:$B$523)</f>
        <v>0.20062986610230607</v>
      </c>
    </row>
    <row r="524" spans="1:2" x14ac:dyDescent="0.35">
      <c r="A524" s="10">
        <f>Returns!A524</f>
        <v>45400.770833333343</v>
      </c>
      <c r="B524" s="1">
        <f>SUM(Portfolios!$B$2:$B$524)</f>
        <v>0.20106867316002311</v>
      </c>
    </row>
    <row r="525" spans="1:2" x14ac:dyDescent="0.35">
      <c r="A525" s="10">
        <f>Returns!A525</f>
        <v>45400.8125</v>
      </c>
      <c r="B525" s="1">
        <f>SUM(Portfolios!$B$2:$B$525)</f>
        <v>0.20117988454646671</v>
      </c>
    </row>
    <row r="526" spans="1:2" x14ac:dyDescent="0.35">
      <c r="A526" s="10">
        <f>Returns!A526</f>
        <v>45401.5625</v>
      </c>
      <c r="B526" s="1">
        <f>SUM(Portfolios!$B$2:$B$526)</f>
        <v>0.19646986599471805</v>
      </c>
    </row>
    <row r="527" spans="1:2" x14ac:dyDescent="0.35">
      <c r="A527" s="10">
        <f>Returns!A527</f>
        <v>45401.604166666657</v>
      </c>
      <c r="B527" s="1">
        <f>SUM(Portfolios!$B$2:$B$527)</f>
        <v>0.19434112740592313</v>
      </c>
    </row>
    <row r="528" spans="1:2" x14ac:dyDescent="0.35">
      <c r="A528" s="10">
        <f>Returns!A528</f>
        <v>45401.645833333343</v>
      </c>
      <c r="B528" s="1">
        <f>SUM(Portfolios!$B$2:$B$528)</f>
        <v>0.18939842679160102</v>
      </c>
    </row>
    <row r="529" spans="1:2" x14ac:dyDescent="0.35">
      <c r="A529" s="10">
        <f>Returns!A529</f>
        <v>45401.6875</v>
      </c>
      <c r="B529" s="1">
        <f>SUM(Portfolios!$B$2:$B$529)</f>
        <v>0.19140190670310894</v>
      </c>
    </row>
    <row r="530" spans="1:2" x14ac:dyDescent="0.35">
      <c r="A530" s="10">
        <f>Returns!A530</f>
        <v>45401.729166666657</v>
      </c>
      <c r="B530" s="1">
        <f>SUM(Portfolios!$B$2:$B$530)</f>
        <v>0.18934786058812006</v>
      </c>
    </row>
    <row r="531" spans="1:2" x14ac:dyDescent="0.35">
      <c r="A531" s="10">
        <f>Returns!A531</f>
        <v>45401.770833333343</v>
      </c>
      <c r="B531" s="1">
        <f>SUM(Portfolios!$B$2:$B$531)</f>
        <v>0.18758600139012108</v>
      </c>
    </row>
    <row r="532" spans="1:2" x14ac:dyDescent="0.35">
      <c r="A532" s="10">
        <f>Returns!A532</f>
        <v>45401.8125</v>
      </c>
      <c r="B532" s="1">
        <f>SUM(Portfolios!$B$2:$B$532)</f>
        <v>0.1882349760325179</v>
      </c>
    </row>
    <row r="533" spans="1:2" x14ac:dyDescent="0.35">
      <c r="A533" s="10">
        <f>Returns!A533</f>
        <v>45404.5625</v>
      </c>
      <c r="B533" s="1">
        <f>SUM(Portfolios!$B$2:$B$533)</f>
        <v>0.19352020479105805</v>
      </c>
    </row>
    <row r="534" spans="1:2" x14ac:dyDescent="0.35">
      <c r="A534" s="10">
        <f>Returns!A534</f>
        <v>45404.604166666657</v>
      </c>
      <c r="B534" s="1">
        <f>SUM(Portfolios!$B$2:$B$534)</f>
        <v>0.19680362929447165</v>
      </c>
    </row>
    <row r="535" spans="1:2" x14ac:dyDescent="0.35">
      <c r="A535" s="10">
        <f>Returns!A535</f>
        <v>45404.645833333343</v>
      </c>
      <c r="B535" s="1">
        <f>SUM(Portfolios!$B$2:$B$535)</f>
        <v>0.19948796143599695</v>
      </c>
    </row>
    <row r="536" spans="1:2" x14ac:dyDescent="0.35">
      <c r="A536" s="10">
        <f>Returns!A536</f>
        <v>45404.6875</v>
      </c>
      <c r="B536" s="1">
        <f>SUM(Portfolios!$B$2:$B$536)</f>
        <v>0.20276688382932018</v>
      </c>
    </row>
    <row r="537" spans="1:2" x14ac:dyDescent="0.35">
      <c r="A537" s="10">
        <f>Returns!A537</f>
        <v>45404.729166666657</v>
      </c>
      <c r="B537" s="1">
        <f>SUM(Portfolios!$B$2:$B$537)</f>
        <v>0.20698489807891088</v>
      </c>
    </row>
    <row r="538" spans="1:2" x14ac:dyDescent="0.35">
      <c r="A538" s="10">
        <f>Returns!A538</f>
        <v>45404.770833333343</v>
      </c>
      <c r="B538" s="1">
        <f>SUM(Portfolios!$B$2:$B$538)</f>
        <v>0.20493729371384461</v>
      </c>
    </row>
    <row r="539" spans="1:2" x14ac:dyDescent="0.35">
      <c r="A539" s="10">
        <f>Returns!A539</f>
        <v>45404.8125</v>
      </c>
      <c r="B539" s="1">
        <f>SUM(Portfolios!$B$2:$B$539)</f>
        <v>0.20206352852355439</v>
      </c>
    </row>
    <row r="540" spans="1:2" x14ac:dyDescent="0.35">
      <c r="A540" s="10">
        <f>Returns!A540</f>
        <v>45405.5625</v>
      </c>
      <c r="B540" s="1">
        <f>SUM(Portfolios!$B$2:$B$540)</f>
        <v>0.21414426522464397</v>
      </c>
    </row>
    <row r="541" spans="1:2" x14ac:dyDescent="0.35">
      <c r="A541" s="10">
        <f>Returns!A541</f>
        <v>45405.604166666657</v>
      </c>
      <c r="B541" s="1">
        <f>SUM(Portfolios!$B$2:$B$541)</f>
        <v>0.21504625423686485</v>
      </c>
    </row>
    <row r="542" spans="1:2" x14ac:dyDescent="0.35">
      <c r="A542" s="10">
        <f>Returns!A542</f>
        <v>45405.645833333343</v>
      </c>
      <c r="B542" s="1">
        <f>SUM(Portfolios!$B$2:$B$542)</f>
        <v>0.21592947878503232</v>
      </c>
    </row>
    <row r="543" spans="1:2" x14ac:dyDescent="0.35">
      <c r="A543" s="10">
        <f>Returns!A543</f>
        <v>45405.6875</v>
      </c>
      <c r="B543" s="1">
        <f>SUM(Portfolios!$B$2:$B$543)</f>
        <v>0.21563431322953625</v>
      </c>
    </row>
    <row r="544" spans="1:2" x14ac:dyDescent="0.35">
      <c r="A544" s="10">
        <f>Returns!A544</f>
        <v>45405.729166666657</v>
      </c>
      <c r="B544" s="1">
        <f>SUM(Portfolios!$B$2:$B$544)</f>
        <v>0.21671632541762845</v>
      </c>
    </row>
    <row r="545" spans="1:2" x14ac:dyDescent="0.35">
      <c r="A545" s="10">
        <f>Returns!A545</f>
        <v>45405.770833333343</v>
      </c>
      <c r="B545" s="1">
        <f>SUM(Portfolios!$B$2:$B$545)</f>
        <v>0.21470157667045414</v>
      </c>
    </row>
    <row r="546" spans="1:2" x14ac:dyDescent="0.35">
      <c r="A546" s="10">
        <f>Returns!A546</f>
        <v>45405.8125</v>
      </c>
      <c r="B546" s="1">
        <f>SUM(Portfolios!$B$2:$B$546)</f>
        <v>0.21395930888987993</v>
      </c>
    </row>
    <row r="547" spans="1:2" x14ac:dyDescent="0.35">
      <c r="A547" s="10">
        <f>Returns!A547</f>
        <v>45406.5625</v>
      </c>
      <c r="B547" s="1">
        <f>SUM(Portfolios!$B$2:$B$547)</f>
        <v>0.21226562806336244</v>
      </c>
    </row>
    <row r="548" spans="1:2" x14ac:dyDescent="0.35">
      <c r="A548" s="10">
        <f>Returns!A548</f>
        <v>45406.604166666657</v>
      </c>
      <c r="B548" s="1">
        <f>SUM(Portfolios!$B$2:$B$548)</f>
        <v>0.21139063141952777</v>
      </c>
    </row>
    <row r="549" spans="1:2" x14ac:dyDescent="0.35">
      <c r="A549" s="10">
        <f>Returns!A549</f>
        <v>45406.645833333343</v>
      </c>
      <c r="B549" s="1">
        <f>SUM(Portfolios!$B$2:$B$549)</f>
        <v>0.21111762048236415</v>
      </c>
    </row>
    <row r="550" spans="1:2" x14ac:dyDescent="0.35">
      <c r="A550" s="10">
        <f>Returns!A550</f>
        <v>45406.6875</v>
      </c>
      <c r="B550" s="1">
        <f>SUM(Portfolios!$B$2:$B$550)</f>
        <v>0.21206763660145728</v>
      </c>
    </row>
    <row r="551" spans="1:2" x14ac:dyDescent="0.35">
      <c r="A551" s="10">
        <f>Returns!A551</f>
        <v>45406.729166666657</v>
      </c>
      <c r="B551" s="1">
        <f>SUM(Portfolios!$B$2:$B$551)</f>
        <v>0.21158314379773807</v>
      </c>
    </row>
    <row r="552" spans="1:2" x14ac:dyDescent="0.35">
      <c r="A552" s="10">
        <f>Returns!A552</f>
        <v>45406.770833333343</v>
      </c>
      <c r="B552" s="1">
        <f>SUM(Portfolios!$B$2:$B$552)</f>
        <v>0.21090629811337752</v>
      </c>
    </row>
    <row r="553" spans="1:2" x14ac:dyDescent="0.35">
      <c r="A553" s="10">
        <f>Returns!A553</f>
        <v>45406.8125</v>
      </c>
      <c r="B553" s="1">
        <f>SUM(Portfolios!$B$2:$B$553)</f>
        <v>0.21074165571752518</v>
      </c>
    </row>
    <row r="554" spans="1:2" x14ac:dyDescent="0.35">
      <c r="A554" s="10">
        <f>Returns!A554</f>
        <v>45407.5625</v>
      </c>
      <c r="B554" s="1">
        <f>SUM(Portfolios!$B$2:$B$554)</f>
        <v>0.2132208774036633</v>
      </c>
    </row>
    <row r="555" spans="1:2" x14ac:dyDescent="0.35">
      <c r="A555" s="10">
        <f>Returns!A555</f>
        <v>45407.604166666657</v>
      </c>
      <c r="B555" s="1">
        <f>SUM(Portfolios!$B$2:$B$555)</f>
        <v>0.21304905292085113</v>
      </c>
    </row>
    <row r="556" spans="1:2" x14ac:dyDescent="0.35">
      <c r="A556" s="10">
        <f>Returns!A556</f>
        <v>45407.645833333343</v>
      </c>
      <c r="B556" s="1">
        <f>SUM(Portfolios!$B$2:$B$556)</f>
        <v>0.21847527696928831</v>
      </c>
    </row>
    <row r="557" spans="1:2" x14ac:dyDescent="0.35">
      <c r="A557" s="10">
        <f>Returns!A557</f>
        <v>45407.6875</v>
      </c>
      <c r="B557" s="1">
        <f>SUM(Portfolios!$B$2:$B$557)</f>
        <v>0.21668780353870312</v>
      </c>
    </row>
    <row r="558" spans="1:2" x14ac:dyDescent="0.35">
      <c r="A558" s="10">
        <f>Returns!A558</f>
        <v>45407.729166666657</v>
      </c>
      <c r="B558" s="1">
        <f>SUM(Portfolios!$B$2:$B$558)</f>
        <v>0.21683264441920475</v>
      </c>
    </row>
    <row r="559" spans="1:2" x14ac:dyDescent="0.35">
      <c r="A559" s="10">
        <f>Returns!A559</f>
        <v>45407.770833333343</v>
      </c>
      <c r="B559" s="1">
        <f>SUM(Portfolios!$B$2:$B$559)</f>
        <v>0.21955364430002944</v>
      </c>
    </row>
    <row r="560" spans="1:2" x14ac:dyDescent="0.35">
      <c r="A560" s="10">
        <f>Returns!A560</f>
        <v>45407.8125</v>
      </c>
      <c r="B560" s="1">
        <f>SUM(Portfolios!$B$2:$B$560)</f>
        <v>0.21905799455016359</v>
      </c>
    </row>
    <row r="561" spans="1:2" x14ac:dyDescent="0.35">
      <c r="A561" s="10">
        <f>Returns!A561</f>
        <v>45408.5625</v>
      </c>
      <c r="B561" s="1">
        <f>SUM(Portfolios!$B$2:$B$561)</f>
        <v>0.22350604701754476</v>
      </c>
    </row>
    <row r="562" spans="1:2" x14ac:dyDescent="0.35">
      <c r="A562" s="10">
        <f>Returns!A562</f>
        <v>45408.604166666657</v>
      </c>
      <c r="B562" s="1">
        <f>SUM(Portfolios!$B$2:$B$562)</f>
        <v>0.22224212893619819</v>
      </c>
    </row>
    <row r="563" spans="1:2" x14ac:dyDescent="0.35">
      <c r="A563" s="10">
        <f>Returns!A563</f>
        <v>45408.645833333343</v>
      </c>
      <c r="B563" s="1">
        <f>SUM(Portfolios!$B$2:$B$563)</f>
        <v>0.22321788600242976</v>
      </c>
    </row>
    <row r="564" spans="1:2" x14ac:dyDescent="0.35">
      <c r="A564" s="10">
        <f>Returns!A564</f>
        <v>45408.6875</v>
      </c>
      <c r="B564" s="1">
        <f>SUM(Portfolios!$B$2:$B$564)</f>
        <v>0.2268020107747829</v>
      </c>
    </row>
    <row r="565" spans="1:2" x14ac:dyDescent="0.35">
      <c r="A565" s="10">
        <f>Returns!A565</f>
        <v>45408.729166666657</v>
      </c>
      <c r="B565" s="1">
        <f>SUM(Portfolios!$B$2:$B$565)</f>
        <v>0.22832518658208703</v>
      </c>
    </row>
    <row r="566" spans="1:2" x14ac:dyDescent="0.35">
      <c r="A566" s="10">
        <f>Returns!A566</f>
        <v>45408.770833333343</v>
      </c>
      <c r="B566" s="1">
        <f>SUM(Portfolios!$B$2:$B$566)</f>
        <v>0.22929201478406624</v>
      </c>
    </row>
    <row r="567" spans="1:2" x14ac:dyDescent="0.35">
      <c r="A567" s="10">
        <f>Returns!A567</f>
        <v>45408.8125</v>
      </c>
      <c r="B567" s="1">
        <f>SUM(Portfolios!$B$2:$B$567)</f>
        <v>0.22681601917615746</v>
      </c>
    </row>
    <row r="568" spans="1:2" x14ac:dyDescent="0.35">
      <c r="A568" s="10">
        <f>Returns!A568</f>
        <v>45411.5625</v>
      </c>
      <c r="B568" s="1">
        <f>SUM(Portfolios!$B$2:$B$568)</f>
        <v>0.22852334695707627</v>
      </c>
    </row>
    <row r="569" spans="1:2" x14ac:dyDescent="0.35">
      <c r="A569" s="10">
        <f>Returns!A569</f>
        <v>45411.604166666657</v>
      </c>
      <c r="B569" s="1">
        <f>SUM(Portfolios!$B$2:$B$569)</f>
        <v>0.22718287978207391</v>
      </c>
    </row>
    <row r="570" spans="1:2" x14ac:dyDescent="0.35">
      <c r="A570" s="10">
        <f>Returns!A570</f>
        <v>45411.645833333343</v>
      </c>
      <c r="B570" s="1">
        <f>SUM(Portfolios!$B$2:$B$570)</f>
        <v>0.22857667930139711</v>
      </c>
    </row>
    <row r="571" spans="1:2" x14ac:dyDescent="0.35">
      <c r="A571" s="10">
        <f>Returns!A571</f>
        <v>45411.6875</v>
      </c>
      <c r="B571" s="1">
        <f>SUM(Portfolios!$B$2:$B$571)</f>
        <v>0.23001847464028935</v>
      </c>
    </row>
    <row r="572" spans="1:2" x14ac:dyDescent="0.35">
      <c r="A572" s="10">
        <f>Returns!A572</f>
        <v>45411.729166666657</v>
      </c>
      <c r="B572" s="1">
        <f>SUM(Portfolios!$B$2:$B$572)</f>
        <v>0.228151802300986</v>
      </c>
    </row>
    <row r="573" spans="1:2" x14ac:dyDescent="0.35">
      <c r="A573" s="10">
        <f>Returns!A573</f>
        <v>45411.770833333343</v>
      </c>
      <c r="B573" s="1">
        <f>SUM(Portfolios!$B$2:$B$573)</f>
        <v>0.22652796938814102</v>
      </c>
    </row>
    <row r="574" spans="1:2" x14ac:dyDescent="0.35">
      <c r="A574" s="10">
        <f>Returns!A574</f>
        <v>45411.8125</v>
      </c>
      <c r="B574" s="1">
        <f>SUM(Portfolios!$B$2:$B$574)</f>
        <v>0.23025646725042087</v>
      </c>
    </row>
    <row r="575" spans="1:2" x14ac:dyDescent="0.35">
      <c r="A575" s="10">
        <f>Returns!A575</f>
        <v>45412.5625</v>
      </c>
      <c r="B575" s="1">
        <f>SUM(Portfolios!$B$2:$B$575)</f>
        <v>0.23349093099675744</v>
      </c>
    </row>
    <row r="576" spans="1:2" x14ac:dyDescent="0.35">
      <c r="A576" s="10">
        <f>Returns!A576</f>
        <v>45412.604166666657</v>
      </c>
      <c r="B576" s="1">
        <f>SUM(Portfolios!$B$2:$B$576)</f>
        <v>0.22889074852796615</v>
      </c>
    </row>
    <row r="577" spans="1:2" x14ac:dyDescent="0.35">
      <c r="A577" s="10">
        <f>Returns!A577</f>
        <v>45412.645833333343</v>
      </c>
      <c r="B577" s="1">
        <f>SUM(Portfolios!$B$2:$B$577)</f>
        <v>0.22879961494156176</v>
      </c>
    </row>
    <row r="578" spans="1:2" x14ac:dyDescent="0.35">
      <c r="A578" s="10">
        <f>Returns!A578</f>
        <v>45412.6875</v>
      </c>
      <c r="B578" s="1">
        <f>SUM(Portfolios!$B$2:$B$578)</f>
        <v>0.22635813021712103</v>
      </c>
    </row>
    <row r="579" spans="1:2" x14ac:dyDescent="0.35">
      <c r="A579" s="10">
        <f>Returns!A579</f>
        <v>45412.729166666657</v>
      </c>
      <c r="B579" s="1">
        <f>SUM(Portfolios!$B$2:$B$579)</f>
        <v>0.22765598911303486</v>
      </c>
    </row>
    <row r="580" spans="1:2" x14ac:dyDescent="0.35">
      <c r="A580" s="10">
        <f>Returns!A580</f>
        <v>45412.770833333343</v>
      </c>
      <c r="B580" s="1">
        <f>SUM(Portfolios!$B$2:$B$580)</f>
        <v>0.22746235874738968</v>
      </c>
    </row>
    <row r="581" spans="1:2" x14ac:dyDescent="0.35">
      <c r="A581" s="10">
        <f>Returns!A581</f>
        <v>45412.8125</v>
      </c>
      <c r="B581" s="1">
        <f>SUM(Portfolios!$B$2:$B$581)</f>
        <v>0.22583725800268714</v>
      </c>
    </row>
    <row r="582" spans="1:2" x14ac:dyDescent="0.35">
      <c r="A582" s="10">
        <f>Returns!A582</f>
        <v>45413.5625</v>
      </c>
      <c r="B582" s="1">
        <f>SUM(Portfolios!$B$2:$B$582)</f>
        <v>0.22047652367973747</v>
      </c>
    </row>
    <row r="583" spans="1:2" x14ac:dyDescent="0.35">
      <c r="A583" s="10">
        <f>Returns!A583</f>
        <v>45413.604166666657</v>
      </c>
      <c r="B583" s="1">
        <f>SUM(Portfolios!$B$2:$B$583)</f>
        <v>0.22114046549710253</v>
      </c>
    </row>
    <row r="584" spans="1:2" x14ac:dyDescent="0.35">
      <c r="A584" s="10">
        <f>Returns!A584</f>
        <v>45413.645833333343</v>
      </c>
      <c r="B584" s="1">
        <f>SUM(Portfolios!$B$2:$B$584)</f>
        <v>0.22205693475901517</v>
      </c>
    </row>
    <row r="585" spans="1:2" x14ac:dyDescent="0.35">
      <c r="A585" s="10">
        <f>Returns!A585</f>
        <v>45413.6875</v>
      </c>
      <c r="B585" s="1">
        <f>SUM(Portfolios!$B$2:$B$585)</f>
        <v>0.2223055633142566</v>
      </c>
    </row>
    <row r="586" spans="1:2" x14ac:dyDescent="0.35">
      <c r="A586" s="10">
        <f>Returns!A586</f>
        <v>45413.729166666657</v>
      </c>
      <c r="B586" s="1">
        <f>SUM(Portfolios!$B$2:$B$586)</f>
        <v>0.22708141107865609</v>
      </c>
    </row>
    <row r="587" spans="1:2" x14ac:dyDescent="0.35">
      <c r="A587" s="10">
        <f>Returns!A587</f>
        <v>45413.770833333343</v>
      </c>
      <c r="B587" s="1">
        <f>SUM(Portfolios!$B$2:$B$587)</f>
        <v>0.22818243643774827</v>
      </c>
    </row>
    <row r="588" spans="1:2" x14ac:dyDescent="0.35">
      <c r="A588" s="10">
        <f>Returns!A588</f>
        <v>45413.8125</v>
      </c>
      <c r="B588" s="1">
        <f>SUM(Portfolios!$B$2:$B$588)</f>
        <v>0.22103818613501935</v>
      </c>
    </row>
    <row r="589" spans="1:2" x14ac:dyDescent="0.35">
      <c r="A589" s="10">
        <f>Returns!A589</f>
        <v>45414.5625</v>
      </c>
      <c r="B589" s="1">
        <f>SUM(Portfolios!$B$2:$B$589)</f>
        <v>0.22310380034924401</v>
      </c>
    </row>
    <row r="590" spans="1:2" x14ac:dyDescent="0.35">
      <c r="A590" s="10">
        <f>Returns!A590</f>
        <v>45414.604166666657</v>
      </c>
      <c r="B590" s="1">
        <f>SUM(Portfolios!$B$2:$B$590)</f>
        <v>0.22321740185392625</v>
      </c>
    </row>
    <row r="591" spans="1:2" x14ac:dyDescent="0.35">
      <c r="A591" s="10">
        <f>Returns!A591</f>
        <v>45414.645833333343</v>
      </c>
      <c r="B591" s="1">
        <f>SUM(Portfolios!$B$2:$B$591)</f>
        <v>0.22384567080151141</v>
      </c>
    </row>
    <row r="592" spans="1:2" x14ac:dyDescent="0.35">
      <c r="A592" s="10">
        <f>Returns!A592</f>
        <v>45414.6875</v>
      </c>
      <c r="B592" s="1">
        <f>SUM(Portfolios!$B$2:$B$592)</f>
        <v>0.22715779115347395</v>
      </c>
    </row>
    <row r="593" spans="1:2" x14ac:dyDescent="0.35">
      <c r="A593" s="10">
        <f>Returns!A593</f>
        <v>45414.729166666657</v>
      </c>
      <c r="B593" s="1">
        <f>SUM(Portfolios!$B$2:$B$593)</f>
        <v>0.22884338099327672</v>
      </c>
    </row>
    <row r="594" spans="1:2" x14ac:dyDescent="0.35">
      <c r="A594" s="10">
        <f>Returns!A594</f>
        <v>45414.770833333343</v>
      </c>
      <c r="B594" s="1">
        <f>SUM(Portfolios!$B$2:$B$594)</f>
        <v>0.22977480601075342</v>
      </c>
    </row>
    <row r="595" spans="1:2" x14ac:dyDescent="0.35">
      <c r="A595" s="10">
        <f>Returns!A595</f>
        <v>45414.8125</v>
      </c>
      <c r="B595" s="1">
        <f>SUM(Portfolios!$B$2:$B$595)</f>
        <v>0.22935871606899744</v>
      </c>
    </row>
    <row r="596" spans="1:2" x14ac:dyDescent="0.35">
      <c r="A596" s="10">
        <f>Returns!A596</f>
        <v>45415.5625</v>
      </c>
      <c r="B596" s="1">
        <f>SUM(Portfolios!$B$2:$B$596)</f>
        <v>0.2359215331222124</v>
      </c>
    </row>
    <row r="597" spans="1:2" x14ac:dyDescent="0.35">
      <c r="A597" s="10">
        <f>Returns!A597</f>
        <v>45415.604166666657</v>
      </c>
      <c r="B597" s="1">
        <f>SUM(Portfolios!$B$2:$B$597)</f>
        <v>0.23812275820827686</v>
      </c>
    </row>
    <row r="598" spans="1:2" x14ac:dyDescent="0.35">
      <c r="A598" s="10">
        <f>Returns!A598</f>
        <v>45415.645833333343</v>
      </c>
      <c r="B598" s="1">
        <f>SUM(Portfolios!$B$2:$B$598)</f>
        <v>0.242363694145871</v>
      </c>
    </row>
    <row r="599" spans="1:2" x14ac:dyDescent="0.35">
      <c r="A599" s="10">
        <f>Returns!A599</f>
        <v>45415.6875</v>
      </c>
      <c r="B599" s="1">
        <f>SUM(Portfolios!$B$2:$B$599)</f>
        <v>0.2425521614632565</v>
      </c>
    </row>
    <row r="600" spans="1:2" x14ac:dyDescent="0.35">
      <c r="A600" s="10">
        <f>Returns!A600</f>
        <v>45415.729166666657</v>
      </c>
      <c r="B600" s="1">
        <f>SUM(Portfolios!$B$2:$B$600)</f>
        <v>0.2447967252213458</v>
      </c>
    </row>
    <row r="601" spans="1:2" x14ac:dyDescent="0.35">
      <c r="A601" s="10">
        <f>Returns!A601</f>
        <v>45415.770833333343</v>
      </c>
      <c r="B601" s="1">
        <f>SUM(Portfolios!$B$2:$B$601)</f>
        <v>0.24370346282087482</v>
      </c>
    </row>
    <row r="602" spans="1:2" x14ac:dyDescent="0.35">
      <c r="A602" s="10">
        <f>Returns!A602</f>
        <v>45415.8125</v>
      </c>
      <c r="B602" s="1">
        <f>SUM(Portfolios!$B$2:$B$602)</f>
        <v>0.24455826328705127</v>
      </c>
    </row>
    <row r="603" spans="1:2" x14ac:dyDescent="0.35">
      <c r="A603" s="10">
        <f>Returns!A603</f>
        <v>45418.5625</v>
      </c>
      <c r="B603" s="1">
        <f>SUM(Portfolios!$B$2:$B$603)</f>
        <v>0.24868051443381531</v>
      </c>
    </row>
    <row r="604" spans="1:2" x14ac:dyDescent="0.35">
      <c r="A604" s="10">
        <f>Returns!A604</f>
        <v>45418.604166666657</v>
      </c>
      <c r="B604" s="1">
        <f>SUM(Portfolios!$B$2:$B$604)</f>
        <v>0.24792568777289922</v>
      </c>
    </row>
    <row r="605" spans="1:2" x14ac:dyDescent="0.35">
      <c r="A605" s="10">
        <f>Returns!A605</f>
        <v>45418.645833333343</v>
      </c>
      <c r="B605" s="1">
        <f>SUM(Portfolios!$B$2:$B$605)</f>
        <v>0.24840049057604235</v>
      </c>
    </row>
    <row r="606" spans="1:2" x14ac:dyDescent="0.35">
      <c r="A606" s="10">
        <f>Returns!A606</f>
        <v>45418.6875</v>
      </c>
      <c r="B606" s="1">
        <f>SUM(Portfolios!$B$2:$B$606)</f>
        <v>0.24857632260422619</v>
      </c>
    </row>
    <row r="607" spans="1:2" x14ac:dyDescent="0.35">
      <c r="A607" s="10">
        <f>Returns!A607</f>
        <v>45418.729166666657</v>
      </c>
      <c r="B607" s="1">
        <f>SUM(Portfolios!$B$2:$B$607)</f>
        <v>0.24932878224083108</v>
      </c>
    </row>
    <row r="608" spans="1:2" x14ac:dyDescent="0.35">
      <c r="A608" s="10">
        <f>Returns!A608</f>
        <v>45418.770833333343</v>
      </c>
      <c r="B608" s="1">
        <f>SUM(Portfolios!$B$2:$B$608)</f>
        <v>0.24984624261252433</v>
      </c>
    </row>
    <row r="609" spans="1:2" x14ac:dyDescent="0.35">
      <c r="A609" s="10">
        <f>Returns!A609</f>
        <v>45418.8125</v>
      </c>
      <c r="B609" s="1">
        <f>SUM(Portfolios!$B$2:$B$609)</f>
        <v>0.25366453029748925</v>
      </c>
    </row>
    <row r="610" spans="1:2" x14ac:dyDescent="0.35">
      <c r="A610" s="10">
        <f>Returns!A610</f>
        <v>45419.5625</v>
      </c>
      <c r="B610" s="1">
        <f>SUM(Portfolios!$B$2:$B$610)</f>
        <v>0.25834684910706213</v>
      </c>
    </row>
    <row r="611" spans="1:2" x14ac:dyDescent="0.35">
      <c r="A611" s="10">
        <f>Returns!A611</f>
        <v>45419.604166666657</v>
      </c>
      <c r="B611" s="1">
        <f>SUM(Portfolios!$B$2:$B$611)</f>
        <v>0.25962466744110185</v>
      </c>
    </row>
    <row r="612" spans="1:2" x14ac:dyDescent="0.35">
      <c r="A612" s="10">
        <f>Returns!A612</f>
        <v>45419.645833333343</v>
      </c>
      <c r="B612" s="1">
        <f>SUM(Portfolios!$B$2:$B$612)</f>
        <v>0.26023166703875272</v>
      </c>
    </row>
    <row r="613" spans="1:2" x14ac:dyDescent="0.35">
      <c r="A613" s="10">
        <f>Returns!A613</f>
        <v>45419.6875</v>
      </c>
      <c r="B613" s="1">
        <f>SUM(Portfolios!$B$2:$B$613)</f>
        <v>0.26145832607376562</v>
      </c>
    </row>
    <row r="614" spans="1:2" x14ac:dyDescent="0.35">
      <c r="A614" s="10">
        <f>Returns!A614</f>
        <v>45419.729166666657</v>
      </c>
      <c r="B614" s="1">
        <f>SUM(Portfolios!$B$2:$B$614)</f>
        <v>0.25983726225706261</v>
      </c>
    </row>
    <row r="615" spans="1:2" x14ac:dyDescent="0.35">
      <c r="A615" s="10">
        <f>Returns!A615</f>
        <v>45419.770833333343</v>
      </c>
      <c r="B615" s="1">
        <f>SUM(Portfolios!$B$2:$B$615)</f>
        <v>0.26282269705057087</v>
      </c>
    </row>
    <row r="616" spans="1:2" x14ac:dyDescent="0.35">
      <c r="A616" s="10">
        <f>Returns!A616</f>
        <v>45419.8125</v>
      </c>
      <c r="B616" s="1">
        <f>SUM(Portfolios!$B$2:$B$616)</f>
        <v>0.26378818130865078</v>
      </c>
    </row>
    <row r="617" spans="1:2" x14ac:dyDescent="0.35">
      <c r="A617" s="10">
        <f>Returns!A617</f>
        <v>45420.5625</v>
      </c>
      <c r="B617" s="1">
        <f>SUM(Portfolios!$B$2:$B$617)</f>
        <v>0.26748207459368523</v>
      </c>
    </row>
    <row r="618" spans="1:2" x14ac:dyDescent="0.35">
      <c r="A618" s="10">
        <f>Returns!A618</f>
        <v>45420.604166666657</v>
      </c>
      <c r="B618" s="1">
        <f>SUM(Portfolios!$B$2:$B$618)</f>
        <v>0.26482931431437035</v>
      </c>
    </row>
    <row r="619" spans="1:2" x14ac:dyDescent="0.35">
      <c r="A619" s="10">
        <f>Returns!A619</f>
        <v>45420.645833333343</v>
      </c>
      <c r="B619" s="1">
        <f>SUM(Portfolios!$B$2:$B$619)</f>
        <v>0.26373291064984017</v>
      </c>
    </row>
    <row r="620" spans="1:2" x14ac:dyDescent="0.35">
      <c r="A620" s="10">
        <f>Returns!A620</f>
        <v>45420.6875</v>
      </c>
      <c r="B620" s="1">
        <f>SUM(Portfolios!$B$2:$B$620)</f>
        <v>0.26348571145603239</v>
      </c>
    </row>
    <row r="621" spans="1:2" x14ac:dyDescent="0.35">
      <c r="A621" s="10">
        <f>Returns!A621</f>
        <v>45420.729166666657</v>
      </c>
      <c r="B621" s="1">
        <f>SUM(Portfolios!$B$2:$B$621)</f>
        <v>0.26420685156659462</v>
      </c>
    </row>
    <row r="622" spans="1:2" x14ac:dyDescent="0.35">
      <c r="A622" s="10">
        <f>Returns!A622</f>
        <v>45420.770833333343</v>
      </c>
      <c r="B622" s="1">
        <f>SUM(Portfolios!$B$2:$B$622)</f>
        <v>0.26291723373354242</v>
      </c>
    </row>
    <row r="623" spans="1:2" x14ac:dyDescent="0.35">
      <c r="A623" s="10">
        <f>Returns!A623</f>
        <v>45420.8125</v>
      </c>
      <c r="B623" s="1">
        <f>SUM(Portfolios!$B$2:$B$623)</f>
        <v>0.26280695284238137</v>
      </c>
    </row>
    <row r="624" spans="1:2" x14ac:dyDescent="0.35">
      <c r="A624" s="10">
        <f>Returns!A624</f>
        <v>45421.5625</v>
      </c>
      <c r="B624" s="1">
        <f>SUM(Portfolios!$B$2:$B$624)</f>
        <v>0.26512630724270775</v>
      </c>
    </row>
    <row r="625" spans="1:2" x14ac:dyDescent="0.35">
      <c r="A625" s="10">
        <f>Returns!A625</f>
        <v>45421.604166666657</v>
      </c>
      <c r="B625" s="1">
        <f>SUM(Portfolios!$B$2:$B$625)</f>
        <v>0.26622389301909133</v>
      </c>
    </row>
    <row r="626" spans="1:2" x14ac:dyDescent="0.35">
      <c r="A626" s="10">
        <f>Returns!A626</f>
        <v>45421.645833333343</v>
      </c>
      <c r="B626" s="1">
        <f>SUM(Portfolios!$B$2:$B$626)</f>
        <v>0.2661278860258901</v>
      </c>
    </row>
    <row r="627" spans="1:2" x14ac:dyDescent="0.35">
      <c r="A627" s="10">
        <f>Returns!A627</f>
        <v>45421.6875</v>
      </c>
      <c r="B627" s="1">
        <f>SUM(Portfolios!$B$2:$B$627)</f>
        <v>0.26706537105792394</v>
      </c>
    </row>
    <row r="628" spans="1:2" x14ac:dyDescent="0.35">
      <c r="A628" s="10">
        <f>Returns!A628</f>
        <v>45421.729166666657</v>
      </c>
      <c r="B628" s="1">
        <f>SUM(Portfolios!$B$2:$B$628)</f>
        <v>0.26642581459427533</v>
      </c>
    </row>
    <row r="629" spans="1:2" x14ac:dyDescent="0.35">
      <c r="A629" s="10">
        <f>Returns!A629</f>
        <v>45421.770833333343</v>
      </c>
      <c r="B629" s="1">
        <f>SUM(Portfolios!$B$2:$B$629)</f>
        <v>0.26567928084489945</v>
      </c>
    </row>
    <row r="630" spans="1:2" x14ac:dyDescent="0.35">
      <c r="A630" s="10">
        <f>Returns!A630</f>
        <v>45421.8125</v>
      </c>
      <c r="B630" s="1">
        <f>SUM(Portfolios!$B$2:$B$630)</f>
        <v>0.26630639666587536</v>
      </c>
    </row>
    <row r="631" spans="1:2" x14ac:dyDescent="0.35">
      <c r="A631" s="10">
        <f>Returns!A631</f>
        <v>45422.5625</v>
      </c>
      <c r="B631" s="1">
        <f>SUM(Portfolios!$B$2:$B$631)</f>
        <v>0.26919168233239182</v>
      </c>
    </row>
    <row r="632" spans="1:2" x14ac:dyDescent="0.35">
      <c r="A632" s="10">
        <f>Returns!A632</f>
        <v>45422.604166666657</v>
      </c>
      <c r="B632" s="1">
        <f>SUM(Portfolios!$B$2:$B$632)</f>
        <v>0.26973506619672544</v>
      </c>
    </row>
    <row r="633" spans="1:2" x14ac:dyDescent="0.35">
      <c r="A633" s="10">
        <f>Returns!A633</f>
        <v>45422.645833333343</v>
      </c>
      <c r="B633" s="1">
        <f>SUM(Portfolios!$B$2:$B$633)</f>
        <v>0.26964770288478079</v>
      </c>
    </row>
    <row r="634" spans="1:2" x14ac:dyDescent="0.35">
      <c r="A634" s="10">
        <f>Returns!A634</f>
        <v>45422.6875</v>
      </c>
      <c r="B634" s="1">
        <f>SUM(Portfolios!$B$2:$B$634)</f>
        <v>0.26974004946292746</v>
      </c>
    </row>
    <row r="635" spans="1:2" x14ac:dyDescent="0.35">
      <c r="A635" s="10">
        <f>Returns!A635</f>
        <v>45422.729166666657</v>
      </c>
      <c r="B635" s="1">
        <f>SUM(Portfolios!$B$2:$B$635)</f>
        <v>0.27145907303073441</v>
      </c>
    </row>
    <row r="636" spans="1:2" x14ac:dyDescent="0.35">
      <c r="A636" s="10">
        <f>Returns!A636</f>
        <v>45422.770833333343</v>
      </c>
      <c r="B636" s="1">
        <f>SUM(Portfolios!$B$2:$B$636)</f>
        <v>0.27240089495674119</v>
      </c>
    </row>
    <row r="637" spans="1:2" x14ac:dyDescent="0.35">
      <c r="A637" s="10">
        <f>Returns!A637</f>
        <v>45422.8125</v>
      </c>
      <c r="B637" s="1">
        <f>SUM(Portfolios!$B$2:$B$637)</f>
        <v>0.27157636416412989</v>
      </c>
    </row>
    <row r="638" spans="1:2" x14ac:dyDescent="0.35">
      <c r="A638" s="10">
        <f>Returns!A638</f>
        <v>45425.5625</v>
      </c>
      <c r="B638" s="1">
        <f>SUM(Portfolios!$B$2:$B$638)</f>
        <v>0.26865342412130944</v>
      </c>
    </row>
    <row r="639" spans="1:2" x14ac:dyDescent="0.35">
      <c r="A639" s="10">
        <f>Returns!A639</f>
        <v>45425.604166666657</v>
      </c>
      <c r="B639" s="1">
        <f>SUM(Portfolios!$B$2:$B$639)</f>
        <v>0.26739922166998303</v>
      </c>
    </row>
    <row r="640" spans="1:2" x14ac:dyDescent="0.35">
      <c r="A640" s="10">
        <f>Returns!A640</f>
        <v>45425.645833333343</v>
      </c>
      <c r="B640" s="1">
        <f>SUM(Portfolios!$B$2:$B$640)</f>
        <v>0.26766200309303068</v>
      </c>
    </row>
    <row r="641" spans="1:2" x14ac:dyDescent="0.35">
      <c r="A641" s="10">
        <f>Returns!A641</f>
        <v>45425.6875</v>
      </c>
      <c r="B641" s="1">
        <f>SUM(Portfolios!$B$2:$B$641)</f>
        <v>0.26425001779217738</v>
      </c>
    </row>
    <row r="642" spans="1:2" x14ac:dyDescent="0.35">
      <c r="A642" s="10">
        <f>Returns!A642</f>
        <v>45425.729166666657</v>
      </c>
      <c r="B642" s="1">
        <f>SUM(Portfolios!$B$2:$B$642)</f>
        <v>0.26290452803064973</v>
      </c>
    </row>
    <row r="643" spans="1:2" x14ac:dyDescent="0.35">
      <c r="A643" s="10">
        <f>Returns!A643</f>
        <v>45425.770833333343</v>
      </c>
      <c r="B643" s="1">
        <f>SUM(Portfolios!$B$2:$B$643)</f>
        <v>0.2613449690185089</v>
      </c>
    </row>
    <row r="644" spans="1:2" x14ac:dyDescent="0.35">
      <c r="A644" s="10">
        <f>Returns!A644</f>
        <v>45425.8125</v>
      </c>
      <c r="B644" s="1">
        <f>SUM(Portfolios!$B$2:$B$644)</f>
        <v>0.26194629843764983</v>
      </c>
    </row>
    <row r="645" spans="1:2" x14ac:dyDescent="0.35">
      <c r="A645" s="10">
        <f>Returns!A645</f>
        <v>45426.5625</v>
      </c>
      <c r="B645" s="1">
        <f>SUM(Portfolios!$B$2:$B$645)</f>
        <v>0.26369755532223682</v>
      </c>
    </row>
    <row r="646" spans="1:2" x14ac:dyDescent="0.35">
      <c r="A646" s="10">
        <f>Returns!A646</f>
        <v>45426.604166666657</v>
      </c>
      <c r="B646" s="1">
        <f>SUM(Portfolios!$B$2:$B$646)</f>
        <v>0.26396248642803966</v>
      </c>
    </row>
    <row r="647" spans="1:2" x14ac:dyDescent="0.35">
      <c r="A647" s="10">
        <f>Returns!A647</f>
        <v>45426.645833333343</v>
      </c>
      <c r="B647" s="1">
        <f>SUM(Portfolios!$B$2:$B$647)</f>
        <v>0.26314884524229115</v>
      </c>
    </row>
    <row r="648" spans="1:2" x14ac:dyDescent="0.35">
      <c r="A648" s="10">
        <f>Returns!A648</f>
        <v>45426.6875</v>
      </c>
      <c r="B648" s="1">
        <f>SUM(Portfolios!$B$2:$B$648)</f>
        <v>0.26440393797658701</v>
      </c>
    </row>
    <row r="649" spans="1:2" x14ac:dyDescent="0.35">
      <c r="A649" s="10">
        <f>Returns!A649</f>
        <v>45426.729166666657</v>
      </c>
      <c r="B649" s="1">
        <f>SUM(Portfolios!$B$2:$B$649)</f>
        <v>0.26596191096262267</v>
      </c>
    </row>
    <row r="650" spans="1:2" x14ac:dyDescent="0.35">
      <c r="A650" s="10">
        <f>Returns!A650</f>
        <v>45426.770833333343</v>
      </c>
      <c r="B650" s="1">
        <f>SUM(Portfolios!$B$2:$B$650)</f>
        <v>0.26762592171063093</v>
      </c>
    </row>
    <row r="651" spans="1:2" x14ac:dyDescent="0.35">
      <c r="A651" s="10">
        <f>Returns!A651</f>
        <v>45426.8125</v>
      </c>
      <c r="B651" s="1">
        <f>SUM(Portfolios!$B$2:$B$651)</f>
        <v>0.26733444960304664</v>
      </c>
    </row>
    <row r="652" spans="1:2" x14ac:dyDescent="0.35">
      <c r="A652" s="10">
        <f>Returns!A652</f>
        <v>45427.5625</v>
      </c>
      <c r="B652" s="1">
        <f>SUM(Portfolios!$B$2:$B$652)</f>
        <v>0.27318704786998166</v>
      </c>
    </row>
    <row r="653" spans="1:2" x14ac:dyDescent="0.35">
      <c r="A653" s="10">
        <f>Returns!A653</f>
        <v>45427.604166666657</v>
      </c>
      <c r="B653" s="1">
        <f>SUM(Portfolios!$B$2:$B$653)</f>
        <v>0.27620432701688513</v>
      </c>
    </row>
    <row r="654" spans="1:2" x14ac:dyDescent="0.35">
      <c r="A654" s="10">
        <f>Returns!A654</f>
        <v>45427.645833333343</v>
      </c>
      <c r="B654" s="1">
        <f>SUM(Portfolios!$B$2:$B$654)</f>
        <v>0.27655036155982488</v>
      </c>
    </row>
    <row r="655" spans="1:2" x14ac:dyDescent="0.35">
      <c r="A655" s="10">
        <f>Returns!A655</f>
        <v>45427.6875</v>
      </c>
      <c r="B655" s="1">
        <f>SUM(Portfolios!$B$2:$B$655)</f>
        <v>0.276709574791486</v>
      </c>
    </row>
    <row r="656" spans="1:2" x14ac:dyDescent="0.35">
      <c r="A656" s="10">
        <f>Returns!A656</f>
        <v>45427.729166666657</v>
      </c>
      <c r="B656" s="1">
        <f>SUM(Portfolios!$B$2:$B$656)</f>
        <v>0.27685140372632044</v>
      </c>
    </row>
    <row r="657" spans="1:2" x14ac:dyDescent="0.35">
      <c r="A657" s="10">
        <f>Returns!A657</f>
        <v>45427.770833333343</v>
      </c>
      <c r="B657" s="1">
        <f>SUM(Portfolios!$B$2:$B$657)</f>
        <v>0.27734298134670182</v>
      </c>
    </row>
    <row r="658" spans="1:2" x14ac:dyDescent="0.35">
      <c r="A658" s="10">
        <f>Returns!A658</f>
        <v>45427.8125</v>
      </c>
      <c r="B658" s="1">
        <f>SUM(Portfolios!$B$2:$B$658)</f>
        <v>0.27804294983813066</v>
      </c>
    </row>
    <row r="659" spans="1:2" x14ac:dyDescent="0.35">
      <c r="A659" s="10">
        <f>Returns!A659</f>
        <v>45428.5625</v>
      </c>
      <c r="B659" s="1">
        <f>SUM(Portfolios!$B$2:$B$659)</f>
        <v>0.2769883822789721</v>
      </c>
    </row>
    <row r="660" spans="1:2" x14ac:dyDescent="0.35">
      <c r="A660" s="10">
        <f>Returns!A660</f>
        <v>45428.604166666657</v>
      </c>
      <c r="B660" s="1">
        <f>SUM(Portfolios!$B$2:$B$660)</f>
        <v>0.27745023312582084</v>
      </c>
    </row>
    <row r="661" spans="1:2" x14ac:dyDescent="0.35">
      <c r="A661" s="10">
        <f>Returns!A661</f>
        <v>45428.645833333343</v>
      </c>
      <c r="B661" s="1">
        <f>SUM(Portfolios!$B$2:$B$661)</f>
        <v>0.27563297269255627</v>
      </c>
    </row>
    <row r="662" spans="1:2" x14ac:dyDescent="0.35">
      <c r="A662" s="10">
        <f>Returns!A662</f>
        <v>45428.6875</v>
      </c>
      <c r="B662" s="1">
        <f>SUM(Portfolios!$B$2:$B$662)</f>
        <v>0.27502273645482267</v>
      </c>
    </row>
    <row r="663" spans="1:2" x14ac:dyDescent="0.35">
      <c r="A663" s="10">
        <f>Returns!A663</f>
        <v>45428.729166666657</v>
      </c>
      <c r="B663" s="1">
        <f>SUM(Portfolios!$B$2:$B$663)</f>
        <v>0.27303345393982054</v>
      </c>
    </row>
    <row r="664" spans="1:2" x14ac:dyDescent="0.35">
      <c r="A664" s="10">
        <f>Returns!A664</f>
        <v>45428.770833333343</v>
      </c>
      <c r="B664" s="1">
        <f>SUM(Portfolios!$B$2:$B$664)</f>
        <v>0.27349452204059654</v>
      </c>
    </row>
    <row r="665" spans="1:2" x14ac:dyDescent="0.35">
      <c r="A665" s="10">
        <f>Returns!A665</f>
        <v>45428.8125</v>
      </c>
      <c r="B665" s="1">
        <f>SUM(Portfolios!$B$2:$B$665)</f>
        <v>0.27371431354267278</v>
      </c>
    </row>
    <row r="666" spans="1:2" x14ac:dyDescent="0.35">
      <c r="A666" s="10">
        <f>Returns!A666</f>
        <v>45429.5625</v>
      </c>
      <c r="B666" s="1">
        <f>SUM(Portfolios!$B$2:$B$666)</f>
        <v>0.27290519205866098</v>
      </c>
    </row>
    <row r="667" spans="1:2" x14ac:dyDescent="0.35">
      <c r="A667" s="10">
        <f>Returns!A667</f>
        <v>45429.604166666657</v>
      </c>
      <c r="B667" s="1">
        <f>SUM(Portfolios!$B$2:$B$667)</f>
        <v>0.27076026561887234</v>
      </c>
    </row>
    <row r="668" spans="1:2" x14ac:dyDescent="0.35">
      <c r="A668" s="10">
        <f>Returns!A668</f>
        <v>45429.645833333343</v>
      </c>
      <c r="B668" s="1">
        <f>SUM(Portfolios!$B$2:$B$668)</f>
        <v>0.27039422606649338</v>
      </c>
    </row>
    <row r="669" spans="1:2" x14ac:dyDescent="0.35">
      <c r="A669" s="10">
        <f>Returns!A669</f>
        <v>45429.6875</v>
      </c>
      <c r="B669" s="1">
        <f>SUM(Portfolios!$B$2:$B$669)</f>
        <v>0.27169965523090839</v>
      </c>
    </row>
    <row r="670" spans="1:2" x14ac:dyDescent="0.35">
      <c r="A670" s="10">
        <f>Returns!A670</f>
        <v>45429.729166666657</v>
      </c>
      <c r="B670" s="1">
        <f>SUM(Portfolios!$B$2:$B$670)</f>
        <v>0.27014120716653511</v>
      </c>
    </row>
    <row r="671" spans="1:2" x14ac:dyDescent="0.35">
      <c r="A671" s="10">
        <f>Returns!A671</f>
        <v>45429.770833333343</v>
      </c>
      <c r="B671" s="1">
        <f>SUM(Portfolios!$B$2:$B$671)</f>
        <v>0.272123354017688</v>
      </c>
    </row>
    <row r="672" spans="1:2" x14ac:dyDescent="0.35">
      <c r="A672" s="10">
        <f>Returns!A672</f>
        <v>45429.8125</v>
      </c>
      <c r="B672" s="1">
        <f>SUM(Portfolios!$B$2:$B$672)</f>
        <v>0.27288899757444246</v>
      </c>
    </row>
    <row r="673" spans="1:2" x14ac:dyDescent="0.35">
      <c r="A673" s="10">
        <f>Returns!A673</f>
        <v>45432.5625</v>
      </c>
      <c r="B673" s="1">
        <f>SUM(Portfolios!$B$2:$B$673)</f>
        <v>0.27685673740279249</v>
      </c>
    </row>
    <row r="674" spans="1:2" x14ac:dyDescent="0.35">
      <c r="A674" s="10">
        <f>Returns!A674</f>
        <v>45432.604166666657</v>
      </c>
      <c r="B674" s="1">
        <f>SUM(Portfolios!$B$2:$B$674)</f>
        <v>0.27782743898232165</v>
      </c>
    </row>
    <row r="675" spans="1:2" x14ac:dyDescent="0.35">
      <c r="A675" s="10">
        <f>Returns!A675</f>
        <v>45432.645833333343</v>
      </c>
      <c r="B675" s="1">
        <f>SUM(Portfolios!$B$2:$B$675)</f>
        <v>0.27748450500517724</v>
      </c>
    </row>
    <row r="676" spans="1:2" x14ac:dyDescent="0.35">
      <c r="A676" s="10">
        <f>Returns!A676</f>
        <v>45432.6875</v>
      </c>
      <c r="B676" s="1">
        <f>SUM(Portfolios!$B$2:$B$676)</f>
        <v>0.27758153288457954</v>
      </c>
    </row>
    <row r="677" spans="1:2" x14ac:dyDescent="0.35">
      <c r="A677" s="10">
        <f>Returns!A677</f>
        <v>45432.729166666657</v>
      </c>
      <c r="B677" s="1">
        <f>SUM(Portfolios!$B$2:$B$677)</f>
        <v>0.27766134025510253</v>
      </c>
    </row>
    <row r="678" spans="1:2" x14ac:dyDescent="0.35">
      <c r="A678" s="10">
        <f>Returns!A678</f>
        <v>45432.770833333343</v>
      </c>
      <c r="B678" s="1">
        <f>SUM(Portfolios!$B$2:$B$678)</f>
        <v>0.27899025772026564</v>
      </c>
    </row>
    <row r="679" spans="1:2" x14ac:dyDescent="0.35">
      <c r="A679" s="10">
        <f>Returns!A679</f>
        <v>45432.8125</v>
      </c>
      <c r="B679" s="1">
        <f>SUM(Portfolios!$B$2:$B$679)</f>
        <v>0.27961806170390563</v>
      </c>
    </row>
    <row r="680" spans="1:2" x14ac:dyDescent="0.35">
      <c r="A680" s="10">
        <f>Returns!A680</f>
        <v>45433.5625</v>
      </c>
      <c r="B680" s="1">
        <f>SUM(Portfolios!$B$2:$B$680)</f>
        <v>0.28102185485111048</v>
      </c>
    </row>
    <row r="681" spans="1:2" x14ac:dyDescent="0.35">
      <c r="A681" s="10">
        <f>Returns!A681</f>
        <v>45433.604166666657</v>
      </c>
      <c r="B681" s="1">
        <f>SUM(Portfolios!$B$2:$B$681)</f>
        <v>0.28290157795246385</v>
      </c>
    </row>
    <row r="682" spans="1:2" x14ac:dyDescent="0.35">
      <c r="A682" s="10">
        <f>Returns!A682</f>
        <v>45433.645833333343</v>
      </c>
      <c r="B682" s="1">
        <f>SUM(Portfolios!$B$2:$B$682)</f>
        <v>0.28240559404526422</v>
      </c>
    </row>
    <row r="683" spans="1:2" x14ac:dyDescent="0.35">
      <c r="A683" s="10">
        <f>Returns!A683</f>
        <v>45433.6875</v>
      </c>
      <c r="B683" s="1">
        <f>SUM(Portfolios!$B$2:$B$683)</f>
        <v>0.28294304783331259</v>
      </c>
    </row>
    <row r="684" spans="1:2" x14ac:dyDescent="0.35">
      <c r="A684" s="10">
        <f>Returns!A684</f>
        <v>45433.729166666657</v>
      </c>
      <c r="B684" s="1">
        <f>SUM(Portfolios!$B$2:$B$684)</f>
        <v>0.28373699051482382</v>
      </c>
    </row>
    <row r="685" spans="1:2" x14ac:dyDescent="0.35">
      <c r="A685" s="10">
        <f>Returns!A685</f>
        <v>45433.770833333343</v>
      </c>
      <c r="B685" s="1">
        <f>SUM(Portfolios!$B$2:$B$685)</f>
        <v>0.28451646931950597</v>
      </c>
    </row>
    <row r="686" spans="1:2" x14ac:dyDescent="0.35">
      <c r="A686" s="10">
        <f>Returns!A686</f>
        <v>45433.8125</v>
      </c>
      <c r="B686" s="1">
        <f>SUM(Portfolios!$B$2:$B$686)</f>
        <v>0.28588559669127184</v>
      </c>
    </row>
    <row r="687" spans="1:2" x14ac:dyDescent="0.35">
      <c r="A687" s="10">
        <f>Returns!A687</f>
        <v>45434.5625</v>
      </c>
      <c r="B687" s="1">
        <f>SUM(Portfolios!$B$2:$B$687)</f>
        <v>0.28236326330508066</v>
      </c>
    </row>
    <row r="688" spans="1:2" x14ac:dyDescent="0.35">
      <c r="A688" s="10">
        <f>Returns!A688</f>
        <v>45434.604166666657</v>
      </c>
      <c r="B688" s="1">
        <f>SUM(Portfolios!$B$2:$B$688)</f>
        <v>0.28198673427866011</v>
      </c>
    </row>
    <row r="689" spans="1:2" x14ac:dyDescent="0.35">
      <c r="A689" s="10">
        <f>Returns!A689</f>
        <v>45434.645833333343</v>
      </c>
      <c r="B689" s="1">
        <f>SUM(Portfolios!$B$2:$B$689)</f>
        <v>0.28389435251532591</v>
      </c>
    </row>
    <row r="690" spans="1:2" x14ac:dyDescent="0.35">
      <c r="A690" s="10">
        <f>Returns!A690</f>
        <v>45434.6875</v>
      </c>
      <c r="B690" s="1">
        <f>SUM(Portfolios!$B$2:$B$690)</f>
        <v>0.28321785302661817</v>
      </c>
    </row>
    <row r="691" spans="1:2" x14ac:dyDescent="0.35">
      <c r="A691" s="10">
        <f>Returns!A691</f>
        <v>45434.729166666657</v>
      </c>
      <c r="B691" s="1">
        <f>SUM(Portfolios!$B$2:$B$691)</f>
        <v>0.27964878698430107</v>
      </c>
    </row>
    <row r="692" spans="1:2" x14ac:dyDescent="0.35">
      <c r="A692" s="10">
        <f>Returns!A692</f>
        <v>45434.770833333343</v>
      </c>
      <c r="B692" s="1">
        <f>SUM(Portfolios!$B$2:$B$692)</f>
        <v>0.28212224444016981</v>
      </c>
    </row>
    <row r="693" spans="1:2" x14ac:dyDescent="0.35">
      <c r="A693" s="10">
        <f>Returns!A693</f>
        <v>45434.8125</v>
      </c>
      <c r="B693" s="1">
        <f>SUM(Portfolios!$B$2:$B$693)</f>
        <v>0.2834141922019614</v>
      </c>
    </row>
    <row r="694" spans="1:2" x14ac:dyDescent="0.35">
      <c r="A694" s="10">
        <f>Returns!A694</f>
        <v>45435.5625</v>
      </c>
      <c r="B694" s="1">
        <f>SUM(Portfolios!$B$2:$B$694)</f>
        <v>0.2889870444181204</v>
      </c>
    </row>
    <row r="695" spans="1:2" x14ac:dyDescent="0.35">
      <c r="A695" s="10">
        <f>Returns!A695</f>
        <v>45435.604166666657</v>
      </c>
      <c r="B695" s="1">
        <f>SUM(Portfolios!$B$2:$B$695)</f>
        <v>0.28946251495648007</v>
      </c>
    </row>
    <row r="696" spans="1:2" x14ac:dyDescent="0.35">
      <c r="A696" s="10">
        <f>Returns!A696</f>
        <v>45435.645833333343</v>
      </c>
      <c r="B696" s="1">
        <f>SUM(Portfolios!$B$2:$B$696)</f>
        <v>0.29107353317966111</v>
      </c>
    </row>
    <row r="697" spans="1:2" x14ac:dyDescent="0.35">
      <c r="A697" s="10">
        <f>Returns!A697</f>
        <v>45435.6875</v>
      </c>
      <c r="B697" s="1">
        <f>SUM(Portfolios!$B$2:$B$697)</f>
        <v>0.28986063673461243</v>
      </c>
    </row>
    <row r="698" spans="1:2" x14ac:dyDescent="0.35">
      <c r="A698" s="10">
        <f>Returns!A698</f>
        <v>45435.729166666657</v>
      </c>
      <c r="B698" s="1">
        <f>SUM(Portfolios!$B$2:$B$698)</f>
        <v>0.28311080334129862</v>
      </c>
    </row>
    <row r="699" spans="1:2" x14ac:dyDescent="0.35">
      <c r="A699" s="10">
        <f>Returns!A699</f>
        <v>45435.770833333343</v>
      </c>
      <c r="B699" s="1">
        <f>SUM(Portfolios!$B$2:$B$699)</f>
        <v>0.2809205983219642</v>
      </c>
    </row>
    <row r="700" spans="1:2" x14ac:dyDescent="0.35">
      <c r="A700" s="10">
        <f>Returns!A700</f>
        <v>45435.8125</v>
      </c>
      <c r="B700" s="1">
        <f>SUM(Portfolios!$B$2:$B$700)</f>
        <v>0.28176142318531761</v>
      </c>
    </row>
    <row r="701" spans="1:2" x14ac:dyDescent="0.35">
      <c r="A701" s="10">
        <f>Returns!A701</f>
        <v>45436.5625</v>
      </c>
      <c r="B701" s="1">
        <f>SUM(Portfolios!$B$2:$B$701)</f>
        <v>0.28444632614290188</v>
      </c>
    </row>
    <row r="702" spans="1:2" x14ac:dyDescent="0.35">
      <c r="A702" s="10">
        <f>Returns!A702</f>
        <v>45436.604166666657</v>
      </c>
      <c r="B702" s="1">
        <f>SUM(Portfolios!$B$2:$B$702)</f>
        <v>0.286323495330711</v>
      </c>
    </row>
    <row r="703" spans="1:2" x14ac:dyDescent="0.35">
      <c r="A703" s="10">
        <f>Returns!A703</f>
        <v>45436.645833333343</v>
      </c>
      <c r="B703" s="1">
        <f>SUM(Portfolios!$B$2:$B$703)</f>
        <v>0.28597943828477318</v>
      </c>
    </row>
    <row r="704" spans="1:2" x14ac:dyDescent="0.35">
      <c r="A704" s="10">
        <f>Returns!A704</f>
        <v>45436.6875</v>
      </c>
      <c r="B704" s="1">
        <f>SUM(Portfolios!$B$2:$B$704)</f>
        <v>0.28699202919122857</v>
      </c>
    </row>
    <row r="705" spans="1:2" x14ac:dyDescent="0.35">
      <c r="A705" s="10">
        <f>Returns!A705</f>
        <v>45436.729166666657</v>
      </c>
      <c r="B705" s="1">
        <f>SUM(Portfolios!$B$2:$B$705)</f>
        <v>0.28598416961794842</v>
      </c>
    </row>
    <row r="706" spans="1:2" x14ac:dyDescent="0.35">
      <c r="A706" s="10">
        <f>Returns!A706</f>
        <v>45436.770833333343</v>
      </c>
      <c r="B706" s="1">
        <f>SUM(Portfolios!$B$2:$B$706)</f>
        <v>0.28546276350003108</v>
      </c>
    </row>
    <row r="707" spans="1:2" x14ac:dyDescent="0.35">
      <c r="A707" s="10">
        <f>Returns!A707</f>
        <v>45436.8125</v>
      </c>
      <c r="B707" s="1">
        <f>SUM(Portfolios!$B$2:$B$707)</f>
        <v>0.28568533824148989</v>
      </c>
    </row>
    <row r="708" spans="1:2" x14ac:dyDescent="0.35">
      <c r="A708" s="10">
        <f>Returns!A708</f>
        <v>45440.5625</v>
      </c>
      <c r="B708" s="1">
        <f>SUM(Portfolios!$B$2:$B$708)</f>
        <v>0.28391874348959706</v>
      </c>
    </row>
    <row r="709" spans="1:2" x14ac:dyDescent="0.35">
      <c r="A709" s="10">
        <f>Returns!A709</f>
        <v>45440.604166666657</v>
      </c>
      <c r="B709" s="1">
        <f>SUM(Portfolios!$B$2:$B$709)</f>
        <v>0.28085002371461687</v>
      </c>
    </row>
    <row r="710" spans="1:2" x14ac:dyDescent="0.35">
      <c r="A710" s="10">
        <f>Returns!A710</f>
        <v>45440.645833333343</v>
      </c>
      <c r="B710" s="1">
        <f>SUM(Portfolios!$B$2:$B$710)</f>
        <v>0.28168141057135432</v>
      </c>
    </row>
    <row r="711" spans="1:2" x14ac:dyDescent="0.35">
      <c r="A711" s="10">
        <f>Returns!A711</f>
        <v>45440.6875</v>
      </c>
      <c r="B711" s="1">
        <f>SUM(Portfolios!$B$2:$B$711)</f>
        <v>0.28074425032567096</v>
      </c>
    </row>
    <row r="712" spans="1:2" x14ac:dyDescent="0.35">
      <c r="A712" s="10">
        <f>Returns!A712</f>
        <v>45440.729166666657</v>
      </c>
      <c r="B712" s="1">
        <f>SUM(Portfolios!$B$2:$B$712)</f>
        <v>0.2790242533085181</v>
      </c>
    </row>
    <row r="713" spans="1:2" x14ac:dyDescent="0.35">
      <c r="A713" s="10">
        <f>Returns!A713</f>
        <v>45440.770833333343</v>
      </c>
      <c r="B713" s="1">
        <f>SUM(Portfolios!$B$2:$B$713)</f>
        <v>0.27951325252535236</v>
      </c>
    </row>
    <row r="714" spans="1:2" x14ac:dyDescent="0.35">
      <c r="A714" s="10">
        <f>Returns!A714</f>
        <v>45440.8125</v>
      </c>
      <c r="B714" s="1">
        <f>SUM(Portfolios!$B$2:$B$714)</f>
        <v>0.28055623533329432</v>
      </c>
    </row>
    <row r="715" spans="1:2" x14ac:dyDescent="0.35">
      <c r="A715" s="10">
        <f>Returns!A715</f>
        <v>45441.5625</v>
      </c>
      <c r="B715" s="1">
        <f>SUM(Portfolios!$B$2:$B$715)</f>
        <v>0.27773184546798113</v>
      </c>
    </row>
    <row r="716" spans="1:2" x14ac:dyDescent="0.35">
      <c r="A716" s="10">
        <f>Returns!A716</f>
        <v>45441.604166666657</v>
      </c>
      <c r="B716" s="1">
        <f>SUM(Portfolios!$B$2:$B$716)</f>
        <v>0.27777717123593693</v>
      </c>
    </row>
    <row r="717" spans="1:2" x14ac:dyDescent="0.35">
      <c r="A717" s="10">
        <f>Returns!A717</f>
        <v>45441.645833333343</v>
      </c>
      <c r="B717" s="1">
        <f>SUM(Portfolios!$B$2:$B$717)</f>
        <v>0.27909729922845633</v>
      </c>
    </row>
    <row r="718" spans="1:2" x14ac:dyDescent="0.35">
      <c r="A718" s="10">
        <f>Returns!A718</f>
        <v>45441.6875</v>
      </c>
      <c r="B718" s="1">
        <f>SUM(Portfolios!$B$2:$B$718)</f>
        <v>0.27827588169175976</v>
      </c>
    </row>
    <row r="719" spans="1:2" x14ac:dyDescent="0.35">
      <c r="A719" s="10">
        <f>Returns!A719</f>
        <v>45441.729166666657</v>
      </c>
      <c r="B719" s="1">
        <f>SUM(Portfolios!$B$2:$B$719)</f>
        <v>0.27716646503773573</v>
      </c>
    </row>
    <row r="720" spans="1:2" x14ac:dyDescent="0.35">
      <c r="A720" s="10">
        <f>Returns!A720</f>
        <v>45441.770833333343</v>
      </c>
      <c r="B720" s="1">
        <f>SUM(Portfolios!$B$2:$B$720)</f>
        <v>0.2774944429241531</v>
      </c>
    </row>
    <row r="721" spans="1:2" x14ac:dyDescent="0.35">
      <c r="A721" s="10">
        <f>Returns!A721</f>
        <v>45441.8125</v>
      </c>
      <c r="B721" s="1">
        <f>SUM(Portfolios!$B$2:$B$721)</f>
        <v>0.27519239487028851</v>
      </c>
    </row>
    <row r="722" spans="1:2" x14ac:dyDescent="0.35">
      <c r="A722" s="10">
        <f>Returns!A722</f>
        <v>45442.5625</v>
      </c>
      <c r="B722" s="1">
        <f>SUM(Portfolios!$B$2:$B$722)</f>
        <v>0.27491123521592103</v>
      </c>
    </row>
    <row r="723" spans="1:2" x14ac:dyDescent="0.35">
      <c r="A723" s="10">
        <f>Returns!A723</f>
        <v>45442.604166666657</v>
      </c>
      <c r="B723" s="1">
        <f>SUM(Portfolios!$B$2:$B$723)</f>
        <v>0.27468060719767484</v>
      </c>
    </row>
    <row r="724" spans="1:2" x14ac:dyDescent="0.35">
      <c r="A724" s="10">
        <f>Returns!A724</f>
        <v>45442.645833333343</v>
      </c>
      <c r="B724" s="1">
        <f>SUM(Portfolios!$B$2:$B$724)</f>
        <v>0.27526990066093848</v>
      </c>
    </row>
    <row r="725" spans="1:2" x14ac:dyDescent="0.35">
      <c r="A725" s="10">
        <f>Returns!A725</f>
        <v>45442.6875</v>
      </c>
      <c r="B725" s="1">
        <f>SUM(Portfolios!$B$2:$B$725)</f>
        <v>0.27493780378245475</v>
      </c>
    </row>
    <row r="726" spans="1:2" x14ac:dyDescent="0.35">
      <c r="A726" s="10">
        <f>Returns!A726</f>
        <v>45442.729166666657</v>
      </c>
      <c r="B726" s="1">
        <f>SUM(Portfolios!$B$2:$B$726)</f>
        <v>0.27382523430267874</v>
      </c>
    </row>
    <row r="727" spans="1:2" x14ac:dyDescent="0.35">
      <c r="A727" s="10">
        <f>Returns!A727</f>
        <v>45442.770833333343</v>
      </c>
      <c r="B727" s="1">
        <f>SUM(Portfolios!$B$2:$B$727)</f>
        <v>0.27202360928644514</v>
      </c>
    </row>
    <row r="728" spans="1:2" x14ac:dyDescent="0.35">
      <c r="A728" s="10">
        <f>Returns!A728</f>
        <v>45442.8125</v>
      </c>
      <c r="B728" s="1">
        <f>SUM(Portfolios!$B$2:$B$728)</f>
        <v>0.27094201297367654</v>
      </c>
    </row>
    <row r="729" spans="1:2" x14ac:dyDescent="0.35">
      <c r="A729" s="10">
        <f>Returns!A729</f>
        <v>45443.5625</v>
      </c>
      <c r="B729" s="1">
        <f>SUM(Portfolios!$B$2:$B$729)</f>
        <v>0.26740125008535087</v>
      </c>
    </row>
    <row r="730" spans="1:2" x14ac:dyDescent="0.35">
      <c r="A730" s="10">
        <f>Returns!A730</f>
        <v>45443.604166666657</v>
      </c>
      <c r="B730" s="1">
        <f>SUM(Portfolios!$B$2:$B$730)</f>
        <v>0.26760842421735698</v>
      </c>
    </row>
    <row r="731" spans="1:2" x14ac:dyDescent="0.35">
      <c r="A731" s="10">
        <f>Returns!A731</f>
        <v>45443.645833333343</v>
      </c>
      <c r="B731" s="1">
        <f>SUM(Portfolios!$B$2:$B$731)</f>
        <v>0.26500793491426788</v>
      </c>
    </row>
    <row r="732" spans="1:2" x14ac:dyDescent="0.35">
      <c r="A732" s="10">
        <f>Returns!A732</f>
        <v>45443.6875</v>
      </c>
      <c r="B732" s="1">
        <f>SUM(Portfolios!$B$2:$B$732)</f>
        <v>0.26775895639544051</v>
      </c>
    </row>
    <row r="733" spans="1:2" x14ac:dyDescent="0.35">
      <c r="A733" s="10">
        <f>Returns!A733</f>
        <v>45443.729166666657</v>
      </c>
      <c r="B733" s="1">
        <f>SUM(Portfolios!$B$2:$B$733)</f>
        <v>0.26779183758563302</v>
      </c>
    </row>
    <row r="734" spans="1:2" x14ac:dyDescent="0.35">
      <c r="A734" s="10">
        <f>Returns!A734</f>
        <v>45443.770833333343</v>
      </c>
      <c r="B734" s="1">
        <f>SUM(Portfolios!$B$2:$B$734)</f>
        <v>0.27265279614758076</v>
      </c>
    </row>
    <row r="735" spans="1:2" x14ac:dyDescent="0.35">
      <c r="A735" s="10">
        <f>Returns!A735</f>
        <v>45443.8125</v>
      </c>
      <c r="B735" s="1">
        <f>SUM(Portfolios!$B$2:$B$735)</f>
        <v>0.28156470165755504</v>
      </c>
    </row>
    <row r="736" spans="1:2" x14ac:dyDescent="0.35">
      <c r="A736" s="10">
        <f>Returns!A736</f>
        <v>45446.5625</v>
      </c>
      <c r="B736" s="1">
        <f>SUM(Portfolios!$B$2:$B$736)</f>
        <v>0.2771644989201183</v>
      </c>
    </row>
    <row r="737" spans="1:2" x14ac:dyDescent="0.35">
      <c r="A737" s="10">
        <f>Returns!A737</f>
        <v>45446.604166666657</v>
      </c>
      <c r="B737" s="1">
        <f>SUM(Portfolios!$B$2:$B$737)</f>
        <v>0.27361552949901158</v>
      </c>
    </row>
    <row r="738" spans="1:2" x14ac:dyDescent="0.35">
      <c r="A738" s="10">
        <f>Returns!A738</f>
        <v>45446.645833333343</v>
      </c>
      <c r="B738" s="1">
        <f>SUM(Portfolios!$B$2:$B$738)</f>
        <v>0.27159007144432745</v>
      </c>
    </row>
    <row r="739" spans="1:2" x14ac:dyDescent="0.35">
      <c r="A739" s="10">
        <f>Returns!A739</f>
        <v>45446.6875</v>
      </c>
      <c r="B739" s="1">
        <f>SUM(Portfolios!$B$2:$B$739)</f>
        <v>0.27215832464684631</v>
      </c>
    </row>
    <row r="740" spans="1:2" x14ac:dyDescent="0.35">
      <c r="A740" s="10">
        <f>Returns!A740</f>
        <v>45446.729166666657</v>
      </c>
      <c r="B740" s="1">
        <f>SUM(Portfolios!$B$2:$B$740)</f>
        <v>0.2734572778525467</v>
      </c>
    </row>
    <row r="741" spans="1:2" x14ac:dyDescent="0.35">
      <c r="A741" s="10">
        <f>Returns!A741</f>
        <v>45446.770833333343</v>
      </c>
      <c r="B741" s="1">
        <f>SUM(Portfolios!$B$2:$B$741)</f>
        <v>0.27539351003683665</v>
      </c>
    </row>
    <row r="742" spans="1:2" x14ac:dyDescent="0.35">
      <c r="A742" s="10">
        <f>Returns!A742</f>
        <v>45446.8125</v>
      </c>
      <c r="B742" s="1">
        <f>SUM(Portfolios!$B$2:$B$742)</f>
        <v>0.27869506904715846</v>
      </c>
    </row>
    <row r="743" spans="1:2" x14ac:dyDescent="0.35">
      <c r="A743" s="10">
        <f>Returns!A743</f>
        <v>45447.5625</v>
      </c>
      <c r="B743" s="1">
        <f>SUM(Portfolios!$B$2:$B$743)</f>
        <v>0.27954976627628264</v>
      </c>
    </row>
    <row r="744" spans="1:2" x14ac:dyDescent="0.35">
      <c r="A744" s="10">
        <f>Returns!A744</f>
        <v>45447.604166666657</v>
      </c>
      <c r="B744" s="1">
        <f>SUM(Portfolios!$B$2:$B$744)</f>
        <v>0.27755327606106039</v>
      </c>
    </row>
    <row r="745" spans="1:2" x14ac:dyDescent="0.35">
      <c r="A745" s="10">
        <f>Returns!A745</f>
        <v>45447.645833333343</v>
      </c>
      <c r="B745" s="1">
        <f>SUM(Portfolios!$B$2:$B$745)</f>
        <v>0.27903511502884171</v>
      </c>
    </row>
    <row r="746" spans="1:2" x14ac:dyDescent="0.35">
      <c r="A746" s="10">
        <f>Returns!A746</f>
        <v>45447.6875</v>
      </c>
      <c r="B746" s="1">
        <f>SUM(Portfolios!$B$2:$B$746)</f>
        <v>0.28162888891775351</v>
      </c>
    </row>
    <row r="747" spans="1:2" x14ac:dyDescent="0.35">
      <c r="A747" s="10">
        <f>Returns!A747</f>
        <v>45447.729166666657</v>
      </c>
      <c r="B747" s="1">
        <f>SUM(Portfolios!$B$2:$B$747)</f>
        <v>0.28440181491945477</v>
      </c>
    </row>
    <row r="748" spans="1:2" x14ac:dyDescent="0.35">
      <c r="A748" s="10">
        <f>Returns!A748</f>
        <v>45447.770833333343</v>
      </c>
      <c r="B748" s="1">
        <f>SUM(Portfolios!$B$2:$B$748)</f>
        <v>0.28250267668178147</v>
      </c>
    </row>
    <row r="749" spans="1:2" x14ac:dyDescent="0.35">
      <c r="A749" s="10">
        <f>Returns!A749</f>
        <v>45447.8125</v>
      </c>
      <c r="B749" s="1">
        <f>SUM(Portfolios!$B$2:$B$749)</f>
        <v>0.28502144456164941</v>
      </c>
    </row>
    <row r="750" spans="1:2" x14ac:dyDescent="0.35">
      <c r="A750" s="10">
        <f>Returns!A750</f>
        <v>45448.5625</v>
      </c>
      <c r="B750" s="1">
        <f>SUM(Portfolios!$B$2:$B$750)</f>
        <v>0.28628323540740369</v>
      </c>
    </row>
    <row r="751" spans="1:2" x14ac:dyDescent="0.35">
      <c r="A751" s="10">
        <f>Returns!A751</f>
        <v>45448.604166666657</v>
      </c>
      <c r="B751" s="1">
        <f>SUM(Portfolios!$B$2:$B$751)</f>
        <v>0.28878172903146493</v>
      </c>
    </row>
    <row r="752" spans="1:2" x14ac:dyDescent="0.35">
      <c r="A752" s="10">
        <f>Returns!A752</f>
        <v>45448.645833333343</v>
      </c>
      <c r="B752" s="1">
        <f>SUM(Portfolios!$B$2:$B$752)</f>
        <v>0.28935928592569854</v>
      </c>
    </row>
    <row r="753" spans="1:2" x14ac:dyDescent="0.35">
      <c r="A753" s="10">
        <f>Returns!A753</f>
        <v>45448.6875</v>
      </c>
      <c r="B753" s="1">
        <f>SUM(Portfolios!$B$2:$B$753)</f>
        <v>0.28994239215524131</v>
      </c>
    </row>
    <row r="754" spans="1:2" x14ac:dyDescent="0.35">
      <c r="A754" s="10">
        <f>Returns!A754</f>
        <v>45448.729166666657</v>
      </c>
      <c r="B754" s="1">
        <f>SUM(Portfolios!$B$2:$B$754)</f>
        <v>0.29237125216666204</v>
      </c>
    </row>
    <row r="755" spans="1:2" x14ac:dyDescent="0.35">
      <c r="A755" s="10">
        <f>Returns!A755</f>
        <v>45448.770833333343</v>
      </c>
      <c r="B755" s="1">
        <f>SUM(Portfolios!$B$2:$B$755)</f>
        <v>0.29350794403941838</v>
      </c>
    </row>
    <row r="756" spans="1:2" x14ac:dyDescent="0.35">
      <c r="A756" s="10">
        <f>Returns!A756</f>
        <v>45448.8125</v>
      </c>
      <c r="B756" s="1">
        <f>SUM(Portfolios!$B$2:$B$756)</f>
        <v>0.29432998159135382</v>
      </c>
    </row>
    <row r="757" spans="1:2" x14ac:dyDescent="0.35">
      <c r="A757" s="10">
        <f>Returns!A757</f>
        <v>45449.5625</v>
      </c>
      <c r="B757" s="1">
        <f>SUM(Portfolios!$B$2:$B$757)</f>
        <v>0.29473403953427302</v>
      </c>
    </row>
    <row r="758" spans="1:2" x14ac:dyDescent="0.35">
      <c r="A758" s="10">
        <f>Returns!A758</f>
        <v>45449.604166666657</v>
      </c>
      <c r="B758" s="1">
        <f>SUM(Portfolios!$B$2:$B$758)</f>
        <v>0.29333990967475443</v>
      </c>
    </row>
    <row r="759" spans="1:2" x14ac:dyDescent="0.35">
      <c r="A759" s="10">
        <f>Returns!A759</f>
        <v>45449.645833333343</v>
      </c>
      <c r="B759" s="1">
        <f>SUM(Portfolios!$B$2:$B$759)</f>
        <v>0.2924048927558206</v>
      </c>
    </row>
    <row r="760" spans="1:2" x14ac:dyDescent="0.35">
      <c r="A760" s="10">
        <f>Returns!A760</f>
        <v>45449.6875</v>
      </c>
      <c r="B760" s="1">
        <f>SUM(Portfolios!$B$2:$B$760)</f>
        <v>0.29138741510318422</v>
      </c>
    </row>
    <row r="761" spans="1:2" x14ac:dyDescent="0.35">
      <c r="A761" s="10">
        <f>Returns!A761</f>
        <v>45449.729166666657</v>
      </c>
      <c r="B761" s="1">
        <f>SUM(Portfolios!$B$2:$B$761)</f>
        <v>0.29045370891357758</v>
      </c>
    </row>
    <row r="762" spans="1:2" x14ac:dyDescent="0.35">
      <c r="A762" s="10">
        <f>Returns!A762</f>
        <v>45449.770833333343</v>
      </c>
      <c r="B762" s="1">
        <f>SUM(Portfolios!$B$2:$B$762)</f>
        <v>0.29081377319631219</v>
      </c>
    </row>
    <row r="763" spans="1:2" x14ac:dyDescent="0.35">
      <c r="A763" s="10">
        <f>Returns!A763</f>
        <v>45449.8125</v>
      </c>
      <c r="B763" s="1">
        <f>SUM(Portfolios!$B$2:$B$763)</f>
        <v>0.29181977103283518</v>
      </c>
    </row>
    <row r="764" spans="1:2" x14ac:dyDescent="0.35">
      <c r="A764" s="10">
        <f>Returns!A764</f>
        <v>45450.5625</v>
      </c>
      <c r="B764" s="1">
        <f>SUM(Portfolios!$B$2:$B$764)</f>
        <v>0.29666005587362931</v>
      </c>
    </row>
    <row r="765" spans="1:2" x14ac:dyDescent="0.35">
      <c r="A765" s="10">
        <f>Returns!A765</f>
        <v>45450.604166666657</v>
      </c>
      <c r="B765" s="1">
        <f>SUM(Portfolios!$B$2:$B$765)</f>
        <v>0.29576871932020937</v>
      </c>
    </row>
    <row r="766" spans="1:2" x14ac:dyDescent="0.35">
      <c r="A766" s="10">
        <f>Returns!A766</f>
        <v>45450.645833333343</v>
      </c>
      <c r="B766" s="1">
        <f>SUM(Portfolios!$B$2:$B$766)</f>
        <v>0.29636371799940447</v>
      </c>
    </row>
    <row r="767" spans="1:2" x14ac:dyDescent="0.35">
      <c r="A767" s="10">
        <f>Returns!A767</f>
        <v>45450.6875</v>
      </c>
      <c r="B767" s="1">
        <f>SUM(Portfolios!$B$2:$B$767)</f>
        <v>0.29786724841498391</v>
      </c>
    </row>
    <row r="768" spans="1:2" x14ac:dyDescent="0.35">
      <c r="A768" s="10">
        <f>Returns!A768</f>
        <v>45450.729166666657</v>
      </c>
      <c r="B768" s="1">
        <f>SUM(Portfolios!$B$2:$B$768)</f>
        <v>0.29570187415064864</v>
      </c>
    </row>
    <row r="769" spans="1:2" x14ac:dyDescent="0.35">
      <c r="A769" s="10">
        <f>Returns!A769</f>
        <v>45450.770833333343</v>
      </c>
      <c r="B769" s="1">
        <f>SUM(Portfolios!$B$2:$B$769)</f>
        <v>0.29526902398442401</v>
      </c>
    </row>
    <row r="770" spans="1:2" x14ac:dyDescent="0.35">
      <c r="A770" s="10">
        <f>Returns!A770</f>
        <v>45450.8125</v>
      </c>
      <c r="B770" s="1">
        <f>SUM(Portfolios!$B$2:$B$770)</f>
        <v>0.29327752786241834</v>
      </c>
    </row>
    <row r="771" spans="1:2" x14ac:dyDescent="0.35">
      <c r="A771" s="10">
        <f>Returns!A771</f>
        <v>45453.5625</v>
      </c>
      <c r="B771" s="1">
        <f>SUM(Portfolios!$B$2:$B$771)</f>
        <v>0.29136188978565797</v>
      </c>
    </row>
    <row r="772" spans="1:2" x14ac:dyDescent="0.35">
      <c r="A772" s="10">
        <f>Returns!A772</f>
        <v>45453.604166666657</v>
      </c>
      <c r="B772" s="1">
        <f>SUM(Portfolios!$B$2:$B$772)</f>
        <v>0.29289934987437599</v>
      </c>
    </row>
    <row r="773" spans="1:2" x14ac:dyDescent="0.35">
      <c r="A773" s="10">
        <f>Returns!A773</f>
        <v>45453.645833333343</v>
      </c>
      <c r="B773" s="1">
        <f>SUM(Portfolios!$B$2:$B$773)</f>
        <v>0.29334330177014512</v>
      </c>
    </row>
    <row r="774" spans="1:2" x14ac:dyDescent="0.35">
      <c r="A774" s="10">
        <f>Returns!A774</f>
        <v>45453.6875</v>
      </c>
      <c r="B774" s="1">
        <f>SUM(Portfolios!$B$2:$B$774)</f>
        <v>0.29262770835508484</v>
      </c>
    </row>
    <row r="775" spans="1:2" x14ac:dyDescent="0.35">
      <c r="A775" s="10">
        <f>Returns!A775</f>
        <v>45453.729166666657</v>
      </c>
      <c r="B775" s="1">
        <f>SUM(Portfolios!$B$2:$B$775)</f>
        <v>0.29430105052536304</v>
      </c>
    </row>
    <row r="776" spans="1:2" x14ac:dyDescent="0.35">
      <c r="A776" s="10">
        <f>Returns!A776</f>
        <v>45453.770833333343</v>
      </c>
      <c r="B776" s="1">
        <f>SUM(Portfolios!$B$2:$B$776)</f>
        <v>0.29683651789975912</v>
      </c>
    </row>
    <row r="777" spans="1:2" x14ac:dyDescent="0.35">
      <c r="A777" s="10">
        <f>Returns!A777</f>
        <v>45453.8125</v>
      </c>
      <c r="B777" s="1">
        <f>SUM(Portfolios!$B$2:$B$777)</f>
        <v>0.29738719381039674</v>
      </c>
    </row>
    <row r="778" spans="1:2" x14ac:dyDescent="0.35">
      <c r="A778" s="10">
        <f>Returns!A778</f>
        <v>45454.5625</v>
      </c>
      <c r="B778" s="1">
        <f>SUM(Portfolios!$B$2:$B$778)</f>
        <v>0.29221243247487194</v>
      </c>
    </row>
    <row r="779" spans="1:2" x14ac:dyDescent="0.35">
      <c r="A779" s="10">
        <f>Returns!A779</f>
        <v>45454.604166666657</v>
      </c>
      <c r="B779" s="1">
        <f>SUM(Portfolios!$B$2:$B$779)</f>
        <v>0.29380471417791754</v>
      </c>
    </row>
    <row r="780" spans="1:2" x14ac:dyDescent="0.35">
      <c r="A780" s="10">
        <f>Returns!A780</f>
        <v>45454.645833333343</v>
      </c>
      <c r="B780" s="1">
        <f>SUM(Portfolios!$B$2:$B$780)</f>
        <v>0.29345557570073527</v>
      </c>
    </row>
    <row r="781" spans="1:2" x14ac:dyDescent="0.35">
      <c r="A781" s="10">
        <f>Returns!A781</f>
        <v>45454.6875</v>
      </c>
      <c r="B781" s="1">
        <f>SUM(Portfolios!$B$2:$B$781)</f>
        <v>0.29297951636291253</v>
      </c>
    </row>
    <row r="782" spans="1:2" x14ac:dyDescent="0.35">
      <c r="A782" s="10">
        <f>Returns!A782</f>
        <v>45454.729166666657</v>
      </c>
      <c r="B782" s="1">
        <f>SUM(Portfolios!$B$2:$B$782)</f>
        <v>0.29559338274362762</v>
      </c>
    </row>
    <row r="783" spans="1:2" x14ac:dyDescent="0.35">
      <c r="A783" s="10">
        <f>Returns!A783</f>
        <v>45454.770833333343</v>
      </c>
      <c r="B783" s="1">
        <f>SUM(Portfolios!$B$2:$B$783)</f>
        <v>0.29509857635836101</v>
      </c>
    </row>
    <row r="784" spans="1:2" x14ac:dyDescent="0.35">
      <c r="A784" s="10">
        <f>Returns!A784</f>
        <v>45454.8125</v>
      </c>
      <c r="B784" s="1">
        <f>SUM(Portfolios!$B$2:$B$784)</f>
        <v>0.29672802904448536</v>
      </c>
    </row>
    <row r="785" spans="1:2" x14ac:dyDescent="0.35">
      <c r="A785" s="10">
        <f>Returns!A785</f>
        <v>45455.5625</v>
      </c>
      <c r="B785" s="1">
        <f>SUM(Portfolios!$B$2:$B$785)</f>
        <v>0.30776297756336962</v>
      </c>
    </row>
    <row r="786" spans="1:2" x14ac:dyDescent="0.35">
      <c r="A786" s="10">
        <f>Returns!A786</f>
        <v>45455.604166666657</v>
      </c>
      <c r="B786" s="1">
        <f>SUM(Portfolios!$B$2:$B$786)</f>
        <v>0.30542066113231353</v>
      </c>
    </row>
    <row r="787" spans="1:2" x14ac:dyDescent="0.35">
      <c r="A787" s="10">
        <f>Returns!A787</f>
        <v>45455.645833333343</v>
      </c>
      <c r="B787" s="1">
        <f>SUM(Portfolios!$B$2:$B$787)</f>
        <v>0.30657341349266776</v>
      </c>
    </row>
    <row r="788" spans="1:2" x14ac:dyDescent="0.35">
      <c r="A788" s="10">
        <f>Returns!A788</f>
        <v>45455.6875</v>
      </c>
      <c r="B788" s="1">
        <f>SUM(Portfolios!$B$2:$B$788)</f>
        <v>0.30683384242181827</v>
      </c>
    </row>
    <row r="789" spans="1:2" x14ac:dyDescent="0.35">
      <c r="A789" s="10">
        <f>Returns!A789</f>
        <v>45455.729166666657</v>
      </c>
      <c r="B789" s="1">
        <f>SUM(Portfolios!$B$2:$B$789)</f>
        <v>0.30517053625210794</v>
      </c>
    </row>
    <row r="790" spans="1:2" x14ac:dyDescent="0.35">
      <c r="A790" s="10">
        <f>Returns!A790</f>
        <v>45455.770833333343</v>
      </c>
      <c r="B790" s="1">
        <f>SUM(Portfolios!$B$2:$B$790)</f>
        <v>0.30417956103318539</v>
      </c>
    </row>
    <row r="791" spans="1:2" x14ac:dyDescent="0.35">
      <c r="A791" s="10">
        <f>Returns!A791</f>
        <v>45455.8125</v>
      </c>
      <c r="B791" s="1">
        <f>SUM(Portfolios!$B$2:$B$791)</f>
        <v>0.30525245229224945</v>
      </c>
    </row>
    <row r="792" spans="1:2" x14ac:dyDescent="0.35">
      <c r="A792" s="10">
        <f>Returns!A792</f>
        <v>45456.5625</v>
      </c>
      <c r="B792" s="1">
        <f>SUM(Portfolios!$B$2:$B$792)</f>
        <v>0.30503287558906073</v>
      </c>
    </row>
    <row r="793" spans="1:2" x14ac:dyDescent="0.35">
      <c r="A793" s="10">
        <f>Returns!A793</f>
        <v>45456.604166666657</v>
      </c>
      <c r="B793" s="1">
        <f>SUM(Portfolios!$B$2:$B$793)</f>
        <v>0.30539641333171091</v>
      </c>
    </row>
    <row r="794" spans="1:2" x14ac:dyDescent="0.35">
      <c r="A794" s="10">
        <f>Returns!A794</f>
        <v>45456.645833333343</v>
      </c>
      <c r="B794" s="1">
        <f>SUM(Portfolios!$B$2:$B$794)</f>
        <v>0.30457207402147324</v>
      </c>
    </row>
    <row r="795" spans="1:2" x14ac:dyDescent="0.35">
      <c r="A795" s="10">
        <f>Returns!A795</f>
        <v>45456.6875</v>
      </c>
      <c r="B795" s="1">
        <f>SUM(Portfolios!$B$2:$B$795)</f>
        <v>0.30863768697671001</v>
      </c>
    </row>
    <row r="796" spans="1:2" x14ac:dyDescent="0.35">
      <c r="A796" s="10">
        <f>Returns!A796</f>
        <v>45456.729166666657</v>
      </c>
      <c r="B796" s="1">
        <f>SUM(Portfolios!$B$2:$B$796)</f>
        <v>0.30944601544161504</v>
      </c>
    </row>
    <row r="797" spans="1:2" x14ac:dyDescent="0.35">
      <c r="A797" s="10">
        <f>Returns!A797</f>
        <v>45456.770833333343</v>
      </c>
      <c r="B797" s="1">
        <f>SUM(Portfolios!$B$2:$B$797)</f>
        <v>0.31070061599007504</v>
      </c>
    </row>
    <row r="798" spans="1:2" x14ac:dyDescent="0.35">
      <c r="A798" s="10">
        <f>Returns!A798</f>
        <v>45456.8125</v>
      </c>
      <c r="B798" s="1">
        <f>SUM(Portfolios!$B$2:$B$798)</f>
        <v>0.31278620974426635</v>
      </c>
    </row>
    <row r="799" spans="1:2" x14ac:dyDescent="0.35">
      <c r="A799" s="10">
        <f>Returns!A799</f>
        <v>45457.5625</v>
      </c>
      <c r="B799" s="1">
        <f>SUM(Portfolios!$B$2:$B$799)</f>
        <v>0.30427405113148631</v>
      </c>
    </row>
    <row r="800" spans="1:2" x14ac:dyDescent="0.35">
      <c r="A800" s="10">
        <f>Returns!A800</f>
        <v>45457.604166666657</v>
      </c>
      <c r="B800" s="1">
        <f>SUM(Portfolios!$B$2:$B$800)</f>
        <v>0.30420584034354808</v>
      </c>
    </row>
    <row r="801" spans="1:2" x14ac:dyDescent="0.35">
      <c r="A801" s="10">
        <f>Returns!A801</f>
        <v>45457.645833333343</v>
      </c>
      <c r="B801" s="1">
        <f>SUM(Portfolios!$B$2:$B$801)</f>
        <v>0.30642308235105409</v>
      </c>
    </row>
    <row r="802" spans="1:2" x14ac:dyDescent="0.35">
      <c r="A802" s="10">
        <f>Returns!A802</f>
        <v>45457.6875</v>
      </c>
      <c r="B802" s="1">
        <f>SUM(Portfolios!$B$2:$B$802)</f>
        <v>0.30841978957115979</v>
      </c>
    </row>
    <row r="803" spans="1:2" x14ac:dyDescent="0.35">
      <c r="A803" s="10">
        <f>Returns!A803</f>
        <v>45457.729166666657</v>
      </c>
      <c r="B803" s="1">
        <f>SUM(Portfolios!$B$2:$B$803)</f>
        <v>0.30810913576450344</v>
      </c>
    </row>
    <row r="804" spans="1:2" x14ac:dyDescent="0.35">
      <c r="A804" s="10">
        <f>Returns!A804</f>
        <v>45457.770833333343</v>
      </c>
      <c r="B804" s="1">
        <f>SUM(Portfolios!$B$2:$B$804)</f>
        <v>0.30833905182409482</v>
      </c>
    </row>
    <row r="805" spans="1:2" x14ac:dyDescent="0.35">
      <c r="A805" s="10">
        <f>Returns!A805</f>
        <v>45457.8125</v>
      </c>
      <c r="B805" s="1">
        <f>SUM(Portfolios!$B$2:$B$805)</f>
        <v>0.30807523452984753</v>
      </c>
    </row>
    <row r="806" spans="1:2" x14ac:dyDescent="0.35">
      <c r="A806" s="10">
        <f>Returns!A806</f>
        <v>45460.5625</v>
      </c>
      <c r="B806" s="1">
        <f>SUM(Portfolios!$B$2:$B$806)</f>
        <v>0.31347326865525532</v>
      </c>
    </row>
    <row r="807" spans="1:2" x14ac:dyDescent="0.35">
      <c r="A807" s="10">
        <f>Returns!A807</f>
        <v>45460.604166666657</v>
      </c>
      <c r="B807" s="1">
        <f>SUM(Portfolios!$B$2:$B$807)</f>
        <v>0.31849278019228572</v>
      </c>
    </row>
    <row r="808" spans="1:2" x14ac:dyDescent="0.35">
      <c r="A808" s="10">
        <f>Returns!A808</f>
        <v>45460.645833333343</v>
      </c>
      <c r="B808" s="1">
        <f>SUM(Portfolios!$B$2:$B$808)</f>
        <v>0.32249747475202528</v>
      </c>
    </row>
    <row r="809" spans="1:2" x14ac:dyDescent="0.35">
      <c r="A809" s="10">
        <f>Returns!A809</f>
        <v>45460.6875</v>
      </c>
      <c r="B809" s="1">
        <f>SUM(Portfolios!$B$2:$B$809)</f>
        <v>0.32317746137935566</v>
      </c>
    </row>
    <row r="810" spans="1:2" x14ac:dyDescent="0.35">
      <c r="A810" s="10">
        <f>Returns!A810</f>
        <v>45460.729166666657</v>
      </c>
      <c r="B810" s="1">
        <f>SUM(Portfolios!$B$2:$B$810)</f>
        <v>0.32475864264330967</v>
      </c>
    </row>
    <row r="811" spans="1:2" x14ac:dyDescent="0.35">
      <c r="A811" s="10">
        <f>Returns!A811</f>
        <v>45460.770833333343</v>
      </c>
      <c r="B811" s="1">
        <f>SUM(Portfolios!$B$2:$B$811)</f>
        <v>0.32458561311745848</v>
      </c>
    </row>
    <row r="812" spans="1:2" x14ac:dyDescent="0.35">
      <c r="A812" s="10">
        <f>Returns!A812</f>
        <v>45460.8125</v>
      </c>
      <c r="B812" s="1">
        <f>SUM(Portfolios!$B$2:$B$812)</f>
        <v>0.32378455431939235</v>
      </c>
    </row>
    <row r="813" spans="1:2" x14ac:dyDescent="0.35">
      <c r="A813" s="10">
        <f>Returns!A813</f>
        <v>45461.5625</v>
      </c>
      <c r="B813" s="1">
        <f>SUM(Portfolios!$B$2:$B$813)</f>
        <v>0.3254376830261797</v>
      </c>
    </row>
    <row r="814" spans="1:2" x14ac:dyDescent="0.35">
      <c r="A814" s="10">
        <f>Returns!A814</f>
        <v>45461.604166666657</v>
      </c>
      <c r="B814" s="1">
        <f>SUM(Portfolios!$B$2:$B$814)</f>
        <v>0.32856687280921137</v>
      </c>
    </row>
    <row r="815" spans="1:2" x14ac:dyDescent="0.35">
      <c r="A815" s="10">
        <f>Returns!A815</f>
        <v>45461.645833333343</v>
      </c>
      <c r="B815" s="1">
        <f>SUM(Portfolios!$B$2:$B$815)</f>
        <v>0.33149147926430084</v>
      </c>
    </row>
    <row r="816" spans="1:2" x14ac:dyDescent="0.35">
      <c r="A816" s="10">
        <f>Returns!A816</f>
        <v>45461.6875</v>
      </c>
      <c r="B816" s="1">
        <f>SUM(Portfolios!$B$2:$B$816)</f>
        <v>0.33436966314363886</v>
      </c>
    </row>
    <row r="817" spans="1:2" x14ac:dyDescent="0.35">
      <c r="A817" s="10">
        <f>Returns!A817</f>
        <v>45461.729166666657</v>
      </c>
      <c r="B817" s="1">
        <f>SUM(Portfolios!$B$2:$B$817)</f>
        <v>0.33364160338617732</v>
      </c>
    </row>
    <row r="818" spans="1:2" x14ac:dyDescent="0.35">
      <c r="A818" s="10">
        <f>Returns!A818</f>
        <v>45461.770833333343</v>
      </c>
      <c r="B818" s="1">
        <f>SUM(Portfolios!$B$2:$B$818)</f>
        <v>0.33438018365963068</v>
      </c>
    </row>
    <row r="819" spans="1:2" x14ac:dyDescent="0.35">
      <c r="A819" s="10">
        <f>Returns!A819</f>
        <v>45461.8125</v>
      </c>
      <c r="B819" s="1">
        <f>SUM(Portfolios!$B$2:$B$819)</f>
        <v>0.3349372331925064</v>
      </c>
    </row>
    <row r="820" spans="1:2" x14ac:dyDescent="0.35">
      <c r="A820" s="10">
        <f>Returns!A820</f>
        <v>45463.5625</v>
      </c>
      <c r="B820" s="1">
        <f>SUM(Portfolios!$B$2:$B$820)</f>
        <v>0.33747866820521705</v>
      </c>
    </row>
    <row r="821" spans="1:2" x14ac:dyDescent="0.35">
      <c r="A821" s="10">
        <f>Returns!A821</f>
        <v>45463.604166666657</v>
      </c>
      <c r="B821" s="1">
        <f>SUM(Portfolios!$B$2:$B$821)</f>
        <v>0.33547586573099319</v>
      </c>
    </row>
    <row r="822" spans="1:2" x14ac:dyDescent="0.35">
      <c r="A822" s="10">
        <f>Returns!A822</f>
        <v>45463.645833333343</v>
      </c>
      <c r="B822" s="1">
        <f>SUM(Portfolios!$B$2:$B$822)</f>
        <v>0.33241857689784315</v>
      </c>
    </row>
    <row r="823" spans="1:2" x14ac:dyDescent="0.35">
      <c r="A823" s="10">
        <f>Returns!A823</f>
        <v>45463.6875</v>
      </c>
      <c r="B823" s="1">
        <f>SUM(Portfolios!$B$2:$B$823)</f>
        <v>0.32936810504604752</v>
      </c>
    </row>
    <row r="824" spans="1:2" x14ac:dyDescent="0.35">
      <c r="A824" s="10">
        <f>Returns!A824</f>
        <v>45463.729166666657</v>
      </c>
      <c r="B824" s="1">
        <f>SUM(Portfolios!$B$2:$B$824)</f>
        <v>0.3324745413458367</v>
      </c>
    </row>
    <row r="825" spans="1:2" x14ac:dyDescent="0.35">
      <c r="A825" s="10">
        <f>Returns!A825</f>
        <v>45463.770833333343</v>
      </c>
      <c r="B825" s="1">
        <f>SUM(Portfolios!$B$2:$B$825)</f>
        <v>0.33078292155812483</v>
      </c>
    </row>
    <row r="826" spans="1:2" x14ac:dyDescent="0.35">
      <c r="A826" s="10">
        <f>Returns!A826</f>
        <v>45463.8125</v>
      </c>
      <c r="B826" s="1">
        <f>SUM(Portfolios!$B$2:$B$826)</f>
        <v>0.33204105073832313</v>
      </c>
    </row>
    <row r="827" spans="1:2" x14ac:dyDescent="0.35">
      <c r="A827" s="10">
        <f>Returns!A827</f>
        <v>45464.5625</v>
      </c>
      <c r="B827" s="1">
        <f>SUM(Portfolios!$B$2:$B$827)</f>
        <v>0.32505391543209278</v>
      </c>
    </row>
    <row r="828" spans="1:2" x14ac:dyDescent="0.35">
      <c r="A828" s="10">
        <f>Returns!A828</f>
        <v>45464.604166666657</v>
      </c>
      <c r="B828" s="1">
        <f>SUM(Portfolios!$B$2:$B$828)</f>
        <v>0.32678032447639416</v>
      </c>
    </row>
    <row r="829" spans="1:2" x14ac:dyDescent="0.35">
      <c r="A829" s="10">
        <f>Returns!A829</f>
        <v>45464.645833333343</v>
      </c>
      <c r="B829" s="1">
        <f>SUM(Portfolios!$B$2:$B$829)</f>
        <v>0.32905105842124982</v>
      </c>
    </row>
    <row r="830" spans="1:2" x14ac:dyDescent="0.35">
      <c r="A830" s="10">
        <f>Returns!A830</f>
        <v>45464.6875</v>
      </c>
      <c r="B830" s="1">
        <f>SUM(Portfolios!$B$2:$B$830)</f>
        <v>0.32614295546266781</v>
      </c>
    </row>
    <row r="831" spans="1:2" x14ac:dyDescent="0.35">
      <c r="A831" s="10">
        <f>Returns!A831</f>
        <v>45464.729166666657</v>
      </c>
      <c r="B831" s="1">
        <f>SUM(Portfolios!$B$2:$B$831)</f>
        <v>0.32688091113527962</v>
      </c>
    </row>
    <row r="832" spans="1:2" x14ac:dyDescent="0.35">
      <c r="A832" s="10">
        <f>Returns!A832</f>
        <v>45464.770833333343</v>
      </c>
      <c r="B832" s="1">
        <f>SUM(Portfolios!$B$2:$B$832)</f>
        <v>0.32710903357199478</v>
      </c>
    </row>
    <row r="833" spans="1:2" x14ac:dyDescent="0.35">
      <c r="A833" s="10">
        <f>Returns!A833</f>
        <v>45464.8125</v>
      </c>
      <c r="B833" s="1">
        <f>SUM(Portfolios!$B$2:$B$833)</f>
        <v>0.32976923091511201</v>
      </c>
    </row>
    <row r="834" spans="1:2" x14ac:dyDescent="0.35">
      <c r="A834" s="10">
        <f>Returns!A834</f>
        <v>45467.5625</v>
      </c>
      <c r="B834" s="1">
        <f>SUM(Portfolios!$B$2:$B$834)</f>
        <v>0.33293051266700679</v>
      </c>
    </row>
    <row r="835" spans="1:2" x14ac:dyDescent="0.35">
      <c r="A835" s="10">
        <f>Returns!A835</f>
        <v>45467.604166666657</v>
      </c>
      <c r="B835" s="1">
        <f>SUM(Portfolios!$B$2:$B$835)</f>
        <v>0.33465737068291379</v>
      </c>
    </row>
    <row r="836" spans="1:2" x14ac:dyDescent="0.35">
      <c r="A836" s="10">
        <f>Returns!A836</f>
        <v>45467.645833333343</v>
      </c>
      <c r="B836" s="1">
        <f>SUM(Portfolios!$B$2:$B$836)</f>
        <v>0.33368121822617475</v>
      </c>
    </row>
    <row r="837" spans="1:2" x14ac:dyDescent="0.35">
      <c r="A837" s="10">
        <f>Returns!A837</f>
        <v>45467.6875</v>
      </c>
      <c r="B837" s="1">
        <f>SUM(Portfolios!$B$2:$B$837)</f>
        <v>0.33298604802432513</v>
      </c>
    </row>
    <row r="838" spans="1:2" x14ac:dyDescent="0.35">
      <c r="A838" s="10">
        <f>Returns!A838</f>
        <v>45467.729166666657</v>
      </c>
      <c r="B838" s="1">
        <f>SUM(Portfolios!$B$2:$B$838)</f>
        <v>0.33248624383982944</v>
      </c>
    </row>
    <row r="839" spans="1:2" x14ac:dyDescent="0.35">
      <c r="A839" s="10">
        <f>Returns!A839</f>
        <v>45467.770833333343</v>
      </c>
      <c r="B839" s="1">
        <f>SUM(Portfolios!$B$2:$B$839)</f>
        <v>0.33261717291218607</v>
      </c>
    </row>
    <row r="840" spans="1:2" x14ac:dyDescent="0.35">
      <c r="A840" s="10">
        <f>Returns!A840</f>
        <v>45467.8125</v>
      </c>
      <c r="B840" s="1">
        <f>SUM(Portfolios!$B$2:$B$840)</f>
        <v>0.3331359254409168</v>
      </c>
    </row>
    <row r="841" spans="1:2" x14ac:dyDescent="0.35">
      <c r="A841" s="10">
        <f>Returns!A841</f>
        <v>45468.5625</v>
      </c>
      <c r="B841" s="1">
        <f>SUM(Portfolios!$B$2:$B$841)</f>
        <v>0.33321465509597548</v>
      </c>
    </row>
    <row r="842" spans="1:2" x14ac:dyDescent="0.35">
      <c r="A842" s="10">
        <f>Returns!A842</f>
        <v>45468.604166666657</v>
      </c>
      <c r="B842" s="1">
        <f>SUM(Portfolios!$B$2:$B$842)</f>
        <v>0.33442674065306577</v>
      </c>
    </row>
    <row r="843" spans="1:2" x14ac:dyDescent="0.35">
      <c r="A843" s="10">
        <f>Returns!A843</f>
        <v>45468.645833333343</v>
      </c>
      <c r="B843" s="1">
        <f>SUM(Portfolios!$B$2:$B$843)</f>
        <v>0.33294003749873535</v>
      </c>
    </row>
    <row r="844" spans="1:2" x14ac:dyDescent="0.35">
      <c r="A844" s="10">
        <f>Returns!A844</f>
        <v>45468.6875</v>
      </c>
      <c r="B844" s="1">
        <f>SUM(Portfolios!$B$2:$B$844)</f>
        <v>0.33374457511404237</v>
      </c>
    </row>
    <row r="845" spans="1:2" x14ac:dyDescent="0.35">
      <c r="A845" s="10">
        <f>Returns!A845</f>
        <v>45468.729166666657</v>
      </c>
      <c r="B845" s="1">
        <f>SUM(Portfolios!$B$2:$B$845)</f>
        <v>0.33599373446794067</v>
      </c>
    </row>
    <row r="846" spans="1:2" x14ac:dyDescent="0.35">
      <c r="A846" s="10">
        <f>Returns!A846</f>
        <v>45468.770833333343</v>
      </c>
      <c r="B846" s="1">
        <f>SUM(Portfolios!$B$2:$B$846)</f>
        <v>0.33590592736257047</v>
      </c>
    </row>
    <row r="847" spans="1:2" x14ac:dyDescent="0.35">
      <c r="A847" s="10">
        <f>Returns!A847</f>
        <v>45468.8125</v>
      </c>
      <c r="B847" s="1">
        <f>SUM(Portfolios!$B$2:$B$847)</f>
        <v>0.33713770799302245</v>
      </c>
    </row>
    <row r="848" spans="1:2" x14ac:dyDescent="0.35">
      <c r="A848" s="10">
        <f>Returns!A848</f>
        <v>45469.5625</v>
      </c>
      <c r="B848" s="1">
        <f>SUM(Portfolios!$B$2:$B$848)</f>
        <v>0.32898784255316066</v>
      </c>
    </row>
    <row r="849" spans="1:2" x14ac:dyDescent="0.35">
      <c r="A849" s="10">
        <f>Returns!A849</f>
        <v>45469.604166666657</v>
      </c>
      <c r="B849" s="1">
        <f>SUM(Portfolios!$B$2:$B$849)</f>
        <v>0.32724645077113246</v>
      </c>
    </row>
    <row r="850" spans="1:2" x14ac:dyDescent="0.35">
      <c r="A850" s="10">
        <f>Returns!A850</f>
        <v>45469.645833333343</v>
      </c>
      <c r="B850" s="1">
        <f>SUM(Portfolios!$B$2:$B$850)</f>
        <v>0.3290131481059258</v>
      </c>
    </row>
    <row r="851" spans="1:2" x14ac:dyDescent="0.35">
      <c r="A851" s="10">
        <f>Returns!A851</f>
        <v>45469.6875</v>
      </c>
      <c r="B851" s="1">
        <f>SUM(Portfolios!$B$2:$B$851)</f>
        <v>0.32728500047626868</v>
      </c>
    </row>
    <row r="852" spans="1:2" x14ac:dyDescent="0.35">
      <c r="A852" s="10">
        <f>Returns!A852</f>
        <v>45469.729166666657</v>
      </c>
      <c r="B852" s="1">
        <f>SUM(Portfolios!$B$2:$B$852)</f>
        <v>0.32794309061732185</v>
      </c>
    </row>
    <row r="853" spans="1:2" x14ac:dyDescent="0.35">
      <c r="A853" s="10">
        <f>Returns!A853</f>
        <v>45469.770833333343</v>
      </c>
      <c r="B853" s="1">
        <f>SUM(Portfolios!$B$2:$B$853)</f>
        <v>0.32715597377598948</v>
      </c>
    </row>
    <row r="854" spans="1:2" x14ac:dyDescent="0.35">
      <c r="A854" s="10">
        <f>Returns!A854</f>
        <v>45469.8125</v>
      </c>
      <c r="B854" s="1">
        <f>SUM(Portfolios!$B$2:$B$854)</f>
        <v>0.32888264101868053</v>
      </c>
    </row>
    <row r="855" spans="1:2" x14ac:dyDescent="0.35">
      <c r="A855" s="10">
        <f>Returns!A855</f>
        <v>45470.5625</v>
      </c>
      <c r="B855" s="1">
        <f>SUM(Portfolios!$B$2:$B$855)</f>
        <v>0.33145311665956706</v>
      </c>
    </row>
    <row r="856" spans="1:2" x14ac:dyDescent="0.35">
      <c r="A856" s="10">
        <f>Returns!A856</f>
        <v>45470.604166666657</v>
      </c>
      <c r="B856" s="1">
        <f>SUM(Portfolios!$B$2:$B$856)</f>
        <v>0.32904474310095616</v>
      </c>
    </row>
    <row r="857" spans="1:2" x14ac:dyDescent="0.35">
      <c r="A857" s="10">
        <f>Returns!A857</f>
        <v>45470.645833333343</v>
      </c>
      <c r="B857" s="1">
        <f>SUM(Portfolios!$B$2:$B$857)</f>
        <v>0.32846477829477488</v>
      </c>
    </row>
    <row r="858" spans="1:2" x14ac:dyDescent="0.35">
      <c r="A858" s="10">
        <f>Returns!A858</f>
        <v>45470.6875</v>
      </c>
      <c r="B858" s="1">
        <f>SUM(Portfolios!$B$2:$B$858)</f>
        <v>0.32926345073609714</v>
      </c>
    </row>
    <row r="859" spans="1:2" x14ac:dyDescent="0.35">
      <c r="A859" s="10">
        <f>Returns!A859</f>
        <v>45470.729166666657</v>
      </c>
      <c r="B859" s="1">
        <f>SUM(Portfolios!$B$2:$B$859)</f>
        <v>0.32735905873298166</v>
      </c>
    </row>
    <row r="860" spans="1:2" x14ac:dyDescent="0.35">
      <c r="A860" s="10">
        <f>Returns!A860</f>
        <v>45470.770833333343</v>
      </c>
      <c r="B860" s="1">
        <f>SUM(Portfolios!$B$2:$B$860)</f>
        <v>0.32828239665129721</v>
      </c>
    </row>
    <row r="861" spans="1:2" x14ac:dyDescent="0.35">
      <c r="A861" s="10">
        <f>Returns!A861</f>
        <v>45470.8125</v>
      </c>
      <c r="B861" s="1">
        <f>SUM(Portfolios!$B$2:$B$861)</f>
        <v>0.33061659044483616</v>
      </c>
    </row>
    <row r="862" spans="1:2" x14ac:dyDescent="0.35">
      <c r="A862" s="10">
        <f>Returns!A862</f>
        <v>45471.5625</v>
      </c>
      <c r="B862" s="1">
        <f>SUM(Portfolios!$B$2:$B$862)</f>
        <v>0.33396059221495167</v>
      </c>
    </row>
    <row r="863" spans="1:2" x14ac:dyDescent="0.35">
      <c r="A863" s="10">
        <f>Returns!A863</f>
        <v>45471.604166666657</v>
      </c>
      <c r="B863" s="1">
        <f>SUM(Portfolios!$B$2:$B$863)</f>
        <v>0.3308728495281561</v>
      </c>
    </row>
    <row r="864" spans="1:2" x14ac:dyDescent="0.35">
      <c r="A864" s="10">
        <f>Returns!A864</f>
        <v>45471.645833333343</v>
      </c>
      <c r="B864" s="1">
        <f>SUM(Portfolios!$B$2:$B$864)</f>
        <v>0.33077508380112169</v>
      </c>
    </row>
    <row r="865" spans="1:2" x14ac:dyDescent="0.35">
      <c r="A865" s="10">
        <f>Returns!A865</f>
        <v>45471.6875</v>
      </c>
      <c r="B865" s="1">
        <f>SUM(Portfolios!$B$2:$B$865)</f>
        <v>0.32767822391621959</v>
      </c>
    </row>
    <row r="866" spans="1:2" x14ac:dyDescent="0.35">
      <c r="A866" s="10">
        <f>Returns!A866</f>
        <v>45471.729166666657</v>
      </c>
      <c r="B866" s="1">
        <f>SUM(Portfolios!$B$2:$B$866)</f>
        <v>0.32620202036340107</v>
      </c>
    </row>
    <row r="867" spans="1:2" x14ac:dyDescent="0.35">
      <c r="A867" s="10">
        <f>Returns!A867</f>
        <v>45471.770833333343</v>
      </c>
      <c r="B867" s="1">
        <f>SUM(Portfolios!$B$2:$B$867)</f>
        <v>0.32552648750226276</v>
      </c>
    </row>
    <row r="868" spans="1:2" x14ac:dyDescent="0.35">
      <c r="A868" s="10">
        <f>Returns!A868</f>
        <v>45471.8125</v>
      </c>
      <c r="B868" s="1">
        <f>SUM(Portfolios!$B$2:$B$868)</f>
        <v>0.32434698890787805</v>
      </c>
    </row>
    <row r="869" spans="1:2" x14ac:dyDescent="0.35">
      <c r="A869" s="10">
        <f>Returns!A869</f>
        <v>45474.5625</v>
      </c>
      <c r="B869" s="1">
        <f>SUM(Portfolios!$B$2:$B$869)</f>
        <v>0.32157462829374739</v>
      </c>
    </row>
    <row r="870" spans="1:2" x14ac:dyDescent="0.35">
      <c r="A870" s="10">
        <f>Returns!A870</f>
        <v>45474.604166666657</v>
      </c>
      <c r="B870" s="1">
        <f>SUM(Portfolios!$B$2:$B$870)</f>
        <v>0.3217381984754582</v>
      </c>
    </row>
    <row r="871" spans="1:2" x14ac:dyDescent="0.35">
      <c r="A871" s="10">
        <f>Returns!A871</f>
        <v>45474.645833333343</v>
      </c>
      <c r="B871" s="1">
        <f>SUM(Portfolios!$B$2:$B$871)</f>
        <v>0.32127095951207196</v>
      </c>
    </row>
    <row r="872" spans="1:2" x14ac:dyDescent="0.35">
      <c r="A872" s="10">
        <f>Returns!A872</f>
        <v>45474.6875</v>
      </c>
      <c r="B872" s="1">
        <f>SUM(Portfolios!$B$2:$B$872)</f>
        <v>0.32132349828250212</v>
      </c>
    </row>
    <row r="873" spans="1:2" x14ac:dyDescent="0.35">
      <c r="A873" s="10">
        <f>Returns!A873</f>
        <v>45474.729166666657</v>
      </c>
      <c r="B873" s="1">
        <f>SUM(Portfolios!$B$2:$B$873)</f>
        <v>0.32127857171045354</v>
      </c>
    </row>
    <row r="874" spans="1:2" x14ac:dyDescent="0.35">
      <c r="A874" s="10">
        <f>Returns!A874</f>
        <v>45474.770833333343</v>
      </c>
      <c r="B874" s="1">
        <f>SUM(Portfolios!$B$2:$B$874)</f>
        <v>0.31879885111458445</v>
      </c>
    </row>
    <row r="875" spans="1:2" x14ac:dyDescent="0.35">
      <c r="A875" s="10">
        <f>Returns!A875</f>
        <v>45474.8125</v>
      </c>
      <c r="B875" s="1">
        <f>SUM(Portfolios!$B$2:$B$875)</f>
        <v>0.31737405314211325</v>
      </c>
    </row>
    <row r="876" spans="1:2" x14ac:dyDescent="0.35">
      <c r="A876" s="10">
        <f>Returns!A876</f>
        <v>45475.5625</v>
      </c>
      <c r="B876" s="1">
        <f>SUM(Portfolios!$B$2:$B$876)</f>
        <v>0.31652658409903439</v>
      </c>
    </row>
    <row r="877" spans="1:2" x14ac:dyDescent="0.35">
      <c r="A877" s="10">
        <f>Returns!A877</f>
        <v>45475.604166666657</v>
      </c>
      <c r="B877" s="1">
        <f>SUM(Portfolios!$B$2:$B$877)</f>
        <v>0.31809172741816599</v>
      </c>
    </row>
    <row r="878" spans="1:2" x14ac:dyDescent="0.35">
      <c r="A878" s="10">
        <f>Returns!A878</f>
        <v>45475.645833333343</v>
      </c>
      <c r="B878" s="1">
        <f>SUM(Portfolios!$B$2:$B$878)</f>
        <v>0.31810421888618773</v>
      </c>
    </row>
    <row r="879" spans="1:2" x14ac:dyDescent="0.35">
      <c r="A879" s="10">
        <f>Returns!A879</f>
        <v>45475.6875</v>
      </c>
      <c r="B879" s="1">
        <f>SUM(Portfolios!$B$2:$B$879)</f>
        <v>0.31895832748640385</v>
      </c>
    </row>
    <row r="880" spans="1:2" x14ac:dyDescent="0.35">
      <c r="A880" s="10">
        <f>Returns!A880</f>
        <v>45475.729166666657</v>
      </c>
      <c r="B880" s="1">
        <f>SUM(Portfolios!$B$2:$B$880)</f>
        <v>0.31907782278094021</v>
      </c>
    </row>
    <row r="881" spans="1:2" x14ac:dyDescent="0.35">
      <c r="A881" s="10">
        <f>Returns!A881</f>
        <v>45475.770833333343</v>
      </c>
      <c r="B881" s="1">
        <f>SUM(Portfolios!$B$2:$B$881)</f>
        <v>0.31847385478389911</v>
      </c>
    </row>
    <row r="882" spans="1:2" x14ac:dyDescent="0.35">
      <c r="A882" s="10">
        <f>Returns!A882</f>
        <v>45475.8125</v>
      </c>
      <c r="B882" s="1">
        <f>SUM(Portfolios!$B$2:$B$882)</f>
        <v>0.31979660722496583</v>
      </c>
    </row>
    <row r="883" spans="1:2" x14ac:dyDescent="0.35">
      <c r="A883" s="10">
        <f>Returns!A883</f>
        <v>45476.5625</v>
      </c>
      <c r="B883" s="1">
        <f>SUM(Portfolios!$B$2:$B$883)</f>
        <v>0.32302433191855173</v>
      </c>
    </row>
    <row r="884" spans="1:2" x14ac:dyDescent="0.35">
      <c r="A884" s="10">
        <f>Returns!A884</f>
        <v>45476.604166666657</v>
      </c>
      <c r="B884" s="1">
        <f>SUM(Portfolios!$B$2:$B$884)</f>
        <v>0.32445148543153063</v>
      </c>
    </row>
    <row r="885" spans="1:2" x14ac:dyDescent="0.35">
      <c r="A885" s="10">
        <f>Returns!A885</f>
        <v>45476.645833333343</v>
      </c>
      <c r="B885" s="1">
        <f>SUM(Portfolios!$B$2:$B$885)</f>
        <v>0.32516384712355001</v>
      </c>
    </row>
    <row r="886" spans="1:2" x14ac:dyDescent="0.35">
      <c r="A886" s="10">
        <f>Returns!A886</f>
        <v>45478.5625</v>
      </c>
      <c r="B886" s="1">
        <f>SUM(Portfolios!$B$2:$B$886)</f>
        <v>0.32431461604018647</v>
      </c>
    </row>
    <row r="887" spans="1:2" x14ac:dyDescent="0.35">
      <c r="A887" s="10">
        <f>Returns!A887</f>
        <v>45478.604166666657</v>
      </c>
      <c r="B887" s="1">
        <f>SUM(Portfolios!$B$2:$B$887)</f>
        <v>0.32629511338496053</v>
      </c>
    </row>
    <row r="888" spans="1:2" x14ac:dyDescent="0.35">
      <c r="A888" s="10">
        <f>Returns!A888</f>
        <v>45478.645833333343</v>
      </c>
      <c r="B888" s="1">
        <f>SUM(Portfolios!$B$2:$B$888)</f>
        <v>0.32668500117426585</v>
      </c>
    </row>
    <row r="889" spans="1:2" x14ac:dyDescent="0.35">
      <c r="A889" s="10">
        <f>Returns!A889</f>
        <v>45478.6875</v>
      </c>
      <c r="B889" s="1">
        <f>SUM(Portfolios!$B$2:$B$889)</f>
        <v>0.32816743668614279</v>
      </c>
    </row>
    <row r="890" spans="1:2" x14ac:dyDescent="0.35">
      <c r="A890" s="10">
        <f>Returns!A890</f>
        <v>45478.729166666657</v>
      </c>
      <c r="B890" s="1">
        <f>SUM(Portfolios!$B$2:$B$890)</f>
        <v>0.32841350213877901</v>
      </c>
    </row>
    <row r="891" spans="1:2" x14ac:dyDescent="0.35">
      <c r="A891" s="10">
        <f>Returns!A891</f>
        <v>45478.770833333343</v>
      </c>
      <c r="B891" s="1">
        <f>SUM(Portfolios!$B$2:$B$891)</f>
        <v>0.3286500389762389</v>
      </c>
    </row>
    <row r="892" spans="1:2" x14ac:dyDescent="0.35">
      <c r="A892" s="10">
        <f>Returns!A892</f>
        <v>45478.8125</v>
      </c>
      <c r="B892" s="1">
        <f>SUM(Portfolios!$B$2:$B$892)</f>
        <v>0.32865370675958255</v>
      </c>
    </row>
    <row r="893" spans="1:2" x14ac:dyDescent="0.35">
      <c r="A893" s="10">
        <f>Returns!A893</f>
        <v>45481.5625</v>
      </c>
      <c r="B893" s="1">
        <f>SUM(Portfolios!$B$2:$B$893)</f>
        <v>0.3367167260682758</v>
      </c>
    </row>
    <row r="894" spans="1:2" x14ac:dyDescent="0.35">
      <c r="A894" s="10">
        <f>Returns!A894</f>
        <v>45481.604166666657</v>
      </c>
      <c r="B894" s="1">
        <f>SUM(Portfolios!$B$2:$B$894)</f>
        <v>0.33566111616457422</v>
      </c>
    </row>
    <row r="895" spans="1:2" x14ac:dyDescent="0.35">
      <c r="A895" s="10">
        <f>Returns!A895</f>
        <v>45481.645833333343</v>
      </c>
      <c r="B895" s="1">
        <f>SUM(Portfolios!$B$2:$B$895)</f>
        <v>0.33487146137858864</v>
      </c>
    </row>
    <row r="896" spans="1:2" x14ac:dyDescent="0.35">
      <c r="A896" s="10">
        <f>Returns!A896</f>
        <v>45481.6875</v>
      </c>
      <c r="B896" s="1">
        <f>SUM(Portfolios!$B$2:$B$896)</f>
        <v>0.33535140581048856</v>
      </c>
    </row>
    <row r="897" spans="1:2" x14ac:dyDescent="0.35">
      <c r="A897" s="10">
        <f>Returns!A897</f>
        <v>45481.729166666657</v>
      </c>
      <c r="B897" s="1">
        <f>SUM(Portfolios!$B$2:$B$897)</f>
        <v>0.33682334461112129</v>
      </c>
    </row>
    <row r="898" spans="1:2" x14ac:dyDescent="0.35">
      <c r="A898" s="10">
        <f>Returns!A898</f>
        <v>45481.770833333343</v>
      </c>
      <c r="B898" s="1">
        <f>SUM(Portfolios!$B$2:$B$898)</f>
        <v>0.33470422712656756</v>
      </c>
    </row>
    <row r="899" spans="1:2" x14ac:dyDescent="0.35">
      <c r="A899" s="10">
        <f>Returns!A899</f>
        <v>45481.8125</v>
      </c>
      <c r="B899" s="1">
        <f>SUM(Portfolios!$B$2:$B$899)</f>
        <v>0.33520166553349801</v>
      </c>
    </row>
    <row r="900" spans="1:2" x14ac:dyDescent="0.35">
      <c r="A900" s="10">
        <f>Returns!A900</f>
        <v>45482.5625</v>
      </c>
      <c r="B900" s="1">
        <f>SUM(Portfolios!$B$2:$B$900)</f>
        <v>0.33602953645689382</v>
      </c>
    </row>
    <row r="901" spans="1:2" x14ac:dyDescent="0.35">
      <c r="A901" s="10">
        <f>Returns!A901</f>
        <v>45482.604166666657</v>
      </c>
      <c r="B901" s="1">
        <f>SUM(Portfolios!$B$2:$B$901)</f>
        <v>0.33577108500006236</v>
      </c>
    </row>
    <row r="902" spans="1:2" x14ac:dyDescent="0.35">
      <c r="A902" s="10">
        <f>Returns!A902</f>
        <v>45482.645833333343</v>
      </c>
      <c r="B902" s="1">
        <f>SUM(Portfolios!$B$2:$B$902)</f>
        <v>0.33625173576964257</v>
      </c>
    </row>
    <row r="903" spans="1:2" x14ac:dyDescent="0.35">
      <c r="A903" s="10">
        <f>Returns!A903</f>
        <v>45482.6875</v>
      </c>
      <c r="B903" s="1">
        <f>SUM(Portfolios!$B$2:$B$903)</f>
        <v>0.33416910690089763</v>
      </c>
    </row>
    <row r="904" spans="1:2" x14ac:dyDescent="0.35">
      <c r="A904" s="10">
        <f>Returns!A904</f>
        <v>45482.729166666657</v>
      </c>
      <c r="B904" s="1">
        <f>SUM(Portfolios!$B$2:$B$904)</f>
        <v>0.33317092231746492</v>
      </c>
    </row>
    <row r="905" spans="1:2" x14ac:dyDescent="0.35">
      <c r="A905" s="10">
        <f>Returns!A905</f>
        <v>45482.770833333343</v>
      </c>
      <c r="B905" s="1">
        <f>SUM(Portfolios!$B$2:$B$905)</f>
        <v>0.33388032628426068</v>
      </c>
    </row>
    <row r="906" spans="1:2" x14ac:dyDescent="0.35">
      <c r="A906" s="10">
        <f>Returns!A906</f>
        <v>45482.8125</v>
      </c>
      <c r="B906" s="1">
        <f>SUM(Portfolios!$B$2:$B$906)</f>
        <v>0.33316734496370121</v>
      </c>
    </row>
    <row r="907" spans="1:2" x14ac:dyDescent="0.35">
      <c r="A907" s="10">
        <f>Returns!A907</f>
        <v>45483.5625</v>
      </c>
      <c r="B907" s="1">
        <f>SUM(Portfolios!$B$2:$B$907)</f>
        <v>0.33714262814874946</v>
      </c>
    </row>
    <row r="908" spans="1:2" x14ac:dyDescent="0.35">
      <c r="A908" s="10">
        <f>Returns!A908</f>
        <v>45483.604166666657</v>
      </c>
      <c r="B908" s="1">
        <f>SUM(Portfolios!$B$2:$B$908)</f>
        <v>0.33626919273415812</v>
      </c>
    </row>
    <row r="909" spans="1:2" x14ac:dyDescent="0.35">
      <c r="A909" s="10">
        <f>Returns!A909</f>
        <v>45483.645833333343</v>
      </c>
      <c r="B909" s="1">
        <f>SUM(Portfolios!$B$2:$B$909)</f>
        <v>0.33828581351414999</v>
      </c>
    </row>
    <row r="910" spans="1:2" x14ac:dyDescent="0.35">
      <c r="A910" s="10">
        <f>Returns!A910</f>
        <v>45483.6875</v>
      </c>
      <c r="B910" s="1">
        <f>SUM(Portfolios!$B$2:$B$910)</f>
        <v>0.33826203779801617</v>
      </c>
    </row>
    <row r="911" spans="1:2" x14ac:dyDescent="0.35">
      <c r="A911" s="10">
        <f>Returns!A911</f>
        <v>45483.729166666657</v>
      </c>
      <c r="B911" s="1">
        <f>SUM(Portfolios!$B$2:$B$911)</f>
        <v>0.3375972354985618</v>
      </c>
    </row>
    <row r="912" spans="1:2" x14ac:dyDescent="0.35">
      <c r="A912" s="10">
        <f>Returns!A912</f>
        <v>45483.770833333343</v>
      </c>
      <c r="B912" s="1">
        <f>SUM(Portfolios!$B$2:$B$912)</f>
        <v>0.33838386992795799</v>
      </c>
    </row>
    <row r="913" spans="1:2" x14ac:dyDescent="0.35">
      <c r="A913" s="10">
        <f>Returns!A913</f>
        <v>45483.8125</v>
      </c>
      <c r="B913" s="1">
        <f>SUM(Portfolios!$B$2:$B$913)</f>
        <v>0.34041198696532343</v>
      </c>
    </row>
    <row r="914" spans="1:2" x14ac:dyDescent="0.35">
      <c r="A914" s="10">
        <f>Returns!A914</f>
        <v>45484.5625</v>
      </c>
      <c r="B914" s="1">
        <f>SUM(Portfolios!$B$2:$B$914)</f>
        <v>0.33991224198277792</v>
      </c>
    </row>
    <row r="915" spans="1:2" x14ac:dyDescent="0.35">
      <c r="A915" s="10">
        <f>Returns!A915</f>
        <v>45484.604166666657</v>
      </c>
      <c r="B915" s="1">
        <f>SUM(Portfolios!$B$2:$B$915)</f>
        <v>0.33754597799029717</v>
      </c>
    </row>
    <row r="916" spans="1:2" x14ac:dyDescent="0.35">
      <c r="A916" s="10">
        <f>Returns!A916</f>
        <v>45484.645833333343</v>
      </c>
      <c r="B916" s="1">
        <f>SUM(Portfolios!$B$2:$B$916)</f>
        <v>0.33790611041424756</v>
      </c>
    </row>
    <row r="917" spans="1:2" x14ac:dyDescent="0.35">
      <c r="A917" s="10">
        <f>Returns!A917</f>
        <v>45484.6875</v>
      </c>
      <c r="B917" s="1">
        <f>SUM(Portfolios!$B$2:$B$917)</f>
        <v>0.33584635109067484</v>
      </c>
    </row>
    <row r="918" spans="1:2" x14ac:dyDescent="0.35">
      <c r="A918" s="10">
        <f>Returns!A918</f>
        <v>45484.729166666657</v>
      </c>
      <c r="B918" s="1">
        <f>SUM(Portfolios!$B$2:$B$918)</f>
        <v>0.33562575947852169</v>
      </c>
    </row>
    <row r="919" spans="1:2" x14ac:dyDescent="0.35">
      <c r="A919" s="10">
        <f>Returns!A919</f>
        <v>45484.770833333343</v>
      </c>
      <c r="B919" s="1">
        <f>SUM(Portfolios!$B$2:$B$919)</f>
        <v>0.3351383522756789</v>
      </c>
    </row>
    <row r="920" spans="1:2" x14ac:dyDescent="0.35">
      <c r="A920" s="10">
        <f>Returns!A920</f>
        <v>45484.8125</v>
      </c>
      <c r="B920" s="1">
        <f>SUM(Portfolios!$B$2:$B$920)</f>
        <v>0.33708466987738717</v>
      </c>
    </row>
    <row r="921" spans="1:2" x14ac:dyDescent="0.35">
      <c r="A921" s="10">
        <f>Returns!A921</f>
        <v>45485.5625</v>
      </c>
      <c r="B921" s="1">
        <f>SUM(Portfolios!$B$2:$B$921)</f>
        <v>0.34172226457916022</v>
      </c>
    </row>
    <row r="922" spans="1:2" x14ac:dyDescent="0.35">
      <c r="A922" s="10">
        <f>Returns!A922</f>
        <v>45485.604166666657</v>
      </c>
      <c r="B922" s="1">
        <f>SUM(Portfolios!$B$2:$B$922)</f>
        <v>0.3469189756973684</v>
      </c>
    </row>
    <row r="923" spans="1:2" x14ac:dyDescent="0.35">
      <c r="A923" s="10">
        <f>Returns!A923</f>
        <v>45485.645833333343</v>
      </c>
      <c r="B923" s="1">
        <f>SUM(Portfolios!$B$2:$B$923)</f>
        <v>0.34435369028970114</v>
      </c>
    </row>
    <row r="924" spans="1:2" x14ac:dyDescent="0.35">
      <c r="A924" s="10">
        <f>Returns!A924</f>
        <v>45485.6875</v>
      </c>
      <c r="B924" s="1">
        <f>SUM(Portfolios!$B$2:$B$924)</f>
        <v>0.34629484344906281</v>
      </c>
    </row>
    <row r="925" spans="1:2" x14ac:dyDescent="0.35">
      <c r="A925" s="10">
        <f>Returns!A925</f>
        <v>45485.729166666657</v>
      </c>
      <c r="B925" s="1">
        <f>SUM(Portfolios!$B$2:$B$925)</f>
        <v>0.34716930482632286</v>
      </c>
    </row>
    <row r="926" spans="1:2" x14ac:dyDescent="0.35">
      <c r="A926" s="10">
        <f>Returns!A926</f>
        <v>45485.770833333343</v>
      </c>
      <c r="B926" s="1">
        <f>SUM(Portfolios!$B$2:$B$926)</f>
        <v>0.34685163731670976</v>
      </c>
    </row>
    <row r="927" spans="1:2" x14ac:dyDescent="0.35">
      <c r="A927" s="10">
        <f>Returns!A927</f>
        <v>45485.8125</v>
      </c>
      <c r="B927" s="1">
        <f>SUM(Portfolios!$B$2:$B$927)</f>
        <v>0.34044965729486171</v>
      </c>
    </row>
    <row r="928" spans="1:2" x14ac:dyDescent="0.35">
      <c r="A928" s="10">
        <f>Returns!A928</f>
        <v>45488.5625</v>
      </c>
      <c r="B928" s="1">
        <f>SUM(Portfolios!$B$2:$B$928)</f>
        <v>0.34471848754867512</v>
      </c>
    </row>
    <row r="929" spans="1:2" x14ac:dyDescent="0.35">
      <c r="A929" s="10">
        <f>Returns!A929</f>
        <v>45488.604166666657</v>
      </c>
      <c r="B929" s="1">
        <f>SUM(Portfolios!$B$2:$B$929)</f>
        <v>0.34616620296001899</v>
      </c>
    </row>
    <row r="930" spans="1:2" x14ac:dyDescent="0.35">
      <c r="A930" s="10">
        <f>Returns!A930</f>
        <v>45488.645833333343</v>
      </c>
      <c r="B930" s="1">
        <f>SUM(Portfolios!$B$2:$B$930)</f>
        <v>0.34298079172940837</v>
      </c>
    </row>
    <row r="931" spans="1:2" x14ac:dyDescent="0.35">
      <c r="A931" s="10">
        <f>Returns!A931</f>
        <v>45488.6875</v>
      </c>
      <c r="B931" s="1">
        <f>SUM(Portfolios!$B$2:$B$931)</f>
        <v>0.34272099757323871</v>
      </c>
    </row>
    <row r="932" spans="1:2" x14ac:dyDescent="0.35">
      <c r="A932" s="10">
        <f>Returns!A932</f>
        <v>45488.729166666657</v>
      </c>
      <c r="B932" s="1">
        <f>SUM(Portfolios!$B$2:$B$932)</f>
        <v>0.34218408410274531</v>
      </c>
    </row>
    <row r="933" spans="1:2" x14ac:dyDescent="0.35">
      <c r="A933" s="10">
        <f>Returns!A933</f>
        <v>45488.770833333343</v>
      </c>
      <c r="B933" s="1">
        <f>SUM(Portfolios!$B$2:$B$933)</f>
        <v>0.34398304194880541</v>
      </c>
    </row>
    <row r="934" spans="1:2" x14ac:dyDescent="0.35">
      <c r="A934" s="10">
        <f>Returns!A934</f>
        <v>45488.8125</v>
      </c>
      <c r="B934" s="1">
        <f>SUM(Portfolios!$B$2:$B$934)</f>
        <v>0.34216452792580515</v>
      </c>
    </row>
    <row r="935" spans="1:2" x14ac:dyDescent="0.35">
      <c r="A935" s="10">
        <f>Returns!A935</f>
        <v>45489.5625</v>
      </c>
      <c r="B935" s="1">
        <f>SUM(Portfolios!$B$2:$B$935)</f>
        <v>0.34453133440591505</v>
      </c>
    </row>
    <row r="936" spans="1:2" x14ac:dyDescent="0.35">
      <c r="A936" s="10">
        <f>Returns!A936</f>
        <v>45489.604166666657</v>
      </c>
      <c r="B936" s="1">
        <f>SUM(Portfolios!$B$2:$B$936)</f>
        <v>0.34687950332030582</v>
      </c>
    </row>
    <row r="937" spans="1:2" x14ac:dyDescent="0.35">
      <c r="A937" s="10">
        <f>Returns!A937</f>
        <v>45489.645833333343</v>
      </c>
      <c r="B937" s="1">
        <f>SUM(Portfolios!$B$2:$B$937)</f>
        <v>0.34678554472490231</v>
      </c>
    </row>
    <row r="938" spans="1:2" x14ac:dyDescent="0.35">
      <c r="A938" s="10">
        <f>Returns!A938</f>
        <v>45489.6875</v>
      </c>
      <c r="B938" s="1">
        <f>SUM(Portfolios!$B$2:$B$938)</f>
        <v>0.34569773585497166</v>
      </c>
    </row>
    <row r="939" spans="1:2" x14ac:dyDescent="0.35">
      <c r="A939" s="10">
        <f>Returns!A939</f>
        <v>45489.729166666657</v>
      </c>
      <c r="B939" s="1">
        <f>SUM(Portfolios!$B$2:$B$939)</f>
        <v>0.34506049094185215</v>
      </c>
    </row>
    <row r="940" spans="1:2" x14ac:dyDescent="0.35">
      <c r="A940" s="10">
        <f>Returns!A940</f>
        <v>45489.770833333343</v>
      </c>
      <c r="B940" s="1">
        <f>SUM(Portfolios!$B$2:$B$940)</f>
        <v>0.34745940030944145</v>
      </c>
    </row>
    <row r="941" spans="1:2" x14ac:dyDescent="0.35">
      <c r="A941" s="10">
        <f>Returns!A941</f>
        <v>45489.8125</v>
      </c>
      <c r="B941" s="1">
        <f>SUM(Portfolios!$B$2:$B$941)</f>
        <v>0.34818320401733949</v>
      </c>
    </row>
    <row r="942" spans="1:2" x14ac:dyDescent="0.35">
      <c r="A942" s="10">
        <f>Returns!A942</f>
        <v>45490.5625</v>
      </c>
      <c r="B942" s="1">
        <f>SUM(Portfolios!$B$2:$B$942)</f>
        <v>0.34160314074965675</v>
      </c>
    </row>
    <row r="943" spans="1:2" x14ac:dyDescent="0.35">
      <c r="A943" s="10">
        <f>Returns!A943</f>
        <v>45490.604166666657</v>
      </c>
      <c r="B943" s="1">
        <f>SUM(Portfolios!$B$2:$B$943)</f>
        <v>0.34086256225478001</v>
      </c>
    </row>
    <row r="944" spans="1:2" x14ac:dyDescent="0.35">
      <c r="A944" s="10">
        <f>Returns!A944</f>
        <v>45490.645833333343</v>
      </c>
      <c r="B944" s="1">
        <f>SUM(Portfolios!$B$2:$B$944)</f>
        <v>0.34092500121966945</v>
      </c>
    </row>
    <row r="945" spans="1:2" x14ac:dyDescent="0.35">
      <c r="A945" s="10">
        <f>Returns!A945</f>
        <v>45490.6875</v>
      </c>
      <c r="B945" s="1">
        <f>SUM(Portfolios!$B$2:$B$945)</f>
        <v>0.34149381166349241</v>
      </c>
    </row>
    <row r="946" spans="1:2" x14ac:dyDescent="0.35">
      <c r="A946" s="10">
        <f>Returns!A946</f>
        <v>45490.729166666657</v>
      </c>
      <c r="B946" s="1">
        <f>SUM(Portfolios!$B$2:$B$946)</f>
        <v>0.34201611467057491</v>
      </c>
    </row>
    <row r="947" spans="1:2" x14ac:dyDescent="0.35">
      <c r="A947" s="10">
        <f>Returns!A947</f>
        <v>45490.770833333343</v>
      </c>
      <c r="B947" s="1">
        <f>SUM(Portfolios!$B$2:$B$947)</f>
        <v>0.34077777506427492</v>
      </c>
    </row>
    <row r="948" spans="1:2" x14ac:dyDescent="0.35">
      <c r="A948" s="10">
        <f>Returns!A948</f>
        <v>45490.8125</v>
      </c>
      <c r="B948" s="1">
        <f>SUM(Portfolios!$B$2:$B$948)</f>
        <v>0.33795540039002875</v>
      </c>
    </row>
    <row r="949" spans="1:2" x14ac:dyDescent="0.35">
      <c r="A949" s="10">
        <f>Returns!A949</f>
        <v>45491.5625</v>
      </c>
      <c r="B949" s="1">
        <f>SUM(Portfolios!$B$2:$B$949)</f>
        <v>0.34357372467187619</v>
      </c>
    </row>
    <row r="950" spans="1:2" x14ac:dyDescent="0.35">
      <c r="A950" s="10">
        <f>Returns!A950</f>
        <v>45491.604166666657</v>
      </c>
      <c r="B950" s="1">
        <f>SUM(Portfolios!$B$2:$B$950)</f>
        <v>0.3363106420874975</v>
      </c>
    </row>
    <row r="951" spans="1:2" x14ac:dyDescent="0.35">
      <c r="A951" s="10">
        <f>Returns!A951</f>
        <v>45491.645833333343</v>
      </c>
      <c r="B951" s="1">
        <f>SUM(Portfolios!$B$2:$B$951)</f>
        <v>0.33308023503767725</v>
      </c>
    </row>
    <row r="952" spans="1:2" x14ac:dyDescent="0.35">
      <c r="A952" s="10">
        <f>Returns!A952</f>
        <v>45491.6875</v>
      </c>
      <c r="B952" s="1">
        <f>SUM(Portfolios!$B$2:$B$952)</f>
        <v>0.33556880442736353</v>
      </c>
    </row>
    <row r="953" spans="1:2" x14ac:dyDescent="0.35">
      <c r="A953" s="10">
        <f>Returns!A953</f>
        <v>45491.729166666657</v>
      </c>
      <c r="B953" s="1">
        <f>SUM(Portfolios!$B$2:$B$953)</f>
        <v>0.33496894005593181</v>
      </c>
    </row>
    <row r="954" spans="1:2" x14ac:dyDescent="0.35">
      <c r="A954" s="10">
        <f>Returns!A954</f>
        <v>45491.770833333343</v>
      </c>
      <c r="B954" s="1">
        <f>SUM(Portfolios!$B$2:$B$954)</f>
        <v>0.33348546641297711</v>
      </c>
    </row>
    <row r="955" spans="1:2" x14ac:dyDescent="0.35">
      <c r="A955" s="10">
        <f>Returns!A955</f>
        <v>45491.8125</v>
      </c>
      <c r="B955" s="1">
        <f>SUM(Portfolios!$B$2:$B$955)</f>
        <v>0.33616877947955304</v>
      </c>
    </row>
    <row r="956" spans="1:2" x14ac:dyDescent="0.35">
      <c r="A956" s="10">
        <f>Returns!A956</f>
        <v>45492.5625</v>
      </c>
      <c r="B956" s="1">
        <f>SUM(Portfolios!$B$2:$B$956)</f>
        <v>0.33424079927379413</v>
      </c>
    </row>
    <row r="957" spans="1:2" x14ac:dyDescent="0.35">
      <c r="A957" s="10">
        <f>Returns!A957</f>
        <v>45492.604166666657</v>
      </c>
      <c r="B957" s="1">
        <f>SUM(Portfolios!$B$2:$B$957)</f>
        <v>0.33323621054111591</v>
      </c>
    </row>
    <row r="958" spans="1:2" x14ac:dyDescent="0.35">
      <c r="A958" s="10">
        <f>Returns!A958</f>
        <v>45492.645833333343</v>
      </c>
      <c r="B958" s="1">
        <f>SUM(Portfolios!$B$2:$B$958)</f>
        <v>0.33342424728722203</v>
      </c>
    </row>
    <row r="959" spans="1:2" x14ac:dyDescent="0.35">
      <c r="A959" s="10">
        <f>Returns!A959</f>
        <v>45492.6875</v>
      </c>
      <c r="B959" s="1">
        <f>SUM(Portfolios!$B$2:$B$959)</f>
        <v>0.32884991794856622</v>
      </c>
    </row>
    <row r="960" spans="1:2" x14ac:dyDescent="0.35">
      <c r="A960" s="10">
        <f>Returns!A960</f>
        <v>45492.729166666657</v>
      </c>
      <c r="B960" s="1">
        <f>SUM(Portfolios!$B$2:$B$960)</f>
        <v>0.32938502494473909</v>
      </c>
    </row>
    <row r="961" spans="1:2" x14ac:dyDescent="0.35">
      <c r="A961" s="10">
        <f>Returns!A961</f>
        <v>45492.770833333343</v>
      </c>
      <c r="B961" s="1">
        <f>SUM(Portfolios!$B$2:$B$961)</f>
        <v>0.33191826366006677</v>
      </c>
    </row>
    <row r="962" spans="1:2" x14ac:dyDescent="0.35">
      <c r="A962" s="10">
        <f>Returns!A962</f>
        <v>45492.8125</v>
      </c>
      <c r="B962" s="1">
        <f>SUM(Portfolios!$B$2:$B$962)</f>
        <v>0.33084648205074541</v>
      </c>
    </row>
    <row r="963" spans="1:2" x14ac:dyDescent="0.35">
      <c r="A963" s="10">
        <f>Returns!A963</f>
        <v>45495.5625</v>
      </c>
      <c r="B963" s="1">
        <f>SUM(Portfolios!$B$2:$B$963)</f>
        <v>0.33558666898311701</v>
      </c>
    </row>
    <row r="964" spans="1:2" x14ac:dyDescent="0.35">
      <c r="A964" s="10">
        <f>Returns!A964</f>
        <v>45495.604166666657</v>
      </c>
      <c r="B964" s="1">
        <f>SUM(Portfolios!$B$2:$B$964)</f>
        <v>0.33546114457365078</v>
      </c>
    </row>
    <row r="965" spans="1:2" x14ac:dyDescent="0.35">
      <c r="A965" s="10">
        <f>Returns!A965</f>
        <v>45495.645833333343</v>
      </c>
      <c r="B965" s="1">
        <f>SUM(Portfolios!$B$2:$B$965)</f>
        <v>0.33609914404741653</v>
      </c>
    </row>
    <row r="966" spans="1:2" x14ac:dyDescent="0.35">
      <c r="A966" s="10">
        <f>Returns!A966</f>
        <v>45495.6875</v>
      </c>
      <c r="B966" s="1">
        <f>SUM(Portfolios!$B$2:$B$966)</f>
        <v>0.34006256238449784</v>
      </c>
    </row>
    <row r="967" spans="1:2" x14ac:dyDescent="0.35">
      <c r="A967" s="10">
        <f>Returns!A967</f>
        <v>45495.729166666657</v>
      </c>
      <c r="B967" s="1">
        <f>SUM(Portfolios!$B$2:$B$967)</f>
        <v>0.33962628769539494</v>
      </c>
    </row>
    <row r="968" spans="1:2" x14ac:dyDescent="0.35">
      <c r="A968" s="10">
        <f>Returns!A968</f>
        <v>45495.770833333343</v>
      </c>
      <c r="B968" s="1">
        <f>SUM(Portfolios!$B$2:$B$968)</f>
        <v>0.34127834510079891</v>
      </c>
    </row>
    <row r="969" spans="1:2" x14ac:dyDescent="0.35">
      <c r="A969" s="10">
        <f>Returns!A969</f>
        <v>45495.8125</v>
      </c>
      <c r="B969" s="1">
        <f>SUM(Portfolios!$B$2:$B$969)</f>
        <v>0.34305189051919155</v>
      </c>
    </row>
    <row r="970" spans="1:2" x14ac:dyDescent="0.35">
      <c r="A970" s="10">
        <f>Returns!A970</f>
        <v>45496.5625</v>
      </c>
      <c r="B970" s="1">
        <f>SUM(Portfolios!$B$2:$B$970)</f>
        <v>0.34470178775388582</v>
      </c>
    </row>
    <row r="971" spans="1:2" x14ac:dyDescent="0.35">
      <c r="A971" s="10">
        <f>Returns!A971</f>
        <v>45496.604166666657</v>
      </c>
      <c r="B971" s="1">
        <f>SUM(Portfolios!$B$2:$B$971)</f>
        <v>0.34867279878178253</v>
      </c>
    </row>
    <row r="972" spans="1:2" x14ac:dyDescent="0.35">
      <c r="A972" s="10">
        <f>Returns!A972</f>
        <v>45496.645833333343</v>
      </c>
      <c r="B972" s="1">
        <f>SUM(Portfolios!$B$2:$B$972)</f>
        <v>0.3460638417455415</v>
      </c>
    </row>
    <row r="973" spans="1:2" x14ac:dyDescent="0.35">
      <c r="A973" s="10">
        <f>Returns!A973</f>
        <v>45496.6875</v>
      </c>
      <c r="B973" s="1">
        <f>SUM(Portfolios!$B$2:$B$973)</f>
        <v>0.34692271860159157</v>
      </c>
    </row>
    <row r="974" spans="1:2" x14ac:dyDescent="0.35">
      <c r="A974" s="10">
        <f>Returns!A974</f>
        <v>45496.729166666657</v>
      </c>
      <c r="B974" s="1">
        <f>SUM(Portfolios!$B$2:$B$974)</f>
        <v>0.3449369202566443</v>
      </c>
    </row>
    <row r="975" spans="1:2" x14ac:dyDescent="0.35">
      <c r="A975" s="10">
        <f>Returns!A975</f>
        <v>45496.770833333343</v>
      </c>
      <c r="B975" s="1">
        <f>SUM(Portfolios!$B$2:$B$975)</f>
        <v>0.34539659584668159</v>
      </c>
    </row>
    <row r="976" spans="1:2" x14ac:dyDescent="0.35">
      <c r="A976" s="10">
        <f>Returns!A976</f>
        <v>45496.8125</v>
      </c>
      <c r="B976" s="1">
        <f>SUM(Portfolios!$B$2:$B$976)</f>
        <v>0.34163181182289859</v>
      </c>
    </row>
    <row r="977" spans="1:2" x14ac:dyDescent="0.35">
      <c r="A977" s="10">
        <f>Returns!A977</f>
        <v>45497.5625</v>
      </c>
      <c r="B977" s="1">
        <f>SUM(Portfolios!$B$2:$B$977)</f>
        <v>0.33168376897600338</v>
      </c>
    </row>
    <row r="978" spans="1:2" x14ac:dyDescent="0.35">
      <c r="A978" s="10">
        <f>Returns!A978</f>
        <v>45497.604166666657</v>
      </c>
      <c r="B978" s="1">
        <f>SUM(Portfolios!$B$2:$B$978)</f>
        <v>0.33131906538635802</v>
      </c>
    </row>
    <row r="979" spans="1:2" x14ac:dyDescent="0.35">
      <c r="A979" s="10">
        <f>Returns!A979</f>
        <v>45497.645833333343</v>
      </c>
      <c r="B979" s="1">
        <f>SUM(Portfolios!$B$2:$B$979)</f>
        <v>0.33009697730359994</v>
      </c>
    </row>
    <row r="980" spans="1:2" x14ac:dyDescent="0.35">
      <c r="A980" s="10">
        <f>Returns!A980</f>
        <v>45497.6875</v>
      </c>
      <c r="B980" s="1">
        <f>SUM(Portfolios!$B$2:$B$980)</f>
        <v>0.33053444162332463</v>
      </c>
    </row>
    <row r="981" spans="1:2" x14ac:dyDescent="0.35">
      <c r="A981" s="10">
        <f>Returns!A981</f>
        <v>45497.729166666657</v>
      </c>
      <c r="B981" s="1">
        <f>SUM(Portfolios!$B$2:$B$981)</f>
        <v>0.32820878788468733</v>
      </c>
    </row>
    <row r="982" spans="1:2" x14ac:dyDescent="0.35">
      <c r="A982" s="10">
        <f>Returns!A982</f>
        <v>45497.770833333343</v>
      </c>
      <c r="B982" s="1">
        <f>SUM(Portfolios!$B$2:$B$982)</f>
        <v>0.32515647877645337</v>
      </c>
    </row>
    <row r="983" spans="1:2" x14ac:dyDescent="0.35">
      <c r="A983" s="10">
        <f>Returns!A983</f>
        <v>45497.8125</v>
      </c>
      <c r="B983" s="1">
        <f>SUM(Portfolios!$B$2:$B$983)</f>
        <v>0.32125209116001335</v>
      </c>
    </row>
    <row r="984" spans="1:2" x14ac:dyDescent="0.35">
      <c r="A984" s="10">
        <f>Returns!A984</f>
        <v>45498.5625</v>
      </c>
      <c r="B984" s="1">
        <f>SUM(Portfolios!$B$2:$B$984)</f>
        <v>0.32632720197922466</v>
      </c>
    </row>
    <row r="985" spans="1:2" x14ac:dyDescent="0.35">
      <c r="A985" s="10">
        <f>Returns!A985</f>
        <v>45498.604166666657</v>
      </c>
      <c r="B985" s="1">
        <f>SUM(Portfolios!$B$2:$B$985)</f>
        <v>0.33263757972940372</v>
      </c>
    </row>
    <row r="986" spans="1:2" x14ac:dyDescent="0.35">
      <c r="A986" s="10">
        <f>Returns!A986</f>
        <v>45498.645833333343</v>
      </c>
      <c r="B986" s="1">
        <f>SUM(Portfolios!$B$2:$B$986)</f>
        <v>0.33109023279663408</v>
      </c>
    </row>
    <row r="987" spans="1:2" x14ac:dyDescent="0.35">
      <c r="A987" s="10">
        <f>Returns!A987</f>
        <v>45498.6875</v>
      </c>
      <c r="B987" s="1">
        <f>SUM(Portfolios!$B$2:$B$987)</f>
        <v>0.32675810782388692</v>
      </c>
    </row>
    <row r="988" spans="1:2" x14ac:dyDescent="0.35">
      <c r="A988" s="10">
        <f>Returns!A988</f>
        <v>45498.729166666657</v>
      </c>
      <c r="B988" s="1">
        <f>SUM(Portfolios!$B$2:$B$988)</f>
        <v>0.32236067200541568</v>
      </c>
    </row>
    <row r="989" spans="1:2" x14ac:dyDescent="0.35">
      <c r="A989" s="10">
        <f>Returns!A989</f>
        <v>45498.770833333343</v>
      </c>
      <c r="B989" s="1">
        <f>SUM(Portfolios!$B$2:$B$989)</f>
        <v>0.32017462238485522</v>
      </c>
    </row>
    <row r="990" spans="1:2" x14ac:dyDescent="0.35">
      <c r="A990" s="10">
        <f>Returns!A990</f>
        <v>45498.8125</v>
      </c>
      <c r="B990" s="1">
        <f>SUM(Portfolios!$B$2:$B$990)</f>
        <v>0.31478604912878505</v>
      </c>
    </row>
    <row r="991" spans="1:2" x14ac:dyDescent="0.35">
      <c r="A991" s="10">
        <f>Returns!A991</f>
        <v>45499.5625</v>
      </c>
      <c r="B991" s="1">
        <f>SUM(Portfolios!$B$2:$B$991)</f>
        <v>0.33792083399851347</v>
      </c>
    </row>
    <row r="992" spans="1:2" x14ac:dyDescent="0.35">
      <c r="A992" s="10">
        <f>Returns!A992</f>
        <v>45499.604166666657</v>
      </c>
      <c r="B992" s="1">
        <f>SUM(Portfolios!$B$2:$B$992)</f>
        <v>0.34238734509530727</v>
      </c>
    </row>
    <row r="993" spans="1:2" x14ac:dyDescent="0.35">
      <c r="A993" s="10">
        <f>Returns!A993</f>
        <v>45499.645833333343</v>
      </c>
      <c r="B993" s="1">
        <f>SUM(Portfolios!$B$2:$B$993)</f>
        <v>0.34345891382379007</v>
      </c>
    </row>
    <row r="994" spans="1:2" x14ac:dyDescent="0.35">
      <c r="A994" s="10">
        <f>Returns!A994</f>
        <v>45499.6875</v>
      </c>
      <c r="B994" s="1">
        <f>SUM(Portfolios!$B$2:$B$994)</f>
        <v>0.3467757184220811</v>
      </c>
    </row>
    <row r="995" spans="1:2" x14ac:dyDescent="0.35">
      <c r="A995" s="10">
        <f>Returns!A995</f>
        <v>45499.729166666657</v>
      </c>
      <c r="B995" s="1">
        <f>SUM(Portfolios!$B$2:$B$995)</f>
        <v>0.34162033884675241</v>
      </c>
    </row>
    <row r="996" spans="1:2" x14ac:dyDescent="0.35">
      <c r="A996" s="10">
        <f>Returns!A996</f>
        <v>45499.770833333343</v>
      </c>
      <c r="B996" s="1">
        <f>SUM(Portfolios!$B$2:$B$996)</f>
        <v>0.34181358378504745</v>
      </c>
    </row>
    <row r="997" spans="1:2" x14ac:dyDescent="0.35">
      <c r="A997" s="10">
        <f>Returns!A997</f>
        <v>45499.8125</v>
      </c>
      <c r="B997" s="1">
        <f>SUM(Portfolios!$B$2:$B$997)</f>
        <v>0.3403670399532151</v>
      </c>
    </row>
    <row r="998" spans="1:2" x14ac:dyDescent="0.35">
      <c r="A998" s="10">
        <f>Returns!A998</f>
        <v>45502.5625</v>
      </c>
      <c r="B998" s="1">
        <f>SUM(Portfolios!$B$2:$B$998)</f>
        <v>0.34840709102384498</v>
      </c>
    </row>
    <row r="999" spans="1:2" x14ac:dyDescent="0.35">
      <c r="A999" s="10">
        <f>Returns!A999</f>
        <v>45502.604166666657</v>
      </c>
      <c r="B999" s="1">
        <f>SUM(Portfolios!$B$2:$B$999)</f>
        <v>0.34729496042733377</v>
      </c>
    </row>
    <row r="1000" spans="1:2" x14ac:dyDescent="0.35">
      <c r="A1000" s="10">
        <f>Returns!A1000</f>
        <v>45502.645833333343</v>
      </c>
      <c r="B1000" s="1">
        <f>SUM(Portfolios!$B$2:$B$1000)</f>
        <v>0.34908242109516691</v>
      </c>
    </row>
    <row r="1001" spans="1:2" x14ac:dyDescent="0.35">
      <c r="A1001" s="10">
        <f>Returns!A1001</f>
        <v>45502.6875</v>
      </c>
      <c r="B1001" s="1">
        <f>SUM(Portfolios!$B$2:$B$1001)</f>
        <v>0.34693844020672482</v>
      </c>
    </row>
    <row r="1002" spans="1:2" x14ac:dyDescent="0.35">
      <c r="A1002" s="10">
        <f>Returns!A1002</f>
        <v>45502.729166666657</v>
      </c>
      <c r="B1002" s="1">
        <f>SUM(Portfolios!$B$2:$B$1002)</f>
        <v>0.34778835408634468</v>
      </c>
    </row>
    <row r="1003" spans="1:2" x14ac:dyDescent="0.35">
      <c r="A1003" s="10">
        <f>Returns!A1003</f>
        <v>45502.770833333343</v>
      </c>
      <c r="B1003" s="1">
        <f>SUM(Portfolios!$B$2:$B$1003)</f>
        <v>0.34875400516496913</v>
      </c>
    </row>
    <row r="1004" spans="1:2" x14ac:dyDescent="0.35">
      <c r="A1004" s="10">
        <f>Returns!A1004</f>
        <v>45502.8125</v>
      </c>
      <c r="B1004" s="1">
        <f>SUM(Portfolios!$B$2:$B$1004)</f>
        <v>0.34569940626285484</v>
      </c>
    </row>
    <row r="1005" spans="1:2" x14ac:dyDescent="0.35">
      <c r="A1005" s="10">
        <f>Returns!A1005</f>
        <v>45503.5625</v>
      </c>
      <c r="B1005" s="1">
        <f>SUM(Portfolios!$B$2:$B$1005)</f>
        <v>0.34297555035029459</v>
      </c>
    </row>
    <row r="1006" spans="1:2" x14ac:dyDescent="0.35">
      <c r="A1006" s="10">
        <f>Returns!A1006</f>
        <v>45503.604166666657</v>
      </c>
      <c r="B1006" s="1">
        <f>SUM(Portfolios!$B$2:$B$1006)</f>
        <v>0.33862140950211461</v>
      </c>
    </row>
    <row r="1007" spans="1:2" x14ac:dyDescent="0.35">
      <c r="A1007" s="10">
        <f>Returns!A1007</f>
        <v>45503.645833333343</v>
      </c>
      <c r="B1007" s="1">
        <f>SUM(Portfolios!$B$2:$B$1007)</f>
        <v>0.33599983179330384</v>
      </c>
    </row>
    <row r="1008" spans="1:2" x14ac:dyDescent="0.35">
      <c r="A1008" s="10">
        <f>Returns!A1008</f>
        <v>45503.6875</v>
      </c>
      <c r="B1008" s="1">
        <f>SUM(Portfolios!$B$2:$B$1008)</f>
        <v>0.33526750333898753</v>
      </c>
    </row>
    <row r="1009" spans="1:2" x14ac:dyDescent="0.35">
      <c r="A1009" s="10">
        <f>Returns!A1009</f>
        <v>45503.729166666657</v>
      </c>
      <c r="B1009" s="1">
        <f>SUM(Portfolios!$B$2:$B$1009)</f>
        <v>0.33588329119186855</v>
      </c>
    </row>
    <row r="1010" spans="1:2" x14ac:dyDescent="0.35">
      <c r="A1010" s="10">
        <f>Returns!A1010</f>
        <v>45503.770833333343</v>
      </c>
      <c r="B1010" s="1">
        <f>SUM(Portfolios!$B$2:$B$1010)</f>
        <v>0.33746615327730567</v>
      </c>
    </row>
    <row r="1011" spans="1:2" x14ac:dyDescent="0.35">
      <c r="A1011" s="10">
        <f>Returns!A1011</f>
        <v>45503.8125</v>
      </c>
      <c r="B1011" s="1">
        <f>SUM(Portfolios!$B$2:$B$1011)</f>
        <v>0.33659722485716714</v>
      </c>
    </row>
    <row r="1012" spans="1:2" x14ac:dyDescent="0.35">
      <c r="A1012" s="10">
        <f>Returns!A1012</f>
        <v>45504.5625</v>
      </c>
      <c r="B1012" s="1">
        <f>SUM(Portfolios!$B$2:$B$1012)</f>
        <v>0.34894057185277699</v>
      </c>
    </row>
    <row r="1013" spans="1:2" x14ac:dyDescent="0.35">
      <c r="A1013" s="10">
        <f>Returns!A1013</f>
        <v>45504.604166666657</v>
      </c>
      <c r="B1013" s="1">
        <f>SUM(Portfolios!$B$2:$B$1013)</f>
        <v>0.34930526144534335</v>
      </c>
    </row>
    <row r="1014" spans="1:2" x14ac:dyDescent="0.35">
      <c r="A1014" s="10">
        <f>Returns!A1014</f>
        <v>45504.645833333343</v>
      </c>
      <c r="B1014" s="1">
        <f>SUM(Portfolios!$B$2:$B$1014)</f>
        <v>0.34625921502071633</v>
      </c>
    </row>
    <row r="1015" spans="1:2" x14ac:dyDescent="0.35">
      <c r="A1015" s="10">
        <f>Returns!A1015</f>
        <v>45504.6875</v>
      </c>
      <c r="B1015" s="1">
        <f>SUM(Portfolios!$B$2:$B$1015)</f>
        <v>0.34796512119908479</v>
      </c>
    </row>
    <row r="1016" spans="1:2" x14ac:dyDescent="0.35">
      <c r="A1016" s="10">
        <f>Returns!A1016</f>
        <v>45504.729166666657</v>
      </c>
      <c r="B1016" s="1">
        <f>SUM(Portfolios!$B$2:$B$1016)</f>
        <v>0.35019504225414427</v>
      </c>
    </row>
    <row r="1017" spans="1:2" x14ac:dyDescent="0.35">
      <c r="A1017" s="10">
        <f>Returns!A1017</f>
        <v>45504.770833333343</v>
      </c>
      <c r="B1017" s="1">
        <f>SUM(Portfolios!$B$2:$B$1017)</f>
        <v>0.34946009075220391</v>
      </c>
    </row>
    <row r="1018" spans="1:2" x14ac:dyDescent="0.35">
      <c r="A1018" s="10">
        <f>Returns!A1018</f>
        <v>45504.8125</v>
      </c>
      <c r="B1018" s="1">
        <f>SUM(Portfolios!$B$2:$B$1018)</f>
        <v>0.34925531878424654</v>
      </c>
    </row>
    <row r="1019" spans="1:2" x14ac:dyDescent="0.35">
      <c r="A1019" s="10">
        <f>Returns!A1019</f>
        <v>45505.5625</v>
      </c>
      <c r="B1019" s="1">
        <f>SUM(Portfolios!$B$2:$B$1019)</f>
        <v>0.35146244888490003</v>
      </c>
    </row>
    <row r="1020" spans="1:2" x14ac:dyDescent="0.35">
      <c r="A1020" s="10">
        <f>Returns!A1020</f>
        <v>45505.604166666657</v>
      </c>
      <c r="B1020" s="1">
        <f>SUM(Portfolios!$B$2:$B$1020)</f>
        <v>0.34647752766441225</v>
      </c>
    </row>
    <row r="1021" spans="1:2" x14ac:dyDescent="0.35">
      <c r="A1021" s="10">
        <f>Returns!A1021</f>
        <v>45505.645833333343</v>
      </c>
      <c r="B1021" s="1">
        <f>SUM(Portfolios!$B$2:$B$1021)</f>
        <v>0.34759691899177159</v>
      </c>
    </row>
    <row r="1022" spans="1:2" x14ac:dyDescent="0.35">
      <c r="A1022" s="10">
        <f>Returns!A1022</f>
        <v>45505.6875</v>
      </c>
      <c r="B1022" s="1">
        <f>SUM(Portfolios!$B$2:$B$1022)</f>
        <v>0.34516025283980706</v>
      </c>
    </row>
    <row r="1023" spans="1:2" x14ac:dyDescent="0.35">
      <c r="A1023" s="10">
        <f>Returns!A1023</f>
        <v>45505.729166666657</v>
      </c>
      <c r="B1023" s="1">
        <f>SUM(Portfolios!$B$2:$B$1023)</f>
        <v>0.34240678044363582</v>
      </c>
    </row>
    <row r="1024" spans="1:2" x14ac:dyDescent="0.35">
      <c r="A1024" s="10">
        <f>Returns!A1024</f>
        <v>45505.770833333343</v>
      </c>
      <c r="B1024" s="1">
        <f>SUM(Portfolios!$B$2:$B$1024)</f>
        <v>0.34638211268315505</v>
      </c>
    </row>
    <row r="1025" spans="1:2" x14ac:dyDescent="0.35">
      <c r="A1025" s="10">
        <f>Returns!A1025</f>
        <v>45505.8125</v>
      </c>
      <c r="B1025" s="1">
        <f>SUM(Portfolios!$B$2:$B$1025)</f>
        <v>0.34926850766333989</v>
      </c>
    </row>
    <row r="1026" spans="1:2" x14ac:dyDescent="0.35">
      <c r="A1026" s="10">
        <f>Returns!A1026</f>
        <v>45506.5625</v>
      </c>
      <c r="B1026" s="1">
        <f>SUM(Portfolios!$B$2:$B$1026)</f>
        <v>0.33477506354220488</v>
      </c>
    </row>
    <row r="1027" spans="1:2" x14ac:dyDescent="0.35">
      <c r="A1027" s="10">
        <f>Returns!A1027</f>
        <v>45506.604166666657</v>
      </c>
      <c r="B1027" s="1">
        <f>SUM(Portfolios!$B$2:$B$1027)</f>
        <v>0.33338661737109432</v>
      </c>
    </row>
    <row r="1028" spans="1:2" x14ac:dyDescent="0.35">
      <c r="A1028" s="10">
        <f>Returns!A1028</f>
        <v>45506.645833333343</v>
      </c>
      <c r="B1028" s="1">
        <f>SUM(Portfolios!$B$2:$B$1028)</f>
        <v>0.34058674952804657</v>
      </c>
    </row>
    <row r="1029" spans="1:2" x14ac:dyDescent="0.35">
      <c r="A1029" s="10">
        <f>Returns!A1029</f>
        <v>45506.6875</v>
      </c>
      <c r="B1029" s="1">
        <f>SUM(Portfolios!$B$2:$B$1029)</f>
        <v>0.33916109654084331</v>
      </c>
    </row>
    <row r="1030" spans="1:2" x14ac:dyDescent="0.35">
      <c r="A1030" s="10">
        <f>Returns!A1030</f>
        <v>45506.729166666657</v>
      </c>
      <c r="B1030" s="1">
        <f>SUM(Portfolios!$B$2:$B$1030)</f>
        <v>0.34139721231407782</v>
      </c>
    </row>
    <row r="1031" spans="1:2" x14ac:dyDescent="0.35">
      <c r="A1031" s="10">
        <f>Returns!A1031</f>
        <v>45506.770833333343</v>
      </c>
      <c r="B1031" s="1">
        <f>SUM(Portfolios!$B$2:$B$1031)</f>
        <v>0.34294253453887874</v>
      </c>
    </row>
    <row r="1032" spans="1:2" x14ac:dyDescent="0.35">
      <c r="A1032" s="10">
        <f>Returns!A1032</f>
        <v>45506.8125</v>
      </c>
      <c r="B1032" s="1">
        <f>SUM(Portfolios!$B$2:$B$1032)</f>
        <v>0.34858204029205242</v>
      </c>
    </row>
    <row r="1033" spans="1:2" x14ac:dyDescent="0.35">
      <c r="A1033" s="10">
        <f>Returns!A1033</f>
        <v>45509.5625</v>
      </c>
      <c r="B1033" s="1">
        <f>SUM(Portfolios!$B$2:$B$1033)</f>
        <v>0.32011835886202794</v>
      </c>
    </row>
    <row r="1034" spans="1:2" x14ac:dyDescent="0.35">
      <c r="A1034" s="10">
        <f>Returns!A1034</f>
        <v>45509.604166666657</v>
      </c>
      <c r="B1034" s="1">
        <f>SUM(Portfolios!$B$2:$B$1034)</f>
        <v>0.32925658090958632</v>
      </c>
    </row>
    <row r="1035" spans="1:2" x14ac:dyDescent="0.35">
      <c r="A1035" s="10">
        <f>Returns!A1035</f>
        <v>45509.645833333343</v>
      </c>
      <c r="B1035" s="1">
        <f>SUM(Portfolios!$B$2:$B$1035)</f>
        <v>0.33478444611963482</v>
      </c>
    </row>
    <row r="1036" spans="1:2" x14ac:dyDescent="0.35">
      <c r="A1036" s="10">
        <f>Returns!A1036</f>
        <v>45509.6875</v>
      </c>
      <c r="B1036" s="1">
        <f>SUM(Portfolios!$B$2:$B$1036)</f>
        <v>0.32751528167587074</v>
      </c>
    </row>
    <row r="1037" spans="1:2" x14ac:dyDescent="0.35">
      <c r="A1037" s="10">
        <f>Returns!A1037</f>
        <v>45509.729166666657</v>
      </c>
      <c r="B1037" s="1">
        <f>SUM(Portfolios!$B$2:$B$1037)</f>
        <v>0.3255624861006669</v>
      </c>
    </row>
    <row r="1038" spans="1:2" x14ac:dyDescent="0.35">
      <c r="A1038" s="10">
        <f>Returns!A1038</f>
        <v>45509.770833333343</v>
      </c>
      <c r="B1038" s="1">
        <f>SUM(Portfolios!$B$2:$B$1038)</f>
        <v>0.32210457139566506</v>
      </c>
    </row>
    <row r="1039" spans="1:2" x14ac:dyDescent="0.35">
      <c r="A1039" s="10">
        <f>Returns!A1039</f>
        <v>45509.8125</v>
      </c>
      <c r="B1039" s="1">
        <f>SUM(Portfolios!$B$2:$B$1039)</f>
        <v>0.3244526924247822</v>
      </c>
    </row>
    <row r="1040" spans="1:2" x14ac:dyDescent="0.35">
      <c r="A1040" s="10">
        <f>Returns!A1040</f>
        <v>45510.5625</v>
      </c>
      <c r="B1040" s="1">
        <f>SUM(Portfolios!$B$2:$B$1040)</f>
        <v>0.34489843604915738</v>
      </c>
    </row>
    <row r="1041" spans="1:2" x14ac:dyDescent="0.35">
      <c r="A1041" s="10">
        <f>Returns!A1041</f>
        <v>45510.604166666657</v>
      </c>
      <c r="B1041" s="1">
        <f>SUM(Portfolios!$B$2:$B$1041)</f>
        <v>0.34460394892578933</v>
      </c>
    </row>
    <row r="1042" spans="1:2" x14ac:dyDescent="0.35">
      <c r="A1042" s="10">
        <f>Returns!A1042</f>
        <v>45510.645833333343</v>
      </c>
      <c r="B1042" s="1">
        <f>SUM(Portfolios!$B$2:$B$1042)</f>
        <v>0.34913988345048297</v>
      </c>
    </row>
    <row r="1043" spans="1:2" x14ac:dyDescent="0.35">
      <c r="A1043" s="10">
        <f>Returns!A1043</f>
        <v>45510.6875</v>
      </c>
      <c r="B1043" s="1">
        <f>SUM(Portfolios!$B$2:$B$1043)</f>
        <v>0.35260099043550558</v>
      </c>
    </row>
    <row r="1044" spans="1:2" x14ac:dyDescent="0.35">
      <c r="A1044" s="10">
        <f>Returns!A1044</f>
        <v>45510.729166666657</v>
      </c>
      <c r="B1044" s="1">
        <f>SUM(Portfolios!$B$2:$B$1044)</f>
        <v>0.35373607898863874</v>
      </c>
    </row>
    <row r="1045" spans="1:2" x14ac:dyDescent="0.35">
      <c r="A1045" s="10">
        <f>Returns!A1045</f>
        <v>45510.770833333343</v>
      </c>
      <c r="B1045" s="1">
        <f>SUM(Portfolios!$B$2:$B$1045)</f>
        <v>0.35205787928168875</v>
      </c>
    </row>
    <row r="1046" spans="1:2" x14ac:dyDescent="0.35">
      <c r="A1046" s="10">
        <f>Returns!A1046</f>
        <v>45510.8125</v>
      </c>
      <c r="B1046" s="1">
        <f>SUM(Portfolios!$B$2:$B$1046)</f>
        <v>0.34208457506996848</v>
      </c>
    </row>
    <row r="1047" spans="1:2" x14ac:dyDescent="0.35">
      <c r="A1047" s="10">
        <f>Returns!A1047</f>
        <v>45511.5625</v>
      </c>
      <c r="B1047" s="1">
        <f>SUM(Portfolios!$B$2:$B$1047)</f>
        <v>0.35230137342729084</v>
      </c>
    </row>
    <row r="1048" spans="1:2" x14ac:dyDescent="0.35">
      <c r="A1048" s="10">
        <f>Returns!A1048</f>
        <v>45511.604166666657</v>
      </c>
      <c r="B1048" s="1">
        <f>SUM(Portfolios!$B$2:$B$1048)</f>
        <v>0.35267859440045785</v>
      </c>
    </row>
    <row r="1049" spans="1:2" x14ac:dyDescent="0.35">
      <c r="A1049" s="10">
        <f>Returns!A1049</f>
        <v>45511.645833333343</v>
      </c>
      <c r="B1049" s="1">
        <f>SUM(Portfolios!$B$2:$B$1049)</f>
        <v>0.35089767447572073</v>
      </c>
    </row>
    <row r="1050" spans="1:2" x14ac:dyDescent="0.35">
      <c r="A1050" s="10">
        <f>Returns!A1050</f>
        <v>45511.6875</v>
      </c>
      <c r="B1050" s="1">
        <f>SUM(Portfolios!$B$2:$B$1050)</f>
        <v>0.34533671292768964</v>
      </c>
    </row>
    <row r="1051" spans="1:2" x14ac:dyDescent="0.35">
      <c r="A1051" s="10">
        <f>Returns!A1051</f>
        <v>45511.729166666657</v>
      </c>
      <c r="B1051" s="1">
        <f>SUM(Portfolios!$B$2:$B$1051)</f>
        <v>0.3401806409235506</v>
      </c>
    </row>
    <row r="1052" spans="1:2" x14ac:dyDescent="0.35">
      <c r="A1052" s="10">
        <f>Returns!A1052</f>
        <v>45511.770833333343</v>
      </c>
      <c r="B1052" s="1">
        <f>SUM(Portfolios!$B$2:$B$1052)</f>
        <v>0.34106875923629276</v>
      </c>
    </row>
    <row r="1053" spans="1:2" x14ac:dyDescent="0.35">
      <c r="A1053" s="10">
        <f>Returns!A1053</f>
        <v>45511.8125</v>
      </c>
      <c r="B1053" s="1">
        <f>SUM(Portfolios!$B$2:$B$1053)</f>
        <v>0.33633901174553965</v>
      </c>
    </row>
    <row r="1054" spans="1:2" x14ac:dyDescent="0.35">
      <c r="A1054" s="10">
        <f>Returns!A1054</f>
        <v>45512.5625</v>
      </c>
      <c r="B1054" s="1">
        <f>SUM(Portfolios!$B$2:$B$1054)</f>
        <v>0.35011335917233077</v>
      </c>
    </row>
    <row r="1055" spans="1:2" x14ac:dyDescent="0.35">
      <c r="A1055" s="10">
        <f>Returns!A1055</f>
        <v>45512.604166666657</v>
      </c>
      <c r="B1055" s="1">
        <f>SUM(Portfolios!$B$2:$B$1055)</f>
        <v>0.3501053828421552</v>
      </c>
    </row>
    <row r="1056" spans="1:2" x14ac:dyDescent="0.35">
      <c r="A1056" s="10">
        <f>Returns!A1056</f>
        <v>45512.645833333343</v>
      </c>
      <c r="B1056" s="1">
        <f>SUM(Portfolios!$B$2:$B$1056)</f>
        <v>0.34929143755781578</v>
      </c>
    </row>
    <row r="1057" spans="1:2" x14ac:dyDescent="0.35">
      <c r="A1057" s="10">
        <f>Returns!A1057</f>
        <v>45512.6875</v>
      </c>
      <c r="B1057" s="1">
        <f>SUM(Portfolios!$B$2:$B$1057)</f>
        <v>0.3511214343810487</v>
      </c>
    </row>
    <row r="1058" spans="1:2" x14ac:dyDescent="0.35">
      <c r="A1058" s="10">
        <f>Returns!A1058</f>
        <v>45512.729166666657</v>
      </c>
      <c r="B1058" s="1">
        <f>SUM(Portfolios!$B$2:$B$1058)</f>
        <v>0.35305258530857325</v>
      </c>
    </row>
    <row r="1059" spans="1:2" x14ac:dyDescent="0.35">
      <c r="A1059" s="10">
        <f>Returns!A1059</f>
        <v>45512.770833333343</v>
      </c>
      <c r="B1059" s="1">
        <f>SUM(Portfolios!$B$2:$B$1059)</f>
        <v>0.35289910028425353</v>
      </c>
    </row>
    <row r="1060" spans="1:2" x14ac:dyDescent="0.35">
      <c r="A1060" s="10">
        <f>Returns!A1060</f>
        <v>45512.8125</v>
      </c>
      <c r="B1060" s="1">
        <f>SUM(Portfolios!$B$2:$B$1060)</f>
        <v>0.35611598162335317</v>
      </c>
    </row>
    <row r="1061" spans="1:2" x14ac:dyDescent="0.35">
      <c r="A1061" s="10">
        <f>Returns!A1061</f>
        <v>45513.5625</v>
      </c>
      <c r="B1061" s="1">
        <f>SUM(Portfolios!$B$2:$B$1061)</f>
        <v>0.35395341952518544</v>
      </c>
    </row>
    <row r="1062" spans="1:2" x14ac:dyDescent="0.35">
      <c r="A1062" s="10">
        <f>Returns!A1062</f>
        <v>45513.604166666657</v>
      </c>
      <c r="B1062" s="1">
        <f>SUM(Portfolios!$B$2:$B$1062)</f>
        <v>0.35592564887725925</v>
      </c>
    </row>
    <row r="1063" spans="1:2" x14ac:dyDescent="0.35">
      <c r="A1063" s="10">
        <f>Returns!A1063</f>
        <v>45513.645833333343</v>
      </c>
      <c r="B1063" s="1">
        <f>SUM(Portfolios!$B$2:$B$1063)</f>
        <v>0.35504735519352931</v>
      </c>
    </row>
    <row r="1064" spans="1:2" x14ac:dyDescent="0.35">
      <c r="A1064" s="10">
        <f>Returns!A1064</f>
        <v>45513.6875</v>
      </c>
      <c r="B1064" s="1">
        <f>SUM(Portfolios!$B$2:$B$1064)</f>
        <v>0.360430697669681</v>
      </c>
    </row>
    <row r="1065" spans="1:2" x14ac:dyDescent="0.35">
      <c r="A1065" s="10">
        <f>Returns!A1065</f>
        <v>45513.729166666657</v>
      </c>
      <c r="B1065" s="1">
        <f>SUM(Portfolios!$B$2:$B$1065)</f>
        <v>0.35522104957863526</v>
      </c>
    </row>
    <row r="1066" spans="1:2" x14ac:dyDescent="0.35">
      <c r="A1066" s="10">
        <f>Returns!A1066</f>
        <v>45513.770833333343</v>
      </c>
      <c r="B1066" s="1">
        <f>SUM(Portfolios!$B$2:$B$1066)</f>
        <v>0.35643863619734617</v>
      </c>
    </row>
    <row r="1067" spans="1:2" x14ac:dyDescent="0.35">
      <c r="A1067" s="10">
        <f>Returns!A1067</f>
        <v>45513.8125</v>
      </c>
      <c r="B1067" s="1">
        <f>SUM(Portfolios!$B$2:$B$1067)</f>
        <v>0.35590139609240096</v>
      </c>
    </row>
    <row r="1068" spans="1:2" x14ac:dyDescent="0.35">
      <c r="A1068" s="10">
        <f>Returns!A1068</f>
        <v>45516.5625</v>
      </c>
      <c r="B1068" s="1">
        <f>SUM(Portfolios!$B$2:$B$1068)</f>
        <v>0.35530959129164669</v>
      </c>
    </row>
    <row r="1069" spans="1:2" x14ac:dyDescent="0.35">
      <c r="A1069" s="10">
        <f>Returns!A1069</f>
        <v>45516.604166666657</v>
      </c>
      <c r="B1069" s="1">
        <f>SUM(Portfolios!$B$2:$B$1069)</f>
        <v>0.35131692388180336</v>
      </c>
    </row>
    <row r="1070" spans="1:2" x14ac:dyDescent="0.35">
      <c r="A1070" s="10">
        <f>Returns!A1070</f>
        <v>45516.645833333343</v>
      </c>
      <c r="B1070" s="1">
        <f>SUM(Portfolios!$B$2:$B$1070)</f>
        <v>0.35396362278911692</v>
      </c>
    </row>
    <row r="1071" spans="1:2" x14ac:dyDescent="0.35">
      <c r="A1071" s="10">
        <f>Returns!A1071</f>
        <v>45516.6875</v>
      </c>
      <c r="B1071" s="1">
        <f>SUM(Portfolios!$B$2:$B$1071)</f>
        <v>0.35503742308765995</v>
      </c>
    </row>
    <row r="1072" spans="1:2" x14ac:dyDescent="0.35">
      <c r="A1072" s="10">
        <f>Returns!A1072</f>
        <v>45516.729166666657</v>
      </c>
      <c r="B1072" s="1">
        <f>SUM(Portfolios!$B$2:$B$1072)</f>
        <v>0.35472907173588442</v>
      </c>
    </row>
    <row r="1073" spans="1:2" x14ac:dyDescent="0.35">
      <c r="A1073" s="10">
        <f>Returns!A1073</f>
        <v>45516.770833333343</v>
      </c>
      <c r="B1073" s="1">
        <f>SUM(Portfolios!$B$2:$B$1073)</f>
        <v>0.35497967167991124</v>
      </c>
    </row>
    <row r="1074" spans="1:2" x14ac:dyDescent="0.35">
      <c r="A1074" s="10">
        <f>Returns!A1074</f>
        <v>45516.8125</v>
      </c>
      <c r="B1074" s="1">
        <f>SUM(Portfolios!$B$2:$B$1074)</f>
        <v>0.35537854020341181</v>
      </c>
    </row>
    <row r="1075" spans="1:2" x14ac:dyDescent="0.35">
      <c r="A1075" s="10">
        <f>Returns!A1075</f>
        <v>45517.5625</v>
      </c>
      <c r="B1075" s="1">
        <f>SUM(Portfolios!$B$2:$B$1075)</f>
        <v>0.35436964019087225</v>
      </c>
    </row>
    <row r="1076" spans="1:2" x14ac:dyDescent="0.35">
      <c r="A1076" s="10">
        <f>Returns!A1076</f>
        <v>45517.604166666657</v>
      </c>
      <c r="B1076" s="1">
        <f>SUM(Portfolios!$B$2:$B$1076)</f>
        <v>0.35830231470316498</v>
      </c>
    </row>
    <row r="1077" spans="1:2" x14ac:dyDescent="0.35">
      <c r="A1077" s="10">
        <f>Returns!A1077</f>
        <v>45517.645833333343</v>
      </c>
      <c r="B1077" s="1">
        <f>SUM(Portfolios!$B$2:$B$1077)</f>
        <v>0.35829881753060205</v>
      </c>
    </row>
    <row r="1078" spans="1:2" x14ac:dyDescent="0.35">
      <c r="A1078" s="10">
        <f>Returns!A1078</f>
        <v>45517.6875</v>
      </c>
      <c r="B1078" s="1">
        <f>SUM(Portfolios!$B$2:$B$1078)</f>
        <v>0.35856452973676328</v>
      </c>
    </row>
    <row r="1079" spans="1:2" x14ac:dyDescent="0.35">
      <c r="A1079" s="10">
        <f>Returns!A1079</f>
        <v>45517.729166666657</v>
      </c>
      <c r="B1079" s="1">
        <f>SUM(Portfolios!$B$2:$B$1079)</f>
        <v>0.3582211894316113</v>
      </c>
    </row>
    <row r="1080" spans="1:2" x14ac:dyDescent="0.35">
      <c r="A1080" s="10">
        <f>Returns!A1080</f>
        <v>45517.770833333343</v>
      </c>
      <c r="B1080" s="1">
        <f>SUM(Portfolios!$B$2:$B$1080)</f>
        <v>0.35932408802436933</v>
      </c>
    </row>
    <row r="1081" spans="1:2" x14ac:dyDescent="0.35">
      <c r="A1081" s="10">
        <f>Returns!A1081</f>
        <v>45517.8125</v>
      </c>
      <c r="B1081" s="1">
        <f>SUM(Portfolios!$B$2:$B$1081)</f>
        <v>0.36003132012846972</v>
      </c>
    </row>
    <row r="1082" spans="1:2" x14ac:dyDescent="0.35">
      <c r="A1082" s="10">
        <f>Returns!A1082</f>
        <v>45518.5625</v>
      </c>
      <c r="B1082" s="1">
        <f>SUM(Portfolios!$B$2:$B$1082)</f>
        <v>0.36881515818619742</v>
      </c>
    </row>
    <row r="1083" spans="1:2" x14ac:dyDescent="0.35">
      <c r="A1083" s="10">
        <f>Returns!A1083</f>
        <v>45518.604166666657</v>
      </c>
      <c r="B1083" s="1">
        <f>SUM(Portfolios!$B$2:$B$1083)</f>
        <v>0.37092489797623546</v>
      </c>
    </row>
    <row r="1084" spans="1:2" x14ac:dyDescent="0.35">
      <c r="A1084" s="10">
        <f>Returns!A1084</f>
        <v>45518.645833333343</v>
      </c>
      <c r="B1084" s="1">
        <f>SUM(Portfolios!$B$2:$B$1084)</f>
        <v>0.37119012896536291</v>
      </c>
    </row>
    <row r="1085" spans="1:2" x14ac:dyDescent="0.35">
      <c r="A1085" s="10">
        <f>Returns!A1085</f>
        <v>45518.6875</v>
      </c>
      <c r="B1085" s="1">
        <f>SUM(Portfolios!$B$2:$B$1085)</f>
        <v>0.37216890275732545</v>
      </c>
    </row>
    <row r="1086" spans="1:2" x14ac:dyDescent="0.35">
      <c r="A1086" s="10">
        <f>Returns!A1086</f>
        <v>45518.729166666657</v>
      </c>
      <c r="B1086" s="1">
        <f>SUM(Portfolios!$B$2:$B$1086)</f>
        <v>0.37203979530312559</v>
      </c>
    </row>
    <row r="1087" spans="1:2" x14ac:dyDescent="0.35">
      <c r="A1087" s="10">
        <f>Returns!A1087</f>
        <v>45518.770833333343</v>
      </c>
      <c r="B1087" s="1">
        <f>SUM(Portfolios!$B$2:$B$1087)</f>
        <v>0.37243860982771748</v>
      </c>
    </row>
    <row r="1088" spans="1:2" x14ac:dyDescent="0.35">
      <c r="A1088" s="10">
        <f>Returns!A1088</f>
        <v>45518.8125</v>
      </c>
      <c r="B1088" s="1">
        <f>SUM(Portfolios!$B$2:$B$1088)</f>
        <v>0.37328045504462665</v>
      </c>
    </row>
    <row r="1089" spans="1:2" x14ac:dyDescent="0.35">
      <c r="A1089" s="10">
        <f>Returns!A1089</f>
        <v>45519.5625</v>
      </c>
      <c r="B1089" s="1">
        <f>SUM(Portfolios!$B$2:$B$1089)</f>
        <v>0.37784186644245693</v>
      </c>
    </row>
    <row r="1090" spans="1:2" x14ac:dyDescent="0.35">
      <c r="A1090" s="10">
        <f>Returns!A1090</f>
        <v>45519.604166666657</v>
      </c>
      <c r="B1090" s="1">
        <f>SUM(Portfolios!$B$2:$B$1090)</f>
        <v>0.37951230594862695</v>
      </c>
    </row>
    <row r="1091" spans="1:2" x14ac:dyDescent="0.35">
      <c r="A1091" s="10">
        <f>Returns!A1091</f>
        <v>45519.645833333343</v>
      </c>
      <c r="B1091" s="1">
        <f>SUM(Portfolios!$B$2:$B$1091)</f>
        <v>0.38121304703727649</v>
      </c>
    </row>
    <row r="1092" spans="1:2" x14ac:dyDescent="0.35">
      <c r="A1092" s="10">
        <f>Returns!A1092</f>
        <v>45519.6875</v>
      </c>
      <c r="B1092" s="1">
        <f>SUM(Portfolios!$B$2:$B$1092)</f>
        <v>0.38065370134099902</v>
      </c>
    </row>
    <row r="1093" spans="1:2" x14ac:dyDescent="0.35">
      <c r="A1093" s="10">
        <f>Returns!A1093</f>
        <v>45519.729166666657</v>
      </c>
      <c r="B1093" s="1">
        <f>SUM(Portfolios!$B$2:$B$1093)</f>
        <v>0.38070052954112743</v>
      </c>
    </row>
    <row r="1094" spans="1:2" x14ac:dyDescent="0.35">
      <c r="A1094" s="10">
        <f>Returns!A1094</f>
        <v>45519.770833333343</v>
      </c>
      <c r="B1094" s="1">
        <f>SUM(Portfolios!$B$2:$B$1094)</f>
        <v>0.38062210293904186</v>
      </c>
    </row>
    <row r="1095" spans="1:2" x14ac:dyDescent="0.35">
      <c r="A1095" s="10">
        <f>Returns!A1095</f>
        <v>45519.8125</v>
      </c>
      <c r="B1095" s="1">
        <f>SUM(Portfolios!$B$2:$B$1095)</f>
        <v>0.38053427958029329</v>
      </c>
    </row>
    <row r="1096" spans="1:2" x14ac:dyDescent="0.35">
      <c r="A1096" s="10">
        <f>Returns!A1096</f>
        <v>45520.5625</v>
      </c>
      <c r="B1096" s="1">
        <f>SUM(Portfolios!$B$2:$B$1096)</f>
        <v>0.38161492791425577</v>
      </c>
    </row>
    <row r="1097" spans="1:2" x14ac:dyDescent="0.35">
      <c r="A1097" s="10">
        <f>Returns!A1097</f>
        <v>45520.604166666657</v>
      </c>
      <c r="B1097" s="1">
        <f>SUM(Portfolios!$B$2:$B$1097)</f>
        <v>0.3814090058655405</v>
      </c>
    </row>
    <row r="1098" spans="1:2" x14ac:dyDescent="0.35">
      <c r="A1098" s="10">
        <f>Returns!A1098</f>
        <v>45520.645833333343</v>
      </c>
      <c r="B1098" s="1">
        <f>SUM(Portfolios!$B$2:$B$1098)</f>
        <v>0.38260310542334602</v>
      </c>
    </row>
    <row r="1099" spans="1:2" x14ac:dyDescent="0.35">
      <c r="A1099" s="10">
        <f>Returns!A1099</f>
        <v>45520.6875</v>
      </c>
      <c r="B1099" s="1">
        <f>SUM(Portfolios!$B$2:$B$1099)</f>
        <v>0.38346239067923921</v>
      </c>
    </row>
    <row r="1100" spans="1:2" x14ac:dyDescent="0.35">
      <c r="A1100" s="10">
        <f>Returns!A1100</f>
        <v>45520.729166666657</v>
      </c>
      <c r="B1100" s="1">
        <f>SUM(Portfolios!$B$2:$B$1100)</f>
        <v>0.38247540648048062</v>
      </c>
    </row>
    <row r="1101" spans="1:2" x14ac:dyDescent="0.35">
      <c r="A1101" s="10">
        <f>Returns!A1101</f>
        <v>45520.770833333343</v>
      </c>
      <c r="B1101" s="1">
        <f>SUM(Portfolios!$B$2:$B$1101)</f>
        <v>0.38194198904105758</v>
      </c>
    </row>
    <row r="1102" spans="1:2" x14ac:dyDescent="0.35">
      <c r="A1102" s="10">
        <f>Returns!A1102</f>
        <v>45520.8125</v>
      </c>
      <c r="B1102" s="1">
        <f>SUM(Portfolios!$B$2:$B$1102)</f>
        <v>0.38249276228779727</v>
      </c>
    </row>
    <row r="1103" spans="1:2" x14ac:dyDescent="0.35">
      <c r="A1103" s="10">
        <f>Returns!A1103</f>
        <v>45523.5625</v>
      </c>
      <c r="B1103" s="1">
        <f>SUM(Portfolios!$B$2:$B$1103)</f>
        <v>0.38158528497035948</v>
      </c>
    </row>
    <row r="1104" spans="1:2" x14ac:dyDescent="0.35">
      <c r="A1104" s="10">
        <f>Returns!A1104</f>
        <v>45523.604166666657</v>
      </c>
      <c r="B1104" s="1">
        <f>SUM(Portfolios!$B$2:$B$1104)</f>
        <v>0.38165505724258741</v>
      </c>
    </row>
    <row r="1105" spans="1:2" x14ac:dyDescent="0.35">
      <c r="A1105" s="10">
        <f>Returns!A1105</f>
        <v>45523.645833333343</v>
      </c>
      <c r="B1105" s="1">
        <f>SUM(Portfolios!$B$2:$B$1105)</f>
        <v>0.38417279538450089</v>
      </c>
    </row>
    <row r="1106" spans="1:2" x14ac:dyDescent="0.35">
      <c r="A1106" s="10">
        <f>Returns!A1106</f>
        <v>45523.6875</v>
      </c>
      <c r="B1106" s="1">
        <f>SUM(Portfolios!$B$2:$B$1106)</f>
        <v>0.38450327102767035</v>
      </c>
    </row>
    <row r="1107" spans="1:2" x14ac:dyDescent="0.35">
      <c r="A1107" s="10">
        <f>Returns!A1107</f>
        <v>45523.729166666657</v>
      </c>
      <c r="B1107" s="1">
        <f>SUM(Portfolios!$B$2:$B$1107)</f>
        <v>0.3846733517649481</v>
      </c>
    </row>
    <row r="1108" spans="1:2" x14ac:dyDescent="0.35">
      <c r="A1108" s="10">
        <f>Returns!A1108</f>
        <v>45523.770833333343</v>
      </c>
      <c r="B1108" s="1">
        <f>SUM(Portfolios!$B$2:$B$1108)</f>
        <v>0.38511787197665537</v>
      </c>
    </row>
    <row r="1109" spans="1:2" x14ac:dyDescent="0.35">
      <c r="A1109" s="10">
        <f>Returns!A1109</f>
        <v>45523.8125</v>
      </c>
      <c r="B1109" s="1">
        <f>SUM(Portfolios!$B$2:$B$1109)</f>
        <v>0.38729800832594136</v>
      </c>
    </row>
    <row r="1110" spans="1:2" x14ac:dyDescent="0.35">
      <c r="A1110" s="10">
        <f>Returns!A1110</f>
        <v>45524.5625</v>
      </c>
      <c r="B1110" s="1">
        <f>SUM(Portfolios!$B$2:$B$1110)</f>
        <v>0.38899517937093303</v>
      </c>
    </row>
    <row r="1111" spans="1:2" x14ac:dyDescent="0.35">
      <c r="A1111" s="10">
        <f>Returns!A1111</f>
        <v>45524.604166666657</v>
      </c>
      <c r="B1111" s="1">
        <f>SUM(Portfolios!$B$2:$B$1111)</f>
        <v>0.39025378833466251</v>
      </c>
    </row>
    <row r="1112" spans="1:2" x14ac:dyDescent="0.35">
      <c r="A1112" s="10">
        <f>Returns!A1112</f>
        <v>45524.645833333343</v>
      </c>
      <c r="B1112" s="1">
        <f>SUM(Portfolios!$B$2:$B$1112)</f>
        <v>0.39001409412156729</v>
      </c>
    </row>
    <row r="1113" spans="1:2" x14ac:dyDescent="0.35">
      <c r="A1113" s="10">
        <f>Returns!A1113</f>
        <v>45524.6875</v>
      </c>
      <c r="B1113" s="1">
        <f>SUM(Portfolios!$B$2:$B$1113)</f>
        <v>0.39041573034863075</v>
      </c>
    </row>
    <row r="1114" spans="1:2" x14ac:dyDescent="0.35">
      <c r="A1114" s="10">
        <f>Returns!A1114</f>
        <v>45524.729166666657</v>
      </c>
      <c r="B1114" s="1">
        <f>SUM(Portfolios!$B$2:$B$1114)</f>
        <v>0.39243977748723363</v>
      </c>
    </row>
    <row r="1115" spans="1:2" x14ac:dyDescent="0.35">
      <c r="A1115" s="10">
        <f>Returns!A1115</f>
        <v>45524.770833333343</v>
      </c>
      <c r="B1115" s="1">
        <f>SUM(Portfolios!$B$2:$B$1115)</f>
        <v>0.39213191486022525</v>
      </c>
    </row>
    <row r="1116" spans="1:2" x14ac:dyDescent="0.35">
      <c r="A1116" s="10">
        <f>Returns!A1116</f>
        <v>45524.8125</v>
      </c>
      <c r="B1116" s="1">
        <f>SUM(Portfolios!$B$2:$B$1116)</f>
        <v>0.39356520071413692</v>
      </c>
    </row>
    <row r="1117" spans="1:2" x14ac:dyDescent="0.35">
      <c r="A1117" s="10">
        <f>Returns!A1117</f>
        <v>45525.5625</v>
      </c>
      <c r="B1117" s="1">
        <f>SUM(Portfolios!$B$2:$B$1117)</f>
        <v>0.39518977370691794</v>
      </c>
    </row>
    <row r="1118" spans="1:2" x14ac:dyDescent="0.35">
      <c r="A1118" s="10">
        <f>Returns!A1118</f>
        <v>45525.604166666657</v>
      </c>
      <c r="B1118" s="1">
        <f>SUM(Portfolios!$B$2:$B$1118)</f>
        <v>0.39694716309564765</v>
      </c>
    </row>
    <row r="1119" spans="1:2" x14ac:dyDescent="0.35">
      <c r="A1119" s="10">
        <f>Returns!A1119</f>
        <v>45525.645833333343</v>
      </c>
      <c r="B1119" s="1">
        <f>SUM(Portfolios!$B$2:$B$1119)</f>
        <v>0.39716711140104372</v>
      </c>
    </row>
    <row r="1120" spans="1:2" x14ac:dyDescent="0.35">
      <c r="A1120" s="10">
        <f>Returns!A1120</f>
        <v>45525.6875</v>
      </c>
      <c r="B1120" s="1">
        <f>SUM(Portfolios!$B$2:$B$1120)</f>
        <v>0.39702811409418304</v>
      </c>
    </row>
    <row r="1121" spans="1:2" x14ac:dyDescent="0.35">
      <c r="A1121" s="10">
        <f>Returns!A1121</f>
        <v>45525.729166666657</v>
      </c>
      <c r="B1121" s="1">
        <f>SUM(Portfolios!$B$2:$B$1121)</f>
        <v>0.39839574924807852</v>
      </c>
    </row>
    <row r="1122" spans="1:2" x14ac:dyDescent="0.35">
      <c r="A1122" s="10">
        <f>Returns!A1122</f>
        <v>45525.770833333343</v>
      </c>
      <c r="B1122" s="1">
        <f>SUM(Portfolios!$B$2:$B$1122)</f>
        <v>0.39653557920239557</v>
      </c>
    </row>
    <row r="1123" spans="1:2" x14ac:dyDescent="0.35">
      <c r="A1123" s="10">
        <f>Returns!A1123</f>
        <v>45525.8125</v>
      </c>
      <c r="B1123" s="1">
        <f>SUM(Portfolios!$B$2:$B$1123)</f>
        <v>0.39830014644335304</v>
      </c>
    </row>
    <row r="1124" spans="1:2" x14ac:dyDescent="0.35">
      <c r="A1124" s="10">
        <f>Returns!A1124</f>
        <v>45526.5625</v>
      </c>
      <c r="B1124" s="1">
        <f>SUM(Portfolios!$B$2:$B$1124)</f>
        <v>0.40008774494799776</v>
      </c>
    </row>
    <row r="1125" spans="1:2" x14ac:dyDescent="0.35">
      <c r="A1125" s="10">
        <f>Returns!A1125</f>
        <v>45526.604166666657</v>
      </c>
      <c r="B1125" s="1">
        <f>SUM(Portfolios!$B$2:$B$1125)</f>
        <v>0.39996187526452343</v>
      </c>
    </row>
    <row r="1126" spans="1:2" x14ac:dyDescent="0.35">
      <c r="A1126" s="10">
        <f>Returns!A1126</f>
        <v>45526.645833333343</v>
      </c>
      <c r="B1126" s="1">
        <f>SUM(Portfolios!$B$2:$B$1126)</f>
        <v>0.40091850874503326</v>
      </c>
    </row>
    <row r="1127" spans="1:2" x14ac:dyDescent="0.35">
      <c r="A1127" s="10">
        <f>Returns!A1127</f>
        <v>45526.6875</v>
      </c>
      <c r="B1127" s="1">
        <f>SUM(Portfolios!$B$2:$B$1127)</f>
        <v>0.39797497441091245</v>
      </c>
    </row>
    <row r="1128" spans="1:2" x14ac:dyDescent="0.35">
      <c r="A1128" s="10">
        <f>Returns!A1128</f>
        <v>45526.729166666657</v>
      </c>
      <c r="B1128" s="1">
        <f>SUM(Portfolios!$B$2:$B$1128)</f>
        <v>0.39783875433684318</v>
      </c>
    </row>
    <row r="1129" spans="1:2" x14ac:dyDescent="0.35">
      <c r="A1129" s="10">
        <f>Returns!A1129</f>
        <v>45526.770833333343</v>
      </c>
      <c r="B1129" s="1">
        <f>SUM(Portfolios!$B$2:$B$1129)</f>
        <v>0.39629947600134813</v>
      </c>
    </row>
    <row r="1130" spans="1:2" x14ac:dyDescent="0.35">
      <c r="A1130" s="10">
        <f>Returns!A1130</f>
        <v>45526.8125</v>
      </c>
      <c r="B1130" s="1">
        <f>SUM(Portfolios!$B$2:$B$1130)</f>
        <v>0.3968447249297809</v>
      </c>
    </row>
    <row r="1131" spans="1:2" x14ac:dyDescent="0.35">
      <c r="A1131" s="10">
        <f>Returns!A1131</f>
        <v>45527.5625</v>
      </c>
      <c r="B1131" s="1">
        <f>SUM(Portfolios!$B$2:$B$1131)</f>
        <v>0.40247221812380207</v>
      </c>
    </row>
    <row r="1132" spans="1:2" x14ac:dyDescent="0.35">
      <c r="A1132" s="10">
        <f>Returns!A1132</f>
        <v>45527.604166666657</v>
      </c>
      <c r="B1132" s="1">
        <f>SUM(Portfolios!$B$2:$B$1132)</f>
        <v>0.40262306916401458</v>
      </c>
    </row>
    <row r="1133" spans="1:2" x14ac:dyDescent="0.35">
      <c r="A1133" s="10">
        <f>Returns!A1133</f>
        <v>45527.645833333343</v>
      </c>
      <c r="B1133" s="1">
        <f>SUM(Portfolios!$B$2:$B$1133)</f>
        <v>0.39923323966105045</v>
      </c>
    </row>
    <row r="1134" spans="1:2" x14ac:dyDescent="0.35">
      <c r="A1134" s="10">
        <f>Returns!A1134</f>
        <v>45527.6875</v>
      </c>
      <c r="B1134" s="1">
        <f>SUM(Portfolios!$B$2:$B$1134)</f>
        <v>0.4005650708150495</v>
      </c>
    </row>
    <row r="1135" spans="1:2" x14ac:dyDescent="0.35">
      <c r="A1135" s="10">
        <f>Returns!A1135</f>
        <v>45527.729166666657</v>
      </c>
      <c r="B1135" s="1">
        <f>SUM(Portfolios!$B$2:$B$1135)</f>
        <v>0.40253821954917818</v>
      </c>
    </row>
    <row r="1136" spans="1:2" x14ac:dyDescent="0.35">
      <c r="A1136" s="10">
        <f>Returns!A1136</f>
        <v>45527.770833333343</v>
      </c>
      <c r="B1136" s="1">
        <f>SUM(Portfolios!$B$2:$B$1136)</f>
        <v>0.40609077498861496</v>
      </c>
    </row>
    <row r="1137" spans="1:2" x14ac:dyDescent="0.35">
      <c r="A1137" s="10">
        <f>Returns!A1137</f>
        <v>45527.8125</v>
      </c>
      <c r="B1137" s="1">
        <f>SUM(Portfolios!$B$2:$B$1137)</f>
        <v>0.40751478034549821</v>
      </c>
    </row>
    <row r="1138" spans="1:2" x14ac:dyDescent="0.35">
      <c r="A1138" s="10">
        <f>Returns!A1138</f>
        <v>45530.5625</v>
      </c>
      <c r="B1138" s="1">
        <f>SUM(Portfolios!$B$2:$B$1138)</f>
        <v>0.41005870292196023</v>
      </c>
    </row>
    <row r="1139" spans="1:2" x14ac:dyDescent="0.35">
      <c r="A1139" s="10">
        <f>Returns!A1139</f>
        <v>45530.604166666657</v>
      </c>
      <c r="B1139" s="1">
        <f>SUM(Portfolios!$B$2:$B$1139)</f>
        <v>0.40809797073741072</v>
      </c>
    </row>
    <row r="1140" spans="1:2" x14ac:dyDescent="0.35">
      <c r="A1140" s="10">
        <f>Returns!A1140</f>
        <v>45530.645833333343</v>
      </c>
      <c r="B1140" s="1">
        <f>SUM(Portfolios!$B$2:$B$1140)</f>
        <v>0.408832511554373</v>
      </c>
    </row>
    <row r="1141" spans="1:2" x14ac:dyDescent="0.35">
      <c r="A1141" s="10">
        <f>Returns!A1141</f>
        <v>45530.6875</v>
      </c>
      <c r="B1141" s="1">
        <f>SUM(Portfolios!$B$2:$B$1141)</f>
        <v>0.40871498796148786</v>
      </c>
    </row>
    <row r="1142" spans="1:2" x14ac:dyDescent="0.35">
      <c r="A1142" s="10">
        <f>Returns!A1142</f>
        <v>45530.729166666657</v>
      </c>
      <c r="B1142" s="1">
        <f>SUM(Portfolios!$B$2:$B$1142)</f>
        <v>0.40616448167206448</v>
      </c>
    </row>
    <row r="1143" spans="1:2" x14ac:dyDescent="0.35">
      <c r="A1143" s="10">
        <f>Returns!A1143</f>
        <v>45530.770833333343</v>
      </c>
      <c r="B1143" s="1">
        <f>SUM(Portfolios!$B$2:$B$1143)</f>
        <v>0.40762578225400298</v>
      </c>
    </row>
    <row r="1144" spans="1:2" x14ac:dyDescent="0.35">
      <c r="A1144" s="10">
        <f>Returns!A1144</f>
        <v>45530.8125</v>
      </c>
      <c r="B1144" s="1">
        <f>SUM(Portfolios!$B$2:$B$1144)</f>
        <v>0.40758552592143404</v>
      </c>
    </row>
    <row r="1145" spans="1:2" x14ac:dyDescent="0.35">
      <c r="A1145" s="10">
        <f>Returns!A1145</f>
        <v>45531.5625</v>
      </c>
      <c r="B1145" s="1">
        <f>SUM(Portfolios!$B$2:$B$1145)</f>
        <v>0.411796961422145</v>
      </c>
    </row>
    <row r="1146" spans="1:2" x14ac:dyDescent="0.35">
      <c r="A1146" s="10">
        <f>Returns!A1146</f>
        <v>45531.604166666657</v>
      </c>
      <c r="B1146" s="1">
        <f>SUM(Portfolios!$B$2:$B$1146)</f>
        <v>0.4119940687555273</v>
      </c>
    </row>
    <row r="1147" spans="1:2" x14ac:dyDescent="0.35">
      <c r="A1147" s="10">
        <f>Returns!A1147</f>
        <v>45531.645833333343</v>
      </c>
      <c r="B1147" s="1">
        <f>SUM(Portfolios!$B$2:$B$1147)</f>
        <v>0.41206942089881377</v>
      </c>
    </row>
    <row r="1148" spans="1:2" x14ac:dyDescent="0.35">
      <c r="A1148" s="10">
        <f>Returns!A1148</f>
        <v>45531.6875</v>
      </c>
      <c r="B1148" s="1">
        <f>SUM(Portfolios!$B$2:$B$1148)</f>
        <v>0.41298246197940719</v>
      </c>
    </row>
    <row r="1149" spans="1:2" x14ac:dyDescent="0.35">
      <c r="A1149" s="10">
        <f>Returns!A1149</f>
        <v>45531.729166666657</v>
      </c>
      <c r="B1149" s="1">
        <f>SUM(Portfolios!$B$2:$B$1149)</f>
        <v>0.41236247376970125</v>
      </c>
    </row>
    <row r="1150" spans="1:2" x14ac:dyDescent="0.35">
      <c r="A1150" s="10">
        <f>Returns!A1150</f>
        <v>45531.770833333343</v>
      </c>
      <c r="B1150" s="1">
        <f>SUM(Portfolios!$B$2:$B$1150)</f>
        <v>0.41290609993571542</v>
      </c>
    </row>
    <row r="1151" spans="1:2" x14ac:dyDescent="0.35">
      <c r="A1151" s="10">
        <f>Returns!A1151</f>
        <v>45531.8125</v>
      </c>
      <c r="B1151" s="1">
        <f>SUM(Portfolios!$B$2:$B$1151)</f>
        <v>0.41382674334048231</v>
      </c>
    </row>
    <row r="1152" spans="1:2" x14ac:dyDescent="0.35">
      <c r="A1152" s="10">
        <f>Returns!A1152</f>
        <v>45532.5625</v>
      </c>
      <c r="B1152" s="1">
        <f>SUM(Portfolios!$B$2:$B$1152)</f>
        <v>0.41675460335458059</v>
      </c>
    </row>
    <row r="1153" spans="1:2" x14ac:dyDescent="0.35">
      <c r="A1153" s="10">
        <f>Returns!A1153</f>
        <v>45532.604166666657</v>
      </c>
      <c r="B1153" s="1">
        <f>SUM(Portfolios!$B$2:$B$1153)</f>
        <v>0.41350041022914491</v>
      </c>
    </row>
    <row r="1154" spans="1:2" x14ac:dyDescent="0.35">
      <c r="A1154" s="10">
        <f>Returns!A1154</f>
        <v>45532.645833333343</v>
      </c>
      <c r="B1154" s="1">
        <f>SUM(Portfolios!$B$2:$B$1154)</f>
        <v>0.41228915983240999</v>
      </c>
    </row>
    <row r="1155" spans="1:2" x14ac:dyDescent="0.35">
      <c r="A1155" s="10">
        <f>Returns!A1155</f>
        <v>45532.6875</v>
      </c>
      <c r="B1155" s="1">
        <f>SUM(Portfolios!$B$2:$B$1155)</f>
        <v>0.41292243041696897</v>
      </c>
    </row>
    <row r="1156" spans="1:2" x14ac:dyDescent="0.35">
      <c r="A1156" s="10">
        <f>Returns!A1156</f>
        <v>45532.729166666657</v>
      </c>
      <c r="B1156" s="1">
        <f>SUM(Portfolios!$B$2:$B$1156)</f>
        <v>0.40958590998010325</v>
      </c>
    </row>
    <row r="1157" spans="1:2" x14ac:dyDescent="0.35">
      <c r="A1157" s="10">
        <f>Returns!A1157</f>
        <v>45532.770833333343</v>
      </c>
      <c r="B1157" s="1">
        <f>SUM(Portfolios!$B$2:$B$1157)</f>
        <v>0.41297066315496239</v>
      </c>
    </row>
    <row r="1158" spans="1:2" x14ac:dyDescent="0.35">
      <c r="A1158" s="10">
        <f>Returns!A1158</f>
        <v>45532.8125</v>
      </c>
      <c r="B1158" s="1">
        <f>SUM(Portfolios!$B$2:$B$1158)</f>
        <v>0.41270542550466094</v>
      </c>
    </row>
    <row r="1159" spans="1:2" x14ac:dyDescent="0.35">
      <c r="A1159" s="10">
        <f>Returns!A1159</f>
        <v>45533.5625</v>
      </c>
      <c r="B1159" s="1">
        <f>SUM(Portfolios!$B$2:$B$1159)</f>
        <v>0.41470056989790516</v>
      </c>
    </row>
    <row r="1160" spans="1:2" x14ac:dyDescent="0.35">
      <c r="A1160" s="10">
        <f>Returns!A1160</f>
        <v>45533.604166666657</v>
      </c>
      <c r="B1160" s="1">
        <f>SUM(Portfolios!$B$2:$B$1160)</f>
        <v>0.41611774867354717</v>
      </c>
    </row>
    <row r="1161" spans="1:2" x14ac:dyDescent="0.35">
      <c r="A1161" s="10">
        <f>Returns!A1161</f>
        <v>45533.645833333343</v>
      </c>
      <c r="B1161" s="1">
        <f>SUM(Portfolios!$B$2:$B$1161)</f>
        <v>0.41780039703371175</v>
      </c>
    </row>
    <row r="1162" spans="1:2" x14ac:dyDescent="0.35">
      <c r="A1162" s="10">
        <f>Returns!A1162</f>
        <v>45533.6875</v>
      </c>
      <c r="B1162" s="1">
        <f>SUM(Portfolios!$B$2:$B$1162)</f>
        <v>0.41732961247249301</v>
      </c>
    </row>
    <row r="1163" spans="1:2" x14ac:dyDescent="0.35">
      <c r="A1163" s="10">
        <f>Returns!A1163</f>
        <v>45533.729166666657</v>
      </c>
      <c r="B1163" s="1">
        <f>SUM(Portfolios!$B$2:$B$1163)</f>
        <v>0.41662464569912766</v>
      </c>
    </row>
    <row r="1164" spans="1:2" x14ac:dyDescent="0.35">
      <c r="A1164" s="10">
        <f>Returns!A1164</f>
        <v>45533.770833333343</v>
      </c>
      <c r="B1164" s="1">
        <f>SUM(Portfolios!$B$2:$B$1164)</f>
        <v>0.41492444077940782</v>
      </c>
    </row>
    <row r="1165" spans="1:2" x14ac:dyDescent="0.35">
      <c r="A1165" s="10">
        <f>Returns!A1165</f>
        <v>45533.8125</v>
      </c>
      <c r="B1165" s="1">
        <f>SUM(Portfolios!$B$2:$B$1165)</f>
        <v>0.41253284854618383</v>
      </c>
    </row>
    <row r="1166" spans="1:2" x14ac:dyDescent="0.35">
      <c r="A1166" s="10">
        <f>Returns!A1166</f>
        <v>45534.5625</v>
      </c>
      <c r="B1166" s="1">
        <f>SUM(Portfolios!$B$2:$B$1166)</f>
        <v>0.41917810461619437</v>
      </c>
    </row>
    <row r="1167" spans="1:2" x14ac:dyDescent="0.35">
      <c r="A1167" s="10">
        <f>Returns!A1167</f>
        <v>45534.604166666657</v>
      </c>
      <c r="B1167" s="1">
        <f>SUM(Portfolios!$B$2:$B$1167)</f>
        <v>0.41592440378915702</v>
      </c>
    </row>
    <row r="1168" spans="1:2" x14ac:dyDescent="0.35">
      <c r="A1168" s="10">
        <f>Returns!A1168</f>
        <v>45534.645833333343</v>
      </c>
      <c r="B1168" s="1">
        <f>SUM(Portfolios!$B$2:$B$1168)</f>
        <v>0.41294452580523233</v>
      </c>
    </row>
    <row r="1169" spans="1:2" x14ac:dyDescent="0.35">
      <c r="A1169" s="10">
        <f>Returns!A1169</f>
        <v>45534.6875</v>
      </c>
      <c r="B1169" s="1">
        <f>SUM(Portfolios!$B$2:$B$1169)</f>
        <v>0.41414012730612054</v>
      </c>
    </row>
    <row r="1170" spans="1:2" x14ac:dyDescent="0.35">
      <c r="A1170" s="10">
        <f>Returns!A1170</f>
        <v>45534.729166666657</v>
      </c>
      <c r="B1170" s="1">
        <f>SUM(Portfolios!$B$2:$B$1170)</f>
        <v>0.41647320552629574</v>
      </c>
    </row>
    <row r="1171" spans="1:2" x14ac:dyDescent="0.35">
      <c r="A1171" s="10">
        <f>Returns!A1171</f>
        <v>45534.770833333343</v>
      </c>
      <c r="B1171" s="1">
        <f>SUM(Portfolios!$B$2:$B$1171)</f>
        <v>0.41935172960946848</v>
      </c>
    </row>
    <row r="1172" spans="1:2" x14ac:dyDescent="0.35">
      <c r="A1172" s="10">
        <f>Returns!A1172</f>
        <v>45534.8125</v>
      </c>
      <c r="B1172" s="1">
        <f>SUM(Portfolios!$B$2:$B$1172)</f>
        <v>0.42289457383729395</v>
      </c>
    </row>
    <row r="1173" spans="1:2" x14ac:dyDescent="0.35">
      <c r="A1173" s="10">
        <f>Returns!A1173</f>
        <v>45538.5625</v>
      </c>
      <c r="B1173" s="1">
        <f>SUM(Portfolios!$B$2:$B$1173)</f>
        <v>0.41338495033131756</v>
      </c>
    </row>
    <row r="1174" spans="1:2" x14ac:dyDescent="0.35">
      <c r="A1174" s="10">
        <f>Returns!A1174</f>
        <v>45538.604166666657</v>
      </c>
      <c r="B1174" s="1">
        <f>SUM(Portfolios!$B$2:$B$1174)</f>
        <v>0.41353779313504546</v>
      </c>
    </row>
    <row r="1175" spans="1:2" x14ac:dyDescent="0.35">
      <c r="A1175" s="10">
        <f>Returns!A1175</f>
        <v>45538.645833333343</v>
      </c>
      <c r="B1175" s="1">
        <f>SUM(Portfolios!$B$2:$B$1175)</f>
        <v>0.40942935808300751</v>
      </c>
    </row>
    <row r="1176" spans="1:2" x14ac:dyDescent="0.35">
      <c r="A1176" s="10">
        <f>Returns!A1176</f>
        <v>45538.6875</v>
      </c>
      <c r="B1176" s="1">
        <f>SUM(Portfolios!$B$2:$B$1176)</f>
        <v>0.40886819624453341</v>
      </c>
    </row>
    <row r="1177" spans="1:2" x14ac:dyDescent="0.35">
      <c r="A1177" s="10">
        <f>Returns!A1177</f>
        <v>45538.729166666657</v>
      </c>
      <c r="B1177" s="1">
        <f>SUM(Portfolios!$B$2:$B$1177)</f>
        <v>0.40655408527530379</v>
      </c>
    </row>
    <row r="1178" spans="1:2" x14ac:dyDescent="0.35">
      <c r="A1178" s="10">
        <f>Returns!A1178</f>
        <v>45538.770833333343</v>
      </c>
      <c r="B1178" s="1">
        <f>SUM(Portfolios!$B$2:$B$1178)</f>
        <v>0.40577744806299548</v>
      </c>
    </row>
    <row r="1179" spans="1:2" x14ac:dyDescent="0.35">
      <c r="A1179" s="10">
        <f>Returns!A1179</f>
        <v>45538.8125</v>
      </c>
      <c r="B1179" s="1">
        <f>SUM(Portfolios!$B$2:$B$1179)</f>
        <v>0.40484369997418479</v>
      </c>
    </row>
    <row r="1180" spans="1:2" x14ac:dyDescent="0.35">
      <c r="A1180" s="10">
        <f>Returns!A1180</f>
        <v>45539.5625</v>
      </c>
      <c r="B1180" s="1">
        <f>SUM(Portfolios!$B$2:$B$1180)</f>
        <v>0.40817752424122178</v>
      </c>
    </row>
    <row r="1181" spans="1:2" x14ac:dyDescent="0.35">
      <c r="A1181" s="10">
        <f>Returns!A1181</f>
        <v>45539.604166666657</v>
      </c>
      <c r="B1181" s="1">
        <f>SUM(Portfolios!$B$2:$B$1181)</f>
        <v>0.4070920426578693</v>
      </c>
    </row>
    <row r="1182" spans="1:2" x14ac:dyDescent="0.35">
      <c r="A1182" s="10">
        <f>Returns!A1182</f>
        <v>45539.645833333343</v>
      </c>
      <c r="B1182" s="1">
        <f>SUM(Portfolios!$B$2:$B$1182)</f>
        <v>0.40633715465365877</v>
      </c>
    </row>
    <row r="1183" spans="1:2" x14ac:dyDescent="0.35">
      <c r="A1183" s="10">
        <f>Returns!A1183</f>
        <v>45539.6875</v>
      </c>
      <c r="B1183" s="1">
        <f>SUM(Portfolios!$B$2:$B$1183)</f>
        <v>0.40505172538471962</v>
      </c>
    </row>
    <row r="1184" spans="1:2" x14ac:dyDescent="0.35">
      <c r="A1184" s="10">
        <f>Returns!A1184</f>
        <v>45539.729166666657</v>
      </c>
      <c r="B1184" s="1">
        <f>SUM(Portfolios!$B$2:$B$1184)</f>
        <v>0.40673689804950874</v>
      </c>
    </row>
    <row r="1185" spans="1:2" x14ac:dyDescent="0.35">
      <c r="A1185" s="10">
        <f>Returns!A1185</f>
        <v>45539.770833333343</v>
      </c>
      <c r="B1185" s="1">
        <f>SUM(Portfolios!$B$2:$B$1185)</f>
        <v>0.40566850596251974</v>
      </c>
    </row>
    <row r="1186" spans="1:2" x14ac:dyDescent="0.35">
      <c r="A1186" s="10">
        <f>Returns!A1186</f>
        <v>45539.8125</v>
      </c>
      <c r="B1186" s="1">
        <f>SUM(Portfolios!$B$2:$B$1186)</f>
        <v>0.40588704846932933</v>
      </c>
    </row>
    <row r="1187" spans="1:2" x14ac:dyDescent="0.35">
      <c r="A1187" s="10">
        <f>Returns!A1187</f>
        <v>45540.5625</v>
      </c>
      <c r="B1187" s="1">
        <f>SUM(Portfolios!$B$2:$B$1187)</f>
        <v>0.40494590736606251</v>
      </c>
    </row>
    <row r="1188" spans="1:2" x14ac:dyDescent="0.35">
      <c r="A1188" s="10">
        <f>Returns!A1188</f>
        <v>45540.604166666657</v>
      </c>
      <c r="B1188" s="1">
        <f>SUM(Portfolios!$B$2:$B$1188)</f>
        <v>0.39726103268595103</v>
      </c>
    </row>
    <row r="1189" spans="1:2" x14ac:dyDescent="0.35">
      <c r="A1189" s="10">
        <f>Returns!A1189</f>
        <v>45540.645833333343</v>
      </c>
      <c r="B1189" s="1">
        <f>SUM(Portfolios!$B$2:$B$1189)</f>
        <v>0.39897942846797996</v>
      </c>
    </row>
    <row r="1190" spans="1:2" x14ac:dyDescent="0.35">
      <c r="A1190" s="10">
        <f>Returns!A1190</f>
        <v>45540.6875</v>
      </c>
      <c r="B1190" s="1">
        <f>SUM(Portfolios!$B$2:$B$1190)</f>
        <v>0.39883321377735198</v>
      </c>
    </row>
    <row r="1191" spans="1:2" x14ac:dyDescent="0.35">
      <c r="A1191" s="10">
        <f>Returns!A1191</f>
        <v>45540.729166666657</v>
      </c>
      <c r="B1191" s="1">
        <f>SUM(Portfolios!$B$2:$B$1191)</f>
        <v>0.40219631049815352</v>
      </c>
    </row>
    <row r="1192" spans="1:2" x14ac:dyDescent="0.35">
      <c r="A1192" s="10">
        <f>Returns!A1192</f>
        <v>45540.770833333343</v>
      </c>
      <c r="B1192" s="1">
        <f>SUM(Portfolios!$B$2:$B$1192)</f>
        <v>0.40248923497480216</v>
      </c>
    </row>
    <row r="1193" spans="1:2" x14ac:dyDescent="0.35">
      <c r="A1193" s="10">
        <f>Returns!A1193</f>
        <v>45540.8125</v>
      </c>
      <c r="B1193" s="1">
        <f>SUM(Portfolios!$B$2:$B$1193)</f>
        <v>0.40303736860607003</v>
      </c>
    </row>
    <row r="1194" spans="1:2" x14ac:dyDescent="0.35">
      <c r="A1194" s="10">
        <f>Returns!A1194</f>
        <v>45541.5625</v>
      </c>
      <c r="B1194" s="1">
        <f>SUM(Portfolios!$B$2:$B$1194)</f>
        <v>0.39634170808836611</v>
      </c>
    </row>
    <row r="1195" spans="1:2" x14ac:dyDescent="0.35">
      <c r="A1195" s="10">
        <f>Returns!A1195</f>
        <v>45541.604166666657</v>
      </c>
      <c r="B1195" s="1">
        <f>SUM(Portfolios!$B$2:$B$1195)</f>
        <v>0.39348946449215266</v>
      </c>
    </row>
    <row r="1196" spans="1:2" x14ac:dyDescent="0.35">
      <c r="A1196" s="10">
        <f>Returns!A1196</f>
        <v>45541.645833333343</v>
      </c>
      <c r="B1196" s="1">
        <f>SUM(Portfolios!$B$2:$B$1196)</f>
        <v>0.39259304668103512</v>
      </c>
    </row>
    <row r="1197" spans="1:2" x14ac:dyDescent="0.35">
      <c r="A1197" s="10">
        <f>Returns!A1197</f>
        <v>45541.6875</v>
      </c>
      <c r="B1197" s="1">
        <f>SUM(Portfolios!$B$2:$B$1197)</f>
        <v>0.39313158906901102</v>
      </c>
    </row>
    <row r="1198" spans="1:2" x14ac:dyDescent="0.35">
      <c r="A1198" s="10">
        <f>Returns!A1198</f>
        <v>45541.729166666657</v>
      </c>
      <c r="B1198" s="1">
        <f>SUM(Portfolios!$B$2:$B$1198)</f>
        <v>0.39220283044613707</v>
      </c>
    </row>
    <row r="1199" spans="1:2" x14ac:dyDescent="0.35">
      <c r="A1199" s="10">
        <f>Returns!A1199</f>
        <v>45541.770833333343</v>
      </c>
      <c r="B1199" s="1">
        <f>SUM(Portfolios!$B$2:$B$1199)</f>
        <v>0.39472661287267569</v>
      </c>
    </row>
    <row r="1200" spans="1:2" x14ac:dyDescent="0.35">
      <c r="A1200" s="10">
        <f>Returns!A1200</f>
        <v>45541.8125</v>
      </c>
      <c r="B1200" s="1">
        <f>SUM(Portfolios!$B$2:$B$1200)</f>
        <v>0.39172127046398042</v>
      </c>
    </row>
    <row r="1201" spans="1:2" x14ac:dyDescent="0.35">
      <c r="A1201" s="10">
        <f>Returns!A1201</f>
        <v>45544.5625</v>
      </c>
      <c r="B1201" s="1">
        <f>SUM(Portfolios!$B$2:$B$1201)</f>
        <v>0.39400828325281978</v>
      </c>
    </row>
    <row r="1202" spans="1:2" x14ac:dyDescent="0.35">
      <c r="A1202" s="10">
        <f>Returns!A1202</f>
        <v>45544.604166666657</v>
      </c>
      <c r="B1202" s="1">
        <f>SUM(Portfolios!$B$2:$B$1202)</f>
        <v>0.3957948864513135</v>
      </c>
    </row>
    <row r="1203" spans="1:2" x14ac:dyDescent="0.35">
      <c r="A1203" s="10">
        <f>Returns!A1203</f>
        <v>45544.645833333343</v>
      </c>
      <c r="B1203" s="1">
        <f>SUM(Portfolios!$B$2:$B$1203)</f>
        <v>0.40114156801521766</v>
      </c>
    </row>
    <row r="1204" spans="1:2" x14ac:dyDescent="0.35">
      <c r="A1204" s="10">
        <f>Returns!A1204</f>
        <v>45544.6875</v>
      </c>
      <c r="B1204" s="1">
        <f>SUM(Portfolios!$B$2:$B$1204)</f>
        <v>0.40188973684681722</v>
      </c>
    </row>
    <row r="1205" spans="1:2" x14ac:dyDescent="0.35">
      <c r="A1205" s="10">
        <f>Returns!A1205</f>
        <v>45544.729166666657</v>
      </c>
      <c r="B1205" s="1">
        <f>SUM(Portfolios!$B$2:$B$1205)</f>
        <v>0.39892846681614824</v>
      </c>
    </row>
    <row r="1206" spans="1:2" x14ac:dyDescent="0.35">
      <c r="A1206" s="10">
        <f>Returns!A1206</f>
        <v>45544.770833333343</v>
      </c>
      <c r="B1206" s="1">
        <f>SUM(Portfolios!$B$2:$B$1206)</f>
        <v>0.39951590208136889</v>
      </c>
    </row>
    <row r="1207" spans="1:2" x14ac:dyDescent="0.35">
      <c r="A1207" s="10">
        <f>Returns!A1207</f>
        <v>45544.8125</v>
      </c>
      <c r="B1207" s="1">
        <f>SUM(Portfolios!$B$2:$B$1207)</f>
        <v>0.39945802285193677</v>
      </c>
    </row>
    <row r="1208" spans="1:2" x14ac:dyDescent="0.35">
      <c r="A1208" s="10">
        <f>Returns!A1208</f>
        <v>45545.5625</v>
      </c>
      <c r="B1208" s="1">
        <f>SUM(Portfolios!$B$2:$B$1208)</f>
        <v>0.40666233461412171</v>
      </c>
    </row>
    <row r="1209" spans="1:2" x14ac:dyDescent="0.35">
      <c r="A1209" s="10">
        <f>Returns!A1209</f>
        <v>45545.604166666657</v>
      </c>
      <c r="B1209" s="1">
        <f>SUM(Portfolios!$B$2:$B$1209)</f>
        <v>0.40688945593224374</v>
      </c>
    </row>
    <row r="1210" spans="1:2" x14ac:dyDescent="0.35">
      <c r="A1210" s="10">
        <f>Returns!A1210</f>
        <v>45545.645833333343</v>
      </c>
      <c r="B1210" s="1">
        <f>SUM(Portfolios!$B$2:$B$1210)</f>
        <v>0.40193573441922381</v>
      </c>
    </row>
    <row r="1211" spans="1:2" x14ac:dyDescent="0.35">
      <c r="A1211" s="10">
        <f>Returns!A1211</f>
        <v>45545.6875</v>
      </c>
      <c r="B1211" s="1">
        <f>SUM(Portfolios!$B$2:$B$1211)</f>
        <v>0.40208646766047279</v>
      </c>
    </row>
    <row r="1212" spans="1:2" x14ac:dyDescent="0.35">
      <c r="A1212" s="10">
        <f>Returns!A1212</f>
        <v>45545.729166666657</v>
      </c>
      <c r="B1212" s="1">
        <f>SUM(Portfolios!$B$2:$B$1212)</f>
        <v>0.40345240532948179</v>
      </c>
    </row>
    <row r="1213" spans="1:2" x14ac:dyDescent="0.35">
      <c r="A1213" s="10">
        <f>Returns!A1213</f>
        <v>45545.770833333343</v>
      </c>
      <c r="B1213" s="1">
        <f>SUM(Portfolios!$B$2:$B$1213)</f>
        <v>0.40524846577323337</v>
      </c>
    </row>
    <row r="1214" spans="1:2" x14ac:dyDescent="0.35">
      <c r="A1214" s="10">
        <f>Returns!A1214</f>
        <v>45545.8125</v>
      </c>
      <c r="B1214" s="1">
        <f>SUM(Portfolios!$B$2:$B$1214)</f>
        <v>0.40529137243015217</v>
      </c>
    </row>
    <row r="1215" spans="1:2" x14ac:dyDescent="0.35">
      <c r="A1215" s="10">
        <f>Returns!A1215</f>
        <v>45546.5625</v>
      </c>
      <c r="B1215" s="1">
        <f>SUM(Portfolios!$B$2:$B$1215)</f>
        <v>0.39045119518055138</v>
      </c>
    </row>
    <row r="1216" spans="1:2" x14ac:dyDescent="0.35">
      <c r="A1216" s="10">
        <f>Returns!A1216</f>
        <v>45546.604166666657</v>
      </c>
      <c r="B1216" s="1">
        <f>SUM(Portfolios!$B$2:$B$1216)</f>
        <v>0.39427153215193289</v>
      </c>
    </row>
    <row r="1217" spans="1:2" x14ac:dyDescent="0.35">
      <c r="A1217" s="10">
        <f>Returns!A1217</f>
        <v>45546.645833333343</v>
      </c>
      <c r="B1217" s="1">
        <f>SUM(Portfolios!$B$2:$B$1217)</f>
        <v>0.39958819008147867</v>
      </c>
    </row>
    <row r="1218" spans="1:2" x14ac:dyDescent="0.35">
      <c r="A1218" s="10">
        <f>Returns!A1218</f>
        <v>45546.6875</v>
      </c>
      <c r="B1218" s="1">
        <f>SUM(Portfolios!$B$2:$B$1218)</f>
        <v>0.40384302720270149</v>
      </c>
    </row>
    <row r="1219" spans="1:2" x14ac:dyDescent="0.35">
      <c r="A1219" s="10">
        <f>Returns!A1219</f>
        <v>45546.729166666657</v>
      </c>
      <c r="B1219" s="1">
        <f>SUM(Portfolios!$B$2:$B$1219)</f>
        <v>0.40582067346066092</v>
      </c>
    </row>
    <row r="1220" spans="1:2" x14ac:dyDescent="0.35">
      <c r="A1220" s="10">
        <f>Returns!A1220</f>
        <v>45546.770833333343</v>
      </c>
      <c r="B1220" s="1">
        <f>SUM(Portfolios!$B$2:$B$1220)</f>
        <v>0.40893176715634511</v>
      </c>
    </row>
    <row r="1221" spans="1:2" x14ac:dyDescent="0.35">
      <c r="A1221" s="10">
        <f>Returns!A1221</f>
        <v>45546.8125</v>
      </c>
      <c r="B1221" s="1">
        <f>SUM(Portfolios!$B$2:$B$1221)</f>
        <v>0.41074083032363695</v>
      </c>
    </row>
    <row r="1222" spans="1:2" x14ac:dyDescent="0.35">
      <c r="A1222" s="10">
        <f>Returns!A1222</f>
        <v>45547.5625</v>
      </c>
      <c r="B1222" s="1">
        <f>SUM(Portfolios!$B$2:$B$1222)</f>
        <v>0.41622306454327268</v>
      </c>
    </row>
    <row r="1223" spans="1:2" x14ac:dyDescent="0.35">
      <c r="A1223" s="10">
        <f>Returns!A1223</f>
        <v>45547.604166666657</v>
      </c>
      <c r="B1223" s="1">
        <f>SUM(Portfolios!$B$2:$B$1223)</f>
        <v>0.41426561916580407</v>
      </c>
    </row>
    <row r="1224" spans="1:2" x14ac:dyDescent="0.35">
      <c r="A1224" s="10">
        <f>Returns!A1224</f>
        <v>45547.645833333343</v>
      </c>
      <c r="B1224" s="1">
        <f>SUM(Portfolios!$B$2:$B$1224)</f>
        <v>0.41510333278739836</v>
      </c>
    </row>
    <row r="1225" spans="1:2" x14ac:dyDescent="0.35">
      <c r="A1225" s="10">
        <f>Returns!A1225</f>
        <v>45547.6875</v>
      </c>
      <c r="B1225" s="1">
        <f>SUM(Portfolios!$B$2:$B$1225)</f>
        <v>0.41861233504173029</v>
      </c>
    </row>
    <row r="1226" spans="1:2" x14ac:dyDescent="0.35">
      <c r="A1226" s="10">
        <f>Returns!A1226</f>
        <v>45547.729166666657</v>
      </c>
      <c r="B1226" s="1">
        <f>SUM(Portfolios!$B$2:$B$1226)</f>
        <v>0.41869421226172437</v>
      </c>
    </row>
    <row r="1227" spans="1:2" x14ac:dyDescent="0.35">
      <c r="A1227" s="10">
        <f>Returns!A1227</f>
        <v>45547.770833333343</v>
      </c>
      <c r="B1227" s="1">
        <f>SUM(Portfolios!$B$2:$B$1227)</f>
        <v>0.41834431491666974</v>
      </c>
    </row>
    <row r="1228" spans="1:2" x14ac:dyDescent="0.35">
      <c r="A1228" s="10">
        <f>Returns!A1228</f>
        <v>45547.8125</v>
      </c>
      <c r="B1228" s="1">
        <f>SUM(Portfolios!$B$2:$B$1228)</f>
        <v>0.41916403654817519</v>
      </c>
    </row>
    <row r="1229" spans="1:2" x14ac:dyDescent="0.35">
      <c r="A1229" s="10">
        <f>Returns!A1229</f>
        <v>45548.5625</v>
      </c>
      <c r="B1229" s="1">
        <f>SUM(Portfolios!$B$2:$B$1229)</f>
        <v>0.41970099118698861</v>
      </c>
    </row>
    <row r="1230" spans="1:2" x14ac:dyDescent="0.35">
      <c r="A1230" s="10">
        <f>Returns!A1230</f>
        <v>45548.604166666657</v>
      </c>
      <c r="B1230" s="1">
        <f>SUM(Portfolios!$B$2:$B$1230)</f>
        <v>0.42154186658475606</v>
      </c>
    </row>
    <row r="1231" spans="1:2" x14ac:dyDescent="0.35">
      <c r="A1231" s="10">
        <f>Returns!A1231</f>
        <v>45548.645833333343</v>
      </c>
      <c r="B1231" s="1">
        <f>SUM(Portfolios!$B$2:$B$1231)</f>
        <v>0.42145225376672113</v>
      </c>
    </row>
    <row r="1232" spans="1:2" x14ac:dyDescent="0.35">
      <c r="A1232" s="10">
        <f>Returns!A1232</f>
        <v>45548.6875</v>
      </c>
      <c r="B1232" s="1">
        <f>SUM(Portfolios!$B$2:$B$1232)</f>
        <v>0.42406876232731988</v>
      </c>
    </row>
    <row r="1233" spans="1:2" x14ac:dyDescent="0.35">
      <c r="A1233" s="10">
        <f>Returns!A1233</f>
        <v>45548.729166666657</v>
      </c>
      <c r="B1233" s="1">
        <f>SUM(Portfolios!$B$2:$B$1233)</f>
        <v>0.42106884876450024</v>
      </c>
    </row>
    <row r="1234" spans="1:2" x14ac:dyDescent="0.35">
      <c r="A1234" s="10">
        <f>Returns!A1234</f>
        <v>45548.770833333343</v>
      </c>
      <c r="B1234" s="1">
        <f>SUM(Portfolios!$B$2:$B$1234)</f>
        <v>0.41982666656211748</v>
      </c>
    </row>
    <row r="1235" spans="1:2" x14ac:dyDescent="0.35">
      <c r="A1235" s="10">
        <f>Returns!A1235</f>
        <v>45548.8125</v>
      </c>
      <c r="B1235" s="1">
        <f>SUM(Portfolios!$B$2:$B$1235)</f>
        <v>0.4230415688858139</v>
      </c>
    </row>
    <row r="1236" spans="1:2" x14ac:dyDescent="0.35">
      <c r="A1236" s="10">
        <f>Returns!A1236</f>
        <v>45551.5625</v>
      </c>
      <c r="B1236" s="1">
        <f>SUM(Portfolios!$B$2:$B$1236)</f>
        <v>0.42337800726978864</v>
      </c>
    </row>
    <row r="1237" spans="1:2" x14ac:dyDescent="0.35">
      <c r="A1237" s="10">
        <f>Returns!A1237</f>
        <v>45551.604166666657</v>
      </c>
      <c r="B1237" s="1">
        <f>SUM(Portfolios!$B$2:$B$1237)</f>
        <v>0.42313151595540238</v>
      </c>
    </row>
    <row r="1238" spans="1:2" x14ac:dyDescent="0.35">
      <c r="A1238" s="10">
        <f>Returns!A1238</f>
        <v>45551.645833333343</v>
      </c>
      <c r="B1238" s="1">
        <f>SUM(Portfolios!$B$2:$B$1238)</f>
        <v>0.426195411040795</v>
      </c>
    </row>
    <row r="1239" spans="1:2" x14ac:dyDescent="0.35">
      <c r="A1239" s="10">
        <f>Returns!A1239</f>
        <v>45551.6875</v>
      </c>
      <c r="B1239" s="1">
        <f>SUM(Portfolios!$B$2:$B$1239)</f>
        <v>0.42612817157949789</v>
      </c>
    </row>
    <row r="1240" spans="1:2" x14ac:dyDescent="0.35">
      <c r="A1240" s="10">
        <f>Returns!A1240</f>
        <v>45551.729166666657</v>
      </c>
      <c r="B1240" s="1">
        <f>SUM(Portfolios!$B$2:$B$1240)</f>
        <v>0.42659612790482981</v>
      </c>
    </row>
    <row r="1241" spans="1:2" x14ac:dyDescent="0.35">
      <c r="A1241" s="10">
        <f>Returns!A1241</f>
        <v>45551.770833333343</v>
      </c>
      <c r="B1241" s="1">
        <f>SUM(Portfolios!$B$2:$B$1241)</f>
        <v>0.42584433094803964</v>
      </c>
    </row>
    <row r="1242" spans="1:2" x14ac:dyDescent="0.35">
      <c r="A1242" s="10">
        <f>Returns!A1242</f>
        <v>45551.8125</v>
      </c>
      <c r="B1242" s="1">
        <f>SUM(Portfolios!$B$2:$B$1242)</f>
        <v>0.42709066693182796</v>
      </c>
    </row>
    <row r="1243" spans="1:2" x14ac:dyDescent="0.35">
      <c r="A1243" s="10">
        <f>Returns!A1243</f>
        <v>45552.5625</v>
      </c>
      <c r="B1243" s="1">
        <f>SUM(Portfolios!$B$2:$B$1243)</f>
        <v>0.42662816138177495</v>
      </c>
    </row>
    <row r="1244" spans="1:2" x14ac:dyDescent="0.35">
      <c r="A1244" s="10">
        <f>Returns!A1244</f>
        <v>45552.604166666657</v>
      </c>
      <c r="B1244" s="1">
        <f>SUM(Portfolios!$B$2:$B$1244)</f>
        <v>0.42510406509315268</v>
      </c>
    </row>
    <row r="1245" spans="1:2" x14ac:dyDescent="0.35">
      <c r="A1245" s="10">
        <f>Returns!A1245</f>
        <v>45552.645833333343</v>
      </c>
      <c r="B1245" s="1">
        <f>SUM(Portfolios!$B$2:$B$1245)</f>
        <v>0.42279770098212927</v>
      </c>
    </row>
    <row r="1246" spans="1:2" x14ac:dyDescent="0.35">
      <c r="A1246" s="10">
        <f>Returns!A1246</f>
        <v>45552.6875</v>
      </c>
      <c r="B1246" s="1">
        <f>SUM(Portfolios!$B$2:$B$1246)</f>
        <v>0.42136835975648496</v>
      </c>
    </row>
    <row r="1247" spans="1:2" x14ac:dyDescent="0.35">
      <c r="A1247" s="10">
        <f>Returns!A1247</f>
        <v>45552.729166666657</v>
      </c>
      <c r="B1247" s="1">
        <f>SUM(Portfolios!$B$2:$B$1247)</f>
        <v>0.42039944845367189</v>
      </c>
    </row>
    <row r="1248" spans="1:2" x14ac:dyDescent="0.35">
      <c r="A1248" s="10">
        <f>Returns!A1248</f>
        <v>45552.770833333343</v>
      </c>
      <c r="B1248" s="1">
        <f>SUM(Portfolios!$B$2:$B$1248)</f>
        <v>0.41966791393586333</v>
      </c>
    </row>
    <row r="1249" spans="1:2" x14ac:dyDescent="0.35">
      <c r="A1249" s="10">
        <f>Returns!A1249</f>
        <v>45552.8125</v>
      </c>
      <c r="B1249" s="1">
        <f>SUM(Portfolios!$B$2:$B$1249)</f>
        <v>0.42202270666694863</v>
      </c>
    </row>
    <row r="1250" spans="1:2" x14ac:dyDescent="0.35">
      <c r="A1250" s="10">
        <f>Returns!A1250</f>
        <v>45553.5625</v>
      </c>
      <c r="B1250" s="1">
        <f>SUM(Portfolios!$B$2:$B$1250)</f>
        <v>0.419286391642962</v>
      </c>
    </row>
    <row r="1251" spans="1:2" x14ac:dyDescent="0.35">
      <c r="A1251" s="10">
        <f>Returns!A1251</f>
        <v>45553.604166666657</v>
      </c>
      <c r="B1251" s="1">
        <f>SUM(Portfolios!$B$2:$B$1251)</f>
        <v>0.41693564256916127</v>
      </c>
    </row>
    <row r="1252" spans="1:2" x14ac:dyDescent="0.35">
      <c r="A1252" s="10">
        <f>Returns!A1252</f>
        <v>45553.645833333343</v>
      </c>
      <c r="B1252" s="1">
        <f>SUM(Portfolios!$B$2:$B$1252)</f>
        <v>0.41745490100102817</v>
      </c>
    </row>
    <row r="1253" spans="1:2" x14ac:dyDescent="0.35">
      <c r="A1253" s="10">
        <f>Returns!A1253</f>
        <v>45553.6875</v>
      </c>
      <c r="B1253" s="1">
        <f>SUM(Portfolios!$B$2:$B$1253)</f>
        <v>0.41857576166132432</v>
      </c>
    </row>
    <row r="1254" spans="1:2" x14ac:dyDescent="0.35">
      <c r="A1254" s="10">
        <f>Returns!A1254</f>
        <v>45553.729166666657</v>
      </c>
      <c r="B1254" s="1">
        <f>SUM(Portfolios!$B$2:$B$1254)</f>
        <v>0.4185966107120932</v>
      </c>
    </row>
    <row r="1255" spans="1:2" x14ac:dyDescent="0.35">
      <c r="A1255" s="10">
        <f>Returns!A1255</f>
        <v>45553.770833333343</v>
      </c>
      <c r="B1255" s="1">
        <f>SUM(Portfolios!$B$2:$B$1255)</f>
        <v>0.41862154476333219</v>
      </c>
    </row>
    <row r="1256" spans="1:2" x14ac:dyDescent="0.35">
      <c r="A1256" s="10">
        <f>Returns!A1256</f>
        <v>45553.8125</v>
      </c>
      <c r="B1256" s="1">
        <f>SUM(Portfolios!$B$2:$B$1256)</f>
        <v>0.41379136039009712</v>
      </c>
    </row>
    <row r="1257" spans="1:2" x14ac:dyDescent="0.35">
      <c r="A1257" s="10">
        <f>Returns!A1257</f>
        <v>45554.5625</v>
      </c>
      <c r="B1257" s="1">
        <f>SUM(Portfolios!$B$2:$B$1257)</f>
        <v>0.42353067793912119</v>
      </c>
    </row>
    <row r="1258" spans="1:2" x14ac:dyDescent="0.35">
      <c r="A1258" s="10">
        <f>Returns!A1258</f>
        <v>45554.604166666657</v>
      </c>
      <c r="B1258" s="1">
        <f>SUM(Portfolios!$B$2:$B$1258)</f>
        <v>0.42261424867876729</v>
      </c>
    </row>
    <row r="1259" spans="1:2" x14ac:dyDescent="0.35">
      <c r="A1259" s="10">
        <f>Returns!A1259</f>
        <v>45554.645833333343</v>
      </c>
      <c r="B1259" s="1">
        <f>SUM(Portfolios!$B$2:$B$1259)</f>
        <v>0.42510877410614878</v>
      </c>
    </row>
    <row r="1260" spans="1:2" x14ac:dyDescent="0.35">
      <c r="A1260" s="10">
        <f>Returns!A1260</f>
        <v>45554.6875</v>
      </c>
      <c r="B1260" s="1">
        <f>SUM(Portfolios!$B$2:$B$1260)</f>
        <v>0.42473415201193554</v>
      </c>
    </row>
    <row r="1261" spans="1:2" x14ac:dyDescent="0.35">
      <c r="A1261" s="10">
        <f>Returns!A1261</f>
        <v>45554.729166666657</v>
      </c>
      <c r="B1261" s="1">
        <f>SUM(Portfolios!$B$2:$B$1261)</f>
        <v>0.42467750116209185</v>
      </c>
    </row>
    <row r="1262" spans="1:2" x14ac:dyDescent="0.35">
      <c r="A1262" s="10">
        <f>Returns!A1262</f>
        <v>45554.770833333343</v>
      </c>
      <c r="B1262" s="1">
        <f>SUM(Portfolios!$B$2:$B$1262)</f>
        <v>0.42364637799855182</v>
      </c>
    </row>
    <row r="1263" spans="1:2" x14ac:dyDescent="0.35">
      <c r="A1263" s="10">
        <f>Returns!A1263</f>
        <v>45554.8125</v>
      </c>
      <c r="B1263" s="1">
        <f>SUM(Portfolios!$B$2:$B$1263)</f>
        <v>0.42298125719762852</v>
      </c>
    </row>
    <row r="1264" spans="1:2" x14ac:dyDescent="0.35">
      <c r="A1264" s="10">
        <f>Returns!A1264</f>
        <v>45555.5625</v>
      </c>
      <c r="B1264" s="1">
        <f>SUM(Portfolios!$B$2:$B$1264)</f>
        <v>0.42401833365030861</v>
      </c>
    </row>
    <row r="1265" spans="1:2" x14ac:dyDescent="0.35">
      <c r="A1265" s="10">
        <f>Returns!A1265</f>
        <v>45555.604166666657</v>
      </c>
      <c r="B1265" s="1">
        <f>SUM(Portfolios!$B$2:$B$1265)</f>
        <v>0.42543463595408471</v>
      </c>
    </row>
    <row r="1266" spans="1:2" x14ac:dyDescent="0.35">
      <c r="A1266" s="10">
        <f>Returns!A1266</f>
        <v>45555.645833333343</v>
      </c>
      <c r="B1266" s="1">
        <f>SUM(Portfolios!$B$2:$B$1266)</f>
        <v>0.42582319819216274</v>
      </c>
    </row>
    <row r="1267" spans="1:2" x14ac:dyDescent="0.35">
      <c r="A1267" s="10">
        <f>Returns!A1267</f>
        <v>45555.6875</v>
      </c>
      <c r="B1267" s="1">
        <f>SUM(Portfolios!$B$2:$B$1267)</f>
        <v>0.42813324374819084</v>
      </c>
    </row>
    <row r="1268" spans="1:2" x14ac:dyDescent="0.35">
      <c r="A1268" s="10">
        <f>Returns!A1268</f>
        <v>45555.729166666657</v>
      </c>
      <c r="B1268" s="1">
        <f>SUM(Portfolios!$B$2:$B$1268)</f>
        <v>0.42457010200441969</v>
      </c>
    </row>
    <row r="1269" spans="1:2" x14ac:dyDescent="0.35">
      <c r="A1269" s="10">
        <f>Returns!A1269</f>
        <v>45555.770833333343</v>
      </c>
      <c r="B1269" s="1">
        <f>SUM(Portfolios!$B$2:$B$1269)</f>
        <v>0.42666983706781381</v>
      </c>
    </row>
    <row r="1270" spans="1:2" x14ac:dyDescent="0.35">
      <c r="A1270" s="10">
        <f>Returns!A1270</f>
        <v>45555.8125</v>
      </c>
      <c r="B1270" s="1">
        <f>SUM(Portfolios!$B$2:$B$1270)</f>
        <v>0.42977960648259395</v>
      </c>
    </row>
    <row r="1271" spans="1:2" x14ac:dyDescent="0.35">
      <c r="A1271" s="10">
        <f>Returns!A1271</f>
        <v>45558.5625</v>
      </c>
      <c r="B1271" s="1">
        <f>SUM(Portfolios!$B$2:$B$1271)</f>
        <v>0.43438655210213462</v>
      </c>
    </row>
    <row r="1272" spans="1:2" x14ac:dyDescent="0.35">
      <c r="A1272" s="10">
        <f>Returns!A1272</f>
        <v>45558.604166666657</v>
      </c>
      <c r="B1272" s="1">
        <f>SUM(Portfolios!$B$2:$B$1272)</f>
        <v>0.43525851074890287</v>
      </c>
    </row>
    <row r="1273" spans="1:2" x14ac:dyDescent="0.35">
      <c r="A1273" s="10">
        <f>Returns!A1273</f>
        <v>45558.645833333343</v>
      </c>
      <c r="B1273" s="1">
        <f>SUM(Portfolios!$B$2:$B$1273)</f>
        <v>0.43527940114050206</v>
      </c>
    </row>
    <row r="1274" spans="1:2" x14ac:dyDescent="0.35">
      <c r="A1274" s="10">
        <f>Returns!A1274</f>
        <v>45558.6875</v>
      </c>
      <c r="B1274" s="1">
        <f>SUM(Portfolios!$B$2:$B$1274)</f>
        <v>0.43380313422529881</v>
      </c>
    </row>
    <row r="1275" spans="1:2" x14ac:dyDescent="0.35">
      <c r="A1275" s="10">
        <f>Returns!A1275</f>
        <v>45558.729166666657</v>
      </c>
      <c r="B1275" s="1">
        <f>SUM(Portfolios!$B$2:$B$1275)</f>
        <v>0.43272165787820377</v>
      </c>
    </row>
    <row r="1276" spans="1:2" x14ac:dyDescent="0.35">
      <c r="A1276" s="10">
        <f>Returns!A1276</f>
        <v>45558.770833333343</v>
      </c>
      <c r="B1276" s="1">
        <f>SUM(Portfolios!$B$2:$B$1276)</f>
        <v>0.43363532640117569</v>
      </c>
    </row>
    <row r="1277" spans="1:2" x14ac:dyDescent="0.35">
      <c r="A1277" s="10">
        <f>Returns!A1277</f>
        <v>45558.8125</v>
      </c>
      <c r="B1277" s="1">
        <f>SUM(Portfolios!$B$2:$B$1277)</f>
        <v>0.43342190753174914</v>
      </c>
    </row>
    <row r="1278" spans="1:2" x14ac:dyDescent="0.35">
      <c r="A1278" s="10">
        <f>Returns!A1278</f>
        <v>45559.5625</v>
      </c>
      <c r="B1278" s="1">
        <f>SUM(Portfolios!$B$2:$B$1278)</f>
        <v>0.43427058725224998</v>
      </c>
    </row>
    <row r="1279" spans="1:2" x14ac:dyDescent="0.35">
      <c r="A1279" s="10">
        <f>Returns!A1279</f>
        <v>45559.604166666657</v>
      </c>
      <c r="B1279" s="1">
        <f>SUM(Portfolios!$B$2:$B$1279)</f>
        <v>0.43659403732159036</v>
      </c>
    </row>
    <row r="1280" spans="1:2" x14ac:dyDescent="0.35">
      <c r="A1280" s="10">
        <f>Returns!A1280</f>
        <v>45559.645833333343</v>
      </c>
      <c r="B1280" s="1">
        <f>SUM(Portfolios!$B$2:$B$1280)</f>
        <v>0.43805780409932693</v>
      </c>
    </row>
    <row r="1281" spans="1:2" x14ac:dyDescent="0.35">
      <c r="A1281" s="10">
        <f>Returns!A1281</f>
        <v>45559.6875</v>
      </c>
      <c r="B1281" s="1">
        <f>SUM(Portfolios!$B$2:$B$1281)</f>
        <v>0.43912929250446286</v>
      </c>
    </row>
    <row r="1282" spans="1:2" x14ac:dyDescent="0.35">
      <c r="A1282" s="10">
        <f>Returns!A1282</f>
        <v>45559.729166666657</v>
      </c>
      <c r="B1282" s="1">
        <f>SUM(Portfolios!$B$2:$B$1282)</f>
        <v>0.44022852485509201</v>
      </c>
    </row>
    <row r="1283" spans="1:2" x14ac:dyDescent="0.35">
      <c r="A1283" s="10">
        <f>Returns!A1283</f>
        <v>45559.770833333343</v>
      </c>
      <c r="B1283" s="1">
        <f>SUM(Portfolios!$B$2:$B$1283)</f>
        <v>0.43988544064090412</v>
      </c>
    </row>
    <row r="1284" spans="1:2" x14ac:dyDescent="0.35">
      <c r="A1284" s="10">
        <f>Returns!A1284</f>
        <v>45559.8125</v>
      </c>
      <c r="B1284" s="1">
        <f>SUM(Portfolios!$B$2:$B$1284)</f>
        <v>0.44142769461758713</v>
      </c>
    </row>
    <row r="1285" spans="1:2" x14ac:dyDescent="0.35">
      <c r="A1285" s="10">
        <f>Returns!A1285</f>
        <v>45560.5625</v>
      </c>
      <c r="B1285" s="1">
        <f>SUM(Portfolios!$B$2:$B$1285)</f>
        <v>0.44426371355396876</v>
      </c>
    </row>
    <row r="1286" spans="1:2" x14ac:dyDescent="0.35">
      <c r="A1286" s="10">
        <f>Returns!A1286</f>
        <v>45560.604166666657</v>
      </c>
      <c r="B1286" s="1">
        <f>SUM(Portfolios!$B$2:$B$1286)</f>
        <v>0.44419948551654082</v>
      </c>
    </row>
    <row r="1287" spans="1:2" x14ac:dyDescent="0.35">
      <c r="A1287" s="10">
        <f>Returns!A1287</f>
        <v>45560.645833333343</v>
      </c>
      <c r="B1287" s="1">
        <f>SUM(Portfolios!$B$2:$B$1287)</f>
        <v>0.44484330192614618</v>
      </c>
    </row>
    <row r="1288" spans="1:2" x14ac:dyDescent="0.35">
      <c r="A1288" s="10">
        <f>Returns!A1288</f>
        <v>45560.6875</v>
      </c>
      <c r="B1288" s="1">
        <f>SUM(Portfolios!$B$2:$B$1288)</f>
        <v>0.44453029350469242</v>
      </c>
    </row>
    <row r="1289" spans="1:2" x14ac:dyDescent="0.35">
      <c r="A1289" s="10">
        <f>Returns!A1289</f>
        <v>45560.729166666657</v>
      </c>
      <c r="B1289" s="1">
        <f>SUM(Portfolios!$B$2:$B$1289)</f>
        <v>0.44402596759494578</v>
      </c>
    </row>
    <row r="1290" spans="1:2" x14ac:dyDescent="0.35">
      <c r="A1290" s="10">
        <f>Returns!A1290</f>
        <v>45560.770833333343</v>
      </c>
      <c r="B1290" s="1">
        <f>SUM(Portfolios!$B$2:$B$1290)</f>
        <v>0.44367039722685492</v>
      </c>
    </row>
    <row r="1291" spans="1:2" x14ac:dyDescent="0.35">
      <c r="A1291" s="10">
        <f>Returns!A1291</f>
        <v>45560.8125</v>
      </c>
      <c r="B1291" s="1">
        <f>SUM(Portfolios!$B$2:$B$1291)</f>
        <v>0.44317464810910084</v>
      </c>
    </row>
    <row r="1292" spans="1:2" x14ac:dyDescent="0.35">
      <c r="A1292" s="10">
        <f>Returns!A1292</f>
        <v>45561.5625</v>
      </c>
      <c r="B1292" s="1">
        <f>SUM(Portfolios!$B$2:$B$1292)</f>
        <v>0.44459111876304908</v>
      </c>
    </row>
    <row r="1293" spans="1:2" x14ac:dyDescent="0.35">
      <c r="A1293" s="10">
        <f>Returns!A1293</f>
        <v>45561.604166666657</v>
      </c>
      <c r="B1293" s="1">
        <f>SUM(Portfolios!$B$2:$B$1293)</f>
        <v>0.44207032133053509</v>
      </c>
    </row>
    <row r="1294" spans="1:2" x14ac:dyDescent="0.35">
      <c r="A1294" s="10">
        <f>Returns!A1294</f>
        <v>45561.645833333343</v>
      </c>
      <c r="B1294" s="1">
        <f>SUM(Portfolios!$B$2:$B$1294)</f>
        <v>0.440719709315534</v>
      </c>
    </row>
    <row r="1295" spans="1:2" x14ac:dyDescent="0.35">
      <c r="A1295" s="10">
        <f>Returns!A1295</f>
        <v>45561.6875</v>
      </c>
      <c r="B1295" s="1">
        <f>SUM(Portfolios!$B$2:$B$1295)</f>
        <v>0.44012843303760679</v>
      </c>
    </row>
    <row r="1296" spans="1:2" x14ac:dyDescent="0.35">
      <c r="A1296" s="10">
        <f>Returns!A1296</f>
        <v>45561.729166666657</v>
      </c>
      <c r="B1296" s="1">
        <f>SUM(Portfolios!$B$2:$B$1296)</f>
        <v>0.44092204549296571</v>
      </c>
    </row>
    <row r="1297" spans="1:2" x14ac:dyDescent="0.35">
      <c r="A1297" s="10">
        <f>Returns!A1297</f>
        <v>45561.770833333343</v>
      </c>
      <c r="B1297" s="1">
        <f>SUM(Portfolios!$B$2:$B$1297)</f>
        <v>0.43869309062616224</v>
      </c>
    </row>
    <row r="1298" spans="1:2" x14ac:dyDescent="0.35">
      <c r="A1298" s="10">
        <f>Returns!A1298</f>
        <v>45561.8125</v>
      </c>
      <c r="B1298" s="1">
        <f>SUM(Portfolios!$B$2:$B$1298)</f>
        <v>0.43928863626073966</v>
      </c>
    </row>
    <row r="1299" spans="1:2" x14ac:dyDescent="0.35">
      <c r="A1299" s="10">
        <f>Returns!A1299</f>
        <v>45562.5625</v>
      </c>
      <c r="B1299" s="1">
        <f>SUM(Portfolios!$B$2:$B$1299)</f>
        <v>0.4384335461759411</v>
      </c>
    </row>
    <row r="1300" spans="1:2" x14ac:dyDescent="0.35">
      <c r="A1300" s="10">
        <f>Returns!A1300</f>
        <v>45562.604166666657</v>
      </c>
      <c r="B1300" s="1">
        <f>SUM(Portfolios!$B$2:$B$1300)</f>
        <v>0.43642599081804451</v>
      </c>
    </row>
    <row r="1301" spans="1:2" x14ac:dyDescent="0.35">
      <c r="A1301" s="10">
        <f>Returns!A1301</f>
        <v>45562.645833333343</v>
      </c>
      <c r="B1301" s="1">
        <f>SUM(Portfolios!$B$2:$B$1301)</f>
        <v>0.43623069232808226</v>
      </c>
    </row>
    <row r="1302" spans="1:2" x14ac:dyDescent="0.35">
      <c r="A1302" s="10">
        <f>Returns!A1302</f>
        <v>45562.6875</v>
      </c>
      <c r="B1302" s="1">
        <f>SUM(Portfolios!$B$2:$B$1302)</f>
        <v>0.43592490135924694</v>
      </c>
    </row>
    <row r="1303" spans="1:2" x14ac:dyDescent="0.35">
      <c r="A1303" s="10">
        <f>Returns!A1303</f>
        <v>45562.729166666657</v>
      </c>
      <c r="B1303" s="1">
        <f>SUM(Portfolios!$B$2:$B$1303)</f>
        <v>0.4362681379015671</v>
      </c>
    </row>
    <row r="1304" spans="1:2" x14ac:dyDescent="0.35">
      <c r="A1304" s="10">
        <f>Returns!A1304</f>
        <v>45562.770833333343</v>
      </c>
      <c r="B1304" s="1">
        <f>SUM(Portfolios!$B$2:$B$1304)</f>
        <v>0.43808185934388871</v>
      </c>
    </row>
    <row r="1305" spans="1:2" x14ac:dyDescent="0.35">
      <c r="A1305" s="10">
        <f>Returns!A1305</f>
        <v>45562.8125</v>
      </c>
      <c r="B1305" s="1">
        <f>SUM(Portfolios!$B$2:$B$1305)</f>
        <v>0.43828489895937223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1.3995927319163364E-4</v>
      </c>
    </row>
    <row r="4" spans="1:2" x14ac:dyDescent="0.35">
      <c r="A4" s="10">
        <f>Returns!A4</f>
        <v>45293.729166666657</v>
      </c>
      <c r="B4" s="1">
        <f>MAX(CumRet!$B$2:$B$4)-CumRet!B4</f>
        <v>0</v>
      </c>
    </row>
    <row r="5" spans="1:2" x14ac:dyDescent="0.35">
      <c r="A5" s="10">
        <f>Returns!A5</f>
        <v>45293.770833333343</v>
      </c>
      <c r="B5" s="1">
        <f>MAX(CumRet!$B$2:$B$5)-CumRet!B5</f>
        <v>0</v>
      </c>
    </row>
    <row r="6" spans="1:2" x14ac:dyDescent="0.35">
      <c r="A6" s="10">
        <f>Returns!A6</f>
        <v>45293.8125</v>
      </c>
      <c r="B6" s="1">
        <f>MAX(CumRet!$B$2:$B$6)-CumRet!B6</f>
        <v>7.7963247751433075E-4</v>
      </c>
    </row>
    <row r="7" spans="1:2" x14ac:dyDescent="0.35">
      <c r="A7" s="10">
        <f>Returns!A7</f>
        <v>45293.854166666657</v>
      </c>
      <c r="B7" s="1">
        <f>MAX(CumRet!$B$2:$B$7)-CumRet!B7</f>
        <v>0</v>
      </c>
    </row>
    <row r="8" spans="1:2" x14ac:dyDescent="0.35">
      <c r="A8" s="10">
        <f>Returns!A8</f>
        <v>45294.604166666657</v>
      </c>
      <c r="B8" s="1">
        <f>MAX(CumRet!$B$2:$B$8)-CumRet!B8</f>
        <v>2.9363678098891289E-3</v>
      </c>
    </row>
    <row r="9" spans="1:2" x14ac:dyDescent="0.35">
      <c r="A9" s="10">
        <f>Returns!A9</f>
        <v>45294.645833333343</v>
      </c>
      <c r="B9" s="1">
        <f>MAX(CumRet!$B$2:$B$9)-CumRet!B9</f>
        <v>2.2413316752879346E-3</v>
      </c>
    </row>
    <row r="10" spans="1:2" x14ac:dyDescent="0.35">
      <c r="A10" s="10">
        <f>Returns!A10</f>
        <v>45294.6875</v>
      </c>
      <c r="B10" s="1">
        <f>MAX(CumRet!$B$2:$B$10)-CumRet!B10</f>
        <v>3.9854333610403209E-3</v>
      </c>
    </row>
    <row r="11" spans="1:2" x14ac:dyDescent="0.35">
      <c r="A11" s="10">
        <f>Returns!A11</f>
        <v>45294.729166666657</v>
      </c>
      <c r="B11" s="1">
        <f>MAX(CumRet!$B$2:$B$11)-CumRet!B11</f>
        <v>4.1665225621354135E-3</v>
      </c>
    </row>
    <row r="12" spans="1:2" x14ac:dyDescent="0.35">
      <c r="A12" s="10">
        <f>Returns!A12</f>
        <v>45294.770833333343</v>
      </c>
      <c r="B12" s="1">
        <f>MAX(CumRet!$B$2:$B$12)-CumRet!B12</f>
        <v>3.9320093983017043E-3</v>
      </c>
    </row>
    <row r="13" spans="1:2" x14ac:dyDescent="0.35">
      <c r="A13" s="10">
        <f>Returns!A13</f>
        <v>45294.8125</v>
      </c>
      <c r="B13" s="1">
        <f>MAX(CumRet!$B$2:$B$13)-CumRet!B13</f>
        <v>6.4411953884532533E-3</v>
      </c>
    </row>
    <row r="14" spans="1:2" x14ac:dyDescent="0.35">
      <c r="A14" s="10">
        <f>Returns!A14</f>
        <v>45294.854166666657</v>
      </c>
      <c r="B14" s="1">
        <f>MAX(CumRet!$B$2:$B$14)-CumRet!B14</f>
        <v>7.5874720387065983E-3</v>
      </c>
    </row>
    <row r="15" spans="1:2" x14ac:dyDescent="0.35">
      <c r="A15" s="10">
        <f>Returns!A15</f>
        <v>45295.604166666657</v>
      </c>
      <c r="B15" s="1">
        <f>MAX(CumRet!$B$2:$B$15)-CumRet!B15</f>
        <v>2.1837365363884679E-3</v>
      </c>
    </row>
    <row r="16" spans="1:2" x14ac:dyDescent="0.35">
      <c r="A16" s="10">
        <f>Returns!A16</f>
        <v>45295.645833333343</v>
      </c>
      <c r="B16" s="1">
        <f>MAX(CumRet!$B$2:$B$16)-CumRet!B16</f>
        <v>0</v>
      </c>
    </row>
    <row r="17" spans="1:2" x14ac:dyDescent="0.35">
      <c r="A17" s="10">
        <f>Returns!A17</f>
        <v>45295.6875</v>
      </c>
      <c r="B17" s="1">
        <f>MAX(CumRet!$B$2:$B$17)-CumRet!B17</f>
        <v>9.6190850014341272E-4</v>
      </c>
    </row>
    <row r="18" spans="1:2" x14ac:dyDescent="0.35">
      <c r="A18" s="10">
        <f>Returns!A18</f>
        <v>45295.729166666657</v>
      </c>
      <c r="B18" s="1">
        <f>MAX(CumRet!$B$2:$B$18)-CumRet!B18</f>
        <v>1.5915698975607108E-3</v>
      </c>
    </row>
    <row r="19" spans="1:2" x14ac:dyDescent="0.35">
      <c r="A19" s="10">
        <f>Returns!A19</f>
        <v>45295.770833333343</v>
      </c>
      <c r="B19" s="1">
        <f>MAX(CumRet!$B$2:$B$19)-CumRet!B19</f>
        <v>1.1875397467986273E-3</v>
      </c>
    </row>
    <row r="20" spans="1:2" x14ac:dyDescent="0.35">
      <c r="A20" s="10">
        <f>Returns!A20</f>
        <v>45295.8125</v>
      </c>
      <c r="B20" s="1">
        <f>MAX(CumRet!$B$2:$B$20)-CumRet!B20</f>
        <v>2.210290263695445E-3</v>
      </c>
    </row>
    <row r="21" spans="1:2" x14ac:dyDescent="0.35">
      <c r="A21" s="10">
        <f>Returns!A21</f>
        <v>45295.854166666657</v>
      </c>
      <c r="B21" s="1">
        <f>MAX(CumRet!$B$2:$B$21)-CumRet!B21</f>
        <v>4.2566571448289531E-3</v>
      </c>
    </row>
    <row r="22" spans="1:2" x14ac:dyDescent="0.35">
      <c r="A22" s="10">
        <f>Returns!A22</f>
        <v>45296.604166666657</v>
      </c>
      <c r="B22" s="1">
        <f>MAX(CumRet!$B$2:$B$22)-CumRet!B22</f>
        <v>4.0196094615456068E-3</v>
      </c>
    </row>
    <row r="23" spans="1:2" x14ac:dyDescent="0.35">
      <c r="A23" s="10">
        <f>Returns!A23</f>
        <v>45296.645833333343</v>
      </c>
      <c r="B23" s="1">
        <f>MAX(CumRet!$B$2:$B$23)-CumRet!B23</f>
        <v>4.7727768247072099E-3</v>
      </c>
    </row>
    <row r="24" spans="1:2" x14ac:dyDescent="0.35">
      <c r="A24" s="10">
        <f>Returns!A24</f>
        <v>45296.6875</v>
      </c>
      <c r="B24" s="1">
        <f>MAX(CumRet!$B$2:$B$24)-CumRet!B24</f>
        <v>8.1174065752426562E-3</v>
      </c>
    </row>
    <row r="25" spans="1:2" x14ac:dyDescent="0.35">
      <c r="A25" s="10">
        <f>Returns!A25</f>
        <v>45296.729166666657</v>
      </c>
      <c r="B25" s="1">
        <f>MAX(CumRet!$B$2:$B$25)-CumRet!B25</f>
        <v>6.7375021781392475E-3</v>
      </c>
    </row>
    <row r="26" spans="1:2" x14ac:dyDescent="0.35">
      <c r="A26" s="10">
        <f>Returns!A26</f>
        <v>45296.770833333343</v>
      </c>
      <c r="B26" s="1">
        <f>MAX(CumRet!$B$2:$B$26)-CumRet!B26</f>
        <v>5.4910098837109463E-3</v>
      </c>
    </row>
    <row r="27" spans="1:2" x14ac:dyDescent="0.35">
      <c r="A27" s="10">
        <f>Returns!A27</f>
        <v>45296.8125</v>
      </c>
      <c r="B27" s="1">
        <f>MAX(CumRet!$B$2:$B$27)-CumRet!B27</f>
        <v>6.894358845816303E-3</v>
      </c>
    </row>
    <row r="28" spans="1:2" x14ac:dyDescent="0.35">
      <c r="A28" s="10">
        <f>Returns!A28</f>
        <v>45296.854166666657</v>
      </c>
      <c r="B28" s="1">
        <f>MAX(CumRet!$B$2:$B$28)-CumRet!B28</f>
        <v>4.8260148305120385E-3</v>
      </c>
    </row>
    <row r="29" spans="1:2" x14ac:dyDescent="0.35">
      <c r="A29" s="10">
        <f>Returns!A29</f>
        <v>45299.604166666657</v>
      </c>
      <c r="B29" s="1">
        <f>MAX(CumRet!$B$2:$B$29)-CumRet!B29</f>
        <v>1.5808694081234781E-3</v>
      </c>
    </row>
    <row r="30" spans="1:2" x14ac:dyDescent="0.35">
      <c r="A30" s="10">
        <f>Returns!A30</f>
        <v>45299.645833333343</v>
      </c>
      <c r="B30" s="1">
        <f>MAX(CumRet!$B$2:$B$30)-CumRet!B30</f>
        <v>5.8406836142166807E-4</v>
      </c>
    </row>
    <row r="31" spans="1:2" x14ac:dyDescent="0.35">
      <c r="A31" s="10">
        <f>Returns!A31</f>
        <v>45299.6875</v>
      </c>
      <c r="B31" s="1">
        <f>MAX(CumRet!$B$2:$B$31)-CumRet!B31</f>
        <v>5.9072073607057025E-4</v>
      </c>
    </row>
    <row r="32" spans="1:2" x14ac:dyDescent="0.35">
      <c r="A32" s="10">
        <f>Returns!A32</f>
        <v>45299.729166666657</v>
      </c>
      <c r="B32" s="1">
        <f>MAX(CumRet!$B$2:$B$32)-CumRet!B32</f>
        <v>0</v>
      </c>
    </row>
    <row r="33" spans="1:2" x14ac:dyDescent="0.35">
      <c r="A33" s="10">
        <f>Returns!A33</f>
        <v>45299.770833333343</v>
      </c>
      <c r="B33" s="1">
        <f>MAX(CumRet!$B$2:$B$33)-CumRet!B33</f>
        <v>0</v>
      </c>
    </row>
    <row r="34" spans="1:2" x14ac:dyDescent="0.35">
      <c r="A34" s="10">
        <f>Returns!A34</f>
        <v>45299.8125</v>
      </c>
      <c r="B34" s="1">
        <f>MAX(CumRet!$B$2:$B$34)-CumRet!B34</f>
        <v>0</v>
      </c>
    </row>
    <row r="35" spans="1:2" x14ac:dyDescent="0.35">
      <c r="A35" s="10">
        <f>Returns!A35</f>
        <v>45299.854166666657</v>
      </c>
      <c r="B35" s="1">
        <f>MAX(CumRet!$B$2:$B$35)-CumRet!B35</f>
        <v>0</v>
      </c>
    </row>
    <row r="36" spans="1:2" x14ac:dyDescent="0.35">
      <c r="A36" s="10">
        <f>Returns!A36</f>
        <v>45300.604166666657</v>
      </c>
      <c r="B36" s="1">
        <f>MAX(CumRet!$B$2:$B$36)-CumRet!B36</f>
        <v>4.5095389497836844E-3</v>
      </c>
    </row>
    <row r="37" spans="1:2" x14ac:dyDescent="0.35">
      <c r="A37" s="10">
        <f>Returns!A37</f>
        <v>45300.645833333343</v>
      </c>
      <c r="B37" s="1">
        <f>MAX(CumRet!$B$2:$B$37)-CumRet!B37</f>
        <v>2.5421439484681618E-3</v>
      </c>
    </row>
    <row r="38" spans="1:2" x14ac:dyDescent="0.35">
      <c r="A38" s="10">
        <f>Returns!A38</f>
        <v>45300.6875</v>
      </c>
      <c r="B38" s="1">
        <f>MAX(CumRet!$B$2:$B$38)-CumRet!B38</f>
        <v>1.7703501709907983E-3</v>
      </c>
    </row>
    <row r="39" spans="1:2" x14ac:dyDescent="0.35">
      <c r="A39" s="10">
        <f>Returns!A39</f>
        <v>45300.729166666657</v>
      </c>
      <c r="B39" s="1">
        <f>MAX(CumRet!$B$2:$B$39)-CumRet!B39</f>
        <v>3.1930143085331653E-3</v>
      </c>
    </row>
    <row r="40" spans="1:2" x14ac:dyDescent="0.35">
      <c r="A40" s="10">
        <f>Returns!A40</f>
        <v>45300.770833333343</v>
      </c>
      <c r="B40" s="1">
        <f>MAX(CumRet!$B$2:$B$40)-CumRet!B40</f>
        <v>5.5372526335946068E-4</v>
      </c>
    </row>
    <row r="41" spans="1:2" x14ac:dyDescent="0.35">
      <c r="A41" s="10">
        <f>Returns!A41</f>
        <v>45300.8125</v>
      </c>
      <c r="B41" s="1">
        <f>MAX(CumRet!$B$2:$B$41)-CumRet!B41</f>
        <v>8.6796783378079514E-5</v>
      </c>
    </row>
    <row r="42" spans="1:2" x14ac:dyDescent="0.35">
      <c r="A42" s="10">
        <f>Returns!A42</f>
        <v>45300.854166666657</v>
      </c>
      <c r="B42" s="1">
        <f>MAX(CumRet!$B$2:$B$42)-CumRet!B42</f>
        <v>0</v>
      </c>
    </row>
    <row r="43" spans="1:2" x14ac:dyDescent="0.35">
      <c r="A43" s="10">
        <f>Returns!A43</f>
        <v>45301.604166666657</v>
      </c>
      <c r="B43" s="1">
        <f>MAX(CumRet!$B$2:$B$43)-CumRet!B43</f>
        <v>0</v>
      </c>
    </row>
    <row r="44" spans="1:2" x14ac:dyDescent="0.35">
      <c r="A44" s="10">
        <f>Returns!A44</f>
        <v>45301.645833333343</v>
      </c>
      <c r="B44" s="1">
        <f>MAX(CumRet!$B$2:$B$44)-CumRet!B44</f>
        <v>7.7819306698108034E-4</v>
      </c>
    </row>
    <row r="45" spans="1:2" x14ac:dyDescent="0.35">
      <c r="A45" s="10">
        <f>Returns!A45</f>
        <v>45301.6875</v>
      </c>
      <c r="B45" s="1">
        <f>MAX(CumRet!$B$2:$B$45)-CumRet!B45</f>
        <v>1.2458804527020698E-3</v>
      </c>
    </row>
    <row r="46" spans="1:2" x14ac:dyDescent="0.35">
      <c r="A46" s="10">
        <f>Returns!A46</f>
        <v>45301.729166666657</v>
      </c>
      <c r="B46" s="1">
        <f>MAX(CumRet!$B$2:$B$46)-CumRet!B46</f>
        <v>1.2498390972285663E-3</v>
      </c>
    </row>
    <row r="47" spans="1:2" x14ac:dyDescent="0.35">
      <c r="A47" s="10">
        <f>Returns!A47</f>
        <v>45301.770833333343</v>
      </c>
      <c r="B47" s="1">
        <f>MAX(CumRet!$B$2:$B$47)-CumRet!B47</f>
        <v>8.1797718194203534E-5</v>
      </c>
    </row>
    <row r="48" spans="1:2" x14ac:dyDescent="0.35">
      <c r="A48" s="10">
        <f>Returns!A48</f>
        <v>45301.8125</v>
      </c>
      <c r="B48" s="1">
        <f>MAX(CumRet!$B$2:$B$48)-CumRet!B48</f>
        <v>7.0066626199312768E-4</v>
      </c>
    </row>
    <row r="49" spans="1:2" x14ac:dyDescent="0.35">
      <c r="A49" s="10">
        <f>Returns!A49</f>
        <v>45301.854166666657</v>
      </c>
      <c r="B49" s="1">
        <f>MAX(CumRet!$B$2:$B$49)-CumRet!B49</f>
        <v>0</v>
      </c>
    </row>
    <row r="50" spans="1:2" x14ac:dyDescent="0.35">
      <c r="A50" s="10">
        <f>Returns!A50</f>
        <v>45302.604166666657</v>
      </c>
      <c r="B50" s="1">
        <f>MAX(CumRet!$B$2:$B$50)-CumRet!B50</f>
        <v>2.6366649697049868E-4</v>
      </c>
    </row>
    <row r="51" spans="1:2" x14ac:dyDescent="0.35">
      <c r="A51" s="10">
        <f>Returns!A51</f>
        <v>45302.645833333343</v>
      </c>
      <c r="B51" s="1">
        <f>MAX(CumRet!$B$2:$B$51)-CumRet!B51</f>
        <v>3.4241096522296642E-3</v>
      </c>
    </row>
    <row r="52" spans="1:2" x14ac:dyDescent="0.35">
      <c r="A52" s="10">
        <f>Returns!A52</f>
        <v>45302.6875</v>
      </c>
      <c r="B52" s="1">
        <f>MAX(CumRet!$B$2:$B$52)-CumRet!B52</f>
        <v>4.011073468328262E-3</v>
      </c>
    </row>
    <row r="53" spans="1:2" x14ac:dyDescent="0.35">
      <c r="A53" s="10">
        <f>Returns!A53</f>
        <v>45302.729166666657</v>
      </c>
      <c r="B53" s="1">
        <f>MAX(CumRet!$B$2:$B$53)-CumRet!B53</f>
        <v>1.2450231294482139E-3</v>
      </c>
    </row>
    <row r="54" spans="1:2" x14ac:dyDescent="0.35">
      <c r="A54" s="10">
        <f>Returns!A54</f>
        <v>45302.770833333343</v>
      </c>
      <c r="B54" s="1">
        <f>MAX(CumRet!$B$2:$B$54)-CumRet!B54</f>
        <v>0</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0</v>
      </c>
    </row>
    <row r="58" spans="1:2" x14ac:dyDescent="0.35">
      <c r="A58" s="10">
        <f>Returns!A58</f>
        <v>45303.645833333343</v>
      </c>
      <c r="B58" s="1">
        <f>MAX(CumRet!$B$2:$B$58)-CumRet!B58</f>
        <v>0</v>
      </c>
    </row>
    <row r="59" spans="1:2" x14ac:dyDescent="0.35">
      <c r="A59" s="10">
        <f>Returns!A59</f>
        <v>45303.6875</v>
      </c>
      <c r="B59" s="1">
        <f>MAX(CumRet!$B$2:$B$59)-CumRet!B59</f>
        <v>4.3649587481454921E-4</v>
      </c>
    </row>
    <row r="60" spans="1:2" x14ac:dyDescent="0.35">
      <c r="A60" s="10">
        <f>Returns!A60</f>
        <v>45303.729166666657</v>
      </c>
      <c r="B60" s="1">
        <f>MAX(CumRet!$B$2:$B$60)-CumRet!B60</f>
        <v>1.5063275247596125E-4</v>
      </c>
    </row>
    <row r="61" spans="1:2" x14ac:dyDescent="0.35">
      <c r="A61" s="10">
        <f>Returns!A61</f>
        <v>45303.770833333343</v>
      </c>
      <c r="B61" s="1">
        <f>MAX(CumRet!$B$2:$B$61)-CumRet!B61</f>
        <v>0</v>
      </c>
    </row>
    <row r="62" spans="1:2" x14ac:dyDescent="0.35">
      <c r="A62" s="10">
        <f>Returns!A62</f>
        <v>45303.8125</v>
      </c>
      <c r="B62" s="1">
        <f>MAX(CumRet!$B$2:$B$62)-CumRet!B62</f>
        <v>1.1947647852728789E-3</v>
      </c>
    </row>
    <row r="63" spans="1:2" x14ac:dyDescent="0.35">
      <c r="A63" s="10">
        <f>Returns!A63</f>
        <v>45303.854166666657</v>
      </c>
      <c r="B63" s="1">
        <f>MAX(CumRet!$B$2:$B$63)-CumRet!B63</f>
        <v>0</v>
      </c>
    </row>
    <row r="64" spans="1:2" x14ac:dyDescent="0.35">
      <c r="A64" s="10">
        <f>Returns!A64</f>
        <v>45307.604166666657</v>
      </c>
      <c r="B64" s="1">
        <f>MAX(CumRet!$B$2:$B$64)-CumRet!B64</f>
        <v>1.1848321952692073E-3</v>
      </c>
    </row>
    <row r="65" spans="1:2" x14ac:dyDescent="0.35">
      <c r="A65" s="10">
        <f>Returns!A65</f>
        <v>45307.645833333343</v>
      </c>
      <c r="B65" s="1">
        <f>MAX(CumRet!$B$2:$B$65)-CumRet!B65</f>
        <v>1.9337758215173112E-3</v>
      </c>
    </row>
    <row r="66" spans="1:2" x14ac:dyDescent="0.35">
      <c r="A66" s="10">
        <f>Returns!A66</f>
        <v>45307.6875</v>
      </c>
      <c r="B66" s="1">
        <f>MAX(CumRet!$B$2:$B$66)-CumRet!B66</f>
        <v>5.0458575386736586E-3</v>
      </c>
    </row>
    <row r="67" spans="1:2" x14ac:dyDescent="0.35">
      <c r="A67" s="10">
        <f>Returns!A67</f>
        <v>45307.729166666657</v>
      </c>
      <c r="B67" s="1">
        <f>MAX(CumRet!$B$2:$B$67)-CumRet!B67</f>
        <v>4.1914673364530086E-3</v>
      </c>
    </row>
    <row r="68" spans="1:2" x14ac:dyDescent="0.35">
      <c r="A68" s="10">
        <f>Returns!A68</f>
        <v>45307.770833333343</v>
      </c>
      <c r="B68" s="1">
        <f>MAX(CumRet!$B$2:$B$68)-CumRet!B68</f>
        <v>6.2934239113850189E-3</v>
      </c>
    </row>
    <row r="69" spans="1:2" x14ac:dyDescent="0.35">
      <c r="A69" s="10">
        <f>Returns!A69</f>
        <v>45307.8125</v>
      </c>
      <c r="B69" s="1">
        <f>MAX(CumRet!$B$2:$B$69)-CumRet!B69</f>
        <v>5.6802198878700104E-3</v>
      </c>
    </row>
    <row r="70" spans="1:2" x14ac:dyDescent="0.35">
      <c r="A70" s="10">
        <f>Returns!A70</f>
        <v>45307.854166666657</v>
      </c>
      <c r="B70" s="1">
        <f>MAX(CumRet!$B$2:$B$70)-CumRet!B70</f>
        <v>2.6071177399423252E-3</v>
      </c>
    </row>
    <row r="71" spans="1:2" x14ac:dyDescent="0.35">
      <c r="A71" s="10">
        <f>Returns!A71</f>
        <v>45308.604166666657</v>
      </c>
      <c r="B71" s="1">
        <f>MAX(CumRet!$B$2:$B$71)-CumRet!B71</f>
        <v>2.0516283691859663E-3</v>
      </c>
    </row>
    <row r="72" spans="1:2" x14ac:dyDescent="0.35">
      <c r="A72" s="10">
        <f>Returns!A72</f>
        <v>45308.645833333343</v>
      </c>
      <c r="B72" s="1">
        <f>MAX(CumRet!$B$2:$B$72)-CumRet!B72</f>
        <v>2.5103484638059129E-4</v>
      </c>
    </row>
    <row r="73" spans="1:2" x14ac:dyDescent="0.35">
      <c r="A73" s="10">
        <f>Returns!A73</f>
        <v>45308.6875</v>
      </c>
      <c r="B73" s="1">
        <f>MAX(CumRet!$B$2:$B$73)-CumRet!B73</f>
        <v>2.5076079300485402E-3</v>
      </c>
    </row>
    <row r="74" spans="1:2" x14ac:dyDescent="0.35">
      <c r="A74" s="10">
        <f>Returns!A74</f>
        <v>45308.729166666657</v>
      </c>
      <c r="B74" s="1">
        <f>MAX(CumRet!$B$2:$B$74)-CumRet!B74</f>
        <v>3.6069856723733619E-3</v>
      </c>
    </row>
    <row r="75" spans="1:2" x14ac:dyDescent="0.35">
      <c r="A75" s="10">
        <f>Returns!A75</f>
        <v>45308.770833333343</v>
      </c>
      <c r="B75" s="1">
        <f>MAX(CumRet!$B$2:$B$75)-CumRet!B75</f>
        <v>3.1572515261003298E-3</v>
      </c>
    </row>
    <row r="76" spans="1:2" x14ac:dyDescent="0.35">
      <c r="A76" s="10">
        <f>Returns!A76</f>
        <v>45308.8125</v>
      </c>
      <c r="B76" s="1">
        <f>MAX(CumRet!$B$2:$B$76)-CumRet!B76</f>
        <v>4.5629519752904829E-3</v>
      </c>
    </row>
    <row r="77" spans="1:2" x14ac:dyDescent="0.35">
      <c r="A77" s="10">
        <f>Returns!A77</f>
        <v>45308.854166666657</v>
      </c>
      <c r="B77" s="1">
        <f>MAX(CumRet!$B$2:$B$77)-CumRet!B77</f>
        <v>2.1074203597936346E-3</v>
      </c>
    </row>
    <row r="78" spans="1:2" x14ac:dyDescent="0.35">
      <c r="A78" s="10">
        <f>Returns!A78</f>
        <v>45309.604166666657</v>
      </c>
      <c r="B78" s="1">
        <f>MAX(CumRet!$B$2:$B$78)-CumRet!B78</f>
        <v>0</v>
      </c>
    </row>
    <row r="79" spans="1:2" x14ac:dyDescent="0.35">
      <c r="A79" s="10">
        <f>Returns!A79</f>
        <v>45309.645833333343</v>
      </c>
      <c r="B79" s="1">
        <f>MAX(CumRet!$B$2:$B$79)-CumRet!B79</f>
        <v>2.0632758286376687E-4</v>
      </c>
    </row>
    <row r="80" spans="1:2" x14ac:dyDescent="0.35">
      <c r="A80" s="10">
        <f>Returns!A80</f>
        <v>45309.6875</v>
      </c>
      <c r="B80" s="1">
        <f>MAX(CumRet!$B$2:$B$80)-CumRet!B80</f>
        <v>2.9119465941753846E-3</v>
      </c>
    </row>
    <row r="81" spans="1:2" x14ac:dyDescent="0.35">
      <c r="A81" s="10">
        <f>Returns!A81</f>
        <v>45309.729166666657</v>
      </c>
      <c r="B81" s="1">
        <f>MAX(CumRet!$B$2:$B$81)-CumRet!B81</f>
        <v>3.0269718212072548E-3</v>
      </c>
    </row>
    <row r="82" spans="1:2" x14ac:dyDescent="0.35">
      <c r="A82" s="10">
        <f>Returns!A82</f>
        <v>45309.770833333343</v>
      </c>
      <c r="B82" s="1">
        <f>MAX(CumRet!$B$2:$B$82)-CumRet!B82</f>
        <v>0</v>
      </c>
    </row>
    <row r="83" spans="1:2" x14ac:dyDescent="0.35">
      <c r="A83" s="10">
        <f>Returns!A83</f>
        <v>45309.8125</v>
      </c>
      <c r="B83" s="1">
        <f>MAX(CumRet!$B$2:$B$83)-CumRet!B83</f>
        <v>0</v>
      </c>
    </row>
    <row r="84" spans="1:2" x14ac:dyDescent="0.35">
      <c r="A84" s="10">
        <f>Returns!A84</f>
        <v>45309.854166666657</v>
      </c>
      <c r="B84" s="1">
        <f>MAX(CumRet!$B$2:$B$84)-CumRet!B84</f>
        <v>0</v>
      </c>
    </row>
    <row r="85" spans="1:2" x14ac:dyDescent="0.35">
      <c r="A85" s="10">
        <f>Returns!A85</f>
        <v>45310.604166666657</v>
      </c>
      <c r="B85" s="1">
        <f>MAX(CumRet!$B$2:$B$85)-CumRet!B85</f>
        <v>6.8068894566641544E-4</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1.3854979853092086E-3</v>
      </c>
    </row>
    <row r="91" spans="1:2" x14ac:dyDescent="0.35">
      <c r="A91" s="10">
        <f>Returns!A91</f>
        <v>45310.854166666657</v>
      </c>
      <c r="B91" s="1">
        <f>MAX(CumRet!$B$2:$B$91)-CumRet!B91</f>
        <v>9.7852392237135488E-4</v>
      </c>
    </row>
    <row r="92" spans="1:2" x14ac:dyDescent="0.35">
      <c r="A92" s="10">
        <f>Returns!A92</f>
        <v>45313.604166666657</v>
      </c>
      <c r="B92" s="1">
        <f>MAX(CumRet!$B$2:$B$92)-CumRet!B92</f>
        <v>0</v>
      </c>
    </row>
    <row r="93" spans="1:2" x14ac:dyDescent="0.35">
      <c r="A93" s="10">
        <f>Returns!A93</f>
        <v>45313.645833333343</v>
      </c>
      <c r="B93" s="1">
        <f>MAX(CumRet!$B$2:$B$93)-CumRet!B93</f>
        <v>0</v>
      </c>
    </row>
    <row r="94" spans="1:2" x14ac:dyDescent="0.35">
      <c r="A94" s="10">
        <f>Returns!A94</f>
        <v>45313.6875</v>
      </c>
      <c r="B94" s="1">
        <f>MAX(CumRet!$B$2:$B$94)-CumRet!B94</f>
        <v>6.7447186147234772E-4</v>
      </c>
    </row>
    <row r="95" spans="1:2" x14ac:dyDescent="0.35">
      <c r="A95" s="10">
        <f>Returns!A95</f>
        <v>45313.729166666657</v>
      </c>
      <c r="B95" s="1">
        <f>MAX(CumRet!$B$2:$B$95)-CumRet!B95</f>
        <v>3.8320655211232513E-4</v>
      </c>
    </row>
    <row r="96" spans="1:2" x14ac:dyDescent="0.35">
      <c r="A96" s="10">
        <f>Returns!A96</f>
        <v>45313.770833333343</v>
      </c>
      <c r="B96" s="1">
        <f>MAX(CumRet!$B$2:$B$96)-CumRet!B96</f>
        <v>0</v>
      </c>
    </row>
    <row r="97" spans="1:2" x14ac:dyDescent="0.35">
      <c r="A97" s="10">
        <f>Returns!A97</f>
        <v>45313.8125</v>
      </c>
      <c r="B97" s="1">
        <f>MAX(CumRet!$B$2:$B$97)-CumRet!B97</f>
        <v>0</v>
      </c>
    </row>
    <row r="98" spans="1:2" x14ac:dyDescent="0.35">
      <c r="A98" s="10">
        <f>Returns!A98</f>
        <v>45313.854166666657</v>
      </c>
      <c r="B98" s="1">
        <f>MAX(CumRet!$B$2:$B$98)-CumRet!B98</f>
        <v>1.6165924760360023E-3</v>
      </c>
    </row>
    <row r="99" spans="1:2" x14ac:dyDescent="0.35">
      <c r="A99" s="10">
        <f>Returns!A99</f>
        <v>45314.604166666657</v>
      </c>
      <c r="B99" s="1">
        <f>MAX(CumRet!$B$2:$B$99)-CumRet!B99</f>
        <v>0</v>
      </c>
    </row>
    <row r="100" spans="1:2" x14ac:dyDescent="0.35">
      <c r="A100" s="10">
        <f>Returns!A100</f>
        <v>45314.645833333343</v>
      </c>
      <c r="B100" s="1">
        <f>MAX(CumRet!$B$2:$B$100)-CumRet!B100</f>
        <v>3.2460984877432514E-3</v>
      </c>
    </row>
    <row r="101" spans="1:2" x14ac:dyDescent="0.35">
      <c r="A101" s="10">
        <f>Returns!A101</f>
        <v>45314.6875</v>
      </c>
      <c r="B101" s="1">
        <f>MAX(CumRet!$B$2:$B$101)-CumRet!B101</f>
        <v>1.0971106817176876E-3</v>
      </c>
    </row>
    <row r="102" spans="1:2" x14ac:dyDescent="0.35">
      <c r="A102" s="10">
        <f>Returns!A102</f>
        <v>45314.729166666657</v>
      </c>
      <c r="B102" s="1">
        <f>MAX(CumRet!$B$2:$B$102)-CumRet!B102</f>
        <v>0</v>
      </c>
    </row>
    <row r="103" spans="1:2" x14ac:dyDescent="0.35">
      <c r="A103" s="10">
        <f>Returns!A103</f>
        <v>45314.770833333343</v>
      </c>
      <c r="B103" s="1">
        <f>MAX(CumRet!$B$2:$B$103)-CumRet!B103</f>
        <v>0</v>
      </c>
    </row>
    <row r="104" spans="1:2" x14ac:dyDescent="0.35">
      <c r="A104" s="10">
        <f>Returns!A104</f>
        <v>45314.8125</v>
      </c>
      <c r="B104" s="1">
        <f>MAX(CumRet!$B$2:$B$104)-CumRet!B104</f>
        <v>0</v>
      </c>
    </row>
    <row r="105" spans="1:2" x14ac:dyDescent="0.35">
      <c r="A105" s="10">
        <f>Returns!A105</f>
        <v>45314.854166666657</v>
      </c>
      <c r="B105" s="1">
        <f>MAX(CumRet!$B$2:$B$105)-CumRet!B105</f>
        <v>4.7623227939531942E-5</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1.0944890592159556E-3</v>
      </c>
    </row>
    <row r="109" spans="1:2" x14ac:dyDescent="0.35">
      <c r="A109" s="10">
        <f>Returns!A109</f>
        <v>45315.729166666657</v>
      </c>
      <c r="B109" s="1">
        <f>MAX(CumRet!$B$2:$B$109)-CumRet!B109</f>
        <v>2.1930579653899746E-4</v>
      </c>
    </row>
    <row r="110" spans="1:2" x14ac:dyDescent="0.35">
      <c r="A110" s="10">
        <f>Returns!A110</f>
        <v>45315.770833333343</v>
      </c>
      <c r="B110" s="1">
        <f>MAX(CumRet!$B$2:$B$110)-CumRet!B110</f>
        <v>2.3664206388452277E-3</v>
      </c>
    </row>
    <row r="111" spans="1:2" x14ac:dyDescent="0.35">
      <c r="A111" s="10">
        <f>Returns!A111</f>
        <v>45315.8125</v>
      </c>
      <c r="B111" s="1">
        <f>MAX(CumRet!$B$2:$B$111)-CumRet!B111</f>
        <v>4.1886995886041001E-3</v>
      </c>
    </row>
    <row r="112" spans="1:2" x14ac:dyDescent="0.35">
      <c r="A112" s="10">
        <f>Returns!A112</f>
        <v>45315.854166666657</v>
      </c>
      <c r="B112" s="1">
        <f>MAX(CumRet!$B$2:$B$112)-CumRet!B112</f>
        <v>5.3861948744685084E-3</v>
      </c>
    </row>
    <row r="113" spans="1:2" x14ac:dyDescent="0.35">
      <c r="A113" s="10">
        <f>Returns!A113</f>
        <v>45316.604166666657</v>
      </c>
      <c r="B113" s="1">
        <f>MAX(CumRet!$B$2:$B$113)-CumRet!B113</f>
        <v>0</v>
      </c>
    </row>
    <row r="114" spans="1:2" x14ac:dyDescent="0.35">
      <c r="A114" s="10">
        <f>Returns!A114</f>
        <v>45316.645833333343</v>
      </c>
      <c r="B114" s="1">
        <f>MAX(CumRet!$B$2:$B$114)-CumRet!B114</f>
        <v>2.5722210044720056E-3</v>
      </c>
    </row>
    <row r="115" spans="1:2" x14ac:dyDescent="0.35">
      <c r="A115" s="10">
        <f>Returns!A115</f>
        <v>45316.6875</v>
      </c>
      <c r="B115" s="1">
        <f>MAX(CumRet!$B$2:$B$115)-CumRet!B115</f>
        <v>3.7271092966248559E-3</v>
      </c>
    </row>
    <row r="116" spans="1:2" x14ac:dyDescent="0.35">
      <c r="A116" s="10">
        <f>Returns!A116</f>
        <v>45316.729166666657</v>
      </c>
      <c r="B116" s="1">
        <f>MAX(CumRet!$B$2:$B$116)-CumRet!B116</f>
        <v>4.5662143196166169E-3</v>
      </c>
    </row>
    <row r="117" spans="1:2" x14ac:dyDescent="0.35">
      <c r="A117" s="10">
        <f>Returns!A117</f>
        <v>45316.770833333343</v>
      </c>
      <c r="B117" s="1">
        <f>MAX(CumRet!$B$2:$B$117)-CumRet!B117</f>
        <v>4.1933538721461161E-3</v>
      </c>
    </row>
    <row r="118" spans="1:2" x14ac:dyDescent="0.35">
      <c r="A118" s="10">
        <f>Returns!A118</f>
        <v>45316.8125</v>
      </c>
      <c r="B118" s="1">
        <f>MAX(CumRet!$B$2:$B$118)-CumRet!B118</f>
        <v>2.4876790235763002E-3</v>
      </c>
    </row>
    <row r="119" spans="1:2" x14ac:dyDescent="0.35">
      <c r="A119" s="10">
        <f>Returns!A119</f>
        <v>45316.854166666657</v>
      </c>
      <c r="B119" s="1">
        <f>MAX(CumRet!$B$2:$B$119)-CumRet!B119</f>
        <v>1.122622755317805E-3</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0</v>
      </c>
    </row>
    <row r="123" spans="1:2" x14ac:dyDescent="0.35">
      <c r="A123" s="10">
        <f>Returns!A123</f>
        <v>45317.729166666657</v>
      </c>
      <c r="B123" s="1">
        <f>MAX(CumRet!$B$2:$B$123)-CumRet!B123</f>
        <v>3.4631241589510933E-3</v>
      </c>
    </row>
    <row r="124" spans="1:2" x14ac:dyDescent="0.35">
      <c r="A124" s="10">
        <f>Returns!A124</f>
        <v>45317.770833333343</v>
      </c>
      <c r="B124" s="1">
        <f>MAX(CumRet!$B$2:$B$124)-CumRet!B124</f>
        <v>3.2934450575375085E-3</v>
      </c>
    </row>
    <row r="125" spans="1:2" x14ac:dyDescent="0.35">
      <c r="A125" s="10">
        <f>Returns!A125</f>
        <v>45317.8125</v>
      </c>
      <c r="B125" s="1">
        <f>MAX(CumRet!$B$2:$B$125)-CumRet!B125</f>
        <v>2.9178394134335428E-3</v>
      </c>
    </row>
    <row r="126" spans="1:2" x14ac:dyDescent="0.35">
      <c r="A126" s="10">
        <f>Returns!A126</f>
        <v>45317.854166666657</v>
      </c>
      <c r="B126" s="1">
        <f>MAX(CumRet!$B$2:$B$126)-CumRet!B126</f>
        <v>3.4084892205843778E-3</v>
      </c>
    </row>
    <row r="127" spans="1:2" x14ac:dyDescent="0.35">
      <c r="A127" s="10">
        <f>Returns!A127</f>
        <v>45320.604166666657</v>
      </c>
      <c r="B127" s="1">
        <f>MAX(CumRet!$B$2:$B$127)-CumRet!B127</f>
        <v>0</v>
      </c>
    </row>
    <row r="128" spans="1:2" x14ac:dyDescent="0.35">
      <c r="A128" s="10">
        <f>Returns!A128</f>
        <v>45320.645833333343</v>
      </c>
      <c r="B128" s="1">
        <f>MAX(CumRet!$B$2:$B$128)-CumRet!B128</f>
        <v>3.3952502660440642E-3</v>
      </c>
    </row>
    <row r="129" spans="1:2" x14ac:dyDescent="0.35">
      <c r="A129" s="10">
        <f>Returns!A129</f>
        <v>45320.6875</v>
      </c>
      <c r="B129" s="1">
        <f>MAX(CumRet!$B$2:$B$129)-CumRet!B129</f>
        <v>1.4678885874984393E-3</v>
      </c>
    </row>
    <row r="130" spans="1:2" x14ac:dyDescent="0.35">
      <c r="A130" s="10">
        <f>Returns!A130</f>
        <v>45320.729166666657</v>
      </c>
      <c r="B130" s="1">
        <f>MAX(CumRet!$B$2:$B$130)-CumRet!B130</f>
        <v>1.4103506967264173E-3</v>
      </c>
    </row>
    <row r="131" spans="1:2" x14ac:dyDescent="0.35">
      <c r="A131" s="10">
        <f>Returns!A131</f>
        <v>45320.770833333343</v>
      </c>
      <c r="B131" s="1">
        <f>MAX(CumRet!$B$2:$B$131)-CumRet!B131</f>
        <v>7.1725143290435334E-4</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0</v>
      </c>
    </row>
    <row r="135" spans="1:2" x14ac:dyDescent="0.35">
      <c r="A135" s="10">
        <f>Returns!A135</f>
        <v>45321.645833333343</v>
      </c>
      <c r="B135" s="1">
        <f>MAX(CumRet!$B$2:$B$135)-CumRet!B135</f>
        <v>4.7969889341194227E-4</v>
      </c>
    </row>
    <row r="136" spans="1:2" x14ac:dyDescent="0.35">
      <c r="A136" s="10">
        <f>Returns!A136</f>
        <v>45321.6875</v>
      </c>
      <c r="B136" s="1">
        <f>MAX(CumRet!$B$2:$B$136)-CumRet!B136</f>
        <v>1.2308984696110525E-3</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5.3961887113931906E-4</v>
      </c>
    </row>
    <row r="140" spans="1:2" x14ac:dyDescent="0.35">
      <c r="A140" s="10">
        <f>Returns!A140</f>
        <v>45321.854166666657</v>
      </c>
      <c r="B140" s="1">
        <f>MAX(CumRet!$B$2:$B$140)-CumRet!B140</f>
        <v>1.5822371491005238E-3</v>
      </c>
    </row>
    <row r="141" spans="1:2" x14ac:dyDescent="0.35">
      <c r="A141" s="10">
        <f>Returns!A141</f>
        <v>45322.604166666657</v>
      </c>
      <c r="B141" s="1">
        <f>MAX(CumRet!$B$2:$B$141)-CumRet!B141</f>
        <v>3.6815338507977108E-3</v>
      </c>
    </row>
    <row r="142" spans="1:2" x14ac:dyDescent="0.35">
      <c r="A142" s="10">
        <f>Returns!A142</f>
        <v>45322.645833333343</v>
      </c>
      <c r="B142" s="1">
        <f>MAX(CumRet!$B$2:$B$142)-CumRet!B142</f>
        <v>6.2262208471950825E-3</v>
      </c>
    </row>
    <row r="143" spans="1:2" x14ac:dyDescent="0.35">
      <c r="A143" s="10">
        <f>Returns!A143</f>
        <v>45322.6875</v>
      </c>
      <c r="B143" s="1">
        <f>MAX(CumRet!$B$2:$B$143)-CumRet!B143</f>
        <v>5.8143711642715812E-3</v>
      </c>
    </row>
    <row r="144" spans="1:2" x14ac:dyDescent="0.35">
      <c r="A144" s="10">
        <f>Returns!A144</f>
        <v>45322.729166666657</v>
      </c>
      <c r="B144" s="1">
        <f>MAX(CumRet!$B$2:$B$144)-CumRet!B144</f>
        <v>7.5127829767308862E-3</v>
      </c>
    </row>
    <row r="145" spans="1:2" x14ac:dyDescent="0.35">
      <c r="A145" s="10">
        <f>Returns!A145</f>
        <v>45322.770833333343</v>
      </c>
      <c r="B145" s="1">
        <f>MAX(CumRet!$B$2:$B$145)-CumRet!B145</f>
        <v>6.3751864509068584E-3</v>
      </c>
    </row>
    <row r="146" spans="1:2" x14ac:dyDescent="0.35">
      <c r="A146" s="10">
        <f>Returns!A146</f>
        <v>45322.8125</v>
      </c>
      <c r="B146" s="1">
        <f>MAX(CumRet!$B$2:$B$146)-CumRet!B146</f>
        <v>1.0468569577604045E-2</v>
      </c>
    </row>
    <row r="147" spans="1:2" x14ac:dyDescent="0.35">
      <c r="A147" s="10">
        <f>Returns!A147</f>
        <v>45322.854166666657</v>
      </c>
      <c r="B147" s="1">
        <f>MAX(CumRet!$B$2:$B$147)-CumRet!B147</f>
        <v>1.20522358405626E-2</v>
      </c>
    </row>
    <row r="148" spans="1:2" x14ac:dyDescent="0.35">
      <c r="A148" s="10">
        <f>Returns!A148</f>
        <v>45323.604166666657</v>
      </c>
      <c r="B148" s="1">
        <f>MAX(CumRet!$B$2:$B$148)-CumRet!B148</f>
        <v>1.9576862070340151E-3</v>
      </c>
    </row>
    <row r="149" spans="1:2" x14ac:dyDescent="0.35">
      <c r="A149" s="10">
        <f>Returns!A149</f>
        <v>45323.645833333343</v>
      </c>
      <c r="B149" s="1">
        <f>MAX(CumRet!$B$2:$B$149)-CumRet!B149</f>
        <v>1.1151405243027268E-3</v>
      </c>
    </row>
    <row r="150" spans="1:2" x14ac:dyDescent="0.35">
      <c r="A150" s="10">
        <f>Returns!A150</f>
        <v>45323.6875</v>
      </c>
      <c r="B150" s="1">
        <f>MAX(CumRet!$B$2:$B$150)-CumRet!B150</f>
        <v>0</v>
      </c>
    </row>
    <row r="151" spans="1:2" x14ac:dyDescent="0.35">
      <c r="A151" s="10">
        <f>Returns!A151</f>
        <v>45323.729166666657</v>
      </c>
      <c r="B151" s="1">
        <f>MAX(CumRet!$B$2:$B$151)-CumRet!B151</f>
        <v>0</v>
      </c>
    </row>
    <row r="152" spans="1:2" x14ac:dyDescent="0.35">
      <c r="A152" s="10">
        <f>Returns!A152</f>
        <v>45323.770833333343</v>
      </c>
      <c r="B152" s="1">
        <f>MAX(CumRet!$B$2:$B$152)-CumRet!B152</f>
        <v>0</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8.5798571093742559E-4</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1.2119300576371728E-3</v>
      </c>
    </row>
    <row r="159" spans="1:2" x14ac:dyDescent="0.35">
      <c r="A159" s="10">
        <f>Returns!A159</f>
        <v>45324.770833333343</v>
      </c>
      <c r="B159" s="1">
        <f>MAX(CumRet!$B$2:$B$159)-CumRet!B159</f>
        <v>2.7255470666491532E-4</v>
      </c>
    </row>
    <row r="160" spans="1:2" x14ac:dyDescent="0.35">
      <c r="A160" s="10">
        <f>Returns!A160</f>
        <v>45324.8125</v>
      </c>
      <c r="B160" s="1">
        <f>MAX(CumRet!$B$2:$B$160)-CumRet!B160</f>
        <v>0</v>
      </c>
    </row>
    <row r="161" spans="1:2" x14ac:dyDescent="0.35">
      <c r="A161" s="10">
        <f>Returns!A161</f>
        <v>45324.854166666657</v>
      </c>
      <c r="B161" s="1">
        <f>MAX(CumRet!$B$2:$B$161)-CumRet!B161</f>
        <v>3.4670170393568539E-3</v>
      </c>
    </row>
    <row r="162" spans="1:2" x14ac:dyDescent="0.35">
      <c r="A162" s="10">
        <f>Returns!A162</f>
        <v>45327.604166666657</v>
      </c>
      <c r="B162" s="1">
        <f>MAX(CumRet!$B$2:$B$162)-CumRet!B162</f>
        <v>7.4601891218272626E-3</v>
      </c>
    </row>
    <row r="163" spans="1:2" x14ac:dyDescent="0.35">
      <c r="A163" s="10">
        <f>Returns!A163</f>
        <v>45327.645833333343</v>
      </c>
      <c r="B163" s="1">
        <f>MAX(CumRet!$B$2:$B$163)-CumRet!B163</f>
        <v>8.1528278329023735E-3</v>
      </c>
    </row>
    <row r="164" spans="1:2" x14ac:dyDescent="0.35">
      <c r="A164" s="10">
        <f>Returns!A164</f>
        <v>45327.6875</v>
      </c>
      <c r="B164" s="1">
        <f>MAX(CumRet!$B$2:$B$164)-CumRet!B164</f>
        <v>5.9823548642545521E-3</v>
      </c>
    </row>
    <row r="165" spans="1:2" x14ac:dyDescent="0.35">
      <c r="A165" s="10">
        <f>Returns!A165</f>
        <v>45327.729166666657</v>
      </c>
      <c r="B165" s="1">
        <f>MAX(CumRet!$B$2:$B$165)-CumRet!B165</f>
        <v>5.1763508783347345E-3</v>
      </c>
    </row>
    <row r="166" spans="1:2" x14ac:dyDescent="0.35">
      <c r="A166" s="10">
        <f>Returns!A166</f>
        <v>45327.770833333343</v>
      </c>
      <c r="B166" s="1">
        <f>MAX(CumRet!$B$2:$B$166)-CumRet!B166</f>
        <v>3.7000832333232148E-3</v>
      </c>
    </row>
    <row r="167" spans="1:2" x14ac:dyDescent="0.35">
      <c r="A167" s="10">
        <f>Returns!A167</f>
        <v>45327.8125</v>
      </c>
      <c r="B167" s="1">
        <f>MAX(CumRet!$B$2:$B$167)-CumRet!B167</f>
        <v>2.8717846994148338E-3</v>
      </c>
    </row>
    <row r="168" spans="1:2" x14ac:dyDescent="0.35">
      <c r="A168" s="10">
        <f>Returns!A168</f>
        <v>45327.854166666657</v>
      </c>
      <c r="B168" s="1">
        <f>MAX(CumRet!$B$2:$B$168)-CumRet!B168</f>
        <v>4.075378834256016E-3</v>
      </c>
    </row>
    <row r="169" spans="1:2" x14ac:dyDescent="0.35">
      <c r="A169" s="10">
        <f>Returns!A169</f>
        <v>45328.604166666657</v>
      </c>
      <c r="B169" s="1">
        <f>MAX(CumRet!$B$2:$B$169)-CumRet!B169</f>
        <v>8.7795037655294533E-3</v>
      </c>
    </row>
    <row r="170" spans="1:2" x14ac:dyDescent="0.35">
      <c r="A170" s="10">
        <f>Returns!A170</f>
        <v>45328.645833333343</v>
      </c>
      <c r="B170" s="1">
        <f>MAX(CumRet!$B$2:$B$170)-CumRet!B170</f>
        <v>5.2768371236272676E-3</v>
      </c>
    </row>
    <row r="171" spans="1:2" x14ac:dyDescent="0.35">
      <c r="A171" s="10">
        <f>Returns!A171</f>
        <v>45328.6875</v>
      </c>
      <c r="B171" s="1">
        <f>MAX(CumRet!$B$2:$B$171)-CumRet!B171</f>
        <v>7.526018756859959E-3</v>
      </c>
    </row>
    <row r="172" spans="1:2" x14ac:dyDescent="0.35">
      <c r="A172" s="10">
        <f>Returns!A172</f>
        <v>45328.729166666657</v>
      </c>
      <c r="B172" s="1">
        <f>MAX(CumRet!$B$2:$B$172)-CumRet!B172</f>
        <v>7.4534967427808546E-3</v>
      </c>
    </row>
    <row r="173" spans="1:2" x14ac:dyDescent="0.35">
      <c r="A173" s="10">
        <f>Returns!A173</f>
        <v>45328.770833333343</v>
      </c>
      <c r="B173" s="1">
        <f>MAX(CumRet!$B$2:$B$173)-CumRet!B173</f>
        <v>8.0364284979160955E-3</v>
      </c>
    </row>
    <row r="174" spans="1:2" x14ac:dyDescent="0.35">
      <c r="A174" s="10">
        <f>Returns!A174</f>
        <v>45328.8125</v>
      </c>
      <c r="B174" s="1">
        <f>MAX(CumRet!$B$2:$B$174)-CumRet!B174</f>
        <v>6.4367759658780638E-3</v>
      </c>
    </row>
    <row r="175" spans="1:2" x14ac:dyDescent="0.35">
      <c r="A175" s="10">
        <f>Returns!A175</f>
        <v>45328.854166666657</v>
      </c>
      <c r="B175" s="1">
        <f>MAX(CumRet!$B$2:$B$175)-CumRet!B175</f>
        <v>5.2367951192755086E-3</v>
      </c>
    </row>
    <row r="176" spans="1:2" x14ac:dyDescent="0.35">
      <c r="A176" s="10">
        <f>Returns!A176</f>
        <v>45329.604166666657</v>
      </c>
      <c r="B176" s="1">
        <f>MAX(CumRet!$B$2:$B$176)-CumRet!B176</f>
        <v>0</v>
      </c>
    </row>
    <row r="177" spans="1:2" x14ac:dyDescent="0.35">
      <c r="A177" s="10">
        <f>Returns!A177</f>
        <v>45329.645833333343</v>
      </c>
      <c r="B177" s="1">
        <f>MAX(CumRet!$B$2:$B$177)-CumRet!B177</f>
        <v>1.2591132613088835E-3</v>
      </c>
    </row>
    <row r="178" spans="1:2" x14ac:dyDescent="0.35">
      <c r="A178" s="10">
        <f>Returns!A178</f>
        <v>45329.6875</v>
      </c>
      <c r="B178" s="1">
        <f>MAX(CumRet!$B$2:$B$178)-CumRet!B178</f>
        <v>7.592763538333408E-4</v>
      </c>
    </row>
    <row r="179" spans="1:2" x14ac:dyDescent="0.35">
      <c r="A179" s="10">
        <f>Returns!A179</f>
        <v>45329.729166666657</v>
      </c>
      <c r="B179" s="1">
        <f>MAX(CumRet!$B$2:$B$179)-CumRet!B179</f>
        <v>3.3092506844253911E-4</v>
      </c>
    </row>
    <row r="180" spans="1:2" x14ac:dyDescent="0.35">
      <c r="A180" s="10">
        <f>Returns!A180</f>
        <v>45329.770833333343</v>
      </c>
      <c r="B180" s="1">
        <f>MAX(CumRet!$B$2:$B$180)-CumRet!B180</f>
        <v>1.501101497908483E-3</v>
      </c>
    </row>
    <row r="181" spans="1:2" x14ac:dyDescent="0.35">
      <c r="A181" s="10">
        <f>Returns!A181</f>
        <v>45329.8125</v>
      </c>
      <c r="B181" s="1">
        <f>MAX(CumRet!$B$2:$B$181)-CumRet!B181</f>
        <v>8.0860866152020205E-4</v>
      </c>
    </row>
    <row r="182" spans="1:2" x14ac:dyDescent="0.35">
      <c r="A182" s="10">
        <f>Returns!A182</f>
        <v>45329.854166666657</v>
      </c>
      <c r="B182" s="1">
        <f>MAX(CumRet!$B$2:$B$182)-CumRet!B182</f>
        <v>3.8907609116875519E-4</v>
      </c>
    </row>
    <row r="183" spans="1:2" x14ac:dyDescent="0.35">
      <c r="A183" s="10">
        <f>Returns!A183</f>
        <v>45330.604166666657</v>
      </c>
      <c r="B183" s="1">
        <f>MAX(CumRet!$B$2:$B$183)-CumRet!B183</f>
        <v>0</v>
      </c>
    </row>
    <row r="184" spans="1:2" x14ac:dyDescent="0.35">
      <c r="A184" s="10">
        <f>Returns!A184</f>
        <v>45330.645833333343</v>
      </c>
      <c r="B184" s="1">
        <f>MAX(CumRet!$B$2:$B$184)-CumRet!B184</f>
        <v>1.2207996592542292E-3</v>
      </c>
    </row>
    <row r="185" spans="1:2" x14ac:dyDescent="0.35">
      <c r="A185" s="10">
        <f>Returns!A185</f>
        <v>45330.6875</v>
      </c>
      <c r="B185" s="1">
        <f>MAX(CumRet!$B$2:$B$185)-CumRet!B185</f>
        <v>1.0632171474807134E-3</v>
      </c>
    </row>
    <row r="186" spans="1:2" x14ac:dyDescent="0.35">
      <c r="A186" s="10">
        <f>Returns!A186</f>
        <v>45330.729166666657</v>
      </c>
      <c r="B186" s="1">
        <f>MAX(CumRet!$B$2:$B$186)-CumRet!B186</f>
        <v>0</v>
      </c>
    </row>
    <row r="187" spans="1:2" x14ac:dyDescent="0.35">
      <c r="A187" s="10">
        <f>Returns!A187</f>
        <v>45330.770833333343</v>
      </c>
      <c r="B187" s="1">
        <f>MAX(CumRet!$B$2:$B$187)-CumRet!B187</f>
        <v>8.5900252831118407E-4</v>
      </c>
    </row>
    <row r="188" spans="1:2" x14ac:dyDescent="0.35">
      <c r="A188" s="10">
        <f>Returns!A188</f>
        <v>45330.8125</v>
      </c>
      <c r="B188" s="1">
        <f>MAX(CumRet!$B$2:$B$188)-CumRet!B188</f>
        <v>0</v>
      </c>
    </row>
    <row r="189" spans="1:2" x14ac:dyDescent="0.35">
      <c r="A189" s="10">
        <f>Returns!A189</f>
        <v>45330.854166666657</v>
      </c>
      <c r="B189" s="1">
        <f>MAX(CumRet!$B$2:$B$189)-CumRet!B189</f>
        <v>0</v>
      </c>
    </row>
    <row r="190" spans="1:2" x14ac:dyDescent="0.35">
      <c r="A190" s="10">
        <f>Returns!A190</f>
        <v>45331.604166666657</v>
      </c>
      <c r="B190" s="1">
        <f>MAX(CumRet!$B$2:$B$190)-CumRet!B190</f>
        <v>1.5220313097631943E-3</v>
      </c>
    </row>
    <row r="191" spans="1:2" x14ac:dyDescent="0.35">
      <c r="A191" s="10">
        <f>Returns!A191</f>
        <v>45331.645833333343</v>
      </c>
      <c r="B191" s="1">
        <f>MAX(CumRet!$B$2:$B$191)-CumRet!B191</f>
        <v>9.5502213186951512E-4</v>
      </c>
    </row>
    <row r="192" spans="1:2" x14ac:dyDescent="0.35">
      <c r="A192" s="10">
        <f>Returns!A192</f>
        <v>45331.6875</v>
      </c>
      <c r="B192" s="1">
        <f>MAX(CumRet!$B$2:$B$192)-CumRet!B192</f>
        <v>3.4271241075388703E-3</v>
      </c>
    </row>
    <row r="193" spans="1:2" x14ac:dyDescent="0.35">
      <c r="A193" s="10">
        <f>Returns!A193</f>
        <v>45331.729166666657</v>
      </c>
      <c r="B193" s="1">
        <f>MAX(CumRet!$B$2:$B$193)-CumRet!B193</f>
        <v>3.135249379770666E-3</v>
      </c>
    </row>
    <row r="194" spans="1:2" x14ac:dyDescent="0.35">
      <c r="A194" s="10">
        <f>Returns!A194</f>
        <v>45331.770833333343</v>
      </c>
      <c r="B194" s="1">
        <f>MAX(CumRet!$B$2:$B$194)-CumRet!B194</f>
        <v>6.4174083681123317E-4</v>
      </c>
    </row>
    <row r="195" spans="1:2" x14ac:dyDescent="0.35">
      <c r="A195" s="10">
        <f>Returns!A195</f>
        <v>45331.8125</v>
      </c>
      <c r="B195" s="1">
        <f>MAX(CumRet!$B$2:$B$195)-CumRet!B195</f>
        <v>0</v>
      </c>
    </row>
    <row r="196" spans="1:2" x14ac:dyDescent="0.35">
      <c r="A196" s="10">
        <f>Returns!A196</f>
        <v>45331.854166666657</v>
      </c>
      <c r="B196" s="1">
        <f>MAX(CumRet!$B$2:$B$196)-CumRet!B196</f>
        <v>0</v>
      </c>
    </row>
    <row r="197" spans="1:2" x14ac:dyDescent="0.35">
      <c r="A197" s="10">
        <f>Returns!A197</f>
        <v>45334.604166666657</v>
      </c>
      <c r="B197" s="1">
        <f>MAX(CumRet!$B$2:$B$197)-CumRet!B197</f>
        <v>6.6937962615862545E-3</v>
      </c>
    </row>
    <row r="198" spans="1:2" x14ac:dyDescent="0.35">
      <c r="A198" s="10">
        <f>Returns!A198</f>
        <v>45334.645833333343</v>
      </c>
      <c r="B198" s="1">
        <f>MAX(CumRet!$B$2:$B$198)-CumRet!B198</f>
        <v>4.0078084949376619E-3</v>
      </c>
    </row>
    <row r="199" spans="1:2" x14ac:dyDescent="0.35">
      <c r="A199" s="10">
        <f>Returns!A199</f>
        <v>45334.6875</v>
      </c>
      <c r="B199" s="1">
        <f>MAX(CumRet!$B$2:$B$199)-CumRet!B199</f>
        <v>2.2985293022850656E-3</v>
      </c>
    </row>
    <row r="200" spans="1:2" x14ac:dyDescent="0.35">
      <c r="A200" s="10">
        <f>Returns!A200</f>
        <v>45334.729166666657</v>
      </c>
      <c r="B200" s="1">
        <f>MAX(CumRet!$B$2:$B$200)-CumRet!B200</f>
        <v>3.7380078600906391E-3</v>
      </c>
    </row>
    <row r="201" spans="1:2" x14ac:dyDescent="0.35">
      <c r="A201" s="10">
        <f>Returns!A201</f>
        <v>45334.770833333343</v>
      </c>
      <c r="B201" s="1">
        <f>MAX(CumRet!$B$2:$B$201)-CumRet!B201</f>
        <v>4.761710344489814E-3</v>
      </c>
    </row>
    <row r="202" spans="1:2" x14ac:dyDescent="0.35">
      <c r="A202" s="10">
        <f>Returns!A202</f>
        <v>45334.8125</v>
      </c>
      <c r="B202" s="1">
        <f>MAX(CumRet!$B$2:$B$202)-CumRet!B202</f>
        <v>5.5696887075480372E-3</v>
      </c>
    </row>
    <row r="203" spans="1:2" x14ac:dyDescent="0.35">
      <c r="A203" s="10">
        <f>Returns!A203</f>
        <v>45334.854166666657</v>
      </c>
      <c r="B203" s="1">
        <f>MAX(CumRet!$B$2:$B$203)-CumRet!B203</f>
        <v>5.4841998633201744E-3</v>
      </c>
    </row>
    <row r="204" spans="1:2" x14ac:dyDescent="0.35">
      <c r="A204" s="10">
        <f>Returns!A204</f>
        <v>45335.604166666657</v>
      </c>
      <c r="B204" s="1">
        <f>MAX(CumRet!$B$2:$B$204)-CumRet!B204</f>
        <v>1.0682222467615063E-2</v>
      </c>
    </row>
    <row r="205" spans="1:2" x14ac:dyDescent="0.35">
      <c r="A205" s="10">
        <f>Returns!A205</f>
        <v>45335.645833333343</v>
      </c>
      <c r="B205" s="1">
        <f>MAX(CumRet!$B$2:$B$205)-CumRet!B205</f>
        <v>1.0277970861876956E-2</v>
      </c>
    </row>
    <row r="206" spans="1:2" x14ac:dyDescent="0.35">
      <c r="A206" s="10">
        <f>Returns!A206</f>
        <v>45335.6875</v>
      </c>
      <c r="B206" s="1">
        <f>MAX(CumRet!$B$2:$B$206)-CumRet!B206</f>
        <v>1.1791801589568093E-2</v>
      </c>
    </row>
    <row r="207" spans="1:2" x14ac:dyDescent="0.35">
      <c r="A207" s="10">
        <f>Returns!A207</f>
        <v>45335.729166666657</v>
      </c>
      <c r="B207" s="1">
        <f>MAX(CumRet!$B$2:$B$207)-CumRet!B207</f>
        <v>1.1819547767963304E-2</v>
      </c>
    </row>
    <row r="208" spans="1:2" x14ac:dyDescent="0.35">
      <c r="A208" s="10">
        <f>Returns!A208</f>
        <v>45335.770833333343</v>
      </c>
      <c r="B208" s="1">
        <f>MAX(CumRet!$B$2:$B$208)-CumRet!B208</f>
        <v>1.5180846940224021E-2</v>
      </c>
    </row>
    <row r="209" spans="1:2" x14ac:dyDescent="0.35">
      <c r="A209" s="10">
        <f>Returns!A209</f>
        <v>45335.8125</v>
      </c>
      <c r="B209" s="1">
        <f>MAX(CumRet!$B$2:$B$209)-CumRet!B209</f>
        <v>1.5638555007163005E-2</v>
      </c>
    </row>
    <row r="210" spans="1:2" x14ac:dyDescent="0.35">
      <c r="A210" s="10">
        <f>Returns!A210</f>
        <v>45335.854166666657</v>
      </c>
      <c r="B210" s="1">
        <f>MAX(CumRet!$B$2:$B$210)-CumRet!B210</f>
        <v>8.8785308744631225E-3</v>
      </c>
    </row>
    <row r="211" spans="1:2" x14ac:dyDescent="0.35">
      <c r="A211" s="10">
        <f>Returns!A211</f>
        <v>45336.604166666657</v>
      </c>
      <c r="B211" s="1">
        <f>MAX(CumRet!$B$2:$B$211)-CumRet!B211</f>
        <v>0</v>
      </c>
    </row>
    <row r="212" spans="1:2" x14ac:dyDescent="0.35">
      <c r="A212" s="10">
        <f>Returns!A212</f>
        <v>45336.645833333343</v>
      </c>
      <c r="B212" s="1">
        <f>MAX(CumRet!$B$2:$B$212)-CumRet!B212</f>
        <v>3.6172480187926376E-3</v>
      </c>
    </row>
    <row r="213" spans="1:2" x14ac:dyDescent="0.35">
      <c r="A213" s="10">
        <f>Returns!A213</f>
        <v>45336.6875</v>
      </c>
      <c r="B213" s="1">
        <f>MAX(CumRet!$B$2:$B$213)-CumRet!B213</f>
        <v>4.4394504822195674E-3</v>
      </c>
    </row>
    <row r="214" spans="1:2" x14ac:dyDescent="0.35">
      <c r="A214" s="10">
        <f>Returns!A214</f>
        <v>45336.729166666657</v>
      </c>
      <c r="B214" s="1">
        <f>MAX(CumRet!$B$2:$B$214)-CumRet!B214</f>
        <v>3.9602295265221271E-3</v>
      </c>
    </row>
    <row r="215" spans="1:2" x14ac:dyDescent="0.35">
      <c r="A215" s="10">
        <f>Returns!A215</f>
        <v>45336.770833333343</v>
      </c>
      <c r="B215" s="1">
        <f>MAX(CumRet!$B$2:$B$215)-CumRet!B215</f>
        <v>2.2320484892508347E-3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0</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5.6645984353830003E-4</v>
      </c>
    </row>
    <row r="224" spans="1:2" x14ac:dyDescent="0.35">
      <c r="A224" s="10">
        <f>Returns!A224</f>
        <v>45337.854166666657</v>
      </c>
      <c r="B224" s="1">
        <f>MAX(CumRet!$B$2:$B$224)-CumRet!B224</f>
        <v>0</v>
      </c>
    </row>
    <row r="225" spans="1:2" x14ac:dyDescent="0.35">
      <c r="A225" s="10">
        <f>Returns!A225</f>
        <v>45338.604166666657</v>
      </c>
      <c r="B225" s="1">
        <f>MAX(CumRet!$B$2:$B$225)-CumRet!B225</f>
        <v>0</v>
      </c>
    </row>
    <row r="226" spans="1:2" x14ac:dyDescent="0.35">
      <c r="A226" s="10">
        <f>Returns!A226</f>
        <v>45338.645833333343</v>
      </c>
      <c r="B226" s="1">
        <f>MAX(CumRet!$B$2:$B$226)-CumRet!B226</f>
        <v>0</v>
      </c>
    </row>
    <row r="227" spans="1:2" x14ac:dyDescent="0.35">
      <c r="A227" s="10">
        <f>Returns!A227</f>
        <v>45338.6875</v>
      </c>
      <c r="B227" s="1">
        <f>MAX(CumRet!$B$2:$B$227)-CumRet!B227</f>
        <v>6.4143846260222848E-4</v>
      </c>
    </row>
    <row r="228" spans="1:2" x14ac:dyDescent="0.35">
      <c r="A228" s="10">
        <f>Returns!A228</f>
        <v>45338.729166666657</v>
      </c>
      <c r="B228" s="1">
        <f>MAX(CumRet!$B$2:$B$228)-CumRet!B228</f>
        <v>1.207198175047941E-3</v>
      </c>
    </row>
    <row r="229" spans="1:2" x14ac:dyDescent="0.35">
      <c r="A229" s="10">
        <f>Returns!A229</f>
        <v>45338.770833333343</v>
      </c>
      <c r="B229" s="1">
        <f>MAX(CumRet!$B$2:$B$229)-CumRet!B229</f>
        <v>7.4120993105258881E-4</v>
      </c>
    </row>
    <row r="230" spans="1:2" x14ac:dyDescent="0.35">
      <c r="A230" s="10">
        <f>Returns!A230</f>
        <v>45338.8125</v>
      </c>
      <c r="B230" s="1">
        <f>MAX(CumRet!$B$2:$B$230)-CumRet!B230</f>
        <v>4.5140331533783523E-3</v>
      </c>
    </row>
    <row r="231" spans="1:2" x14ac:dyDescent="0.35">
      <c r="A231" s="10">
        <f>Returns!A231</f>
        <v>45338.854166666657</v>
      </c>
      <c r="B231" s="1">
        <f>MAX(CumRet!$B$2:$B$231)-CumRet!B231</f>
        <v>7.1071509817839246E-3</v>
      </c>
    </row>
    <row r="232" spans="1:2" x14ac:dyDescent="0.35">
      <c r="A232" s="10">
        <f>Returns!A232</f>
        <v>45342.604166666657</v>
      </c>
      <c r="B232" s="1">
        <f>MAX(CumRet!$B$2:$B$232)-CumRet!B232</f>
        <v>5.8380528585600666E-3</v>
      </c>
    </row>
    <row r="233" spans="1:2" x14ac:dyDescent="0.35">
      <c r="A233" s="10">
        <f>Returns!A233</f>
        <v>45342.645833333343</v>
      </c>
      <c r="B233" s="1">
        <f>MAX(CumRet!$B$2:$B$233)-CumRet!B233</f>
        <v>5.8420882445141403E-3</v>
      </c>
    </row>
    <row r="234" spans="1:2" x14ac:dyDescent="0.35">
      <c r="A234" s="10">
        <f>Returns!A234</f>
        <v>45342.6875</v>
      </c>
      <c r="B234" s="1">
        <f>MAX(CumRet!$B$2:$B$234)-CumRet!B234</f>
        <v>7.3980705476874437E-3</v>
      </c>
    </row>
    <row r="235" spans="1:2" x14ac:dyDescent="0.35">
      <c r="A235" s="10">
        <f>Returns!A235</f>
        <v>45342.729166666657</v>
      </c>
      <c r="B235" s="1">
        <f>MAX(CumRet!$B$2:$B$235)-CumRet!B235</f>
        <v>6.4258869645593825E-3</v>
      </c>
    </row>
    <row r="236" spans="1:2" x14ac:dyDescent="0.35">
      <c r="A236" s="10">
        <f>Returns!A236</f>
        <v>45342.770833333343</v>
      </c>
      <c r="B236" s="1">
        <f>MAX(CumRet!$B$2:$B$236)-CumRet!B236</f>
        <v>5.6666981723287047E-3</v>
      </c>
    </row>
    <row r="237" spans="1:2" x14ac:dyDescent="0.35">
      <c r="A237" s="10">
        <f>Returns!A237</f>
        <v>45342.8125</v>
      </c>
      <c r="B237" s="1">
        <f>MAX(CumRet!$B$2:$B$237)-CumRet!B237</f>
        <v>5.0858799083420558E-3</v>
      </c>
    </row>
    <row r="238" spans="1:2" x14ac:dyDescent="0.35">
      <c r="A238" s="10">
        <f>Returns!A238</f>
        <v>45342.854166666657</v>
      </c>
      <c r="B238" s="1">
        <f>MAX(CumRet!$B$2:$B$238)-CumRet!B238</f>
        <v>5.9599343969081731E-3</v>
      </c>
    </row>
    <row r="239" spans="1:2" x14ac:dyDescent="0.35">
      <c r="A239" s="10">
        <f>Returns!A239</f>
        <v>45343.604166666657</v>
      </c>
      <c r="B239" s="1">
        <f>MAX(CumRet!$B$2:$B$239)-CumRet!B239</f>
        <v>3.2308741886820092E-3</v>
      </c>
    </row>
    <row r="240" spans="1:2" x14ac:dyDescent="0.35">
      <c r="A240" s="10">
        <f>Returns!A240</f>
        <v>45343.645833333343</v>
      </c>
      <c r="B240" s="1">
        <f>MAX(CumRet!$B$2:$B$240)-CumRet!B240</f>
        <v>4.5255464717837701E-3</v>
      </c>
    </row>
    <row r="241" spans="1:2" x14ac:dyDescent="0.35">
      <c r="A241" s="10">
        <f>Returns!A241</f>
        <v>45343.6875</v>
      </c>
      <c r="B241" s="1">
        <f>MAX(CumRet!$B$2:$B$241)-CumRet!B241</f>
        <v>5.7678462894215771E-3</v>
      </c>
    </row>
    <row r="242" spans="1:2" x14ac:dyDescent="0.35">
      <c r="A242" s="10">
        <f>Returns!A242</f>
        <v>45343.729166666657</v>
      </c>
      <c r="B242" s="1">
        <f>MAX(CumRet!$B$2:$B$242)-CumRet!B242</f>
        <v>6.4096227513547321E-3</v>
      </c>
    </row>
    <row r="243" spans="1:2" x14ac:dyDescent="0.35">
      <c r="A243" s="10">
        <f>Returns!A243</f>
        <v>45343.770833333343</v>
      </c>
      <c r="B243" s="1">
        <f>MAX(CumRet!$B$2:$B$243)-CumRet!B243</f>
        <v>7.78621710925477E-3</v>
      </c>
    </row>
    <row r="244" spans="1:2" x14ac:dyDescent="0.35">
      <c r="A244" s="10">
        <f>Returns!A244</f>
        <v>45343.8125</v>
      </c>
      <c r="B244" s="1">
        <f>MAX(CumRet!$B$2:$B$244)-CumRet!B244</f>
        <v>9.1353624908000614E-3</v>
      </c>
    </row>
    <row r="245" spans="1:2" x14ac:dyDescent="0.35">
      <c r="A245" s="10">
        <f>Returns!A245</f>
        <v>45343.854166666657</v>
      </c>
      <c r="B245" s="1">
        <f>MAX(CumRet!$B$2:$B$245)-CumRet!B245</f>
        <v>3.3845003467137813E-3</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0</v>
      </c>
    </row>
    <row r="252" spans="1:2" x14ac:dyDescent="0.35">
      <c r="A252" s="10">
        <f>Returns!A252</f>
        <v>45344.854166666657</v>
      </c>
      <c r="B252" s="1">
        <f>MAX(CumRet!$B$2:$B$252)-CumRet!B252</f>
        <v>0</v>
      </c>
    </row>
    <row r="253" spans="1:2" x14ac:dyDescent="0.35">
      <c r="A253" s="10">
        <f>Returns!A253</f>
        <v>45345.604166666657</v>
      </c>
      <c r="B253" s="1">
        <f>MAX(CumRet!$B$2:$B$253)-CumRet!B253</f>
        <v>0</v>
      </c>
    </row>
    <row r="254" spans="1:2" x14ac:dyDescent="0.35">
      <c r="A254" s="10">
        <f>Returns!A254</f>
        <v>45345.645833333343</v>
      </c>
      <c r="B254" s="1">
        <f>MAX(CumRet!$B$2:$B$254)-CumRet!B254</f>
        <v>2.0902652231696572E-3</v>
      </c>
    </row>
    <row r="255" spans="1:2" x14ac:dyDescent="0.35">
      <c r="A255" s="10">
        <f>Returns!A255</f>
        <v>45345.6875</v>
      </c>
      <c r="B255" s="1">
        <f>MAX(CumRet!$B$2:$B$255)-CumRet!B255</f>
        <v>4.6105026761500412E-5</v>
      </c>
    </row>
    <row r="256" spans="1:2" x14ac:dyDescent="0.35">
      <c r="A256" s="10">
        <f>Returns!A256</f>
        <v>45345.729166666657</v>
      </c>
      <c r="B256" s="1">
        <f>MAX(CumRet!$B$2:$B$256)-CumRet!B256</f>
        <v>0</v>
      </c>
    </row>
    <row r="257" spans="1:2" x14ac:dyDescent="0.35">
      <c r="A257" s="10">
        <f>Returns!A257</f>
        <v>45345.770833333343</v>
      </c>
      <c r="B257" s="1">
        <f>MAX(CumRet!$B$2:$B$257)-CumRet!B257</f>
        <v>1.5327063470464419E-3</v>
      </c>
    </row>
    <row r="258" spans="1:2" x14ac:dyDescent="0.35">
      <c r="A258" s="10">
        <f>Returns!A258</f>
        <v>45345.8125</v>
      </c>
      <c r="B258" s="1">
        <f>MAX(CumRet!$B$2:$B$258)-CumRet!B258</f>
        <v>0</v>
      </c>
    </row>
    <row r="259" spans="1:2" x14ac:dyDescent="0.35">
      <c r="A259" s="10">
        <f>Returns!A259</f>
        <v>45345.854166666657</v>
      </c>
      <c r="B259" s="1">
        <f>MAX(CumRet!$B$2:$B$259)-CumRet!B259</f>
        <v>1.0253799740715386E-3</v>
      </c>
    </row>
    <row r="260" spans="1:2" x14ac:dyDescent="0.35">
      <c r="A260" s="10">
        <f>Returns!A260</f>
        <v>45348.604166666657</v>
      </c>
      <c r="B260" s="1">
        <f>MAX(CumRet!$B$2:$B$260)-CumRet!B260</f>
        <v>0</v>
      </c>
    </row>
    <row r="261" spans="1:2" x14ac:dyDescent="0.35">
      <c r="A261" s="10">
        <f>Returns!A261</f>
        <v>45348.645833333343</v>
      </c>
      <c r="B261" s="1">
        <f>MAX(CumRet!$B$2:$B$261)-CumRet!B261</f>
        <v>4.0103719664519311E-4</v>
      </c>
    </row>
    <row r="262" spans="1:2" x14ac:dyDescent="0.35">
      <c r="A262" s="10">
        <f>Returns!A262</f>
        <v>45348.6875</v>
      </c>
      <c r="B262" s="1">
        <f>MAX(CumRet!$B$2:$B$262)-CumRet!B262</f>
        <v>0</v>
      </c>
    </row>
    <row r="263" spans="1:2" x14ac:dyDescent="0.35">
      <c r="A263" s="10">
        <f>Returns!A263</f>
        <v>45348.729166666657</v>
      </c>
      <c r="B263" s="1">
        <f>MAX(CumRet!$B$2:$B$263)-CumRet!B263</f>
        <v>2.1427591245049837E-3</v>
      </c>
    </row>
    <row r="264" spans="1:2" x14ac:dyDescent="0.35">
      <c r="A264" s="10">
        <f>Returns!A264</f>
        <v>45348.770833333343</v>
      </c>
      <c r="B264" s="1">
        <f>MAX(CumRet!$B$2:$B$264)-CumRet!B264</f>
        <v>2.2983896835598872E-3</v>
      </c>
    </row>
    <row r="265" spans="1:2" x14ac:dyDescent="0.35">
      <c r="A265" s="10">
        <f>Returns!A265</f>
        <v>45348.8125</v>
      </c>
      <c r="B265" s="1">
        <f>MAX(CumRet!$B$2:$B$265)-CumRet!B265</f>
        <v>1.250288297094504E-3</v>
      </c>
    </row>
    <row r="266" spans="1:2" x14ac:dyDescent="0.35">
      <c r="A266" s="10">
        <f>Returns!A266</f>
        <v>45348.854166666657</v>
      </c>
      <c r="B266" s="1">
        <f>MAX(CumRet!$B$2:$B$266)-CumRet!B266</f>
        <v>4.4760519965801049E-3</v>
      </c>
    </row>
    <row r="267" spans="1:2" x14ac:dyDescent="0.35">
      <c r="A267" s="10">
        <f>Returns!A267</f>
        <v>45349.604166666657</v>
      </c>
      <c r="B267" s="1">
        <f>MAX(CumRet!$B$2:$B$267)-CumRet!B267</f>
        <v>4.2966914519116106E-3</v>
      </c>
    </row>
    <row r="268" spans="1:2" x14ac:dyDescent="0.35">
      <c r="A268" s="10">
        <f>Returns!A268</f>
        <v>45349.645833333343</v>
      </c>
      <c r="B268" s="1">
        <f>MAX(CumRet!$B$2:$B$268)-CumRet!B268</f>
        <v>5.0354014336759512E-3</v>
      </c>
    </row>
    <row r="269" spans="1:2" x14ac:dyDescent="0.35">
      <c r="A269" s="10">
        <f>Returns!A269</f>
        <v>45349.6875</v>
      </c>
      <c r="B269" s="1">
        <f>MAX(CumRet!$B$2:$B$269)-CumRet!B269</f>
        <v>4.0773643000500681E-3</v>
      </c>
    </row>
    <row r="270" spans="1:2" x14ac:dyDescent="0.35">
      <c r="A270" s="10">
        <f>Returns!A270</f>
        <v>45349.729166666657</v>
      </c>
      <c r="B270" s="1">
        <f>MAX(CumRet!$B$2:$B$270)-CumRet!B270</f>
        <v>4.2603272680376003E-3</v>
      </c>
    </row>
    <row r="271" spans="1:2" x14ac:dyDescent="0.35">
      <c r="A271" s="10">
        <f>Returns!A271</f>
        <v>45349.770833333343</v>
      </c>
      <c r="B271" s="1">
        <f>MAX(CumRet!$B$2:$B$271)-CumRet!B271</f>
        <v>3.8122527789014871E-3</v>
      </c>
    </row>
    <row r="272" spans="1:2" x14ac:dyDescent="0.35">
      <c r="A272" s="10">
        <f>Returns!A272</f>
        <v>45349.8125</v>
      </c>
      <c r="B272" s="1">
        <f>MAX(CumRet!$B$2:$B$272)-CumRet!B272</f>
        <v>3.4890346893757807E-3</v>
      </c>
    </row>
    <row r="273" spans="1:2" x14ac:dyDescent="0.35">
      <c r="A273" s="10">
        <f>Returns!A273</f>
        <v>45349.854166666657</v>
      </c>
      <c r="B273" s="1">
        <f>MAX(CumRet!$B$2:$B$273)-CumRet!B273</f>
        <v>1.4371843555726627E-3</v>
      </c>
    </row>
    <row r="274" spans="1:2" x14ac:dyDescent="0.35">
      <c r="A274" s="10">
        <f>Returns!A274</f>
        <v>45350.604166666657</v>
      </c>
      <c r="B274" s="1">
        <f>MAX(CumRet!$B$2:$B$274)-CumRet!B274</f>
        <v>0</v>
      </c>
    </row>
    <row r="275" spans="1:2" x14ac:dyDescent="0.35">
      <c r="A275" s="10">
        <f>Returns!A275</f>
        <v>45350.645833333343</v>
      </c>
      <c r="B275" s="1">
        <f>MAX(CumRet!$B$2:$B$275)-CumRet!B275</f>
        <v>0</v>
      </c>
    </row>
    <row r="276" spans="1:2" x14ac:dyDescent="0.35">
      <c r="A276" s="10">
        <f>Returns!A276</f>
        <v>45350.6875</v>
      </c>
      <c r="B276" s="1">
        <f>MAX(CumRet!$B$2:$B$276)-CumRet!B276</f>
        <v>0</v>
      </c>
    </row>
    <row r="277" spans="1:2" x14ac:dyDescent="0.35">
      <c r="A277" s="10">
        <f>Returns!A277</f>
        <v>45350.729166666657</v>
      </c>
      <c r="B277" s="1">
        <f>MAX(CumRet!$B$2:$B$277)-CumRet!B277</f>
        <v>0</v>
      </c>
    </row>
    <row r="278" spans="1:2" x14ac:dyDescent="0.35">
      <c r="A278" s="10">
        <f>Returns!A278</f>
        <v>45350.770833333343</v>
      </c>
      <c r="B278" s="1">
        <f>MAX(CumRet!$B$2:$B$278)-CumRet!B278</f>
        <v>0</v>
      </c>
    </row>
    <row r="279" spans="1:2" x14ac:dyDescent="0.35">
      <c r="A279" s="10">
        <f>Returns!A279</f>
        <v>45350.8125</v>
      </c>
      <c r="B279" s="1">
        <f>MAX(CumRet!$B$2:$B$279)-CumRet!B279</f>
        <v>0</v>
      </c>
    </row>
    <row r="280" spans="1:2" x14ac:dyDescent="0.35">
      <c r="A280" s="10">
        <f>Returns!A280</f>
        <v>45350.854166666657</v>
      </c>
      <c r="B280" s="1">
        <f>MAX(CumRet!$B$2:$B$280)-CumRet!B280</f>
        <v>0</v>
      </c>
    </row>
    <row r="281" spans="1:2" x14ac:dyDescent="0.35">
      <c r="A281" s="10">
        <f>Returns!A281</f>
        <v>45351.604166666657</v>
      </c>
      <c r="B281" s="1">
        <f>MAX(CumRet!$B$2:$B$281)-CumRet!B281</f>
        <v>9.1387731687075924E-4</v>
      </c>
    </row>
    <row r="282" spans="1:2" x14ac:dyDescent="0.35">
      <c r="A282" s="10">
        <f>Returns!A282</f>
        <v>45351.645833333343</v>
      </c>
      <c r="B282" s="1">
        <f>MAX(CumRet!$B$2:$B$282)-CumRet!B282</f>
        <v>0</v>
      </c>
    </row>
    <row r="283" spans="1:2" x14ac:dyDescent="0.35">
      <c r="A283" s="10">
        <f>Returns!A283</f>
        <v>45351.6875</v>
      </c>
      <c r="B283" s="1">
        <f>MAX(CumRet!$B$2:$B$283)-CumRet!B283</f>
        <v>1.0944191160029426E-3</v>
      </c>
    </row>
    <row r="284" spans="1:2" x14ac:dyDescent="0.35">
      <c r="A284" s="10">
        <f>Returns!A284</f>
        <v>45351.729166666657</v>
      </c>
      <c r="B284" s="1">
        <f>MAX(CumRet!$B$2:$B$284)-CumRet!B284</f>
        <v>3.2586582459057101E-4</v>
      </c>
    </row>
    <row r="285" spans="1:2" x14ac:dyDescent="0.35">
      <c r="A285" s="10">
        <f>Returns!A285</f>
        <v>45351.770833333343</v>
      </c>
      <c r="B285" s="1">
        <f>MAX(CumRet!$B$2:$B$285)-CumRet!B285</f>
        <v>2.8076910009211531E-4</v>
      </c>
    </row>
    <row r="286" spans="1:2" x14ac:dyDescent="0.35">
      <c r="A286" s="10">
        <f>Returns!A286</f>
        <v>45351.8125</v>
      </c>
      <c r="B286" s="1">
        <f>MAX(CumRet!$B$2:$B$286)-CumRet!B286</f>
        <v>0</v>
      </c>
    </row>
    <row r="287" spans="1:2" x14ac:dyDescent="0.35">
      <c r="A287" s="10">
        <f>Returns!A287</f>
        <v>45351.854166666657</v>
      </c>
      <c r="B287" s="1">
        <f>MAX(CumRet!$B$2:$B$287)-CumRet!B287</f>
        <v>4.6879392456566915E-6</v>
      </c>
    </row>
    <row r="288" spans="1:2" x14ac:dyDescent="0.35">
      <c r="A288" s="10">
        <f>Returns!A288</f>
        <v>45352.604166666657</v>
      </c>
      <c r="B288" s="1">
        <f>MAX(CumRet!$B$2:$B$288)-CumRet!B288</f>
        <v>0</v>
      </c>
    </row>
    <row r="289" spans="1:2" x14ac:dyDescent="0.35">
      <c r="A289" s="10">
        <f>Returns!A289</f>
        <v>45352.645833333343</v>
      </c>
      <c r="B289" s="1">
        <f>MAX(CumRet!$B$2:$B$289)-CumRet!B289</f>
        <v>3.612509912009898E-4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9.7164573236996343E-6</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0</v>
      </c>
    </row>
    <row r="298" spans="1:2" x14ac:dyDescent="0.35">
      <c r="A298" s="10">
        <f>Returns!A298</f>
        <v>45355.729166666657</v>
      </c>
      <c r="B298" s="1">
        <f>MAX(CumRet!$B$2:$B$298)-CumRet!B298</f>
        <v>0</v>
      </c>
    </row>
    <row r="299" spans="1:2" x14ac:dyDescent="0.35">
      <c r="A299" s="10">
        <f>Returns!A299</f>
        <v>45355.770833333343</v>
      </c>
      <c r="B299" s="1">
        <f>MAX(CumRet!$B$2:$B$299)-CumRet!B299</f>
        <v>0</v>
      </c>
    </row>
    <row r="300" spans="1:2" x14ac:dyDescent="0.35">
      <c r="A300" s="10">
        <f>Returns!A300</f>
        <v>45355.8125</v>
      </c>
      <c r="B300" s="1">
        <f>MAX(CumRet!$B$2:$B$300)-CumRet!B300</f>
        <v>5.0407780076611175E-4</v>
      </c>
    </row>
    <row r="301" spans="1:2" x14ac:dyDescent="0.35">
      <c r="A301" s="10">
        <f>Returns!A301</f>
        <v>45355.854166666657</v>
      </c>
      <c r="B301" s="1">
        <f>MAX(CumRet!$B$2:$B$301)-CumRet!B301</f>
        <v>2.9098557013586268E-3</v>
      </c>
    </row>
    <row r="302" spans="1:2" x14ac:dyDescent="0.35">
      <c r="A302" s="10">
        <f>Returns!A302</f>
        <v>45356.604166666657</v>
      </c>
      <c r="B302" s="1">
        <f>MAX(CumRet!$B$2:$B$302)-CumRet!B302</f>
        <v>4.6355446982687953E-3</v>
      </c>
    </row>
    <row r="303" spans="1:2" x14ac:dyDescent="0.35">
      <c r="A303" s="10">
        <f>Returns!A303</f>
        <v>45356.645833333343</v>
      </c>
      <c r="B303" s="1">
        <f>MAX(CumRet!$B$2:$B$303)-CumRet!B303</f>
        <v>7.3011744099991116E-3</v>
      </c>
    </row>
    <row r="304" spans="1:2" x14ac:dyDescent="0.35">
      <c r="A304" s="10">
        <f>Returns!A304</f>
        <v>45356.6875</v>
      </c>
      <c r="B304" s="1">
        <f>MAX(CumRet!$B$2:$B$304)-CumRet!B304</f>
        <v>8.3129506597831859E-3</v>
      </c>
    </row>
    <row r="305" spans="1:2" x14ac:dyDescent="0.35">
      <c r="A305" s="10">
        <f>Returns!A305</f>
        <v>45356.729166666657</v>
      </c>
      <c r="B305" s="1">
        <f>MAX(CumRet!$B$2:$B$305)-CumRet!B305</f>
        <v>8.4612795528819229E-3</v>
      </c>
    </row>
    <row r="306" spans="1:2" x14ac:dyDescent="0.35">
      <c r="A306" s="10">
        <f>Returns!A306</f>
        <v>45356.770833333343</v>
      </c>
      <c r="B306" s="1">
        <f>MAX(CumRet!$B$2:$B$306)-CumRet!B306</f>
        <v>9.7294910354277786E-3</v>
      </c>
    </row>
    <row r="307" spans="1:2" x14ac:dyDescent="0.35">
      <c r="A307" s="10">
        <f>Returns!A307</f>
        <v>45356.8125</v>
      </c>
      <c r="B307" s="1">
        <f>MAX(CumRet!$B$2:$B$307)-CumRet!B307</f>
        <v>1.5564789677161267E-2</v>
      </c>
    </row>
    <row r="308" spans="1:2" x14ac:dyDescent="0.35">
      <c r="A308" s="10">
        <f>Returns!A308</f>
        <v>45356.854166666657</v>
      </c>
      <c r="B308" s="1">
        <f>MAX(CumRet!$B$2:$B$308)-CumRet!B308</f>
        <v>9.704746491863897E-3</v>
      </c>
    </row>
    <row r="309" spans="1:2" x14ac:dyDescent="0.35">
      <c r="A309" s="10">
        <f>Returns!A309</f>
        <v>45357.604166666657</v>
      </c>
      <c r="B309" s="1">
        <f>MAX(CumRet!$B$2:$B$309)-CumRet!B309</f>
        <v>1.0666177408646949E-3</v>
      </c>
    </row>
    <row r="310" spans="1:2" x14ac:dyDescent="0.35">
      <c r="A310" s="10">
        <f>Returns!A310</f>
        <v>45357.645833333343</v>
      </c>
      <c r="B310" s="1">
        <f>MAX(CumRet!$B$2:$B$310)-CumRet!B310</f>
        <v>0</v>
      </c>
    </row>
    <row r="311" spans="1:2" x14ac:dyDescent="0.35">
      <c r="A311" s="10">
        <f>Returns!A311</f>
        <v>45357.6875</v>
      </c>
      <c r="B311" s="1">
        <f>MAX(CumRet!$B$2:$B$311)-CumRet!B311</f>
        <v>0</v>
      </c>
    </row>
    <row r="312" spans="1:2" x14ac:dyDescent="0.35">
      <c r="A312" s="10">
        <f>Returns!A312</f>
        <v>45357.729166666657</v>
      </c>
      <c r="B312" s="1">
        <f>MAX(CumRet!$B$2:$B$312)-CumRet!B312</f>
        <v>2.2179886440382157E-4</v>
      </c>
    </row>
    <row r="313" spans="1:2" x14ac:dyDescent="0.35">
      <c r="A313" s="10">
        <f>Returns!A313</f>
        <v>45357.770833333343</v>
      </c>
      <c r="B313" s="1">
        <f>MAX(CumRet!$B$2:$B$313)-CumRet!B313</f>
        <v>3.2852119158095494E-3</v>
      </c>
    </row>
    <row r="314" spans="1:2" x14ac:dyDescent="0.35">
      <c r="A314" s="10">
        <f>Returns!A314</f>
        <v>45357.8125</v>
      </c>
      <c r="B314" s="1">
        <f>MAX(CumRet!$B$2:$B$314)-CumRet!B314</f>
        <v>4.4408768293997258E-3</v>
      </c>
    </row>
    <row r="315" spans="1:2" x14ac:dyDescent="0.35">
      <c r="A315" s="10">
        <f>Returns!A315</f>
        <v>45357.854166666657</v>
      </c>
      <c r="B315" s="1">
        <f>MAX(CumRet!$B$2:$B$315)-CumRet!B315</f>
        <v>3.4980711396922215E-3</v>
      </c>
    </row>
    <row r="316" spans="1:2" x14ac:dyDescent="0.35">
      <c r="A316" s="10">
        <f>Returns!A316</f>
        <v>45358.604166666657</v>
      </c>
      <c r="B316" s="1">
        <f>MAX(CumRet!$B$2:$B$316)-CumRet!B316</f>
        <v>0</v>
      </c>
    </row>
    <row r="317" spans="1:2" x14ac:dyDescent="0.35">
      <c r="A317" s="10">
        <f>Returns!A317</f>
        <v>45358.645833333343</v>
      </c>
      <c r="B317" s="1">
        <f>MAX(CumRet!$B$2:$B$317)-CumRet!B317</f>
        <v>1.0184606120595963E-3</v>
      </c>
    </row>
    <row r="318" spans="1:2" x14ac:dyDescent="0.35">
      <c r="A318" s="10">
        <f>Returns!A318</f>
        <v>45358.6875</v>
      </c>
      <c r="B318" s="1">
        <f>MAX(CumRet!$B$2:$B$318)-CumRet!B318</f>
        <v>4.2188763790124151E-4</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1.0354610005515463E-3</v>
      </c>
    </row>
    <row r="322" spans="1:2" x14ac:dyDescent="0.35">
      <c r="A322" s="10">
        <f>Returns!A322</f>
        <v>45358.854166666657</v>
      </c>
      <c r="B322" s="1">
        <f>MAX(CumRet!$B$2:$B$322)-CumRet!B322</f>
        <v>9.1396117876618721E-4</v>
      </c>
    </row>
    <row r="323" spans="1:2" x14ac:dyDescent="0.35">
      <c r="A323" s="10">
        <f>Returns!A323</f>
        <v>45359.604166666657</v>
      </c>
      <c r="B323" s="1">
        <f>MAX(CumRet!$B$2:$B$323)-CumRet!B323</f>
        <v>0</v>
      </c>
    </row>
    <row r="324" spans="1:2" x14ac:dyDescent="0.35">
      <c r="A324" s="10">
        <f>Returns!A324</f>
        <v>45359.645833333343</v>
      </c>
      <c r="B324" s="1">
        <f>MAX(CumRet!$B$2:$B$324)-CumRet!B324</f>
        <v>4.8039957498306751E-3</v>
      </c>
    </row>
    <row r="325" spans="1:2" x14ac:dyDescent="0.35">
      <c r="A325" s="10">
        <f>Returns!A325</f>
        <v>45359.6875</v>
      </c>
      <c r="B325" s="1">
        <f>MAX(CumRet!$B$2:$B$325)-CumRet!B325</f>
        <v>5.2917088189524397E-3</v>
      </c>
    </row>
    <row r="326" spans="1:2" x14ac:dyDescent="0.35">
      <c r="A326" s="10">
        <f>Returns!A326</f>
        <v>45359.729166666657</v>
      </c>
      <c r="B326" s="1">
        <f>MAX(CumRet!$B$2:$B$326)-CumRet!B326</f>
        <v>8.0677070406659224E-3</v>
      </c>
    </row>
    <row r="327" spans="1:2" x14ac:dyDescent="0.35">
      <c r="A327" s="10">
        <f>Returns!A327</f>
        <v>45359.770833333343</v>
      </c>
      <c r="B327" s="1">
        <f>MAX(CumRet!$B$2:$B$327)-CumRet!B327</f>
        <v>8.2166460663176399E-3</v>
      </c>
    </row>
    <row r="328" spans="1:2" x14ac:dyDescent="0.35">
      <c r="A328" s="10">
        <f>Returns!A328</f>
        <v>45359.8125</v>
      </c>
      <c r="B328" s="1">
        <f>MAX(CumRet!$B$2:$B$328)-CumRet!B328</f>
        <v>9.9383731717096191E-3</v>
      </c>
    </row>
    <row r="329" spans="1:2" x14ac:dyDescent="0.35">
      <c r="A329" s="10">
        <f>Returns!A329</f>
        <v>45359.854166666657</v>
      </c>
      <c r="B329" s="1">
        <f>MAX(CumRet!$B$2:$B$329)-CumRet!B329</f>
        <v>1.1350814225578043E-2</v>
      </c>
    </row>
    <row r="330" spans="1:2" x14ac:dyDescent="0.35">
      <c r="A330" s="10">
        <f>Returns!A330</f>
        <v>45362.5625</v>
      </c>
      <c r="B330" s="1">
        <f>MAX(CumRet!$B$2:$B$330)-CumRet!B330</f>
        <v>2.0599107440110564E-2</v>
      </c>
    </row>
    <row r="331" spans="1:2" x14ac:dyDescent="0.35">
      <c r="A331" s="10">
        <f>Returns!A331</f>
        <v>45362.604166666657</v>
      </c>
      <c r="B331" s="1">
        <f>MAX(CumRet!$B$2:$B$331)-CumRet!B331</f>
        <v>1.8822641942660062E-2</v>
      </c>
    </row>
    <row r="332" spans="1:2" x14ac:dyDescent="0.35">
      <c r="A332" s="10">
        <f>Returns!A332</f>
        <v>45362.645833333343</v>
      </c>
      <c r="B332" s="1">
        <f>MAX(CumRet!$B$2:$B$332)-CumRet!B332</f>
        <v>1.524154238187253E-2</v>
      </c>
    </row>
    <row r="333" spans="1:2" x14ac:dyDescent="0.35">
      <c r="A333" s="10">
        <f>Returns!A333</f>
        <v>45362.6875</v>
      </c>
      <c r="B333" s="1">
        <f>MAX(CumRet!$B$2:$B$333)-CumRet!B333</f>
        <v>1.5078368997974684E-2</v>
      </c>
    </row>
    <row r="334" spans="1:2" x14ac:dyDescent="0.35">
      <c r="A334" s="10">
        <f>Returns!A334</f>
        <v>45362.729166666657</v>
      </c>
      <c r="B334" s="1">
        <f>MAX(CumRet!$B$2:$B$334)-CumRet!B334</f>
        <v>1.5404516936654372E-2</v>
      </c>
    </row>
    <row r="335" spans="1:2" x14ac:dyDescent="0.35">
      <c r="A335" s="10">
        <f>Returns!A335</f>
        <v>45362.770833333343</v>
      </c>
      <c r="B335" s="1">
        <f>MAX(CumRet!$B$2:$B$335)-CumRet!B335</f>
        <v>1.540767665001519E-2</v>
      </c>
    </row>
    <row r="336" spans="1:2" x14ac:dyDescent="0.35">
      <c r="A336" s="10">
        <f>Returns!A336</f>
        <v>45362.8125</v>
      </c>
      <c r="B336" s="1">
        <f>MAX(CumRet!$B$2:$B$336)-CumRet!B336</f>
        <v>1.4778015625301844E-2</v>
      </c>
    </row>
    <row r="337" spans="1:2" x14ac:dyDescent="0.35">
      <c r="A337" s="10">
        <f>Returns!A337</f>
        <v>45363.5625</v>
      </c>
      <c r="B337" s="1">
        <f>MAX(CumRet!$B$2:$B$337)-CumRet!B337</f>
        <v>2.1012393472807644E-3</v>
      </c>
    </row>
    <row r="338" spans="1:2" x14ac:dyDescent="0.35">
      <c r="A338" s="10">
        <f>Returns!A338</f>
        <v>45363.604166666657</v>
      </c>
      <c r="B338" s="1">
        <f>MAX(CumRet!$B$2:$B$338)-CumRet!B338</f>
        <v>1.2662120786385844E-4</v>
      </c>
    </row>
    <row r="339" spans="1:2" x14ac:dyDescent="0.35">
      <c r="A339" s="10">
        <f>Returns!A339</f>
        <v>45363.645833333343</v>
      </c>
      <c r="B339" s="1">
        <f>MAX(CumRet!$B$2:$B$339)-CumRet!B339</f>
        <v>1.3475066557558368E-4</v>
      </c>
    </row>
    <row r="340" spans="1:2" x14ac:dyDescent="0.35">
      <c r="A340" s="10">
        <f>Returns!A340</f>
        <v>45363.6875</v>
      </c>
      <c r="B340" s="1">
        <f>MAX(CumRet!$B$2:$B$340)-CumRet!B340</f>
        <v>3.9889888658115047E-4</v>
      </c>
    </row>
    <row r="341" spans="1:2" x14ac:dyDescent="0.35">
      <c r="A341" s="10">
        <f>Returns!A341</f>
        <v>45363.729166666657</v>
      </c>
      <c r="B341" s="1">
        <f>MAX(CumRet!$B$2:$B$341)-CumRet!B341</f>
        <v>0</v>
      </c>
    </row>
    <row r="342" spans="1:2" x14ac:dyDescent="0.35">
      <c r="A342" s="10">
        <f>Returns!A342</f>
        <v>45363.770833333343</v>
      </c>
      <c r="B342" s="1">
        <f>MAX(CumRet!$B$2:$B$342)-CumRet!B342</f>
        <v>0</v>
      </c>
    </row>
    <row r="343" spans="1:2" x14ac:dyDescent="0.35">
      <c r="A343" s="10">
        <f>Returns!A343</f>
        <v>45363.8125</v>
      </c>
      <c r="B343" s="1">
        <f>MAX(CumRet!$B$2:$B$343)-CumRet!B343</f>
        <v>2.1093636043845176E-4</v>
      </c>
    </row>
    <row r="344" spans="1:2" x14ac:dyDescent="0.35">
      <c r="A344" s="10">
        <f>Returns!A344</f>
        <v>45364.5625</v>
      </c>
      <c r="B344" s="1">
        <f>MAX(CumRet!$B$2:$B$344)-CumRet!B344</f>
        <v>0</v>
      </c>
    </row>
    <row r="345" spans="1:2" x14ac:dyDescent="0.35">
      <c r="A345" s="10">
        <f>Returns!A345</f>
        <v>45364.604166666657</v>
      </c>
      <c r="B345" s="1">
        <f>MAX(CumRet!$B$2:$B$345)-CumRet!B345</f>
        <v>0</v>
      </c>
    </row>
    <row r="346" spans="1:2" x14ac:dyDescent="0.35">
      <c r="A346" s="10">
        <f>Returns!A346</f>
        <v>45364.645833333343</v>
      </c>
      <c r="B346" s="1">
        <f>MAX(CumRet!$B$2:$B$346)-CumRet!B346</f>
        <v>0</v>
      </c>
    </row>
    <row r="347" spans="1:2" x14ac:dyDescent="0.35">
      <c r="A347" s="10">
        <f>Returns!A347</f>
        <v>45364.6875</v>
      </c>
      <c r="B347" s="1">
        <f>MAX(CumRet!$B$2:$B$347)-CumRet!B347</f>
        <v>0</v>
      </c>
    </row>
    <row r="348" spans="1:2" x14ac:dyDescent="0.35">
      <c r="A348" s="10">
        <f>Returns!A348</f>
        <v>45364.729166666657</v>
      </c>
      <c r="B348" s="1">
        <f>MAX(CumRet!$B$2:$B$348)-CumRet!B348</f>
        <v>1.3659046035005562E-4</v>
      </c>
    </row>
    <row r="349" spans="1:2" x14ac:dyDescent="0.35">
      <c r="A349" s="10">
        <f>Returns!A349</f>
        <v>45364.770833333343</v>
      </c>
      <c r="B349" s="1">
        <f>MAX(CumRet!$B$2:$B$349)-CumRet!B349</f>
        <v>1.9098715907263364E-3</v>
      </c>
    </row>
    <row r="350" spans="1:2" x14ac:dyDescent="0.35">
      <c r="A350" s="10">
        <f>Returns!A350</f>
        <v>45364.8125</v>
      </c>
      <c r="B350" s="1">
        <f>MAX(CumRet!$B$2:$B$350)-CumRet!B350</f>
        <v>0</v>
      </c>
    </row>
    <row r="351" spans="1:2" x14ac:dyDescent="0.35">
      <c r="A351" s="10">
        <f>Returns!A351</f>
        <v>45365.5625</v>
      </c>
      <c r="B351" s="1">
        <f>MAX(CumRet!$B$2:$B$351)-CumRet!B351</f>
        <v>5.6614887423308002E-3</v>
      </c>
    </row>
    <row r="352" spans="1:2" x14ac:dyDescent="0.35">
      <c r="A352" s="10">
        <f>Returns!A352</f>
        <v>45365.604166666657</v>
      </c>
      <c r="B352" s="1">
        <f>MAX(CumRet!$B$2:$B$352)-CumRet!B352</f>
        <v>8.9815105928139349E-3</v>
      </c>
    </row>
    <row r="353" spans="1:2" x14ac:dyDescent="0.35">
      <c r="A353" s="10">
        <f>Returns!A353</f>
        <v>45365.645833333343</v>
      </c>
      <c r="B353" s="1">
        <f>MAX(CumRet!$B$2:$B$353)-CumRet!B353</f>
        <v>6.8094308088006428E-3</v>
      </c>
    </row>
    <row r="354" spans="1:2" x14ac:dyDescent="0.35">
      <c r="A354" s="10">
        <f>Returns!A354</f>
        <v>45365.6875</v>
      </c>
      <c r="B354" s="1">
        <f>MAX(CumRet!$B$2:$B$354)-CumRet!B354</f>
        <v>1.0184571480027188E-2</v>
      </c>
    </row>
    <row r="355" spans="1:2" x14ac:dyDescent="0.35">
      <c r="A355" s="10">
        <f>Returns!A355</f>
        <v>45365.729166666657</v>
      </c>
      <c r="B355" s="1">
        <f>MAX(CumRet!$B$2:$B$355)-CumRet!B355</f>
        <v>7.2458738021793923E-3</v>
      </c>
    </row>
    <row r="356" spans="1:2" x14ac:dyDescent="0.35">
      <c r="A356" s="10">
        <f>Returns!A356</f>
        <v>45365.770833333343</v>
      </c>
      <c r="B356" s="1">
        <f>MAX(CumRet!$B$2:$B$356)-CumRet!B356</f>
        <v>1.0689546167603703E-2</v>
      </c>
    </row>
    <row r="357" spans="1:2" x14ac:dyDescent="0.35">
      <c r="A357" s="10">
        <f>Returns!A357</f>
        <v>45365.8125</v>
      </c>
      <c r="B357" s="1">
        <f>MAX(CumRet!$B$2:$B$357)-CumRet!B357</f>
        <v>6.8479672107625844E-3</v>
      </c>
    </row>
    <row r="358" spans="1:2" x14ac:dyDescent="0.35">
      <c r="A358" s="10">
        <f>Returns!A358</f>
        <v>45366.5625</v>
      </c>
      <c r="B358" s="1">
        <f>MAX(CumRet!$B$2:$B$358)-CumRet!B358</f>
        <v>5.8437394488210781E-3</v>
      </c>
    </row>
    <row r="359" spans="1:2" x14ac:dyDescent="0.35">
      <c r="A359" s="10">
        <f>Returns!A359</f>
        <v>45366.604166666657</v>
      </c>
      <c r="B359" s="1">
        <f>MAX(CumRet!$B$2:$B$359)-CumRet!B359</f>
        <v>2.2913782550436079E-3</v>
      </c>
    </row>
    <row r="360" spans="1:2" x14ac:dyDescent="0.35">
      <c r="A360" s="10">
        <f>Returns!A360</f>
        <v>45366.645833333343</v>
      </c>
      <c r="B360" s="1">
        <f>MAX(CumRet!$B$2:$B$360)-CumRet!B360</f>
        <v>4.8586099230049362E-3</v>
      </c>
    </row>
    <row r="361" spans="1:2" x14ac:dyDescent="0.35">
      <c r="A361" s="10">
        <f>Returns!A361</f>
        <v>45366.6875</v>
      </c>
      <c r="B361" s="1">
        <f>MAX(CumRet!$B$2:$B$361)-CumRet!B361</f>
        <v>4.0535672170761705E-3</v>
      </c>
    </row>
    <row r="362" spans="1:2" x14ac:dyDescent="0.35">
      <c r="A362" s="10">
        <f>Returns!A362</f>
        <v>45366.729166666657</v>
      </c>
      <c r="B362" s="1">
        <f>MAX(CumRet!$B$2:$B$362)-CumRet!B362</f>
        <v>3.837266742878237E-3</v>
      </c>
    </row>
    <row r="363" spans="1:2" x14ac:dyDescent="0.35">
      <c r="A363" s="10">
        <f>Returns!A363</f>
        <v>45366.770833333343</v>
      </c>
      <c r="B363" s="1">
        <f>MAX(CumRet!$B$2:$B$363)-CumRet!B363</f>
        <v>4.9397597787866065E-3</v>
      </c>
    </row>
    <row r="364" spans="1:2" x14ac:dyDescent="0.35">
      <c r="A364" s="10">
        <f>Returns!A364</f>
        <v>45366.8125</v>
      </c>
      <c r="B364" s="1">
        <f>MAX(CumRet!$B$2:$B$364)-CumRet!B364</f>
        <v>4.4489486652558863E-3</v>
      </c>
    </row>
    <row r="365" spans="1:2" x14ac:dyDescent="0.35">
      <c r="A365" s="10">
        <f>Returns!A365</f>
        <v>45369.5625</v>
      </c>
      <c r="B365" s="1">
        <f>MAX(CumRet!$B$2:$B$365)-CumRet!B365</f>
        <v>0</v>
      </c>
    </row>
    <row r="366" spans="1:2" x14ac:dyDescent="0.35">
      <c r="A366" s="10">
        <f>Returns!A366</f>
        <v>45369.604166666657</v>
      </c>
      <c r="B366" s="1">
        <f>MAX(CumRet!$B$2:$B$366)-CumRet!B366</f>
        <v>1.9439942876699201E-3</v>
      </c>
    </row>
    <row r="367" spans="1:2" x14ac:dyDescent="0.35">
      <c r="A367" s="10">
        <f>Returns!A367</f>
        <v>45369.645833333343</v>
      </c>
      <c r="B367" s="1">
        <f>MAX(CumRet!$B$2:$B$367)-CumRet!B367</f>
        <v>4.3465625400044006E-3</v>
      </c>
    </row>
    <row r="368" spans="1:2" x14ac:dyDescent="0.35">
      <c r="A368" s="10">
        <f>Returns!A368</f>
        <v>45369.6875</v>
      </c>
      <c r="B368" s="1">
        <f>MAX(CumRet!$B$2:$B$368)-CumRet!B368</f>
        <v>4.5976564129414366E-3</v>
      </c>
    </row>
    <row r="369" spans="1:2" x14ac:dyDescent="0.35">
      <c r="A369" s="10">
        <f>Returns!A369</f>
        <v>45369.729166666657</v>
      </c>
      <c r="B369" s="1">
        <f>MAX(CumRet!$B$2:$B$369)-CumRet!B369</f>
        <v>5.3394566527223963E-3</v>
      </c>
    </row>
    <row r="370" spans="1:2" x14ac:dyDescent="0.35">
      <c r="A370" s="10">
        <f>Returns!A370</f>
        <v>45369.770833333343</v>
      </c>
      <c r="B370" s="1">
        <f>MAX(CumRet!$B$2:$B$370)-CumRet!B370</f>
        <v>6.0309626678965167E-3</v>
      </c>
    </row>
    <row r="371" spans="1:2" x14ac:dyDescent="0.35">
      <c r="A371" s="10">
        <f>Returns!A371</f>
        <v>45369.8125</v>
      </c>
      <c r="B371" s="1">
        <f>MAX(CumRet!$B$2:$B$371)-CumRet!B371</f>
        <v>8.4982804438909765E-3</v>
      </c>
    </row>
    <row r="372" spans="1:2" x14ac:dyDescent="0.35">
      <c r="A372" s="10">
        <f>Returns!A372</f>
        <v>45370.5625</v>
      </c>
      <c r="B372" s="1">
        <f>MAX(CumRet!$B$2:$B$372)-CumRet!B372</f>
        <v>8.9725183958697108E-3</v>
      </c>
    </row>
    <row r="373" spans="1:2" x14ac:dyDescent="0.35">
      <c r="A373" s="10">
        <f>Returns!A373</f>
        <v>45370.604166666657</v>
      </c>
      <c r="B373" s="1">
        <f>MAX(CumRet!$B$2:$B$373)-CumRet!B373</f>
        <v>5.8879428070709727E-3</v>
      </c>
    </row>
    <row r="374" spans="1:2" x14ac:dyDescent="0.35">
      <c r="A374" s="10">
        <f>Returns!A374</f>
        <v>45370.645833333343</v>
      </c>
      <c r="B374" s="1">
        <f>MAX(CumRet!$B$2:$B$374)-CumRet!B374</f>
        <v>3.0836426291436236E-3</v>
      </c>
    </row>
    <row r="375" spans="1:2" x14ac:dyDescent="0.35">
      <c r="A375" s="10">
        <f>Returns!A375</f>
        <v>45370.6875</v>
      </c>
      <c r="B375" s="1">
        <f>MAX(CumRet!$B$2:$B$375)-CumRet!B375</f>
        <v>1.1536763033402619E-3</v>
      </c>
    </row>
    <row r="376" spans="1:2" x14ac:dyDescent="0.35">
      <c r="A376" s="10">
        <f>Returns!A376</f>
        <v>45370.729166666657</v>
      </c>
      <c r="B376" s="1">
        <f>MAX(CumRet!$B$2:$B$376)-CumRet!B376</f>
        <v>8.0394955022869419E-4</v>
      </c>
    </row>
    <row r="377" spans="1:2" x14ac:dyDescent="0.35">
      <c r="A377" s="10">
        <f>Returns!A377</f>
        <v>45370.770833333343</v>
      </c>
      <c r="B377" s="1">
        <f>MAX(CumRet!$B$2:$B$377)-CumRet!B377</f>
        <v>1.5557803839940654E-3</v>
      </c>
    </row>
    <row r="378" spans="1:2" x14ac:dyDescent="0.35">
      <c r="A378" s="10">
        <f>Returns!A378</f>
        <v>45370.8125</v>
      </c>
      <c r="B378" s="1">
        <f>MAX(CumRet!$B$2:$B$378)-CumRet!B378</f>
        <v>0</v>
      </c>
    </row>
    <row r="379" spans="1:2" x14ac:dyDescent="0.35">
      <c r="A379" s="10">
        <f>Returns!A379</f>
        <v>45371.5625</v>
      </c>
      <c r="B379" s="1">
        <f>MAX(CumRet!$B$2:$B$379)-CumRet!B379</f>
        <v>0</v>
      </c>
    </row>
    <row r="380" spans="1:2" x14ac:dyDescent="0.35">
      <c r="A380" s="10">
        <f>Returns!A380</f>
        <v>45371.604166666657</v>
      </c>
      <c r="B380" s="1">
        <f>MAX(CumRet!$B$2:$B$380)-CumRet!B380</f>
        <v>1.4701757697440643E-3</v>
      </c>
    </row>
    <row r="381" spans="1:2" x14ac:dyDescent="0.35">
      <c r="A381" s="10">
        <f>Returns!A381</f>
        <v>45371.645833333343</v>
      </c>
      <c r="B381" s="1">
        <f>MAX(CumRet!$B$2:$B$381)-CumRet!B381</f>
        <v>3.1035661703500972E-3</v>
      </c>
    </row>
    <row r="382" spans="1:2" x14ac:dyDescent="0.35">
      <c r="A382" s="10">
        <f>Returns!A382</f>
        <v>45371.6875</v>
      </c>
      <c r="B382" s="1">
        <f>MAX(CumRet!$B$2:$B$382)-CumRet!B382</f>
        <v>2.7956703270458905E-3</v>
      </c>
    </row>
    <row r="383" spans="1:2" x14ac:dyDescent="0.35">
      <c r="A383" s="10">
        <f>Returns!A383</f>
        <v>45371.729166666657</v>
      </c>
      <c r="B383" s="1">
        <f>MAX(CumRet!$B$2:$B$383)-CumRet!B383</f>
        <v>1.510330853380204E-3</v>
      </c>
    </row>
    <row r="384" spans="1:2" x14ac:dyDescent="0.35">
      <c r="A384" s="10">
        <f>Returns!A384</f>
        <v>45371.770833333343</v>
      </c>
      <c r="B384" s="1">
        <f>MAX(CumRet!$B$2:$B$384)-CumRet!B384</f>
        <v>0</v>
      </c>
    </row>
    <row r="385" spans="1:2" x14ac:dyDescent="0.35">
      <c r="A385" s="10">
        <f>Returns!A385</f>
        <v>45371.8125</v>
      </c>
      <c r="B385" s="1">
        <f>MAX(CumRet!$B$2:$B$385)-CumRet!B385</f>
        <v>1.2974474397288716E-3</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0</v>
      </c>
    </row>
    <row r="390" spans="1:2" x14ac:dyDescent="0.35">
      <c r="A390" s="10">
        <f>Returns!A390</f>
        <v>45372.729166666657</v>
      </c>
      <c r="B390" s="1">
        <f>MAX(CumRet!$B$2:$B$390)-CumRet!B390</f>
        <v>0</v>
      </c>
    </row>
    <row r="391" spans="1:2" x14ac:dyDescent="0.35">
      <c r="A391" s="10">
        <f>Returns!A391</f>
        <v>45372.770833333343</v>
      </c>
      <c r="B391" s="1">
        <f>MAX(CumRet!$B$2:$B$391)-CumRet!B391</f>
        <v>6.7100575498935111E-4</v>
      </c>
    </row>
    <row r="392" spans="1:2" x14ac:dyDescent="0.35">
      <c r="A392" s="10">
        <f>Returns!A392</f>
        <v>45372.8125</v>
      </c>
      <c r="B392" s="1">
        <f>MAX(CumRet!$B$2:$B$392)-CumRet!B392</f>
        <v>2.2313903340907826E-3</v>
      </c>
    </row>
    <row r="393" spans="1:2" x14ac:dyDescent="0.35">
      <c r="A393" s="10">
        <f>Returns!A393</f>
        <v>45373.5625</v>
      </c>
      <c r="B393" s="1">
        <f>MAX(CumRet!$B$2:$B$393)-CumRet!B393</f>
        <v>0</v>
      </c>
    </row>
    <row r="394" spans="1:2" x14ac:dyDescent="0.35">
      <c r="A394" s="10">
        <f>Returns!A394</f>
        <v>45373.604166666657</v>
      </c>
      <c r="B394" s="1">
        <f>MAX(CumRet!$B$2:$B$394)-CumRet!B394</f>
        <v>5.9892545215370352E-4</v>
      </c>
    </row>
    <row r="395" spans="1:2" x14ac:dyDescent="0.35">
      <c r="A395" s="10">
        <f>Returns!A395</f>
        <v>45373.645833333343</v>
      </c>
      <c r="B395" s="1">
        <f>MAX(CumRet!$B$2:$B$395)-CumRet!B395</f>
        <v>2.6319984419129194E-4</v>
      </c>
    </row>
    <row r="396" spans="1:2" x14ac:dyDescent="0.35">
      <c r="A396" s="10">
        <f>Returns!A396</f>
        <v>45373.6875</v>
      </c>
      <c r="B396" s="1">
        <f>MAX(CumRet!$B$2:$B$396)-CumRet!B396</f>
        <v>0</v>
      </c>
    </row>
    <row r="397" spans="1:2" x14ac:dyDescent="0.35">
      <c r="A397" s="10">
        <f>Returns!A397</f>
        <v>45373.729166666657</v>
      </c>
      <c r="B397" s="1">
        <f>MAX(CumRet!$B$2:$B$397)-CumRet!B397</f>
        <v>0</v>
      </c>
    </row>
    <row r="398" spans="1:2" x14ac:dyDescent="0.35">
      <c r="A398" s="10">
        <f>Returns!A398</f>
        <v>45373.770833333343</v>
      </c>
      <c r="B398" s="1">
        <f>MAX(CumRet!$B$2:$B$398)-CumRet!B398</f>
        <v>1.0565594988083682E-3</v>
      </c>
    </row>
    <row r="399" spans="1:2" x14ac:dyDescent="0.35">
      <c r="A399" s="10">
        <f>Returns!A399</f>
        <v>45373.8125</v>
      </c>
      <c r="B399" s="1">
        <f>MAX(CumRet!$B$2:$B$399)-CumRet!B399</f>
        <v>1.1753226207572298E-3</v>
      </c>
    </row>
    <row r="400" spans="1:2" x14ac:dyDescent="0.35">
      <c r="A400" s="10">
        <f>Returns!A400</f>
        <v>45376.5625</v>
      </c>
      <c r="B400" s="1">
        <f>MAX(CumRet!$B$2:$B$400)-CumRet!B400</f>
        <v>3.0345856706040508E-3</v>
      </c>
    </row>
    <row r="401" spans="1:2" x14ac:dyDescent="0.35">
      <c r="A401" s="10">
        <f>Returns!A401</f>
        <v>45376.604166666657</v>
      </c>
      <c r="B401" s="1">
        <f>MAX(CumRet!$B$2:$B$401)-CumRet!B401</f>
        <v>4.2260593024912585E-3</v>
      </c>
    </row>
    <row r="402" spans="1:2" x14ac:dyDescent="0.35">
      <c r="A402" s="10">
        <f>Returns!A402</f>
        <v>45376.645833333343</v>
      </c>
      <c r="B402" s="1">
        <f>MAX(CumRet!$B$2:$B$402)-CumRet!B402</f>
        <v>4.7435106652134462E-3</v>
      </c>
    </row>
    <row r="403" spans="1:2" x14ac:dyDescent="0.35">
      <c r="A403" s="10">
        <f>Returns!A403</f>
        <v>45376.6875</v>
      </c>
      <c r="B403" s="1">
        <f>MAX(CumRet!$B$2:$B$403)-CumRet!B403</f>
        <v>4.211609852102921E-3</v>
      </c>
    </row>
    <row r="404" spans="1:2" x14ac:dyDescent="0.35">
      <c r="A404" s="10">
        <f>Returns!A404</f>
        <v>45376.729166666657</v>
      </c>
      <c r="B404" s="1">
        <f>MAX(CumRet!$B$2:$B$404)-CumRet!B404</f>
        <v>3.9985832076973038E-3</v>
      </c>
    </row>
    <row r="405" spans="1:2" x14ac:dyDescent="0.35">
      <c r="A405" s="10">
        <f>Returns!A405</f>
        <v>45376.770833333343</v>
      </c>
      <c r="B405" s="1">
        <f>MAX(CumRet!$B$2:$B$405)-CumRet!B405</f>
        <v>3.5662147587447734E-3</v>
      </c>
    </row>
    <row r="406" spans="1:2" x14ac:dyDescent="0.35">
      <c r="A406" s="10">
        <f>Returns!A406</f>
        <v>45376.8125</v>
      </c>
      <c r="B406" s="1">
        <f>MAX(CumRet!$B$2:$B$406)-CumRet!B406</f>
        <v>4.8013133818494425E-3</v>
      </c>
    </row>
    <row r="407" spans="1:2" x14ac:dyDescent="0.35">
      <c r="A407" s="10">
        <f>Returns!A407</f>
        <v>45377.5625</v>
      </c>
      <c r="B407" s="1">
        <f>MAX(CumRet!$B$2:$B$407)-CumRet!B407</f>
        <v>1.0029280238094962E-3</v>
      </c>
    </row>
    <row r="408" spans="1:2" x14ac:dyDescent="0.35">
      <c r="A408" s="10">
        <f>Returns!A408</f>
        <v>45377.604166666657</v>
      </c>
      <c r="B408" s="1">
        <f>MAX(CumRet!$B$2:$B$408)-CumRet!B408</f>
        <v>9.5895085709229999E-4</v>
      </c>
    </row>
    <row r="409" spans="1:2" x14ac:dyDescent="0.35">
      <c r="A409" s="10">
        <f>Returns!A409</f>
        <v>45377.645833333343</v>
      </c>
      <c r="B409" s="1">
        <f>MAX(CumRet!$B$2:$B$409)-CumRet!B409</f>
        <v>2.2141106560681911E-3</v>
      </c>
    </row>
    <row r="410" spans="1:2" x14ac:dyDescent="0.35">
      <c r="A410" s="10">
        <f>Returns!A410</f>
        <v>45377.6875</v>
      </c>
      <c r="B410" s="1">
        <f>MAX(CumRet!$B$2:$B$410)-CumRet!B410</f>
        <v>8.6710421470970189E-4</v>
      </c>
    </row>
    <row r="411" spans="1:2" x14ac:dyDescent="0.35">
      <c r="A411" s="10">
        <f>Returns!A411</f>
        <v>45377.729166666657</v>
      </c>
      <c r="B411" s="1">
        <f>MAX(CumRet!$B$2:$B$411)-CumRet!B411</f>
        <v>3.2513415932244882E-4</v>
      </c>
    </row>
    <row r="412" spans="1:2" x14ac:dyDescent="0.35">
      <c r="A412" s="10">
        <f>Returns!A412</f>
        <v>45377.770833333343</v>
      </c>
      <c r="B412" s="1">
        <f>MAX(CumRet!$B$2:$B$412)-CumRet!B412</f>
        <v>1.1298185611859357E-3</v>
      </c>
    </row>
    <row r="413" spans="1:2" x14ac:dyDescent="0.35">
      <c r="A413" s="10">
        <f>Returns!A413</f>
        <v>45377.8125</v>
      </c>
      <c r="B413" s="1">
        <f>MAX(CumRet!$B$2:$B$413)-CumRet!B413</f>
        <v>3.7525395100028169E-3</v>
      </c>
    </row>
    <row r="414" spans="1:2" x14ac:dyDescent="0.35">
      <c r="A414" s="10">
        <f>Returns!A414</f>
        <v>45378.5625</v>
      </c>
      <c r="B414" s="1">
        <f>MAX(CumRet!$B$2:$B$414)-CumRet!B414</f>
        <v>0</v>
      </c>
    </row>
    <row r="415" spans="1:2" x14ac:dyDescent="0.35">
      <c r="A415" s="10">
        <f>Returns!A415</f>
        <v>45378.604166666657</v>
      </c>
      <c r="B415" s="1">
        <f>MAX(CumRet!$B$2:$B$415)-CumRet!B415</f>
        <v>7.1772098477121404E-4</v>
      </c>
    </row>
    <row r="416" spans="1:2" x14ac:dyDescent="0.35">
      <c r="A416" s="10">
        <f>Returns!A416</f>
        <v>45378.645833333343</v>
      </c>
      <c r="B416" s="1">
        <f>MAX(CumRet!$B$2:$B$416)-CumRet!B416</f>
        <v>7.7798745176513306E-4</v>
      </c>
    </row>
    <row r="417" spans="1:2" x14ac:dyDescent="0.35">
      <c r="A417" s="10">
        <f>Returns!A417</f>
        <v>45378.6875</v>
      </c>
      <c r="B417" s="1">
        <f>MAX(CumRet!$B$2:$B$417)-CumRet!B417</f>
        <v>0</v>
      </c>
    </row>
    <row r="418" spans="1:2" x14ac:dyDescent="0.35">
      <c r="A418" s="10">
        <f>Returns!A418</f>
        <v>45378.729166666657</v>
      </c>
      <c r="B418" s="1">
        <f>MAX(CumRet!$B$2:$B$418)-CumRet!B418</f>
        <v>8.9811589934266078E-4</v>
      </c>
    </row>
    <row r="419" spans="1:2" x14ac:dyDescent="0.35">
      <c r="A419" s="10">
        <f>Returns!A419</f>
        <v>45378.770833333343</v>
      </c>
      <c r="B419" s="1">
        <f>MAX(CumRet!$B$2:$B$419)-CumRet!B419</f>
        <v>9.452415927288238E-4</v>
      </c>
    </row>
    <row r="420" spans="1:2" x14ac:dyDescent="0.35">
      <c r="A420" s="10">
        <f>Returns!A420</f>
        <v>45378.8125</v>
      </c>
      <c r="B420" s="1">
        <f>MAX(CumRet!$B$2:$B$420)-CumRet!B420</f>
        <v>0</v>
      </c>
    </row>
    <row r="421" spans="1:2" x14ac:dyDescent="0.35">
      <c r="A421" s="10">
        <f>Returns!A421</f>
        <v>45379.5625</v>
      </c>
      <c r="B421" s="1">
        <f>MAX(CumRet!$B$2:$B$421)-CumRet!B421</f>
        <v>4.255576870541844E-4</v>
      </c>
    </row>
    <row r="422" spans="1:2" x14ac:dyDescent="0.35">
      <c r="A422" s="10">
        <f>Returns!A422</f>
        <v>45379.604166666657</v>
      </c>
      <c r="B422" s="1">
        <f>MAX(CumRet!$B$2:$B$422)-CumRet!B422</f>
        <v>0</v>
      </c>
    </row>
    <row r="423" spans="1:2" x14ac:dyDescent="0.35">
      <c r="A423" s="10">
        <f>Returns!A423</f>
        <v>45379.645833333343</v>
      </c>
      <c r="B423" s="1">
        <f>MAX(CumRet!$B$2:$B$423)-CumRet!B423</f>
        <v>0</v>
      </c>
    </row>
    <row r="424" spans="1:2" x14ac:dyDescent="0.35">
      <c r="A424" s="10">
        <f>Returns!A424</f>
        <v>45379.6875</v>
      </c>
      <c r="B424" s="1">
        <f>MAX(CumRet!$B$2:$B$424)-CumRet!B424</f>
        <v>8.6153866639548937E-4</v>
      </c>
    </row>
    <row r="425" spans="1:2" x14ac:dyDescent="0.35">
      <c r="A425" s="10">
        <f>Returns!A425</f>
        <v>45379.729166666657</v>
      </c>
      <c r="B425" s="1">
        <f>MAX(CumRet!$B$2:$B$425)-CumRet!B425</f>
        <v>1.3659548944612576E-3</v>
      </c>
    </row>
    <row r="426" spans="1:2" x14ac:dyDescent="0.35">
      <c r="A426" s="10">
        <f>Returns!A426</f>
        <v>45379.770833333343</v>
      </c>
      <c r="B426" s="1">
        <f>MAX(CumRet!$B$2:$B$426)-CumRet!B426</f>
        <v>0</v>
      </c>
    </row>
    <row r="427" spans="1:2" x14ac:dyDescent="0.35">
      <c r="A427" s="10">
        <f>Returns!A427</f>
        <v>45379.8125</v>
      </c>
      <c r="B427" s="1">
        <f>MAX(CumRet!$B$2:$B$427)-CumRet!B427</f>
        <v>1.5826617834967527E-3</v>
      </c>
    </row>
    <row r="428" spans="1:2" x14ac:dyDescent="0.35">
      <c r="A428" s="10">
        <f>Returns!A428</f>
        <v>45383.5625</v>
      </c>
      <c r="B428" s="1">
        <f>MAX(CumRet!$B$2:$B$428)-CumRet!B428</f>
        <v>4.8507828877707992E-3</v>
      </c>
    </row>
    <row r="429" spans="1:2" x14ac:dyDescent="0.35">
      <c r="A429" s="10">
        <f>Returns!A429</f>
        <v>45383.604166666657</v>
      </c>
      <c r="B429" s="1">
        <f>MAX(CumRet!$B$2:$B$429)-CumRet!B429</f>
        <v>7.9966008204848393E-3</v>
      </c>
    </row>
    <row r="430" spans="1:2" x14ac:dyDescent="0.35">
      <c r="A430" s="10">
        <f>Returns!A430</f>
        <v>45383.645833333343</v>
      </c>
      <c r="B430" s="1">
        <f>MAX(CumRet!$B$2:$B$430)-CumRet!B430</f>
        <v>8.3954111541289234E-3</v>
      </c>
    </row>
    <row r="431" spans="1:2" x14ac:dyDescent="0.35">
      <c r="A431" s="10">
        <f>Returns!A431</f>
        <v>45383.6875</v>
      </c>
      <c r="B431" s="1">
        <f>MAX(CumRet!$B$2:$B$431)-CumRet!B431</f>
        <v>7.8267138749667786E-3</v>
      </c>
    </row>
    <row r="432" spans="1:2" x14ac:dyDescent="0.35">
      <c r="A432" s="10">
        <f>Returns!A432</f>
        <v>45383.729166666657</v>
      </c>
      <c r="B432" s="1">
        <f>MAX(CumRet!$B$2:$B$432)-CumRet!B432</f>
        <v>7.7970445764449781E-3</v>
      </c>
    </row>
    <row r="433" spans="1:2" x14ac:dyDescent="0.35">
      <c r="A433" s="10">
        <f>Returns!A433</f>
        <v>45383.770833333343</v>
      </c>
      <c r="B433" s="1">
        <f>MAX(CumRet!$B$2:$B$433)-CumRet!B433</f>
        <v>6.9370860298491044E-3</v>
      </c>
    </row>
    <row r="434" spans="1:2" x14ac:dyDescent="0.35">
      <c r="A434" s="10">
        <f>Returns!A434</f>
        <v>45383.8125</v>
      </c>
      <c r="B434" s="1">
        <f>MAX(CumRet!$B$2:$B$434)-CumRet!B434</f>
        <v>6.0544062454671033E-3</v>
      </c>
    </row>
    <row r="435" spans="1:2" x14ac:dyDescent="0.35">
      <c r="A435" s="10">
        <f>Returns!A435</f>
        <v>45384.5625</v>
      </c>
      <c r="B435" s="1">
        <f>MAX(CumRet!$B$2:$B$435)-CumRet!B435</f>
        <v>8.7847668253632771E-3</v>
      </c>
    </row>
    <row r="436" spans="1:2" x14ac:dyDescent="0.35">
      <c r="A436" s="10">
        <f>Returns!A436</f>
        <v>45384.604166666657</v>
      </c>
      <c r="B436" s="1">
        <f>MAX(CumRet!$B$2:$B$436)-CumRet!B436</f>
        <v>9.0072850548822136E-3</v>
      </c>
    </row>
    <row r="437" spans="1:2" x14ac:dyDescent="0.35">
      <c r="A437" s="10">
        <f>Returns!A437</f>
        <v>45384.645833333343</v>
      </c>
      <c r="B437" s="1">
        <f>MAX(CumRet!$B$2:$B$437)-CumRet!B437</f>
        <v>8.6994674130252414E-3</v>
      </c>
    </row>
    <row r="438" spans="1:2" x14ac:dyDescent="0.35">
      <c r="A438" s="10">
        <f>Returns!A438</f>
        <v>45384.6875</v>
      </c>
      <c r="B438" s="1">
        <f>MAX(CumRet!$B$2:$B$438)-CumRet!B438</f>
        <v>8.010597917182477E-3</v>
      </c>
    </row>
    <row r="439" spans="1:2" x14ac:dyDescent="0.35">
      <c r="A439" s="10">
        <f>Returns!A439</f>
        <v>45384.729166666657</v>
      </c>
      <c r="B439" s="1">
        <f>MAX(CumRet!$B$2:$B$439)-CumRet!B439</f>
        <v>7.1048700287906774E-3</v>
      </c>
    </row>
    <row r="440" spans="1:2" x14ac:dyDescent="0.35">
      <c r="A440" s="10">
        <f>Returns!A440</f>
        <v>45384.770833333343</v>
      </c>
      <c r="B440" s="1">
        <f>MAX(CumRet!$B$2:$B$440)-CumRet!B440</f>
        <v>6.6275008199946084E-3</v>
      </c>
    </row>
    <row r="441" spans="1:2" x14ac:dyDescent="0.35">
      <c r="A441" s="10">
        <f>Returns!A441</f>
        <v>45384.8125</v>
      </c>
      <c r="B441" s="1">
        <f>MAX(CumRet!$B$2:$B$441)-CumRet!B441</f>
        <v>6.8245044093088736E-3</v>
      </c>
    </row>
    <row r="442" spans="1:2" x14ac:dyDescent="0.35">
      <c r="A442" s="10">
        <f>Returns!A442</f>
        <v>45385.5625</v>
      </c>
      <c r="B442" s="1">
        <f>MAX(CumRet!$B$2:$B$442)-CumRet!B442</f>
        <v>4.7279260936322065E-3</v>
      </c>
    </row>
    <row r="443" spans="1:2" x14ac:dyDescent="0.35">
      <c r="A443" s="10">
        <f>Returns!A443</f>
        <v>45385.604166666657</v>
      </c>
      <c r="B443" s="1">
        <f>MAX(CumRet!$B$2:$B$443)-CumRet!B443</f>
        <v>2.7077912674578763E-3</v>
      </c>
    </row>
    <row r="444" spans="1:2" x14ac:dyDescent="0.35">
      <c r="A444" s="10">
        <f>Returns!A444</f>
        <v>45385.645833333343</v>
      </c>
      <c r="B444" s="1">
        <f>MAX(CumRet!$B$2:$B$444)-CumRet!B444</f>
        <v>2.3655221417039074E-3</v>
      </c>
    </row>
    <row r="445" spans="1:2" x14ac:dyDescent="0.35">
      <c r="A445" s="10">
        <f>Returns!A445</f>
        <v>45385.6875</v>
      </c>
      <c r="B445" s="1">
        <f>MAX(CumRet!$B$2:$B$445)-CumRet!B445</f>
        <v>8.596788730735605E-4</v>
      </c>
    </row>
    <row r="446" spans="1:2" x14ac:dyDescent="0.35">
      <c r="A446" s="10">
        <f>Returns!A446</f>
        <v>45385.729166666657</v>
      </c>
      <c r="B446" s="1">
        <f>MAX(CumRet!$B$2:$B$446)-CumRet!B446</f>
        <v>2.6426819520373457E-3</v>
      </c>
    </row>
    <row r="447" spans="1:2" x14ac:dyDescent="0.35">
      <c r="A447" s="10">
        <f>Returns!A447</f>
        <v>45385.770833333343</v>
      </c>
      <c r="B447" s="1">
        <f>MAX(CumRet!$B$2:$B$447)-CumRet!B447</f>
        <v>5.9140468104606769E-3</v>
      </c>
    </row>
    <row r="448" spans="1:2" x14ac:dyDescent="0.35">
      <c r="A448" s="10">
        <f>Returns!A448</f>
        <v>45385.8125</v>
      </c>
      <c r="B448" s="1">
        <f>MAX(CumRet!$B$2:$B$448)-CumRet!B448</f>
        <v>5.6097978914811941E-3</v>
      </c>
    </row>
    <row r="449" spans="1:2" x14ac:dyDescent="0.35">
      <c r="A449" s="10">
        <f>Returns!A449</f>
        <v>45386.5625</v>
      </c>
      <c r="B449" s="1">
        <f>MAX(CumRet!$B$2:$B$449)-CumRet!B449</f>
        <v>0</v>
      </c>
    </row>
    <row r="450" spans="1:2" x14ac:dyDescent="0.35">
      <c r="A450" s="10">
        <f>Returns!A450</f>
        <v>45386.604166666657</v>
      </c>
      <c r="B450" s="1">
        <f>MAX(CumRet!$B$2:$B$450)-CumRet!B450</f>
        <v>3.431416527718556E-4</v>
      </c>
    </row>
    <row r="451" spans="1:2" x14ac:dyDescent="0.35">
      <c r="A451" s="10">
        <f>Returns!A451</f>
        <v>45386.645833333343</v>
      </c>
      <c r="B451" s="1">
        <f>MAX(CumRet!$B$2:$B$451)-CumRet!B451</f>
        <v>0</v>
      </c>
    </row>
    <row r="452" spans="1:2" x14ac:dyDescent="0.35">
      <c r="A452" s="10">
        <f>Returns!A452</f>
        <v>45386.6875</v>
      </c>
      <c r="B452" s="1">
        <f>MAX(CumRet!$B$2:$B$452)-CumRet!B452</f>
        <v>0</v>
      </c>
    </row>
    <row r="453" spans="1:2" x14ac:dyDescent="0.35">
      <c r="A453" s="10">
        <f>Returns!A453</f>
        <v>45386.729166666657</v>
      </c>
      <c r="B453" s="1">
        <f>MAX(CumRet!$B$2:$B$453)-CumRet!B453</f>
        <v>1.0033465961230975E-2</v>
      </c>
    </row>
    <row r="454" spans="1:2" x14ac:dyDescent="0.35">
      <c r="A454" s="10">
        <f>Returns!A454</f>
        <v>45386.770833333343</v>
      </c>
      <c r="B454" s="1">
        <f>MAX(CumRet!$B$2:$B$454)-CumRet!B454</f>
        <v>1.4590762583888861E-2</v>
      </c>
    </row>
    <row r="455" spans="1:2" x14ac:dyDescent="0.35">
      <c r="A455" s="10">
        <f>Returns!A455</f>
        <v>45386.8125</v>
      </c>
      <c r="B455" s="1">
        <f>MAX(CumRet!$B$2:$B$455)-CumRet!B455</f>
        <v>1.6204348121574924E-2</v>
      </c>
    </row>
    <row r="456" spans="1:2" x14ac:dyDescent="0.35">
      <c r="A456" s="10">
        <f>Returns!A456</f>
        <v>45387.5625</v>
      </c>
      <c r="B456" s="1">
        <f>MAX(CumRet!$B$2:$B$456)-CumRet!B456</f>
        <v>1.0369309559683959E-2</v>
      </c>
    </row>
    <row r="457" spans="1:2" x14ac:dyDescent="0.35">
      <c r="A457" s="10">
        <f>Returns!A457</f>
        <v>45387.604166666657</v>
      </c>
      <c r="B457" s="1">
        <f>MAX(CumRet!$B$2:$B$457)-CumRet!B457</f>
        <v>4.7593389492396609E-3</v>
      </c>
    </row>
    <row r="458" spans="1:2" x14ac:dyDescent="0.35">
      <c r="A458" s="10">
        <f>Returns!A458</f>
        <v>45387.645833333343</v>
      </c>
      <c r="B458" s="1">
        <f>MAX(CumRet!$B$2:$B$458)-CumRet!B458</f>
        <v>2.578573780162241E-3</v>
      </c>
    </row>
    <row r="459" spans="1:2" x14ac:dyDescent="0.35">
      <c r="A459" s="10">
        <f>Returns!A459</f>
        <v>45387.6875</v>
      </c>
      <c r="B459" s="1">
        <f>MAX(CumRet!$B$2:$B$459)-CumRet!B459</f>
        <v>4.0746170306499574E-3</v>
      </c>
    </row>
    <row r="460" spans="1:2" x14ac:dyDescent="0.35">
      <c r="A460" s="10">
        <f>Returns!A460</f>
        <v>45387.729166666657</v>
      </c>
      <c r="B460" s="1">
        <f>MAX(CumRet!$B$2:$B$460)-CumRet!B460</f>
        <v>4.8470861852582259E-3</v>
      </c>
    </row>
    <row r="461" spans="1:2" x14ac:dyDescent="0.35">
      <c r="A461" s="10">
        <f>Returns!A461</f>
        <v>45387.770833333343</v>
      </c>
      <c r="B461" s="1">
        <f>MAX(CumRet!$B$2:$B$461)-CumRet!B461</f>
        <v>3.3533358324476237E-3</v>
      </c>
    </row>
    <row r="462" spans="1:2" x14ac:dyDescent="0.35">
      <c r="A462" s="10">
        <f>Returns!A462</f>
        <v>45387.8125</v>
      </c>
      <c r="B462" s="1">
        <f>MAX(CumRet!$B$2:$B$462)-CumRet!B462</f>
        <v>2.4405157190050542E-3</v>
      </c>
    </row>
    <row r="463" spans="1:2" x14ac:dyDescent="0.35">
      <c r="A463" s="10">
        <f>Returns!A463</f>
        <v>45390.5625</v>
      </c>
      <c r="B463" s="1">
        <f>MAX(CumRet!$B$2:$B$463)-CumRet!B463</f>
        <v>3.111664523477442E-3</v>
      </c>
    </row>
    <row r="464" spans="1:2" x14ac:dyDescent="0.35">
      <c r="A464" s="10">
        <f>Returns!A464</f>
        <v>45390.604166666657</v>
      </c>
      <c r="B464" s="1">
        <f>MAX(CumRet!$B$2:$B$464)-CumRet!B464</f>
        <v>4.0945954172121324E-3</v>
      </c>
    </row>
    <row r="465" spans="1:2" x14ac:dyDescent="0.35">
      <c r="A465" s="10">
        <f>Returns!A465</f>
        <v>45390.645833333343</v>
      </c>
      <c r="B465" s="1">
        <f>MAX(CumRet!$B$2:$B$465)-CumRet!B465</f>
        <v>4.5923374030820141E-3</v>
      </c>
    </row>
    <row r="466" spans="1:2" x14ac:dyDescent="0.35">
      <c r="A466" s="10">
        <f>Returns!A466</f>
        <v>45390.6875</v>
      </c>
      <c r="B466" s="1">
        <f>MAX(CumRet!$B$2:$B$466)-CumRet!B466</f>
        <v>2.8257441535410599E-3</v>
      </c>
    </row>
    <row r="467" spans="1:2" x14ac:dyDescent="0.35">
      <c r="A467" s="10">
        <f>Returns!A467</f>
        <v>45390.729166666657</v>
      </c>
      <c r="B467" s="1">
        <f>MAX(CumRet!$B$2:$B$467)-CumRet!B467</f>
        <v>3.0897206019484258E-3</v>
      </c>
    </row>
    <row r="468" spans="1:2" x14ac:dyDescent="0.35">
      <c r="A468" s="10">
        <f>Returns!A468</f>
        <v>45390.770833333343</v>
      </c>
      <c r="B468" s="1">
        <f>MAX(CumRet!$B$2:$B$468)-CumRet!B468</f>
        <v>3.4002082633027564E-3</v>
      </c>
    </row>
    <row r="469" spans="1:2" x14ac:dyDescent="0.35">
      <c r="A469" s="10">
        <f>Returns!A469</f>
        <v>45390.8125</v>
      </c>
      <c r="B469" s="1">
        <f>MAX(CumRet!$B$2:$B$469)-CumRet!B469</f>
        <v>5.1416393984727027E-3</v>
      </c>
    </row>
    <row r="470" spans="1:2" x14ac:dyDescent="0.35">
      <c r="A470" s="10">
        <f>Returns!A470</f>
        <v>45391.5625</v>
      </c>
      <c r="B470" s="1">
        <f>MAX(CumRet!$B$2:$B$470)-CumRet!B470</f>
        <v>1.4911396301613783E-2</v>
      </c>
    </row>
    <row r="471" spans="1:2" x14ac:dyDescent="0.35">
      <c r="A471" s="10">
        <f>Returns!A471</f>
        <v>45391.604166666657</v>
      </c>
      <c r="B471" s="1">
        <f>MAX(CumRet!$B$2:$B$471)-CumRet!B471</f>
        <v>1.5356672166796981E-2</v>
      </c>
    </row>
    <row r="472" spans="1:2" x14ac:dyDescent="0.35">
      <c r="A472" s="10">
        <f>Returns!A472</f>
        <v>45391.645833333343</v>
      </c>
      <c r="B472" s="1">
        <f>MAX(CumRet!$B$2:$B$472)-CumRet!B472</f>
        <v>1.4705455062143796E-2</v>
      </c>
    </row>
    <row r="473" spans="1:2" x14ac:dyDescent="0.35">
      <c r="A473" s="10">
        <f>Returns!A473</f>
        <v>45391.6875</v>
      </c>
      <c r="B473" s="1">
        <f>MAX(CumRet!$B$2:$B$473)-CumRet!B473</f>
        <v>1.3971233862919347E-2</v>
      </c>
    </row>
    <row r="474" spans="1:2" x14ac:dyDescent="0.35">
      <c r="A474" s="10">
        <f>Returns!A474</f>
        <v>45391.729166666657</v>
      </c>
      <c r="B474" s="1">
        <f>MAX(CumRet!$B$2:$B$474)-CumRet!B474</f>
        <v>1.4990433532092007E-2</v>
      </c>
    </row>
    <row r="475" spans="1:2" x14ac:dyDescent="0.35">
      <c r="A475" s="10">
        <f>Returns!A475</f>
        <v>45391.770833333343</v>
      </c>
      <c r="B475" s="1">
        <f>MAX(CumRet!$B$2:$B$475)-CumRet!B475</f>
        <v>1.1863726164986987E-2</v>
      </c>
    </row>
    <row r="476" spans="1:2" x14ac:dyDescent="0.35">
      <c r="A476" s="10">
        <f>Returns!A476</f>
        <v>45391.8125</v>
      </c>
      <c r="B476" s="1">
        <f>MAX(CumRet!$B$2:$B$476)-CumRet!B476</f>
        <v>1.1066016065537282E-2</v>
      </c>
    </row>
    <row r="477" spans="1:2" x14ac:dyDescent="0.35">
      <c r="A477" s="10">
        <f>Returns!A477</f>
        <v>45392.5625</v>
      </c>
      <c r="B477" s="1">
        <f>MAX(CumRet!$B$2:$B$477)-CumRet!B477</f>
        <v>1.4005931269041649E-2</v>
      </c>
    </row>
    <row r="478" spans="1:2" x14ac:dyDescent="0.35">
      <c r="A478" s="10">
        <f>Returns!A478</f>
        <v>45392.604166666657</v>
      </c>
      <c r="B478" s="1">
        <f>MAX(CumRet!$B$2:$B$478)-CumRet!B478</f>
        <v>1.3210957800296741E-2</v>
      </c>
    </row>
    <row r="479" spans="1:2" x14ac:dyDescent="0.35">
      <c r="A479" s="10">
        <f>Returns!A479</f>
        <v>45392.645833333343</v>
      </c>
      <c r="B479" s="1">
        <f>MAX(CumRet!$B$2:$B$479)-CumRet!B479</f>
        <v>1.5441332259320123E-2</v>
      </c>
    </row>
    <row r="480" spans="1:2" x14ac:dyDescent="0.35">
      <c r="A480" s="10">
        <f>Returns!A480</f>
        <v>45392.6875</v>
      </c>
      <c r="B480" s="1">
        <f>MAX(CumRet!$B$2:$B$480)-CumRet!B480</f>
        <v>1.5112845034310596E-2</v>
      </c>
    </row>
    <row r="481" spans="1:2" x14ac:dyDescent="0.35">
      <c r="A481" s="10">
        <f>Returns!A481</f>
        <v>45392.729166666657</v>
      </c>
      <c r="B481" s="1">
        <f>MAX(CumRet!$B$2:$B$481)-CumRet!B481</f>
        <v>1.6532457575456183E-2</v>
      </c>
    </row>
    <row r="482" spans="1:2" x14ac:dyDescent="0.35">
      <c r="A482" s="10">
        <f>Returns!A482</f>
        <v>45392.770833333343</v>
      </c>
      <c r="B482" s="1">
        <f>MAX(CumRet!$B$2:$B$482)-CumRet!B482</f>
        <v>1.6305640080663653E-2</v>
      </c>
    </row>
    <row r="483" spans="1:2" x14ac:dyDescent="0.35">
      <c r="A483" s="10">
        <f>Returns!A483</f>
        <v>45392.8125</v>
      </c>
      <c r="B483" s="1">
        <f>MAX(CumRet!$B$2:$B$483)-CumRet!B483</f>
        <v>1.8031043131385399E-2</v>
      </c>
    </row>
    <row r="484" spans="1:2" x14ac:dyDescent="0.35">
      <c r="A484" s="10">
        <f>Returns!A484</f>
        <v>45393.5625</v>
      </c>
      <c r="B484" s="1">
        <f>MAX(CumRet!$B$2:$B$484)-CumRet!B484</f>
        <v>1.6809327165211496E-2</v>
      </c>
    </row>
    <row r="485" spans="1:2" x14ac:dyDescent="0.35">
      <c r="A485" s="10">
        <f>Returns!A485</f>
        <v>45393.604166666657</v>
      </c>
      <c r="B485" s="1">
        <f>MAX(CumRet!$B$2:$B$485)-CumRet!B485</f>
        <v>1.6311096991949131E-2</v>
      </c>
    </row>
    <row r="486" spans="1:2" x14ac:dyDescent="0.35">
      <c r="A486" s="10">
        <f>Returns!A486</f>
        <v>45393.645833333343</v>
      </c>
      <c r="B486" s="1">
        <f>MAX(CumRet!$B$2:$B$486)-CumRet!B486</f>
        <v>1.7446005360727102E-2</v>
      </c>
    </row>
    <row r="487" spans="1:2" x14ac:dyDescent="0.35">
      <c r="A487" s="10">
        <f>Returns!A487</f>
        <v>45393.6875</v>
      </c>
      <c r="B487" s="1">
        <f>MAX(CumRet!$B$2:$B$487)-CumRet!B487</f>
        <v>1.5112255727133622E-2</v>
      </c>
    </row>
    <row r="488" spans="1:2" x14ac:dyDescent="0.35">
      <c r="A488" s="10">
        <f>Returns!A488</f>
        <v>45393.729166666657</v>
      </c>
      <c r="B488" s="1">
        <f>MAX(CumRet!$B$2:$B$488)-CumRet!B488</f>
        <v>1.1873291168278732E-2</v>
      </c>
    </row>
    <row r="489" spans="1:2" x14ac:dyDescent="0.35">
      <c r="A489" s="10">
        <f>Returns!A489</f>
        <v>45393.770833333343</v>
      </c>
      <c r="B489" s="1">
        <f>MAX(CumRet!$B$2:$B$489)-CumRet!B489</f>
        <v>1.225229625197069E-2</v>
      </c>
    </row>
    <row r="490" spans="1:2" x14ac:dyDescent="0.35">
      <c r="A490" s="10">
        <f>Returns!A490</f>
        <v>45393.8125</v>
      </c>
      <c r="B490" s="1">
        <f>MAX(CumRet!$B$2:$B$490)-CumRet!B490</f>
        <v>1.5850110183192295E-2</v>
      </c>
    </row>
    <row r="491" spans="1:2" x14ac:dyDescent="0.35">
      <c r="A491" s="10">
        <f>Returns!A491</f>
        <v>45394.5625</v>
      </c>
      <c r="B491" s="1">
        <f>MAX(CumRet!$B$2:$B$491)-CumRet!B491</f>
        <v>1.9839668946468186E-2</v>
      </c>
    </row>
    <row r="492" spans="1:2" x14ac:dyDescent="0.35">
      <c r="A492" s="10">
        <f>Returns!A492</f>
        <v>45394.604166666657</v>
      </c>
      <c r="B492" s="1">
        <f>MAX(CumRet!$B$2:$B$492)-CumRet!B492</f>
        <v>2.0068021460625501E-2</v>
      </c>
    </row>
    <row r="493" spans="1:2" x14ac:dyDescent="0.35">
      <c r="A493" s="10">
        <f>Returns!A493</f>
        <v>45394.645833333343</v>
      </c>
      <c r="B493" s="1">
        <f>MAX(CumRet!$B$2:$B$493)-CumRet!B493</f>
        <v>2.175698691926542E-2</v>
      </c>
    </row>
    <row r="494" spans="1:2" x14ac:dyDescent="0.35">
      <c r="A494" s="10">
        <f>Returns!A494</f>
        <v>45394.6875</v>
      </c>
      <c r="B494" s="1">
        <f>MAX(CumRet!$B$2:$B$494)-CumRet!B494</f>
        <v>2.547056459488195E-2</v>
      </c>
    </row>
    <row r="495" spans="1:2" x14ac:dyDescent="0.35">
      <c r="A495" s="10">
        <f>Returns!A495</f>
        <v>45394.729166666657</v>
      </c>
      <c r="B495" s="1">
        <f>MAX(CumRet!$B$2:$B$495)-CumRet!B495</f>
        <v>2.3542483267633446E-2</v>
      </c>
    </row>
    <row r="496" spans="1:2" x14ac:dyDescent="0.35">
      <c r="A496" s="10">
        <f>Returns!A496</f>
        <v>45394.770833333343</v>
      </c>
      <c r="B496" s="1">
        <f>MAX(CumRet!$B$2:$B$496)-CumRet!B496</f>
        <v>2.6040740041954613E-2</v>
      </c>
    </row>
    <row r="497" spans="1:2" x14ac:dyDescent="0.35">
      <c r="A497" s="10">
        <f>Returns!A497</f>
        <v>45394.8125</v>
      </c>
      <c r="B497" s="1">
        <f>MAX(CumRet!$B$2:$B$497)-CumRet!B497</f>
        <v>2.4667329867011839E-2</v>
      </c>
    </row>
    <row r="498" spans="1:2" x14ac:dyDescent="0.35">
      <c r="A498" s="10">
        <f>Returns!A498</f>
        <v>45397.5625</v>
      </c>
      <c r="B498" s="1">
        <f>MAX(CumRet!$B$2:$B$498)-CumRet!B498</f>
        <v>1.8159064589329532E-2</v>
      </c>
    </row>
    <row r="499" spans="1:2" x14ac:dyDescent="0.35">
      <c r="A499" s="10">
        <f>Returns!A499</f>
        <v>45397.604166666657</v>
      </c>
      <c r="B499" s="1">
        <f>MAX(CumRet!$B$2:$B$499)-CumRet!B499</f>
        <v>2.0505989751438858E-2</v>
      </c>
    </row>
    <row r="500" spans="1:2" x14ac:dyDescent="0.35">
      <c r="A500" s="10">
        <f>Returns!A500</f>
        <v>45397.645833333343</v>
      </c>
      <c r="B500" s="1">
        <f>MAX(CumRet!$B$2:$B$500)-CumRet!B500</f>
        <v>2.1304195893842054E-2</v>
      </c>
    </row>
    <row r="501" spans="1:2" x14ac:dyDescent="0.35">
      <c r="A501" s="10">
        <f>Returns!A501</f>
        <v>45397.6875</v>
      </c>
      <c r="B501" s="1">
        <f>MAX(CumRet!$B$2:$B$501)-CumRet!B501</f>
        <v>2.672726606185763E-2</v>
      </c>
    </row>
    <row r="502" spans="1:2" x14ac:dyDescent="0.35">
      <c r="A502" s="10">
        <f>Returns!A502</f>
        <v>45397.729166666657</v>
      </c>
      <c r="B502" s="1">
        <f>MAX(CumRet!$B$2:$B$502)-CumRet!B502</f>
        <v>2.8275345980236538E-2</v>
      </c>
    </row>
    <row r="503" spans="1:2" x14ac:dyDescent="0.35">
      <c r="A503" s="10">
        <f>Returns!A503</f>
        <v>45397.770833333343</v>
      </c>
      <c r="B503" s="1">
        <f>MAX(CumRet!$B$2:$B$503)-CumRet!B503</f>
        <v>3.0024370058561678E-2</v>
      </c>
    </row>
    <row r="504" spans="1:2" x14ac:dyDescent="0.35">
      <c r="A504" s="10">
        <f>Returns!A504</f>
        <v>45397.8125</v>
      </c>
      <c r="B504" s="1">
        <f>MAX(CumRet!$B$2:$B$504)-CumRet!B504</f>
        <v>3.0698618201299571E-2</v>
      </c>
    </row>
    <row r="505" spans="1:2" x14ac:dyDescent="0.35">
      <c r="A505" s="10">
        <f>Returns!A505</f>
        <v>45398.5625</v>
      </c>
      <c r="B505" s="1">
        <f>MAX(CumRet!$B$2:$B$505)-CumRet!B505</f>
        <v>2.7693627140632032E-2</v>
      </c>
    </row>
    <row r="506" spans="1:2" x14ac:dyDescent="0.35">
      <c r="A506" s="10">
        <f>Returns!A506</f>
        <v>45398.604166666657</v>
      </c>
      <c r="B506" s="1">
        <f>MAX(CumRet!$B$2:$B$506)-CumRet!B506</f>
        <v>2.7581389868820944E-2</v>
      </c>
    </row>
    <row r="507" spans="1:2" x14ac:dyDescent="0.35">
      <c r="A507" s="10">
        <f>Returns!A507</f>
        <v>45398.645833333343</v>
      </c>
      <c r="B507" s="1">
        <f>MAX(CumRet!$B$2:$B$507)-CumRet!B507</f>
        <v>2.7319763627726645E-2</v>
      </c>
    </row>
    <row r="508" spans="1:2" x14ac:dyDescent="0.35">
      <c r="A508" s="10">
        <f>Returns!A508</f>
        <v>45398.6875</v>
      </c>
      <c r="B508" s="1">
        <f>MAX(CumRet!$B$2:$B$508)-CumRet!B508</f>
        <v>2.8035272421015361E-2</v>
      </c>
    </row>
    <row r="509" spans="1:2" x14ac:dyDescent="0.35">
      <c r="A509" s="10">
        <f>Returns!A509</f>
        <v>45398.729166666657</v>
      </c>
      <c r="B509" s="1">
        <f>MAX(CumRet!$B$2:$B$509)-CumRet!B509</f>
        <v>2.9551042968583102E-2</v>
      </c>
    </row>
    <row r="510" spans="1:2" x14ac:dyDescent="0.35">
      <c r="A510" s="10">
        <f>Returns!A510</f>
        <v>45398.770833333343</v>
      </c>
      <c r="B510" s="1">
        <f>MAX(CumRet!$B$2:$B$510)-CumRet!B510</f>
        <v>2.4479456285030149E-2</v>
      </c>
    </row>
    <row r="511" spans="1:2" x14ac:dyDescent="0.35">
      <c r="A511" s="10">
        <f>Returns!A511</f>
        <v>45398.8125</v>
      </c>
      <c r="B511" s="1">
        <f>MAX(CumRet!$B$2:$B$511)-CumRet!B511</f>
        <v>2.8331359503198622E-2</v>
      </c>
    </row>
    <row r="512" spans="1:2" x14ac:dyDescent="0.35">
      <c r="A512" s="10">
        <f>Returns!A512</f>
        <v>45399.5625</v>
      </c>
      <c r="B512" s="1">
        <f>MAX(CumRet!$B$2:$B$512)-CumRet!B512</f>
        <v>2.8508018528972584E-2</v>
      </c>
    </row>
    <row r="513" spans="1:2" x14ac:dyDescent="0.35">
      <c r="A513" s="10">
        <f>Returns!A513</f>
        <v>45399.604166666657</v>
      </c>
      <c r="B513" s="1">
        <f>MAX(CumRet!$B$2:$B$513)-CumRet!B513</f>
        <v>3.2374480146778711E-2</v>
      </c>
    </row>
    <row r="514" spans="1:2" x14ac:dyDescent="0.35">
      <c r="A514" s="10">
        <f>Returns!A514</f>
        <v>45399.645833333343</v>
      </c>
      <c r="B514" s="1">
        <f>MAX(CumRet!$B$2:$B$514)-CumRet!B514</f>
        <v>3.3702868365176025E-2</v>
      </c>
    </row>
    <row r="515" spans="1:2" x14ac:dyDescent="0.35">
      <c r="A515" s="10">
        <f>Returns!A515</f>
        <v>45399.6875</v>
      </c>
      <c r="B515" s="1">
        <f>MAX(CumRet!$B$2:$B$515)-CumRet!B515</f>
        <v>3.2686062682381778E-2</v>
      </c>
    </row>
    <row r="516" spans="1:2" x14ac:dyDescent="0.35">
      <c r="A516" s="10">
        <f>Returns!A516</f>
        <v>45399.729166666657</v>
      </c>
      <c r="B516" s="1">
        <f>MAX(CumRet!$B$2:$B$516)-CumRet!B516</f>
        <v>3.1874121868494615E-2</v>
      </c>
    </row>
    <row r="517" spans="1:2" x14ac:dyDescent="0.35">
      <c r="A517" s="10">
        <f>Returns!A517</f>
        <v>45399.770833333343</v>
      </c>
      <c r="B517" s="1">
        <f>MAX(CumRet!$B$2:$B$517)-CumRet!B517</f>
        <v>3.2765372980266494E-2</v>
      </c>
    </row>
    <row r="518" spans="1:2" x14ac:dyDescent="0.35">
      <c r="A518" s="10">
        <f>Returns!A518</f>
        <v>45399.8125</v>
      </c>
      <c r="B518" s="1">
        <f>MAX(CumRet!$B$2:$B$518)-CumRet!B518</f>
        <v>3.108901282734472E-2</v>
      </c>
    </row>
    <row r="519" spans="1:2" x14ac:dyDescent="0.35">
      <c r="A519" s="10">
        <f>Returns!A519</f>
        <v>45400.5625</v>
      </c>
      <c r="B519" s="1">
        <f>MAX(CumRet!$B$2:$B$519)-CumRet!B519</f>
        <v>2.7124667808654246E-2</v>
      </c>
    </row>
    <row r="520" spans="1:2" x14ac:dyDescent="0.35">
      <c r="A520" s="10">
        <f>Returns!A520</f>
        <v>45400.604166666657</v>
      </c>
      <c r="B520" s="1">
        <f>MAX(CumRet!$B$2:$B$520)-CumRet!B520</f>
        <v>2.8515821423195337E-2</v>
      </c>
    </row>
    <row r="521" spans="1:2" x14ac:dyDescent="0.35">
      <c r="A521" s="10">
        <f>Returns!A521</f>
        <v>45400.645833333343</v>
      </c>
      <c r="B521" s="1">
        <f>MAX(CumRet!$B$2:$B$521)-CumRet!B521</f>
        <v>2.9524064906336495E-2</v>
      </c>
    </row>
    <row r="522" spans="1:2" x14ac:dyDescent="0.35">
      <c r="A522" s="10">
        <f>Returns!A522</f>
        <v>45400.6875</v>
      </c>
      <c r="B522" s="1">
        <f>MAX(CumRet!$B$2:$B$522)-CumRet!B522</f>
        <v>3.49597152347495E-2</v>
      </c>
    </row>
    <row r="523" spans="1:2" x14ac:dyDescent="0.35">
      <c r="A523" s="10">
        <f>Returns!A523</f>
        <v>45400.729166666657</v>
      </c>
      <c r="B523" s="1">
        <f>MAX(CumRet!$B$2:$B$523)-CumRet!B523</f>
        <v>3.4777302020377099E-2</v>
      </c>
    </row>
    <row r="524" spans="1:2" x14ac:dyDescent="0.35">
      <c r="A524" s="10">
        <f>Returns!A524</f>
        <v>45400.770833333343</v>
      </c>
      <c r="B524" s="1">
        <f>MAX(CumRet!$B$2:$B$524)-CumRet!B524</f>
        <v>3.433849496266006E-2</v>
      </c>
    </row>
    <row r="525" spans="1:2" x14ac:dyDescent="0.35">
      <c r="A525" s="10">
        <f>Returns!A525</f>
        <v>45400.8125</v>
      </c>
      <c r="B525" s="1">
        <f>MAX(CumRet!$B$2:$B$525)-CumRet!B525</f>
        <v>3.4227283576216461E-2</v>
      </c>
    </row>
    <row r="526" spans="1:2" x14ac:dyDescent="0.35">
      <c r="A526" s="10">
        <f>Returns!A526</f>
        <v>45401.5625</v>
      </c>
      <c r="B526" s="1">
        <f>MAX(CumRet!$B$2:$B$526)-CumRet!B526</f>
        <v>3.8937302127965118E-2</v>
      </c>
    </row>
    <row r="527" spans="1:2" x14ac:dyDescent="0.35">
      <c r="A527" s="10">
        <f>Returns!A527</f>
        <v>45401.604166666657</v>
      </c>
      <c r="B527" s="1">
        <f>MAX(CumRet!$B$2:$B$527)-CumRet!B527</f>
        <v>4.1066040716760038E-2</v>
      </c>
    </row>
    <row r="528" spans="1:2" x14ac:dyDescent="0.35">
      <c r="A528" s="10">
        <f>Returns!A528</f>
        <v>45401.645833333343</v>
      </c>
      <c r="B528" s="1">
        <f>MAX(CumRet!$B$2:$B$528)-CumRet!B528</f>
        <v>4.6008741331082154E-2</v>
      </c>
    </row>
    <row r="529" spans="1:2" x14ac:dyDescent="0.35">
      <c r="A529" s="10">
        <f>Returns!A529</f>
        <v>45401.6875</v>
      </c>
      <c r="B529" s="1">
        <f>MAX(CumRet!$B$2:$B$529)-CumRet!B529</f>
        <v>4.4005261419574226E-2</v>
      </c>
    </row>
    <row r="530" spans="1:2" x14ac:dyDescent="0.35">
      <c r="A530" s="10">
        <f>Returns!A530</f>
        <v>45401.729166666657</v>
      </c>
      <c r="B530" s="1">
        <f>MAX(CumRet!$B$2:$B$530)-CumRet!B530</f>
        <v>4.605930753456311E-2</v>
      </c>
    </row>
    <row r="531" spans="1:2" x14ac:dyDescent="0.35">
      <c r="A531" s="10">
        <f>Returns!A531</f>
        <v>45401.770833333343</v>
      </c>
      <c r="B531" s="1">
        <f>MAX(CumRet!$B$2:$B$531)-CumRet!B531</f>
        <v>4.7821166732562093E-2</v>
      </c>
    </row>
    <row r="532" spans="1:2" x14ac:dyDescent="0.35">
      <c r="A532" s="10">
        <f>Returns!A532</f>
        <v>45401.8125</v>
      </c>
      <c r="B532" s="1">
        <f>MAX(CumRet!$B$2:$B$532)-CumRet!B532</f>
        <v>4.7172192090165266E-2</v>
      </c>
    </row>
    <row r="533" spans="1:2" x14ac:dyDescent="0.35">
      <c r="A533" s="10">
        <f>Returns!A533</f>
        <v>45404.5625</v>
      </c>
      <c r="B533" s="1">
        <f>MAX(CumRet!$B$2:$B$533)-CumRet!B533</f>
        <v>4.1886963331625116E-2</v>
      </c>
    </row>
    <row r="534" spans="1:2" x14ac:dyDescent="0.35">
      <c r="A534" s="10">
        <f>Returns!A534</f>
        <v>45404.604166666657</v>
      </c>
      <c r="B534" s="1">
        <f>MAX(CumRet!$B$2:$B$534)-CumRet!B534</f>
        <v>3.860353882821152E-2</v>
      </c>
    </row>
    <row r="535" spans="1:2" x14ac:dyDescent="0.35">
      <c r="A535" s="10">
        <f>Returns!A535</f>
        <v>45404.645833333343</v>
      </c>
      <c r="B535" s="1">
        <f>MAX(CumRet!$B$2:$B$535)-CumRet!B535</f>
        <v>3.5919206686686217E-2</v>
      </c>
    </row>
    <row r="536" spans="1:2" x14ac:dyDescent="0.35">
      <c r="A536" s="10">
        <f>Returns!A536</f>
        <v>45404.6875</v>
      </c>
      <c r="B536" s="1">
        <f>MAX(CumRet!$B$2:$B$536)-CumRet!B536</f>
        <v>3.2640284293362992E-2</v>
      </c>
    </row>
    <row r="537" spans="1:2" x14ac:dyDescent="0.35">
      <c r="A537" s="10">
        <f>Returns!A537</f>
        <v>45404.729166666657</v>
      </c>
      <c r="B537" s="1">
        <f>MAX(CumRet!$B$2:$B$537)-CumRet!B537</f>
        <v>2.8422270043772291E-2</v>
      </c>
    </row>
    <row r="538" spans="1:2" x14ac:dyDescent="0.35">
      <c r="A538" s="10">
        <f>Returns!A538</f>
        <v>45404.770833333343</v>
      </c>
      <c r="B538" s="1">
        <f>MAX(CumRet!$B$2:$B$538)-CumRet!B538</f>
        <v>3.0469874408838554E-2</v>
      </c>
    </row>
    <row r="539" spans="1:2" x14ac:dyDescent="0.35">
      <c r="A539" s="10">
        <f>Returns!A539</f>
        <v>45404.8125</v>
      </c>
      <c r="B539" s="1">
        <f>MAX(CumRet!$B$2:$B$539)-CumRet!B539</f>
        <v>3.3343639599128783E-2</v>
      </c>
    </row>
    <row r="540" spans="1:2" x14ac:dyDescent="0.35">
      <c r="A540" s="10">
        <f>Returns!A540</f>
        <v>45405.5625</v>
      </c>
      <c r="B540" s="1">
        <f>MAX(CumRet!$B$2:$B$540)-CumRet!B540</f>
        <v>2.1262902898039199E-2</v>
      </c>
    </row>
    <row r="541" spans="1:2" x14ac:dyDescent="0.35">
      <c r="A541" s="10">
        <f>Returns!A541</f>
        <v>45405.604166666657</v>
      </c>
      <c r="B541" s="1">
        <f>MAX(CumRet!$B$2:$B$541)-CumRet!B541</f>
        <v>2.0360913885818316E-2</v>
      </c>
    </row>
    <row r="542" spans="1:2" x14ac:dyDescent="0.35">
      <c r="A542" s="10">
        <f>Returns!A542</f>
        <v>45405.645833333343</v>
      </c>
      <c r="B542" s="1">
        <f>MAX(CumRet!$B$2:$B$542)-CumRet!B542</f>
        <v>1.9477689337650844E-2</v>
      </c>
    </row>
    <row r="543" spans="1:2" x14ac:dyDescent="0.35">
      <c r="A543" s="10">
        <f>Returns!A543</f>
        <v>45405.6875</v>
      </c>
      <c r="B543" s="1">
        <f>MAX(CumRet!$B$2:$B$543)-CumRet!B543</f>
        <v>1.9772854893146924E-2</v>
      </c>
    </row>
    <row r="544" spans="1:2" x14ac:dyDescent="0.35">
      <c r="A544" s="10">
        <f>Returns!A544</f>
        <v>45405.729166666657</v>
      </c>
      <c r="B544" s="1">
        <f>MAX(CumRet!$B$2:$B$544)-CumRet!B544</f>
        <v>1.8690842705054722E-2</v>
      </c>
    </row>
    <row r="545" spans="1:2" x14ac:dyDescent="0.35">
      <c r="A545" s="10">
        <f>Returns!A545</f>
        <v>45405.770833333343</v>
      </c>
      <c r="B545" s="1">
        <f>MAX(CumRet!$B$2:$B$545)-CumRet!B545</f>
        <v>2.0705591452229027E-2</v>
      </c>
    </row>
    <row r="546" spans="1:2" x14ac:dyDescent="0.35">
      <c r="A546" s="10">
        <f>Returns!A546</f>
        <v>45405.8125</v>
      </c>
      <c r="B546" s="1">
        <f>MAX(CumRet!$B$2:$B$546)-CumRet!B546</f>
        <v>2.1447859232803235E-2</v>
      </c>
    </row>
    <row r="547" spans="1:2" x14ac:dyDescent="0.35">
      <c r="A547" s="10">
        <f>Returns!A547</f>
        <v>45406.5625</v>
      </c>
      <c r="B547" s="1">
        <f>MAX(CumRet!$B$2:$B$547)-CumRet!B547</f>
        <v>2.3141540059320731E-2</v>
      </c>
    </row>
    <row r="548" spans="1:2" x14ac:dyDescent="0.35">
      <c r="A548" s="10">
        <f>Returns!A548</f>
        <v>45406.604166666657</v>
      </c>
      <c r="B548" s="1">
        <f>MAX(CumRet!$B$2:$B$548)-CumRet!B548</f>
        <v>2.40165367031554E-2</v>
      </c>
    </row>
    <row r="549" spans="1:2" x14ac:dyDescent="0.35">
      <c r="A549" s="10">
        <f>Returns!A549</f>
        <v>45406.645833333343</v>
      </c>
      <c r="B549" s="1">
        <f>MAX(CumRet!$B$2:$B$549)-CumRet!B549</f>
        <v>2.4289547640319015E-2</v>
      </c>
    </row>
    <row r="550" spans="1:2" x14ac:dyDescent="0.35">
      <c r="A550" s="10">
        <f>Returns!A550</f>
        <v>45406.6875</v>
      </c>
      <c r="B550" s="1">
        <f>MAX(CumRet!$B$2:$B$550)-CumRet!B550</f>
        <v>2.3339531521225892E-2</v>
      </c>
    </row>
    <row r="551" spans="1:2" x14ac:dyDescent="0.35">
      <c r="A551" s="10">
        <f>Returns!A551</f>
        <v>45406.729166666657</v>
      </c>
      <c r="B551" s="1">
        <f>MAX(CumRet!$B$2:$B$551)-CumRet!B551</f>
        <v>2.3824024324945098E-2</v>
      </c>
    </row>
    <row r="552" spans="1:2" x14ac:dyDescent="0.35">
      <c r="A552" s="10">
        <f>Returns!A552</f>
        <v>45406.770833333343</v>
      </c>
      <c r="B552" s="1">
        <f>MAX(CumRet!$B$2:$B$552)-CumRet!B552</f>
        <v>2.4500870009305648E-2</v>
      </c>
    </row>
    <row r="553" spans="1:2" x14ac:dyDescent="0.35">
      <c r="A553" s="10">
        <f>Returns!A553</f>
        <v>45406.8125</v>
      </c>
      <c r="B553" s="1">
        <f>MAX(CumRet!$B$2:$B$553)-CumRet!B553</f>
        <v>2.4665512405157991E-2</v>
      </c>
    </row>
    <row r="554" spans="1:2" x14ac:dyDescent="0.35">
      <c r="A554" s="10">
        <f>Returns!A554</f>
        <v>45407.5625</v>
      </c>
      <c r="B554" s="1">
        <f>MAX(CumRet!$B$2:$B$554)-CumRet!B554</f>
        <v>2.2186290719019869E-2</v>
      </c>
    </row>
    <row r="555" spans="1:2" x14ac:dyDescent="0.35">
      <c r="A555" s="10">
        <f>Returns!A555</f>
        <v>45407.604166666657</v>
      </c>
      <c r="B555" s="1">
        <f>MAX(CumRet!$B$2:$B$555)-CumRet!B555</f>
        <v>2.2358115201832035E-2</v>
      </c>
    </row>
    <row r="556" spans="1:2" x14ac:dyDescent="0.35">
      <c r="A556" s="10">
        <f>Returns!A556</f>
        <v>45407.645833333343</v>
      </c>
      <c r="B556" s="1">
        <f>MAX(CumRet!$B$2:$B$556)-CumRet!B556</f>
        <v>1.6931891153394857E-2</v>
      </c>
    </row>
    <row r="557" spans="1:2" x14ac:dyDescent="0.35">
      <c r="A557" s="10">
        <f>Returns!A557</f>
        <v>45407.6875</v>
      </c>
      <c r="B557" s="1">
        <f>MAX(CumRet!$B$2:$B$557)-CumRet!B557</f>
        <v>1.8719364583980047E-2</v>
      </c>
    </row>
    <row r="558" spans="1:2" x14ac:dyDescent="0.35">
      <c r="A558" s="10">
        <f>Returns!A558</f>
        <v>45407.729166666657</v>
      </c>
      <c r="B558" s="1">
        <f>MAX(CumRet!$B$2:$B$558)-CumRet!B558</f>
        <v>1.8574523703478424E-2</v>
      </c>
    </row>
    <row r="559" spans="1:2" x14ac:dyDescent="0.35">
      <c r="A559" s="10">
        <f>Returns!A559</f>
        <v>45407.770833333343</v>
      </c>
      <c r="B559" s="1">
        <f>MAX(CumRet!$B$2:$B$559)-CumRet!B559</f>
        <v>1.5853523822653731E-2</v>
      </c>
    </row>
    <row r="560" spans="1:2" x14ac:dyDescent="0.35">
      <c r="A560" s="10">
        <f>Returns!A560</f>
        <v>45407.8125</v>
      </c>
      <c r="B560" s="1">
        <f>MAX(CumRet!$B$2:$B$560)-CumRet!B560</f>
        <v>1.6349173572519582E-2</v>
      </c>
    </row>
    <row r="561" spans="1:2" x14ac:dyDescent="0.35">
      <c r="A561" s="10">
        <f>Returns!A561</f>
        <v>45408.5625</v>
      </c>
      <c r="B561" s="1">
        <f>MAX(CumRet!$B$2:$B$561)-CumRet!B561</f>
        <v>1.1901121105138412E-2</v>
      </c>
    </row>
    <row r="562" spans="1:2" x14ac:dyDescent="0.35">
      <c r="A562" s="10">
        <f>Returns!A562</f>
        <v>45408.604166666657</v>
      </c>
      <c r="B562" s="1">
        <f>MAX(CumRet!$B$2:$B$562)-CumRet!B562</f>
        <v>1.3165039186484984E-2</v>
      </c>
    </row>
    <row r="563" spans="1:2" x14ac:dyDescent="0.35">
      <c r="A563" s="10">
        <f>Returns!A563</f>
        <v>45408.645833333343</v>
      </c>
      <c r="B563" s="1">
        <f>MAX(CumRet!$B$2:$B$563)-CumRet!B563</f>
        <v>1.2189282120253414E-2</v>
      </c>
    </row>
    <row r="564" spans="1:2" x14ac:dyDescent="0.35">
      <c r="A564" s="10">
        <f>Returns!A564</f>
        <v>45408.6875</v>
      </c>
      <c r="B564" s="1">
        <f>MAX(CumRet!$B$2:$B$564)-CumRet!B564</f>
        <v>8.6051573479002663E-3</v>
      </c>
    </row>
    <row r="565" spans="1:2" x14ac:dyDescent="0.35">
      <c r="A565" s="10">
        <f>Returns!A565</f>
        <v>45408.729166666657</v>
      </c>
      <c r="B565" s="1">
        <f>MAX(CumRet!$B$2:$B$565)-CumRet!B565</f>
        <v>7.0819815405961384E-3</v>
      </c>
    </row>
    <row r="566" spans="1:2" x14ac:dyDescent="0.35">
      <c r="A566" s="10">
        <f>Returns!A566</f>
        <v>45408.770833333343</v>
      </c>
      <c r="B566" s="1">
        <f>MAX(CumRet!$B$2:$B$566)-CumRet!B566</f>
        <v>6.1151533386169243E-3</v>
      </c>
    </row>
    <row r="567" spans="1:2" x14ac:dyDescent="0.35">
      <c r="A567" s="10">
        <f>Returns!A567</f>
        <v>45408.8125</v>
      </c>
      <c r="B567" s="1">
        <f>MAX(CumRet!$B$2:$B$567)-CumRet!B567</f>
        <v>8.5911489465257118E-3</v>
      </c>
    </row>
    <row r="568" spans="1:2" x14ac:dyDescent="0.35">
      <c r="A568" s="10">
        <f>Returns!A568</f>
        <v>45411.5625</v>
      </c>
      <c r="B568" s="1">
        <f>MAX(CumRet!$B$2:$B$568)-CumRet!B568</f>
        <v>6.8838211656069015E-3</v>
      </c>
    </row>
    <row r="569" spans="1:2" x14ac:dyDescent="0.35">
      <c r="A569" s="10">
        <f>Returns!A569</f>
        <v>45411.604166666657</v>
      </c>
      <c r="B569" s="1">
        <f>MAX(CumRet!$B$2:$B$569)-CumRet!B569</f>
        <v>8.2242883406092593E-3</v>
      </c>
    </row>
    <row r="570" spans="1:2" x14ac:dyDescent="0.35">
      <c r="A570" s="10">
        <f>Returns!A570</f>
        <v>45411.645833333343</v>
      </c>
      <c r="B570" s="1">
        <f>MAX(CumRet!$B$2:$B$570)-CumRet!B570</f>
        <v>6.8304888212860626E-3</v>
      </c>
    </row>
    <row r="571" spans="1:2" x14ac:dyDescent="0.35">
      <c r="A571" s="10">
        <f>Returns!A571</f>
        <v>45411.6875</v>
      </c>
      <c r="B571" s="1">
        <f>MAX(CumRet!$B$2:$B$571)-CumRet!B571</f>
        <v>5.3886934823938193E-3</v>
      </c>
    </row>
    <row r="572" spans="1:2" x14ac:dyDescent="0.35">
      <c r="A572" s="10">
        <f>Returns!A572</f>
        <v>45411.729166666657</v>
      </c>
      <c r="B572" s="1">
        <f>MAX(CumRet!$B$2:$B$572)-CumRet!B572</f>
        <v>7.2553658216971684E-3</v>
      </c>
    </row>
    <row r="573" spans="1:2" x14ac:dyDescent="0.35">
      <c r="A573" s="10">
        <f>Returns!A573</f>
        <v>45411.770833333343</v>
      </c>
      <c r="B573" s="1">
        <f>MAX(CumRet!$B$2:$B$573)-CumRet!B573</f>
        <v>8.8791987345421541E-3</v>
      </c>
    </row>
    <row r="574" spans="1:2" x14ac:dyDescent="0.35">
      <c r="A574" s="10">
        <f>Returns!A574</f>
        <v>45411.8125</v>
      </c>
      <c r="B574" s="1">
        <f>MAX(CumRet!$B$2:$B$574)-CumRet!B574</f>
        <v>5.1507008722622982E-3</v>
      </c>
    </row>
    <row r="575" spans="1:2" x14ac:dyDescent="0.35">
      <c r="A575" s="10">
        <f>Returns!A575</f>
        <v>45412.5625</v>
      </c>
      <c r="B575" s="1">
        <f>MAX(CumRet!$B$2:$B$575)-CumRet!B575</f>
        <v>1.9162371259257294E-3</v>
      </c>
    </row>
    <row r="576" spans="1:2" x14ac:dyDescent="0.35">
      <c r="A576" s="10">
        <f>Returns!A576</f>
        <v>45412.604166666657</v>
      </c>
      <c r="B576" s="1">
        <f>MAX(CumRet!$B$2:$B$576)-CumRet!B576</f>
        <v>6.5164195947170211E-3</v>
      </c>
    </row>
    <row r="577" spans="1:2" x14ac:dyDescent="0.35">
      <c r="A577" s="10">
        <f>Returns!A577</f>
        <v>45412.645833333343</v>
      </c>
      <c r="B577" s="1">
        <f>MAX(CumRet!$B$2:$B$577)-CumRet!B577</f>
        <v>6.6075531811214117E-3</v>
      </c>
    </row>
    <row r="578" spans="1:2" x14ac:dyDescent="0.35">
      <c r="A578" s="10">
        <f>Returns!A578</f>
        <v>45412.6875</v>
      </c>
      <c r="B578" s="1">
        <f>MAX(CumRet!$B$2:$B$578)-CumRet!B578</f>
        <v>9.0490379055621351E-3</v>
      </c>
    </row>
    <row r="579" spans="1:2" x14ac:dyDescent="0.35">
      <c r="A579" s="10">
        <f>Returns!A579</f>
        <v>45412.729166666657</v>
      </c>
      <c r="B579" s="1">
        <f>MAX(CumRet!$B$2:$B$579)-CumRet!B579</f>
        <v>7.7511790096483069E-3</v>
      </c>
    </row>
    <row r="580" spans="1:2" x14ac:dyDescent="0.35">
      <c r="A580" s="10">
        <f>Returns!A580</f>
        <v>45412.770833333343</v>
      </c>
      <c r="B580" s="1">
        <f>MAX(CumRet!$B$2:$B$580)-CumRet!B580</f>
        <v>7.9448093752934879E-3</v>
      </c>
    </row>
    <row r="581" spans="1:2" x14ac:dyDescent="0.35">
      <c r="A581" s="10">
        <f>Returns!A581</f>
        <v>45412.8125</v>
      </c>
      <c r="B581" s="1">
        <f>MAX(CumRet!$B$2:$B$581)-CumRet!B581</f>
        <v>9.5699101199960279E-3</v>
      </c>
    </row>
    <row r="582" spans="1:2" x14ac:dyDescent="0.35">
      <c r="A582" s="10">
        <f>Returns!A582</f>
        <v>45413.5625</v>
      </c>
      <c r="B582" s="1">
        <f>MAX(CumRet!$B$2:$B$582)-CumRet!B582</f>
        <v>1.4930644442945701E-2</v>
      </c>
    </row>
    <row r="583" spans="1:2" x14ac:dyDescent="0.35">
      <c r="A583" s="10">
        <f>Returns!A583</f>
        <v>45413.604166666657</v>
      </c>
      <c r="B583" s="1">
        <f>MAX(CumRet!$B$2:$B$583)-CumRet!B583</f>
        <v>1.4266702625580635E-2</v>
      </c>
    </row>
    <row r="584" spans="1:2" x14ac:dyDescent="0.35">
      <c r="A584" s="10">
        <f>Returns!A584</f>
        <v>45413.645833333343</v>
      </c>
      <c r="B584" s="1">
        <f>MAX(CumRet!$B$2:$B$584)-CumRet!B584</f>
        <v>1.3350233363668002E-2</v>
      </c>
    </row>
    <row r="585" spans="1:2" x14ac:dyDescent="0.35">
      <c r="A585" s="10">
        <f>Returns!A585</f>
        <v>45413.6875</v>
      </c>
      <c r="B585" s="1">
        <f>MAX(CumRet!$B$2:$B$585)-CumRet!B585</f>
        <v>1.3101604808426565E-2</v>
      </c>
    </row>
    <row r="586" spans="1:2" x14ac:dyDescent="0.35">
      <c r="A586" s="10">
        <f>Returns!A586</f>
        <v>45413.729166666657</v>
      </c>
      <c r="B586" s="1">
        <f>MAX(CumRet!$B$2:$B$586)-CumRet!B586</f>
        <v>8.3257570440270767E-3</v>
      </c>
    </row>
    <row r="587" spans="1:2" x14ac:dyDescent="0.35">
      <c r="A587" s="10">
        <f>Returns!A587</f>
        <v>45413.770833333343</v>
      </c>
      <c r="B587" s="1">
        <f>MAX(CumRet!$B$2:$B$587)-CumRet!B587</f>
        <v>7.2247316849348986E-3</v>
      </c>
    </row>
    <row r="588" spans="1:2" x14ac:dyDescent="0.35">
      <c r="A588" s="10">
        <f>Returns!A588</f>
        <v>45413.8125</v>
      </c>
      <c r="B588" s="1">
        <f>MAX(CumRet!$B$2:$B$588)-CumRet!B588</f>
        <v>1.4368981987663815E-2</v>
      </c>
    </row>
    <row r="589" spans="1:2" x14ac:dyDescent="0.35">
      <c r="A589" s="10">
        <f>Returns!A589</f>
        <v>45414.5625</v>
      </c>
      <c r="B589" s="1">
        <f>MAX(CumRet!$B$2:$B$589)-CumRet!B589</f>
        <v>1.2303367773439156E-2</v>
      </c>
    </row>
    <row r="590" spans="1:2" x14ac:dyDescent="0.35">
      <c r="A590" s="10">
        <f>Returns!A590</f>
        <v>45414.604166666657</v>
      </c>
      <c r="B590" s="1">
        <f>MAX(CumRet!$B$2:$B$590)-CumRet!B590</f>
        <v>1.2189766268756924E-2</v>
      </c>
    </row>
    <row r="591" spans="1:2" x14ac:dyDescent="0.35">
      <c r="A591" s="10">
        <f>Returns!A591</f>
        <v>45414.645833333343</v>
      </c>
      <c r="B591" s="1">
        <f>MAX(CumRet!$B$2:$B$591)-CumRet!B591</f>
        <v>1.156149732117176E-2</v>
      </c>
    </row>
    <row r="592" spans="1:2" x14ac:dyDescent="0.35">
      <c r="A592" s="10">
        <f>Returns!A592</f>
        <v>45414.6875</v>
      </c>
      <c r="B592" s="1">
        <f>MAX(CumRet!$B$2:$B$592)-CumRet!B592</f>
        <v>8.2493769692092156E-3</v>
      </c>
    </row>
    <row r="593" spans="1:2" x14ac:dyDescent="0.35">
      <c r="A593" s="10">
        <f>Returns!A593</f>
        <v>45414.729166666657</v>
      </c>
      <c r="B593" s="1">
        <f>MAX(CumRet!$B$2:$B$593)-CumRet!B593</f>
        <v>6.5637871294064454E-3</v>
      </c>
    </row>
    <row r="594" spans="1:2" x14ac:dyDescent="0.35">
      <c r="A594" s="10">
        <f>Returns!A594</f>
        <v>45414.770833333343</v>
      </c>
      <c r="B594" s="1">
        <f>MAX(CumRet!$B$2:$B$594)-CumRet!B594</f>
        <v>5.6323621119297451E-3</v>
      </c>
    </row>
    <row r="595" spans="1:2" x14ac:dyDescent="0.35">
      <c r="A595" s="10">
        <f>Returns!A595</f>
        <v>45414.8125</v>
      </c>
      <c r="B595" s="1">
        <f>MAX(CumRet!$B$2:$B$595)-CumRet!B595</f>
        <v>6.0484520536857322E-3</v>
      </c>
    </row>
    <row r="596" spans="1:2" x14ac:dyDescent="0.35">
      <c r="A596" s="10">
        <f>Returns!A596</f>
        <v>45415.5625</v>
      </c>
      <c r="B596" s="1">
        <f>MAX(CumRet!$B$2:$B$596)-CumRet!B596</f>
        <v>0</v>
      </c>
    </row>
    <row r="597" spans="1:2" x14ac:dyDescent="0.35">
      <c r="A597" s="10">
        <f>Returns!A597</f>
        <v>45415.604166666657</v>
      </c>
      <c r="B597" s="1">
        <f>MAX(CumRet!$B$2:$B$597)-CumRet!B597</f>
        <v>0</v>
      </c>
    </row>
    <row r="598" spans="1:2" x14ac:dyDescent="0.35">
      <c r="A598" s="10">
        <f>Returns!A598</f>
        <v>45415.645833333343</v>
      </c>
      <c r="B598" s="1">
        <f>MAX(CumRet!$B$2:$B$598)-CumRet!B598</f>
        <v>0</v>
      </c>
    </row>
    <row r="599" spans="1:2" x14ac:dyDescent="0.35">
      <c r="A599" s="10">
        <f>Returns!A599</f>
        <v>45415.6875</v>
      </c>
      <c r="B599" s="1">
        <f>MAX(CumRet!$B$2:$B$599)-CumRet!B599</f>
        <v>0</v>
      </c>
    </row>
    <row r="600" spans="1:2" x14ac:dyDescent="0.35">
      <c r="A600" s="10">
        <f>Returns!A600</f>
        <v>45415.729166666657</v>
      </c>
      <c r="B600" s="1">
        <f>MAX(CumRet!$B$2:$B$600)-CumRet!B600</f>
        <v>0</v>
      </c>
    </row>
    <row r="601" spans="1:2" x14ac:dyDescent="0.35">
      <c r="A601" s="10">
        <f>Returns!A601</f>
        <v>45415.770833333343</v>
      </c>
      <c r="B601" s="1">
        <f>MAX(CumRet!$B$2:$B$601)-CumRet!B601</f>
        <v>1.0932624004709734E-3</v>
      </c>
    </row>
    <row r="602" spans="1:2" x14ac:dyDescent="0.35">
      <c r="A602" s="10">
        <f>Returns!A602</f>
        <v>45415.8125</v>
      </c>
      <c r="B602" s="1">
        <f>MAX(CumRet!$B$2:$B$602)-CumRet!B602</f>
        <v>2.38461934294526E-4</v>
      </c>
    </row>
    <row r="603" spans="1:2" x14ac:dyDescent="0.35">
      <c r="A603" s="10">
        <f>Returns!A603</f>
        <v>45418.5625</v>
      </c>
      <c r="B603" s="1">
        <f>MAX(CumRet!$B$2:$B$603)-CumRet!B603</f>
        <v>0</v>
      </c>
    </row>
    <row r="604" spans="1:2" x14ac:dyDescent="0.35">
      <c r="A604" s="10">
        <f>Returns!A604</f>
        <v>45418.604166666657</v>
      </c>
      <c r="B604" s="1">
        <f>MAX(CumRet!$B$2:$B$604)-CumRet!B604</f>
        <v>7.5482666091608586E-4</v>
      </c>
    </row>
    <row r="605" spans="1:2" x14ac:dyDescent="0.35">
      <c r="A605" s="10">
        <f>Returns!A605</f>
        <v>45418.645833333343</v>
      </c>
      <c r="B605" s="1">
        <f>MAX(CumRet!$B$2:$B$605)-CumRet!B605</f>
        <v>2.8002385777295413E-4</v>
      </c>
    </row>
    <row r="606" spans="1:2" x14ac:dyDescent="0.35">
      <c r="A606" s="10">
        <f>Returns!A606</f>
        <v>45418.6875</v>
      </c>
      <c r="B606" s="1">
        <f>MAX(CumRet!$B$2:$B$606)-CumRet!B606</f>
        <v>1.041918295891231E-4</v>
      </c>
    </row>
    <row r="607" spans="1:2" x14ac:dyDescent="0.35">
      <c r="A607" s="10">
        <f>Returns!A607</f>
        <v>45418.729166666657</v>
      </c>
      <c r="B607" s="1">
        <f>MAX(CumRet!$B$2:$B$607)-CumRet!B607</f>
        <v>0</v>
      </c>
    </row>
    <row r="608" spans="1:2" x14ac:dyDescent="0.35">
      <c r="A608" s="10">
        <f>Returns!A608</f>
        <v>45418.770833333343</v>
      </c>
      <c r="B608" s="1">
        <f>MAX(CumRet!$B$2:$B$608)-CumRet!B608</f>
        <v>0</v>
      </c>
    </row>
    <row r="609" spans="1:2" x14ac:dyDescent="0.35">
      <c r="A609" s="10">
        <f>Returns!A609</f>
        <v>45418.8125</v>
      </c>
      <c r="B609" s="1">
        <f>MAX(CumRet!$B$2:$B$609)-CumRet!B609</f>
        <v>0</v>
      </c>
    </row>
    <row r="610" spans="1:2" x14ac:dyDescent="0.35">
      <c r="A610" s="10">
        <f>Returns!A610</f>
        <v>45419.5625</v>
      </c>
      <c r="B610" s="1">
        <f>MAX(CumRet!$B$2:$B$610)-CumRet!B610</f>
        <v>0</v>
      </c>
    </row>
    <row r="611" spans="1:2" x14ac:dyDescent="0.35">
      <c r="A611" s="10">
        <f>Returns!A611</f>
        <v>45419.604166666657</v>
      </c>
      <c r="B611" s="1">
        <f>MAX(CumRet!$B$2:$B$611)-CumRet!B611</f>
        <v>0</v>
      </c>
    </row>
    <row r="612" spans="1:2" x14ac:dyDescent="0.35">
      <c r="A612" s="10">
        <f>Returns!A612</f>
        <v>45419.645833333343</v>
      </c>
      <c r="B612" s="1">
        <f>MAX(CumRet!$B$2:$B$612)-CumRet!B612</f>
        <v>0</v>
      </c>
    </row>
    <row r="613" spans="1:2" x14ac:dyDescent="0.35">
      <c r="A613" s="10">
        <f>Returns!A613</f>
        <v>45419.6875</v>
      </c>
      <c r="B613" s="1">
        <f>MAX(CumRet!$B$2:$B$613)-CumRet!B613</f>
        <v>0</v>
      </c>
    </row>
    <row r="614" spans="1:2" x14ac:dyDescent="0.35">
      <c r="A614" s="10">
        <f>Returns!A614</f>
        <v>45419.729166666657</v>
      </c>
      <c r="B614" s="1">
        <f>MAX(CumRet!$B$2:$B$614)-CumRet!B614</f>
        <v>1.6210638167030167E-3</v>
      </c>
    </row>
    <row r="615" spans="1:2" x14ac:dyDescent="0.35">
      <c r="A615" s="10">
        <f>Returns!A615</f>
        <v>45419.770833333343</v>
      </c>
      <c r="B615" s="1">
        <f>MAX(CumRet!$B$2:$B$615)-CumRet!B615</f>
        <v>0</v>
      </c>
    </row>
    <row r="616" spans="1:2" x14ac:dyDescent="0.35">
      <c r="A616" s="10">
        <f>Returns!A616</f>
        <v>45419.8125</v>
      </c>
      <c r="B616" s="1">
        <f>MAX(CumRet!$B$2:$B$616)-CumRet!B616</f>
        <v>0</v>
      </c>
    </row>
    <row r="617" spans="1:2" x14ac:dyDescent="0.35">
      <c r="A617" s="10">
        <f>Returns!A617</f>
        <v>45420.5625</v>
      </c>
      <c r="B617" s="1">
        <f>MAX(CumRet!$B$2:$B$617)-CumRet!B617</f>
        <v>0</v>
      </c>
    </row>
    <row r="618" spans="1:2" x14ac:dyDescent="0.35">
      <c r="A618" s="10">
        <f>Returns!A618</f>
        <v>45420.604166666657</v>
      </c>
      <c r="B618" s="1">
        <f>MAX(CumRet!$B$2:$B$618)-CumRet!B618</f>
        <v>2.6527602793148808E-3</v>
      </c>
    </row>
    <row r="619" spans="1:2" x14ac:dyDescent="0.35">
      <c r="A619" s="10">
        <f>Returns!A619</f>
        <v>45420.645833333343</v>
      </c>
      <c r="B619" s="1">
        <f>MAX(CumRet!$B$2:$B$619)-CumRet!B619</f>
        <v>3.7491639438450575E-3</v>
      </c>
    </row>
    <row r="620" spans="1:2" x14ac:dyDescent="0.35">
      <c r="A620" s="10">
        <f>Returns!A620</f>
        <v>45420.6875</v>
      </c>
      <c r="B620" s="1">
        <f>MAX(CumRet!$B$2:$B$620)-CumRet!B620</f>
        <v>3.9963631376528364E-3</v>
      </c>
    </row>
    <row r="621" spans="1:2" x14ac:dyDescent="0.35">
      <c r="A621" s="10">
        <f>Returns!A621</f>
        <v>45420.729166666657</v>
      </c>
      <c r="B621" s="1">
        <f>MAX(CumRet!$B$2:$B$621)-CumRet!B621</f>
        <v>3.2752230270906013E-3</v>
      </c>
    </row>
    <row r="622" spans="1:2" x14ac:dyDescent="0.35">
      <c r="A622" s="10">
        <f>Returns!A622</f>
        <v>45420.770833333343</v>
      </c>
      <c r="B622" s="1">
        <f>MAX(CumRet!$B$2:$B$622)-CumRet!B622</f>
        <v>4.5648408601428048E-3</v>
      </c>
    </row>
    <row r="623" spans="1:2" x14ac:dyDescent="0.35">
      <c r="A623" s="10">
        <f>Returns!A623</f>
        <v>45420.8125</v>
      </c>
      <c r="B623" s="1">
        <f>MAX(CumRet!$B$2:$B$623)-CumRet!B623</f>
        <v>4.6751217513038568E-3</v>
      </c>
    </row>
    <row r="624" spans="1:2" x14ac:dyDescent="0.35">
      <c r="A624" s="10">
        <f>Returns!A624</f>
        <v>45421.5625</v>
      </c>
      <c r="B624" s="1">
        <f>MAX(CumRet!$B$2:$B$624)-CumRet!B624</f>
        <v>2.3557673509774779E-3</v>
      </c>
    </row>
    <row r="625" spans="1:2" x14ac:dyDescent="0.35">
      <c r="A625" s="10">
        <f>Returns!A625</f>
        <v>45421.604166666657</v>
      </c>
      <c r="B625" s="1">
        <f>MAX(CumRet!$B$2:$B$625)-CumRet!B625</f>
        <v>1.2581815745938973E-3</v>
      </c>
    </row>
    <row r="626" spans="1:2" x14ac:dyDescent="0.35">
      <c r="A626" s="10">
        <f>Returns!A626</f>
        <v>45421.645833333343</v>
      </c>
      <c r="B626" s="1">
        <f>MAX(CumRet!$B$2:$B$626)-CumRet!B626</f>
        <v>1.3541885677951226E-3</v>
      </c>
    </row>
    <row r="627" spans="1:2" x14ac:dyDescent="0.35">
      <c r="A627" s="10">
        <f>Returns!A627</f>
        <v>45421.6875</v>
      </c>
      <c r="B627" s="1">
        <f>MAX(CumRet!$B$2:$B$627)-CumRet!B627</f>
        <v>4.1670353576128694E-4</v>
      </c>
    </row>
    <row r="628" spans="1:2" x14ac:dyDescent="0.35">
      <c r="A628" s="10">
        <f>Returns!A628</f>
        <v>45421.729166666657</v>
      </c>
      <c r="B628" s="1">
        <f>MAX(CumRet!$B$2:$B$628)-CumRet!B628</f>
        <v>1.056259999409892E-3</v>
      </c>
    </row>
    <row r="629" spans="1:2" x14ac:dyDescent="0.35">
      <c r="A629" s="10">
        <f>Returns!A629</f>
        <v>45421.770833333343</v>
      </c>
      <c r="B629" s="1">
        <f>MAX(CumRet!$B$2:$B$629)-CumRet!B629</f>
        <v>1.8027937487857804E-3</v>
      </c>
    </row>
    <row r="630" spans="1:2" x14ac:dyDescent="0.35">
      <c r="A630" s="10">
        <f>Returns!A630</f>
        <v>45421.8125</v>
      </c>
      <c r="B630" s="1">
        <f>MAX(CumRet!$B$2:$B$630)-CumRet!B630</f>
        <v>1.1756779278098706E-3</v>
      </c>
    </row>
    <row r="631" spans="1:2" x14ac:dyDescent="0.35">
      <c r="A631" s="10">
        <f>Returns!A631</f>
        <v>45422.5625</v>
      </c>
      <c r="B631" s="1">
        <f>MAX(CumRet!$B$2:$B$631)-CumRet!B631</f>
        <v>0</v>
      </c>
    </row>
    <row r="632" spans="1:2" x14ac:dyDescent="0.35">
      <c r="A632" s="10">
        <f>Returns!A632</f>
        <v>45422.604166666657</v>
      </c>
      <c r="B632" s="1">
        <f>MAX(CumRet!$B$2:$B$632)-CumRet!B632</f>
        <v>0</v>
      </c>
    </row>
    <row r="633" spans="1:2" x14ac:dyDescent="0.35">
      <c r="A633" s="10">
        <f>Returns!A633</f>
        <v>45422.645833333343</v>
      </c>
      <c r="B633" s="1">
        <f>MAX(CumRet!$B$2:$B$633)-CumRet!B633</f>
        <v>8.7363311944643751E-5</v>
      </c>
    </row>
    <row r="634" spans="1:2" x14ac:dyDescent="0.35">
      <c r="A634" s="10">
        <f>Returns!A634</f>
        <v>45422.6875</v>
      </c>
      <c r="B634" s="1">
        <f>MAX(CumRet!$B$2:$B$634)-CumRet!B634</f>
        <v>0</v>
      </c>
    </row>
    <row r="635" spans="1:2" x14ac:dyDescent="0.35">
      <c r="A635" s="10">
        <f>Returns!A635</f>
        <v>45422.729166666657</v>
      </c>
      <c r="B635" s="1">
        <f>MAX(CumRet!$B$2:$B$635)-CumRet!B635</f>
        <v>0</v>
      </c>
    </row>
    <row r="636" spans="1:2" x14ac:dyDescent="0.35">
      <c r="A636" s="10">
        <f>Returns!A636</f>
        <v>45422.770833333343</v>
      </c>
      <c r="B636" s="1">
        <f>MAX(CumRet!$B$2:$B$636)-CumRet!B636</f>
        <v>0</v>
      </c>
    </row>
    <row r="637" spans="1:2" x14ac:dyDescent="0.35">
      <c r="A637" s="10">
        <f>Returns!A637</f>
        <v>45422.8125</v>
      </c>
      <c r="B637" s="1">
        <f>MAX(CumRet!$B$2:$B$637)-CumRet!B637</f>
        <v>8.2453079261129991E-4</v>
      </c>
    </row>
    <row r="638" spans="1:2" x14ac:dyDescent="0.35">
      <c r="A638" s="10">
        <f>Returns!A638</f>
        <v>45425.5625</v>
      </c>
      <c r="B638" s="1">
        <f>MAX(CumRet!$B$2:$B$638)-CumRet!B638</f>
        <v>3.7474708354317543E-3</v>
      </c>
    </row>
    <row r="639" spans="1:2" x14ac:dyDescent="0.35">
      <c r="A639" s="10">
        <f>Returns!A639</f>
        <v>45425.604166666657</v>
      </c>
      <c r="B639" s="1">
        <f>MAX(CumRet!$B$2:$B$639)-CumRet!B639</f>
        <v>5.001673286758157E-3</v>
      </c>
    </row>
    <row r="640" spans="1:2" x14ac:dyDescent="0.35">
      <c r="A640" s="10">
        <f>Returns!A640</f>
        <v>45425.645833333343</v>
      </c>
      <c r="B640" s="1">
        <f>MAX(CumRet!$B$2:$B$640)-CumRet!B640</f>
        <v>4.7388918637105149E-3</v>
      </c>
    </row>
    <row r="641" spans="1:2" x14ac:dyDescent="0.35">
      <c r="A641" s="10">
        <f>Returns!A641</f>
        <v>45425.6875</v>
      </c>
      <c r="B641" s="1">
        <f>MAX(CumRet!$B$2:$B$641)-CumRet!B641</f>
        <v>8.1508771645638078E-3</v>
      </c>
    </row>
    <row r="642" spans="1:2" x14ac:dyDescent="0.35">
      <c r="A642" s="10">
        <f>Returns!A642</f>
        <v>45425.729166666657</v>
      </c>
      <c r="B642" s="1">
        <f>MAX(CumRet!$B$2:$B$642)-CumRet!B642</f>
        <v>9.4963669260914596E-3</v>
      </c>
    </row>
    <row r="643" spans="1:2" x14ac:dyDescent="0.35">
      <c r="A643" s="10">
        <f>Returns!A643</f>
        <v>45425.770833333343</v>
      </c>
      <c r="B643" s="1">
        <f>MAX(CumRet!$B$2:$B$643)-CumRet!B643</f>
        <v>1.1055925938232292E-2</v>
      </c>
    </row>
    <row r="644" spans="1:2" x14ac:dyDescent="0.35">
      <c r="A644" s="10">
        <f>Returns!A644</f>
        <v>45425.8125</v>
      </c>
      <c r="B644" s="1">
        <f>MAX(CumRet!$B$2:$B$644)-CumRet!B644</f>
        <v>1.0454596519091364E-2</v>
      </c>
    </row>
    <row r="645" spans="1:2" x14ac:dyDescent="0.35">
      <c r="A645" s="10">
        <f>Returns!A645</f>
        <v>45426.5625</v>
      </c>
      <c r="B645" s="1">
        <f>MAX(CumRet!$B$2:$B$645)-CumRet!B645</f>
        <v>8.7033396345043701E-3</v>
      </c>
    </row>
    <row r="646" spans="1:2" x14ac:dyDescent="0.35">
      <c r="A646" s="10">
        <f>Returns!A646</f>
        <v>45426.604166666657</v>
      </c>
      <c r="B646" s="1">
        <f>MAX(CumRet!$B$2:$B$646)-CumRet!B646</f>
        <v>8.4384085287015353E-3</v>
      </c>
    </row>
    <row r="647" spans="1:2" x14ac:dyDescent="0.35">
      <c r="A647" s="10">
        <f>Returns!A647</f>
        <v>45426.645833333343</v>
      </c>
      <c r="B647" s="1">
        <f>MAX(CumRet!$B$2:$B$647)-CumRet!B647</f>
        <v>9.2520497144500391E-3</v>
      </c>
    </row>
    <row r="648" spans="1:2" x14ac:dyDescent="0.35">
      <c r="A648" s="10">
        <f>Returns!A648</f>
        <v>45426.6875</v>
      </c>
      <c r="B648" s="1">
        <f>MAX(CumRet!$B$2:$B$648)-CumRet!B648</f>
        <v>7.9969569801541796E-3</v>
      </c>
    </row>
    <row r="649" spans="1:2" x14ac:dyDescent="0.35">
      <c r="A649" s="10">
        <f>Returns!A649</f>
        <v>45426.729166666657</v>
      </c>
      <c r="B649" s="1">
        <f>MAX(CumRet!$B$2:$B$649)-CumRet!B649</f>
        <v>6.438983994118519E-3</v>
      </c>
    </row>
    <row r="650" spans="1:2" x14ac:dyDescent="0.35">
      <c r="A650" s="10">
        <f>Returns!A650</f>
        <v>45426.770833333343</v>
      </c>
      <c r="B650" s="1">
        <f>MAX(CumRet!$B$2:$B$650)-CumRet!B650</f>
        <v>4.774973246110259E-3</v>
      </c>
    </row>
    <row r="651" spans="1:2" x14ac:dyDescent="0.35">
      <c r="A651" s="10">
        <f>Returns!A651</f>
        <v>45426.8125</v>
      </c>
      <c r="B651" s="1">
        <f>MAX(CumRet!$B$2:$B$651)-CumRet!B651</f>
        <v>5.0664453536945486E-3</v>
      </c>
    </row>
    <row r="652" spans="1:2" x14ac:dyDescent="0.35">
      <c r="A652" s="10">
        <f>Returns!A652</f>
        <v>45427.5625</v>
      </c>
      <c r="B652" s="1">
        <f>MAX(CumRet!$B$2:$B$652)-CumRet!B652</f>
        <v>0</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0</v>
      </c>
    </row>
    <row r="657" spans="1:2" x14ac:dyDescent="0.35">
      <c r="A657" s="10">
        <f>Returns!A657</f>
        <v>45427.770833333343</v>
      </c>
      <c r="B657" s="1">
        <f>MAX(CumRet!$B$2:$B$657)-CumRet!B657</f>
        <v>0</v>
      </c>
    </row>
    <row r="658" spans="1:2" x14ac:dyDescent="0.35">
      <c r="A658" s="10">
        <f>Returns!A658</f>
        <v>45427.8125</v>
      </c>
      <c r="B658" s="1">
        <f>MAX(CumRet!$B$2:$B$658)-CumRet!B658</f>
        <v>0</v>
      </c>
    </row>
    <row r="659" spans="1:2" x14ac:dyDescent="0.35">
      <c r="A659" s="10">
        <f>Returns!A659</f>
        <v>45428.5625</v>
      </c>
      <c r="B659" s="1">
        <f>MAX(CumRet!$B$2:$B$659)-CumRet!B659</f>
        <v>1.054567559158559E-3</v>
      </c>
    </row>
    <row r="660" spans="1:2" x14ac:dyDescent="0.35">
      <c r="A660" s="10">
        <f>Returns!A660</f>
        <v>45428.604166666657</v>
      </c>
      <c r="B660" s="1">
        <f>MAX(CumRet!$B$2:$B$660)-CumRet!B660</f>
        <v>5.9271671230981537E-4</v>
      </c>
    </row>
    <row r="661" spans="1:2" x14ac:dyDescent="0.35">
      <c r="A661" s="10">
        <f>Returns!A661</f>
        <v>45428.645833333343</v>
      </c>
      <c r="B661" s="1">
        <f>MAX(CumRet!$B$2:$B$661)-CumRet!B661</f>
        <v>2.4099771455743935E-3</v>
      </c>
    </row>
    <row r="662" spans="1:2" x14ac:dyDescent="0.35">
      <c r="A662" s="10">
        <f>Returns!A662</f>
        <v>45428.6875</v>
      </c>
      <c r="B662" s="1">
        <f>MAX(CumRet!$B$2:$B$662)-CumRet!B662</f>
        <v>3.0202133833079903E-3</v>
      </c>
    </row>
    <row r="663" spans="1:2" x14ac:dyDescent="0.35">
      <c r="A663" s="10">
        <f>Returns!A663</f>
        <v>45428.729166666657</v>
      </c>
      <c r="B663" s="1">
        <f>MAX(CumRet!$B$2:$B$663)-CumRet!B663</f>
        <v>5.0094958983101234E-3</v>
      </c>
    </row>
    <row r="664" spans="1:2" x14ac:dyDescent="0.35">
      <c r="A664" s="10">
        <f>Returns!A664</f>
        <v>45428.770833333343</v>
      </c>
      <c r="B664" s="1">
        <f>MAX(CumRet!$B$2:$B$664)-CumRet!B664</f>
        <v>4.5484277975341159E-3</v>
      </c>
    </row>
    <row r="665" spans="1:2" x14ac:dyDescent="0.35">
      <c r="A665" s="10">
        <f>Returns!A665</f>
        <v>45428.8125</v>
      </c>
      <c r="B665" s="1">
        <f>MAX(CumRet!$B$2:$B$665)-CumRet!B665</f>
        <v>4.3286362954578772E-3</v>
      </c>
    </row>
    <row r="666" spans="1:2" x14ac:dyDescent="0.35">
      <c r="A666" s="10">
        <f>Returns!A666</f>
        <v>45429.5625</v>
      </c>
      <c r="B666" s="1">
        <f>MAX(CumRet!$B$2:$B$666)-CumRet!B666</f>
        <v>5.137757779469676E-3</v>
      </c>
    </row>
    <row r="667" spans="1:2" x14ac:dyDescent="0.35">
      <c r="A667" s="10">
        <f>Returns!A667</f>
        <v>45429.604166666657</v>
      </c>
      <c r="B667" s="1">
        <f>MAX(CumRet!$B$2:$B$667)-CumRet!B667</f>
        <v>7.2826842192583174E-3</v>
      </c>
    </row>
    <row r="668" spans="1:2" x14ac:dyDescent="0.35">
      <c r="A668" s="10">
        <f>Returns!A668</f>
        <v>45429.645833333343</v>
      </c>
      <c r="B668" s="1">
        <f>MAX(CumRet!$B$2:$B$668)-CumRet!B668</f>
        <v>7.648723771637278E-3</v>
      </c>
    </row>
    <row r="669" spans="1:2" x14ac:dyDescent="0.35">
      <c r="A669" s="10">
        <f>Returns!A669</f>
        <v>45429.6875</v>
      </c>
      <c r="B669" s="1">
        <f>MAX(CumRet!$B$2:$B$669)-CumRet!B669</f>
        <v>6.3432946072222718E-3</v>
      </c>
    </row>
    <row r="670" spans="1:2" x14ac:dyDescent="0.35">
      <c r="A670" s="10">
        <f>Returns!A670</f>
        <v>45429.729166666657</v>
      </c>
      <c r="B670" s="1">
        <f>MAX(CumRet!$B$2:$B$670)-CumRet!B670</f>
        <v>7.9017426715955463E-3</v>
      </c>
    </row>
    <row r="671" spans="1:2" x14ac:dyDescent="0.35">
      <c r="A671" s="10">
        <f>Returns!A671</f>
        <v>45429.770833333343</v>
      </c>
      <c r="B671" s="1">
        <f>MAX(CumRet!$B$2:$B$671)-CumRet!B671</f>
        <v>5.919595820442658E-3</v>
      </c>
    </row>
    <row r="672" spans="1:2" x14ac:dyDescent="0.35">
      <c r="A672" s="10">
        <f>Returns!A672</f>
        <v>45429.8125</v>
      </c>
      <c r="B672" s="1">
        <f>MAX(CumRet!$B$2:$B$672)-CumRet!B672</f>
        <v>5.1539522636881996E-3</v>
      </c>
    </row>
    <row r="673" spans="1:2" x14ac:dyDescent="0.35">
      <c r="A673" s="10">
        <f>Returns!A673</f>
        <v>45432.5625</v>
      </c>
      <c r="B673" s="1">
        <f>MAX(CumRet!$B$2:$B$673)-CumRet!B673</f>
        <v>1.1862124353381742E-3</v>
      </c>
    </row>
    <row r="674" spans="1:2" x14ac:dyDescent="0.35">
      <c r="A674" s="10">
        <f>Returns!A674</f>
        <v>45432.604166666657</v>
      </c>
      <c r="B674" s="1">
        <f>MAX(CumRet!$B$2:$B$674)-CumRet!B674</f>
        <v>2.1551085580900908E-4</v>
      </c>
    </row>
    <row r="675" spans="1:2" x14ac:dyDescent="0.35">
      <c r="A675" s="10">
        <f>Returns!A675</f>
        <v>45432.645833333343</v>
      </c>
      <c r="B675" s="1">
        <f>MAX(CumRet!$B$2:$B$675)-CumRet!B675</f>
        <v>5.5844483295341973E-4</v>
      </c>
    </row>
    <row r="676" spans="1:2" x14ac:dyDescent="0.35">
      <c r="A676" s="10">
        <f>Returns!A676</f>
        <v>45432.6875</v>
      </c>
      <c r="B676" s="1">
        <f>MAX(CumRet!$B$2:$B$676)-CumRet!B676</f>
        <v>4.6141695355111922E-4</v>
      </c>
    </row>
    <row r="677" spans="1:2" x14ac:dyDescent="0.35">
      <c r="A677" s="10">
        <f>Returns!A677</f>
        <v>45432.729166666657</v>
      </c>
      <c r="B677" s="1">
        <f>MAX(CumRet!$B$2:$B$677)-CumRet!B677</f>
        <v>3.8160958302813075E-4</v>
      </c>
    </row>
    <row r="678" spans="1:2" x14ac:dyDescent="0.35">
      <c r="A678" s="10">
        <f>Returns!A678</f>
        <v>45432.770833333343</v>
      </c>
      <c r="B678" s="1">
        <f>MAX(CumRet!$B$2:$B$678)-CumRet!B678</f>
        <v>0</v>
      </c>
    </row>
    <row r="679" spans="1:2" x14ac:dyDescent="0.35">
      <c r="A679" s="10">
        <f>Returns!A679</f>
        <v>45432.8125</v>
      </c>
      <c r="B679" s="1">
        <f>MAX(CumRet!$B$2:$B$679)-CumRet!B679</f>
        <v>0</v>
      </c>
    </row>
    <row r="680" spans="1:2" x14ac:dyDescent="0.35">
      <c r="A680" s="10">
        <f>Returns!A680</f>
        <v>45433.5625</v>
      </c>
      <c r="B680" s="1">
        <f>MAX(CumRet!$B$2:$B$680)-CumRet!B680</f>
        <v>0</v>
      </c>
    </row>
    <row r="681" spans="1:2" x14ac:dyDescent="0.35">
      <c r="A681" s="10">
        <f>Returns!A681</f>
        <v>45433.604166666657</v>
      </c>
      <c r="B681" s="1">
        <f>MAX(CumRet!$B$2:$B$681)-CumRet!B681</f>
        <v>0</v>
      </c>
    </row>
    <row r="682" spans="1:2" x14ac:dyDescent="0.35">
      <c r="A682" s="10">
        <f>Returns!A682</f>
        <v>45433.645833333343</v>
      </c>
      <c r="B682" s="1">
        <f>MAX(CumRet!$B$2:$B$682)-CumRet!B682</f>
        <v>4.9598390719962637E-4</v>
      </c>
    </row>
    <row r="683" spans="1:2" x14ac:dyDescent="0.35">
      <c r="A683" s="10">
        <f>Returns!A683</f>
        <v>45433.6875</v>
      </c>
      <c r="B683" s="1">
        <f>MAX(CumRet!$B$2:$B$683)-CumRet!B683</f>
        <v>0</v>
      </c>
    </row>
    <row r="684" spans="1:2" x14ac:dyDescent="0.35">
      <c r="A684" s="10">
        <f>Returns!A684</f>
        <v>45433.729166666657</v>
      </c>
      <c r="B684" s="1">
        <f>MAX(CumRet!$B$2:$B$684)-CumRet!B684</f>
        <v>0</v>
      </c>
    </row>
    <row r="685" spans="1:2" x14ac:dyDescent="0.35">
      <c r="A685" s="10">
        <f>Returns!A685</f>
        <v>45433.770833333343</v>
      </c>
      <c r="B685" s="1">
        <f>MAX(CumRet!$B$2:$B$685)-CumRet!B685</f>
        <v>0</v>
      </c>
    </row>
    <row r="686" spans="1:2" x14ac:dyDescent="0.35">
      <c r="A686" s="10">
        <f>Returns!A686</f>
        <v>45433.8125</v>
      </c>
      <c r="B686" s="1">
        <f>MAX(CumRet!$B$2:$B$686)-CumRet!B686</f>
        <v>0</v>
      </c>
    </row>
    <row r="687" spans="1:2" x14ac:dyDescent="0.35">
      <c r="A687" s="10">
        <f>Returns!A687</f>
        <v>45434.5625</v>
      </c>
      <c r="B687" s="1">
        <f>MAX(CumRet!$B$2:$B$687)-CumRet!B687</f>
        <v>3.5223333861911788E-3</v>
      </c>
    </row>
    <row r="688" spans="1:2" x14ac:dyDescent="0.35">
      <c r="A688" s="10">
        <f>Returns!A688</f>
        <v>45434.604166666657</v>
      </c>
      <c r="B688" s="1">
        <f>MAX(CumRet!$B$2:$B$688)-CumRet!B688</f>
        <v>3.8988624126117255E-3</v>
      </c>
    </row>
    <row r="689" spans="1:2" x14ac:dyDescent="0.35">
      <c r="A689" s="10">
        <f>Returns!A689</f>
        <v>45434.645833333343</v>
      </c>
      <c r="B689" s="1">
        <f>MAX(CumRet!$B$2:$B$689)-CumRet!B689</f>
        <v>1.9912441759459276E-3</v>
      </c>
    </row>
    <row r="690" spans="1:2" x14ac:dyDescent="0.35">
      <c r="A690" s="10">
        <f>Returns!A690</f>
        <v>45434.6875</v>
      </c>
      <c r="B690" s="1">
        <f>MAX(CumRet!$B$2:$B$690)-CumRet!B690</f>
        <v>2.6677436646536656E-3</v>
      </c>
    </row>
    <row r="691" spans="1:2" x14ac:dyDescent="0.35">
      <c r="A691" s="10">
        <f>Returns!A691</f>
        <v>45434.729166666657</v>
      </c>
      <c r="B691" s="1">
        <f>MAX(CumRet!$B$2:$B$691)-CumRet!B691</f>
        <v>6.2368097069707695E-3</v>
      </c>
    </row>
    <row r="692" spans="1:2" x14ac:dyDescent="0.35">
      <c r="A692" s="10">
        <f>Returns!A692</f>
        <v>45434.770833333343</v>
      </c>
      <c r="B692" s="1">
        <f>MAX(CumRet!$B$2:$B$692)-CumRet!B692</f>
        <v>3.7633522511020256E-3</v>
      </c>
    </row>
    <row r="693" spans="1:2" x14ac:dyDescent="0.35">
      <c r="A693" s="10">
        <f>Returns!A693</f>
        <v>45434.8125</v>
      </c>
      <c r="B693" s="1">
        <f>MAX(CumRet!$B$2:$B$693)-CumRet!B693</f>
        <v>2.4714044893104359E-3</v>
      </c>
    </row>
    <row r="694" spans="1:2" x14ac:dyDescent="0.35">
      <c r="A694" s="10">
        <f>Returns!A694</f>
        <v>45435.5625</v>
      </c>
      <c r="B694" s="1">
        <f>MAX(CumRet!$B$2:$B$694)-CumRet!B694</f>
        <v>0</v>
      </c>
    </row>
    <row r="695" spans="1:2" x14ac:dyDescent="0.35">
      <c r="A695" s="10">
        <f>Returns!A695</f>
        <v>45435.604166666657</v>
      </c>
      <c r="B695" s="1">
        <f>MAX(CumRet!$B$2:$B$695)-CumRet!B695</f>
        <v>0</v>
      </c>
    </row>
    <row r="696" spans="1:2" x14ac:dyDescent="0.35">
      <c r="A696" s="10">
        <f>Returns!A696</f>
        <v>45435.645833333343</v>
      </c>
      <c r="B696" s="1">
        <f>MAX(CumRet!$B$2:$B$696)-CumRet!B696</f>
        <v>0</v>
      </c>
    </row>
    <row r="697" spans="1:2" x14ac:dyDescent="0.35">
      <c r="A697" s="10">
        <f>Returns!A697</f>
        <v>45435.6875</v>
      </c>
      <c r="B697" s="1">
        <f>MAX(CumRet!$B$2:$B$697)-CumRet!B697</f>
        <v>1.2128964450486834E-3</v>
      </c>
    </row>
    <row r="698" spans="1:2" x14ac:dyDescent="0.35">
      <c r="A698" s="10">
        <f>Returns!A698</f>
        <v>45435.729166666657</v>
      </c>
      <c r="B698" s="1">
        <f>MAX(CumRet!$B$2:$B$698)-CumRet!B698</f>
        <v>7.9627298383624923E-3</v>
      </c>
    </row>
    <row r="699" spans="1:2" x14ac:dyDescent="0.35">
      <c r="A699" s="10">
        <f>Returns!A699</f>
        <v>45435.770833333343</v>
      </c>
      <c r="B699" s="1">
        <f>MAX(CumRet!$B$2:$B$699)-CumRet!B699</f>
        <v>1.0152934857696916E-2</v>
      </c>
    </row>
    <row r="700" spans="1:2" x14ac:dyDescent="0.35">
      <c r="A700" s="10">
        <f>Returns!A700</f>
        <v>45435.8125</v>
      </c>
      <c r="B700" s="1">
        <f>MAX(CumRet!$B$2:$B$700)-CumRet!B700</f>
        <v>9.3121099943435093E-3</v>
      </c>
    </row>
    <row r="701" spans="1:2" x14ac:dyDescent="0.35">
      <c r="A701" s="10">
        <f>Returns!A701</f>
        <v>45436.5625</v>
      </c>
      <c r="B701" s="1">
        <f>MAX(CumRet!$B$2:$B$701)-CumRet!B701</f>
        <v>6.6272070367592306E-3</v>
      </c>
    </row>
    <row r="702" spans="1:2" x14ac:dyDescent="0.35">
      <c r="A702" s="10">
        <f>Returns!A702</f>
        <v>45436.604166666657</v>
      </c>
      <c r="B702" s="1">
        <f>MAX(CumRet!$B$2:$B$702)-CumRet!B702</f>
        <v>4.7500378489501172E-3</v>
      </c>
    </row>
    <row r="703" spans="1:2" x14ac:dyDescent="0.35">
      <c r="A703" s="10">
        <f>Returns!A703</f>
        <v>45436.645833333343</v>
      </c>
      <c r="B703" s="1">
        <f>MAX(CumRet!$B$2:$B$703)-CumRet!B703</f>
        <v>5.094094894887935E-3</v>
      </c>
    </row>
    <row r="704" spans="1:2" x14ac:dyDescent="0.35">
      <c r="A704" s="10">
        <f>Returns!A704</f>
        <v>45436.6875</v>
      </c>
      <c r="B704" s="1">
        <f>MAX(CumRet!$B$2:$B$704)-CumRet!B704</f>
        <v>4.0815039884325444E-3</v>
      </c>
    </row>
    <row r="705" spans="1:2" x14ac:dyDescent="0.35">
      <c r="A705" s="10">
        <f>Returns!A705</f>
        <v>45436.729166666657</v>
      </c>
      <c r="B705" s="1">
        <f>MAX(CumRet!$B$2:$B$705)-CumRet!B705</f>
        <v>5.0893635617126898E-3</v>
      </c>
    </row>
    <row r="706" spans="1:2" x14ac:dyDescent="0.35">
      <c r="A706" s="10">
        <f>Returns!A706</f>
        <v>45436.770833333343</v>
      </c>
      <c r="B706" s="1">
        <f>MAX(CumRet!$B$2:$B$706)-CumRet!B706</f>
        <v>5.6107696796300344E-3</v>
      </c>
    </row>
    <row r="707" spans="1:2" x14ac:dyDescent="0.35">
      <c r="A707" s="10">
        <f>Returns!A707</f>
        <v>45436.8125</v>
      </c>
      <c r="B707" s="1">
        <f>MAX(CumRet!$B$2:$B$707)-CumRet!B707</f>
        <v>5.3881949381712202E-3</v>
      </c>
    </row>
    <row r="708" spans="1:2" x14ac:dyDescent="0.35">
      <c r="A708" s="10">
        <f>Returns!A708</f>
        <v>45440.5625</v>
      </c>
      <c r="B708" s="1">
        <f>MAX(CumRet!$B$2:$B$708)-CumRet!B708</f>
        <v>7.1547896900640562E-3</v>
      </c>
    </row>
    <row r="709" spans="1:2" x14ac:dyDescent="0.35">
      <c r="A709" s="10">
        <f>Returns!A709</f>
        <v>45440.604166666657</v>
      </c>
      <c r="B709" s="1">
        <f>MAX(CumRet!$B$2:$B$709)-CumRet!B709</f>
        <v>1.0223509465044245E-2</v>
      </c>
    </row>
    <row r="710" spans="1:2" x14ac:dyDescent="0.35">
      <c r="A710" s="10">
        <f>Returns!A710</f>
        <v>45440.645833333343</v>
      </c>
      <c r="B710" s="1">
        <f>MAX(CumRet!$B$2:$B$710)-CumRet!B710</f>
        <v>9.3921226083067966E-3</v>
      </c>
    </row>
    <row r="711" spans="1:2" x14ac:dyDescent="0.35">
      <c r="A711" s="10">
        <f>Returns!A711</f>
        <v>45440.6875</v>
      </c>
      <c r="B711" s="1">
        <f>MAX(CumRet!$B$2:$B$711)-CumRet!B711</f>
        <v>1.0329282853990152E-2</v>
      </c>
    </row>
    <row r="712" spans="1:2" x14ac:dyDescent="0.35">
      <c r="A712" s="10">
        <f>Returns!A712</f>
        <v>45440.729166666657</v>
      </c>
      <c r="B712" s="1">
        <f>MAX(CumRet!$B$2:$B$712)-CumRet!B712</f>
        <v>1.2049279871143015E-2</v>
      </c>
    </row>
    <row r="713" spans="1:2" x14ac:dyDescent="0.35">
      <c r="A713" s="10">
        <f>Returns!A713</f>
        <v>45440.770833333343</v>
      </c>
      <c r="B713" s="1">
        <f>MAX(CumRet!$B$2:$B$713)-CumRet!B713</f>
        <v>1.1560280654308752E-2</v>
      </c>
    </row>
    <row r="714" spans="1:2" x14ac:dyDescent="0.35">
      <c r="A714" s="10">
        <f>Returns!A714</f>
        <v>45440.8125</v>
      </c>
      <c r="B714" s="1">
        <f>MAX(CumRet!$B$2:$B$714)-CumRet!B714</f>
        <v>1.0517297846366791E-2</v>
      </c>
    </row>
    <row r="715" spans="1:2" x14ac:dyDescent="0.35">
      <c r="A715" s="10">
        <f>Returns!A715</f>
        <v>45441.5625</v>
      </c>
      <c r="B715" s="1">
        <f>MAX(CumRet!$B$2:$B$715)-CumRet!B715</f>
        <v>1.3341687711679984E-2</v>
      </c>
    </row>
    <row r="716" spans="1:2" x14ac:dyDescent="0.35">
      <c r="A716" s="10">
        <f>Returns!A716</f>
        <v>45441.604166666657</v>
      </c>
      <c r="B716" s="1">
        <f>MAX(CumRet!$B$2:$B$716)-CumRet!B716</f>
        <v>1.3296361943724189E-2</v>
      </c>
    </row>
    <row r="717" spans="1:2" x14ac:dyDescent="0.35">
      <c r="A717" s="10">
        <f>Returns!A717</f>
        <v>45441.645833333343</v>
      </c>
      <c r="B717" s="1">
        <f>MAX(CumRet!$B$2:$B$717)-CumRet!B717</f>
        <v>1.1976233951204784E-2</v>
      </c>
    </row>
    <row r="718" spans="1:2" x14ac:dyDescent="0.35">
      <c r="A718" s="10">
        <f>Returns!A718</f>
        <v>45441.6875</v>
      </c>
      <c r="B718" s="1">
        <f>MAX(CumRet!$B$2:$B$718)-CumRet!B718</f>
        <v>1.2797651487901351E-2</v>
      </c>
    </row>
    <row r="719" spans="1:2" x14ac:dyDescent="0.35">
      <c r="A719" s="10">
        <f>Returns!A719</f>
        <v>45441.729166666657</v>
      </c>
      <c r="B719" s="1">
        <f>MAX(CumRet!$B$2:$B$719)-CumRet!B719</f>
        <v>1.3907068141925383E-2</v>
      </c>
    </row>
    <row r="720" spans="1:2" x14ac:dyDescent="0.35">
      <c r="A720" s="10">
        <f>Returns!A720</f>
        <v>45441.770833333343</v>
      </c>
      <c r="B720" s="1">
        <f>MAX(CumRet!$B$2:$B$720)-CumRet!B720</f>
        <v>1.357909025550802E-2</v>
      </c>
    </row>
    <row r="721" spans="1:2" x14ac:dyDescent="0.35">
      <c r="A721" s="10">
        <f>Returns!A721</f>
        <v>45441.8125</v>
      </c>
      <c r="B721" s="1">
        <f>MAX(CumRet!$B$2:$B$721)-CumRet!B721</f>
        <v>1.58811383093726E-2</v>
      </c>
    </row>
    <row r="722" spans="1:2" x14ac:dyDescent="0.35">
      <c r="A722" s="10">
        <f>Returns!A722</f>
        <v>45442.5625</v>
      </c>
      <c r="B722" s="1">
        <f>MAX(CumRet!$B$2:$B$722)-CumRet!B722</f>
        <v>1.616229796374008E-2</v>
      </c>
    </row>
    <row r="723" spans="1:2" x14ac:dyDescent="0.35">
      <c r="A723" s="10">
        <f>Returns!A723</f>
        <v>45442.604166666657</v>
      </c>
      <c r="B723" s="1">
        <f>MAX(CumRet!$B$2:$B$723)-CumRet!B723</f>
        <v>1.6392925981986273E-2</v>
      </c>
    </row>
    <row r="724" spans="1:2" x14ac:dyDescent="0.35">
      <c r="A724" s="10">
        <f>Returns!A724</f>
        <v>45442.645833333343</v>
      </c>
      <c r="B724" s="1">
        <f>MAX(CumRet!$B$2:$B$724)-CumRet!B724</f>
        <v>1.5803632518722632E-2</v>
      </c>
    </row>
    <row r="725" spans="1:2" x14ac:dyDescent="0.35">
      <c r="A725" s="10">
        <f>Returns!A725</f>
        <v>45442.6875</v>
      </c>
      <c r="B725" s="1">
        <f>MAX(CumRet!$B$2:$B$725)-CumRet!B725</f>
        <v>1.6135729397206366E-2</v>
      </c>
    </row>
    <row r="726" spans="1:2" x14ac:dyDescent="0.35">
      <c r="A726" s="10">
        <f>Returns!A726</f>
        <v>45442.729166666657</v>
      </c>
      <c r="B726" s="1">
        <f>MAX(CumRet!$B$2:$B$726)-CumRet!B726</f>
        <v>1.7248298876982371E-2</v>
      </c>
    </row>
    <row r="727" spans="1:2" x14ac:dyDescent="0.35">
      <c r="A727" s="10">
        <f>Returns!A727</f>
        <v>45442.770833333343</v>
      </c>
      <c r="B727" s="1">
        <f>MAX(CumRet!$B$2:$B$727)-CumRet!B727</f>
        <v>1.904992389321597E-2</v>
      </c>
    </row>
    <row r="728" spans="1:2" x14ac:dyDescent="0.35">
      <c r="A728" s="10">
        <f>Returns!A728</f>
        <v>45442.8125</v>
      </c>
      <c r="B728" s="1">
        <f>MAX(CumRet!$B$2:$B$728)-CumRet!B728</f>
        <v>2.0131520205984577E-2</v>
      </c>
    </row>
    <row r="729" spans="1:2" x14ac:dyDescent="0.35">
      <c r="A729" s="10">
        <f>Returns!A729</f>
        <v>45443.5625</v>
      </c>
      <c r="B729" s="1">
        <f>MAX(CumRet!$B$2:$B$729)-CumRet!B729</f>
        <v>2.3672283094310242E-2</v>
      </c>
    </row>
    <row r="730" spans="1:2" x14ac:dyDescent="0.35">
      <c r="A730" s="10">
        <f>Returns!A730</f>
        <v>45443.604166666657</v>
      </c>
      <c r="B730" s="1">
        <f>MAX(CumRet!$B$2:$B$730)-CumRet!B730</f>
        <v>2.3465108962304138E-2</v>
      </c>
    </row>
    <row r="731" spans="1:2" x14ac:dyDescent="0.35">
      <c r="A731" s="10">
        <f>Returns!A731</f>
        <v>45443.645833333343</v>
      </c>
      <c r="B731" s="1">
        <f>MAX(CumRet!$B$2:$B$731)-CumRet!B731</f>
        <v>2.6065598265393231E-2</v>
      </c>
    </row>
    <row r="732" spans="1:2" x14ac:dyDescent="0.35">
      <c r="A732" s="10">
        <f>Returns!A732</f>
        <v>45443.6875</v>
      </c>
      <c r="B732" s="1">
        <f>MAX(CumRet!$B$2:$B$732)-CumRet!B732</f>
        <v>2.3314576784220609E-2</v>
      </c>
    </row>
    <row r="733" spans="1:2" x14ac:dyDescent="0.35">
      <c r="A733" s="10">
        <f>Returns!A733</f>
        <v>45443.729166666657</v>
      </c>
      <c r="B733" s="1">
        <f>MAX(CumRet!$B$2:$B$733)-CumRet!B733</f>
        <v>2.3281695594028096E-2</v>
      </c>
    </row>
    <row r="734" spans="1:2" x14ac:dyDescent="0.35">
      <c r="A734" s="10">
        <f>Returns!A734</f>
        <v>45443.770833333343</v>
      </c>
      <c r="B734" s="1">
        <f>MAX(CumRet!$B$2:$B$734)-CumRet!B734</f>
        <v>1.8420737032080359E-2</v>
      </c>
    </row>
    <row r="735" spans="1:2" x14ac:dyDescent="0.35">
      <c r="A735" s="10">
        <f>Returns!A735</f>
        <v>45443.8125</v>
      </c>
      <c r="B735" s="1">
        <f>MAX(CumRet!$B$2:$B$735)-CumRet!B735</f>
        <v>9.508831522106076E-3</v>
      </c>
    </row>
    <row r="736" spans="1:2" x14ac:dyDescent="0.35">
      <c r="A736" s="10">
        <f>Returns!A736</f>
        <v>45446.5625</v>
      </c>
      <c r="B736" s="1">
        <f>MAX(CumRet!$B$2:$B$736)-CumRet!B736</f>
        <v>1.3909034259542818E-2</v>
      </c>
    </row>
    <row r="737" spans="1:2" x14ac:dyDescent="0.35">
      <c r="A737" s="10">
        <f>Returns!A737</f>
        <v>45446.604166666657</v>
      </c>
      <c r="B737" s="1">
        <f>MAX(CumRet!$B$2:$B$737)-CumRet!B737</f>
        <v>1.7458003680649536E-2</v>
      </c>
    </row>
    <row r="738" spans="1:2" x14ac:dyDescent="0.35">
      <c r="A738" s="10">
        <f>Returns!A738</f>
        <v>45446.645833333343</v>
      </c>
      <c r="B738" s="1">
        <f>MAX(CumRet!$B$2:$B$738)-CumRet!B738</f>
        <v>1.9483461735333663E-2</v>
      </c>
    </row>
    <row r="739" spans="1:2" x14ac:dyDescent="0.35">
      <c r="A739" s="10">
        <f>Returns!A739</f>
        <v>45446.6875</v>
      </c>
      <c r="B739" s="1">
        <f>MAX(CumRet!$B$2:$B$739)-CumRet!B739</f>
        <v>1.8915208532814809E-2</v>
      </c>
    </row>
    <row r="740" spans="1:2" x14ac:dyDescent="0.35">
      <c r="A740" s="10">
        <f>Returns!A740</f>
        <v>45446.729166666657</v>
      </c>
      <c r="B740" s="1">
        <f>MAX(CumRet!$B$2:$B$740)-CumRet!B740</f>
        <v>1.7616255327114416E-2</v>
      </c>
    </row>
    <row r="741" spans="1:2" x14ac:dyDescent="0.35">
      <c r="A741" s="10">
        <f>Returns!A741</f>
        <v>45446.770833333343</v>
      </c>
      <c r="B741" s="1">
        <f>MAX(CumRet!$B$2:$B$741)-CumRet!B741</f>
        <v>1.5680023142824462E-2</v>
      </c>
    </row>
    <row r="742" spans="1:2" x14ac:dyDescent="0.35">
      <c r="A742" s="10">
        <f>Returns!A742</f>
        <v>45446.8125</v>
      </c>
      <c r="B742" s="1">
        <f>MAX(CumRet!$B$2:$B$742)-CumRet!B742</f>
        <v>1.2378464132502653E-2</v>
      </c>
    </row>
    <row r="743" spans="1:2" x14ac:dyDescent="0.35">
      <c r="A743" s="10">
        <f>Returns!A743</f>
        <v>45447.5625</v>
      </c>
      <c r="B743" s="1">
        <f>MAX(CumRet!$B$2:$B$743)-CumRet!B743</f>
        <v>1.1523766903378474E-2</v>
      </c>
    </row>
    <row r="744" spans="1:2" x14ac:dyDescent="0.35">
      <c r="A744" s="10">
        <f>Returns!A744</f>
        <v>45447.604166666657</v>
      </c>
      <c r="B744" s="1">
        <f>MAX(CumRet!$B$2:$B$744)-CumRet!B744</f>
        <v>1.352025711860072E-2</v>
      </c>
    </row>
    <row r="745" spans="1:2" x14ac:dyDescent="0.35">
      <c r="A745" s="10">
        <f>Returns!A745</f>
        <v>45447.645833333343</v>
      </c>
      <c r="B745" s="1">
        <f>MAX(CumRet!$B$2:$B$745)-CumRet!B745</f>
        <v>1.2038418150819408E-2</v>
      </c>
    </row>
    <row r="746" spans="1:2" x14ac:dyDescent="0.35">
      <c r="A746" s="10">
        <f>Returns!A746</f>
        <v>45447.6875</v>
      </c>
      <c r="B746" s="1">
        <f>MAX(CumRet!$B$2:$B$746)-CumRet!B746</f>
        <v>9.4446442619076088E-3</v>
      </c>
    </row>
    <row r="747" spans="1:2" x14ac:dyDescent="0.35">
      <c r="A747" s="10">
        <f>Returns!A747</f>
        <v>45447.729166666657</v>
      </c>
      <c r="B747" s="1">
        <f>MAX(CumRet!$B$2:$B$747)-CumRet!B747</f>
        <v>6.6717182602063496E-3</v>
      </c>
    </row>
    <row r="748" spans="1:2" x14ac:dyDescent="0.35">
      <c r="A748" s="10">
        <f>Returns!A748</f>
        <v>45447.770833333343</v>
      </c>
      <c r="B748" s="1">
        <f>MAX(CumRet!$B$2:$B$748)-CumRet!B748</f>
        <v>8.570856497879642E-3</v>
      </c>
    </row>
    <row r="749" spans="1:2" x14ac:dyDescent="0.35">
      <c r="A749" s="10">
        <f>Returns!A749</f>
        <v>45447.8125</v>
      </c>
      <c r="B749" s="1">
        <f>MAX(CumRet!$B$2:$B$749)-CumRet!B749</f>
        <v>6.0520886180117084E-3</v>
      </c>
    </row>
    <row r="750" spans="1:2" x14ac:dyDescent="0.35">
      <c r="A750" s="10">
        <f>Returns!A750</f>
        <v>45448.5625</v>
      </c>
      <c r="B750" s="1">
        <f>MAX(CumRet!$B$2:$B$750)-CumRet!B750</f>
        <v>4.7902977722574236E-3</v>
      </c>
    </row>
    <row r="751" spans="1:2" x14ac:dyDescent="0.35">
      <c r="A751" s="10">
        <f>Returns!A751</f>
        <v>45448.604166666657</v>
      </c>
      <c r="B751" s="1">
        <f>MAX(CumRet!$B$2:$B$751)-CumRet!B751</f>
        <v>2.2918041481961859E-3</v>
      </c>
    </row>
    <row r="752" spans="1:2" x14ac:dyDescent="0.35">
      <c r="A752" s="10">
        <f>Returns!A752</f>
        <v>45448.645833333343</v>
      </c>
      <c r="B752" s="1">
        <f>MAX(CumRet!$B$2:$B$752)-CumRet!B752</f>
        <v>1.7142472539625753E-3</v>
      </c>
    </row>
    <row r="753" spans="1:2" x14ac:dyDescent="0.35">
      <c r="A753" s="10">
        <f>Returns!A753</f>
        <v>45448.6875</v>
      </c>
      <c r="B753" s="1">
        <f>MAX(CumRet!$B$2:$B$753)-CumRet!B753</f>
        <v>1.1311410244198017E-3</v>
      </c>
    </row>
    <row r="754" spans="1:2" x14ac:dyDescent="0.35">
      <c r="A754" s="10">
        <f>Returns!A754</f>
        <v>45448.729166666657</v>
      </c>
      <c r="B754" s="1">
        <f>MAX(CumRet!$B$2:$B$754)-CumRet!B754</f>
        <v>0</v>
      </c>
    </row>
    <row r="755" spans="1:2" x14ac:dyDescent="0.35">
      <c r="A755" s="10">
        <f>Returns!A755</f>
        <v>45448.770833333343</v>
      </c>
      <c r="B755" s="1">
        <f>MAX(CumRet!$B$2:$B$755)-CumRet!B755</f>
        <v>0</v>
      </c>
    </row>
    <row r="756" spans="1:2" x14ac:dyDescent="0.35">
      <c r="A756" s="10">
        <f>Returns!A756</f>
        <v>45448.8125</v>
      </c>
      <c r="B756" s="1">
        <f>MAX(CumRet!$B$2:$B$756)-CumRet!B756</f>
        <v>0</v>
      </c>
    </row>
    <row r="757" spans="1:2" x14ac:dyDescent="0.35">
      <c r="A757" s="10">
        <f>Returns!A757</f>
        <v>45449.5625</v>
      </c>
      <c r="B757" s="1">
        <f>MAX(CumRet!$B$2:$B$757)-CumRet!B757</f>
        <v>0</v>
      </c>
    </row>
    <row r="758" spans="1:2" x14ac:dyDescent="0.35">
      <c r="A758" s="10">
        <f>Returns!A758</f>
        <v>45449.604166666657</v>
      </c>
      <c r="B758" s="1">
        <f>MAX(CumRet!$B$2:$B$758)-CumRet!B758</f>
        <v>1.3941298595185891E-3</v>
      </c>
    </row>
    <row r="759" spans="1:2" x14ac:dyDescent="0.35">
      <c r="A759" s="10">
        <f>Returns!A759</f>
        <v>45449.645833333343</v>
      </c>
      <c r="B759" s="1">
        <f>MAX(CumRet!$B$2:$B$759)-CumRet!B759</f>
        <v>2.3291467784524178E-3</v>
      </c>
    </row>
    <row r="760" spans="1:2" x14ac:dyDescent="0.35">
      <c r="A760" s="10">
        <f>Returns!A760</f>
        <v>45449.6875</v>
      </c>
      <c r="B760" s="1">
        <f>MAX(CumRet!$B$2:$B$760)-CumRet!B760</f>
        <v>3.346624431088796E-3</v>
      </c>
    </row>
    <row r="761" spans="1:2" x14ac:dyDescent="0.35">
      <c r="A761" s="10">
        <f>Returns!A761</f>
        <v>45449.729166666657</v>
      </c>
      <c r="B761" s="1">
        <f>MAX(CumRet!$B$2:$B$761)-CumRet!B761</f>
        <v>4.2803306206954383E-3</v>
      </c>
    </row>
    <row r="762" spans="1:2" x14ac:dyDescent="0.35">
      <c r="A762" s="10">
        <f>Returns!A762</f>
        <v>45449.770833333343</v>
      </c>
      <c r="B762" s="1">
        <f>MAX(CumRet!$B$2:$B$762)-CumRet!B762</f>
        <v>3.9202663379608316E-3</v>
      </c>
    </row>
    <row r="763" spans="1:2" x14ac:dyDescent="0.35">
      <c r="A763" s="10">
        <f>Returns!A763</f>
        <v>45449.8125</v>
      </c>
      <c r="B763" s="1">
        <f>MAX(CumRet!$B$2:$B$763)-CumRet!B763</f>
        <v>2.9142685014378333E-3</v>
      </c>
    </row>
    <row r="764" spans="1:2" x14ac:dyDescent="0.35">
      <c r="A764" s="10">
        <f>Returns!A764</f>
        <v>45450.5625</v>
      </c>
      <c r="B764" s="1">
        <f>MAX(CumRet!$B$2:$B$764)-CumRet!B764</f>
        <v>0</v>
      </c>
    </row>
    <row r="765" spans="1:2" x14ac:dyDescent="0.35">
      <c r="A765" s="10">
        <f>Returns!A765</f>
        <v>45450.604166666657</v>
      </c>
      <c r="B765" s="1">
        <f>MAX(CumRet!$B$2:$B$765)-CumRet!B765</f>
        <v>8.9133655341994134E-4</v>
      </c>
    </row>
    <row r="766" spans="1:2" x14ac:dyDescent="0.35">
      <c r="A766" s="10">
        <f>Returns!A766</f>
        <v>45450.645833333343</v>
      </c>
      <c r="B766" s="1">
        <f>MAX(CumRet!$B$2:$B$766)-CumRet!B766</f>
        <v>2.9633787422483904E-4</v>
      </c>
    </row>
    <row r="767" spans="1:2" x14ac:dyDescent="0.35">
      <c r="A767" s="10">
        <f>Returns!A767</f>
        <v>45450.6875</v>
      </c>
      <c r="B767" s="1">
        <f>MAX(CumRet!$B$2:$B$767)-CumRet!B767</f>
        <v>0</v>
      </c>
    </row>
    <row r="768" spans="1:2" x14ac:dyDescent="0.35">
      <c r="A768" s="10">
        <f>Returns!A768</f>
        <v>45450.729166666657</v>
      </c>
      <c r="B768" s="1">
        <f>MAX(CumRet!$B$2:$B$768)-CumRet!B768</f>
        <v>2.1653742643352736E-3</v>
      </c>
    </row>
    <row r="769" spans="1:2" x14ac:dyDescent="0.35">
      <c r="A769" s="10">
        <f>Returns!A769</f>
        <v>45450.770833333343</v>
      </c>
      <c r="B769" s="1">
        <f>MAX(CumRet!$B$2:$B$769)-CumRet!B769</f>
        <v>2.5982244305599034E-3</v>
      </c>
    </row>
    <row r="770" spans="1:2" x14ac:dyDescent="0.35">
      <c r="A770" s="10">
        <f>Returns!A770</f>
        <v>45450.8125</v>
      </c>
      <c r="B770" s="1">
        <f>MAX(CumRet!$B$2:$B$770)-CumRet!B770</f>
        <v>4.5897205525655682E-3</v>
      </c>
    </row>
    <row r="771" spans="1:2" x14ac:dyDescent="0.35">
      <c r="A771" s="10">
        <f>Returns!A771</f>
        <v>45453.5625</v>
      </c>
      <c r="B771" s="1">
        <f>MAX(CumRet!$B$2:$B$771)-CumRet!B771</f>
        <v>6.5053586293259413E-3</v>
      </c>
    </row>
    <row r="772" spans="1:2" x14ac:dyDescent="0.35">
      <c r="A772" s="10">
        <f>Returns!A772</f>
        <v>45453.604166666657</v>
      </c>
      <c r="B772" s="1">
        <f>MAX(CumRet!$B$2:$B$772)-CumRet!B772</f>
        <v>4.9678985406079179E-3</v>
      </c>
    </row>
    <row r="773" spans="1:2" x14ac:dyDescent="0.35">
      <c r="A773" s="10">
        <f>Returns!A773</f>
        <v>45453.645833333343</v>
      </c>
      <c r="B773" s="1">
        <f>MAX(CumRet!$B$2:$B$773)-CumRet!B773</f>
        <v>4.5239466448387944E-3</v>
      </c>
    </row>
    <row r="774" spans="1:2" x14ac:dyDescent="0.35">
      <c r="A774" s="10">
        <f>Returns!A774</f>
        <v>45453.6875</v>
      </c>
      <c r="B774" s="1">
        <f>MAX(CumRet!$B$2:$B$774)-CumRet!B774</f>
        <v>5.2395400598990727E-3</v>
      </c>
    </row>
    <row r="775" spans="1:2" x14ac:dyDescent="0.35">
      <c r="A775" s="10">
        <f>Returns!A775</f>
        <v>45453.729166666657</v>
      </c>
      <c r="B775" s="1">
        <f>MAX(CumRet!$B$2:$B$775)-CumRet!B775</f>
        <v>3.5661978896208701E-3</v>
      </c>
    </row>
    <row r="776" spans="1:2" x14ac:dyDescent="0.35">
      <c r="A776" s="10">
        <f>Returns!A776</f>
        <v>45453.770833333343</v>
      </c>
      <c r="B776" s="1">
        <f>MAX(CumRet!$B$2:$B$776)-CumRet!B776</f>
        <v>1.030730515224787E-3</v>
      </c>
    </row>
    <row r="777" spans="1:2" x14ac:dyDescent="0.35">
      <c r="A777" s="10">
        <f>Returns!A777</f>
        <v>45453.8125</v>
      </c>
      <c r="B777" s="1">
        <f>MAX(CumRet!$B$2:$B$777)-CumRet!B777</f>
        <v>4.8005460458716565E-4</v>
      </c>
    </row>
    <row r="778" spans="1:2" x14ac:dyDescent="0.35">
      <c r="A778" s="10">
        <f>Returns!A778</f>
        <v>45454.5625</v>
      </c>
      <c r="B778" s="1">
        <f>MAX(CumRet!$B$2:$B$778)-CumRet!B778</f>
        <v>5.654815940111968E-3</v>
      </c>
    </row>
    <row r="779" spans="1:2" x14ac:dyDescent="0.35">
      <c r="A779" s="10">
        <f>Returns!A779</f>
        <v>45454.604166666657</v>
      </c>
      <c r="B779" s="1">
        <f>MAX(CumRet!$B$2:$B$779)-CumRet!B779</f>
        <v>4.0625342370663731E-3</v>
      </c>
    </row>
    <row r="780" spans="1:2" x14ac:dyDescent="0.35">
      <c r="A780" s="10">
        <f>Returns!A780</f>
        <v>45454.645833333343</v>
      </c>
      <c r="B780" s="1">
        <f>MAX(CumRet!$B$2:$B$780)-CumRet!B780</f>
        <v>4.4116727142486378E-3</v>
      </c>
    </row>
    <row r="781" spans="1:2" x14ac:dyDescent="0.35">
      <c r="A781" s="10">
        <f>Returns!A781</f>
        <v>45454.6875</v>
      </c>
      <c r="B781" s="1">
        <f>MAX(CumRet!$B$2:$B$781)-CumRet!B781</f>
        <v>4.8877320520713807E-3</v>
      </c>
    </row>
    <row r="782" spans="1:2" x14ac:dyDescent="0.35">
      <c r="A782" s="10">
        <f>Returns!A782</f>
        <v>45454.729166666657</v>
      </c>
      <c r="B782" s="1">
        <f>MAX(CumRet!$B$2:$B$782)-CumRet!B782</f>
        <v>2.2738656713562899E-3</v>
      </c>
    </row>
    <row r="783" spans="1:2" x14ac:dyDescent="0.35">
      <c r="A783" s="10">
        <f>Returns!A783</f>
        <v>45454.770833333343</v>
      </c>
      <c r="B783" s="1">
        <f>MAX(CumRet!$B$2:$B$783)-CumRet!B783</f>
        <v>2.7686720566229006E-3</v>
      </c>
    </row>
    <row r="784" spans="1:2" x14ac:dyDescent="0.35">
      <c r="A784" s="10">
        <f>Returns!A784</f>
        <v>45454.8125</v>
      </c>
      <c r="B784" s="1">
        <f>MAX(CumRet!$B$2:$B$784)-CumRet!B784</f>
        <v>1.1392193704985454E-3</v>
      </c>
    </row>
    <row r="785" spans="1:2" x14ac:dyDescent="0.35">
      <c r="A785" s="10">
        <f>Returns!A785</f>
        <v>45455.5625</v>
      </c>
      <c r="B785" s="1">
        <f>MAX(CumRet!$B$2:$B$785)-CumRet!B785</f>
        <v>0</v>
      </c>
    </row>
    <row r="786" spans="1:2" x14ac:dyDescent="0.35">
      <c r="A786" s="10">
        <f>Returns!A786</f>
        <v>45455.604166666657</v>
      </c>
      <c r="B786" s="1">
        <f>MAX(CumRet!$B$2:$B$786)-CumRet!B786</f>
        <v>2.3423164310560907E-3</v>
      </c>
    </row>
    <row r="787" spans="1:2" x14ac:dyDescent="0.35">
      <c r="A787" s="10">
        <f>Returns!A787</f>
        <v>45455.645833333343</v>
      </c>
      <c r="B787" s="1">
        <f>MAX(CumRet!$B$2:$B$787)-CumRet!B787</f>
        <v>1.1895640707018651E-3</v>
      </c>
    </row>
    <row r="788" spans="1:2" x14ac:dyDescent="0.35">
      <c r="A788" s="10">
        <f>Returns!A788</f>
        <v>45455.6875</v>
      </c>
      <c r="B788" s="1">
        <f>MAX(CumRet!$B$2:$B$788)-CumRet!B788</f>
        <v>9.2913514155135157E-4</v>
      </c>
    </row>
    <row r="789" spans="1:2" x14ac:dyDescent="0.35">
      <c r="A789" s="10">
        <f>Returns!A789</f>
        <v>45455.729166666657</v>
      </c>
      <c r="B789" s="1">
        <f>MAX(CumRet!$B$2:$B$789)-CumRet!B789</f>
        <v>2.592441311261684E-3</v>
      </c>
    </row>
    <row r="790" spans="1:2" x14ac:dyDescent="0.35">
      <c r="A790" s="10">
        <f>Returns!A790</f>
        <v>45455.770833333343</v>
      </c>
      <c r="B790" s="1">
        <f>MAX(CumRet!$B$2:$B$790)-CumRet!B790</f>
        <v>3.5834165301842358E-3</v>
      </c>
    </row>
    <row r="791" spans="1:2" x14ac:dyDescent="0.35">
      <c r="A791" s="10">
        <f>Returns!A791</f>
        <v>45455.8125</v>
      </c>
      <c r="B791" s="1">
        <f>MAX(CumRet!$B$2:$B$791)-CumRet!B791</f>
        <v>2.5105252711201675E-3</v>
      </c>
    </row>
    <row r="792" spans="1:2" x14ac:dyDescent="0.35">
      <c r="A792" s="10">
        <f>Returns!A792</f>
        <v>45456.5625</v>
      </c>
      <c r="B792" s="1">
        <f>MAX(CumRet!$B$2:$B$792)-CumRet!B792</f>
        <v>2.7301019743088961E-3</v>
      </c>
    </row>
    <row r="793" spans="1:2" x14ac:dyDescent="0.35">
      <c r="A793" s="10">
        <f>Returns!A793</f>
        <v>45456.604166666657</v>
      </c>
      <c r="B793" s="1">
        <f>MAX(CumRet!$B$2:$B$793)-CumRet!B793</f>
        <v>2.3665642316587077E-3</v>
      </c>
    </row>
    <row r="794" spans="1:2" x14ac:dyDescent="0.35">
      <c r="A794" s="10">
        <f>Returns!A794</f>
        <v>45456.645833333343</v>
      </c>
      <c r="B794" s="1">
        <f>MAX(CumRet!$B$2:$B$794)-CumRet!B794</f>
        <v>3.1909035418963838E-3</v>
      </c>
    </row>
    <row r="795" spans="1:2" x14ac:dyDescent="0.35">
      <c r="A795" s="10">
        <f>Returns!A795</f>
        <v>45456.6875</v>
      </c>
      <c r="B795" s="1">
        <f>MAX(CumRet!$B$2:$B$795)-CumRet!B795</f>
        <v>0</v>
      </c>
    </row>
    <row r="796" spans="1:2" x14ac:dyDescent="0.35">
      <c r="A796" s="10">
        <f>Returns!A796</f>
        <v>45456.729166666657</v>
      </c>
      <c r="B796" s="1">
        <f>MAX(CumRet!$B$2:$B$796)-CumRet!B796</f>
        <v>0</v>
      </c>
    </row>
    <row r="797" spans="1:2" x14ac:dyDescent="0.35">
      <c r="A797" s="10">
        <f>Returns!A797</f>
        <v>45456.770833333343</v>
      </c>
      <c r="B797" s="1">
        <f>MAX(CumRet!$B$2:$B$797)-CumRet!B797</f>
        <v>0</v>
      </c>
    </row>
    <row r="798" spans="1:2" x14ac:dyDescent="0.35">
      <c r="A798" s="10">
        <f>Returns!A798</f>
        <v>45456.8125</v>
      </c>
      <c r="B798" s="1">
        <f>MAX(CumRet!$B$2:$B$798)-CumRet!B798</f>
        <v>0</v>
      </c>
    </row>
    <row r="799" spans="1:2" x14ac:dyDescent="0.35">
      <c r="A799" s="10">
        <f>Returns!A799</f>
        <v>45457.5625</v>
      </c>
      <c r="B799" s="1">
        <f>MAX(CumRet!$B$2:$B$799)-CumRet!B799</f>
        <v>8.5121586127800408E-3</v>
      </c>
    </row>
    <row r="800" spans="1:2" x14ac:dyDescent="0.35">
      <c r="A800" s="10">
        <f>Returns!A800</f>
        <v>45457.604166666657</v>
      </c>
      <c r="B800" s="1">
        <f>MAX(CumRet!$B$2:$B$800)-CumRet!B800</f>
        <v>8.5803694007182685E-3</v>
      </c>
    </row>
    <row r="801" spans="1:2" x14ac:dyDescent="0.35">
      <c r="A801" s="10">
        <f>Returns!A801</f>
        <v>45457.645833333343</v>
      </c>
      <c r="B801" s="1">
        <f>MAX(CumRet!$B$2:$B$801)-CumRet!B801</f>
        <v>6.3631273932122645E-3</v>
      </c>
    </row>
    <row r="802" spans="1:2" x14ac:dyDescent="0.35">
      <c r="A802" s="10">
        <f>Returns!A802</f>
        <v>45457.6875</v>
      </c>
      <c r="B802" s="1">
        <f>MAX(CumRet!$B$2:$B$802)-CumRet!B802</f>
        <v>4.3664201731065666E-3</v>
      </c>
    </row>
    <row r="803" spans="1:2" x14ac:dyDescent="0.35">
      <c r="A803" s="10">
        <f>Returns!A803</f>
        <v>45457.729166666657</v>
      </c>
      <c r="B803" s="1">
        <f>MAX(CumRet!$B$2:$B$803)-CumRet!B803</f>
        <v>4.6770739797629135E-3</v>
      </c>
    </row>
    <row r="804" spans="1:2" x14ac:dyDescent="0.35">
      <c r="A804" s="10">
        <f>Returns!A804</f>
        <v>45457.770833333343</v>
      </c>
      <c r="B804" s="1">
        <f>MAX(CumRet!$B$2:$B$804)-CumRet!B804</f>
        <v>4.4471579201715294E-3</v>
      </c>
    </row>
    <row r="805" spans="1:2" x14ac:dyDescent="0.35">
      <c r="A805" s="10">
        <f>Returns!A805</f>
        <v>45457.8125</v>
      </c>
      <c r="B805" s="1">
        <f>MAX(CumRet!$B$2:$B$805)-CumRet!B805</f>
        <v>4.7109752144188222E-3</v>
      </c>
    </row>
    <row r="806" spans="1:2" x14ac:dyDescent="0.35">
      <c r="A806" s="10">
        <f>Returns!A806</f>
        <v>45460.5625</v>
      </c>
      <c r="B806" s="1">
        <f>MAX(CumRet!$B$2:$B$806)-CumRet!B806</f>
        <v>0</v>
      </c>
    </row>
    <row r="807" spans="1:2" x14ac:dyDescent="0.35">
      <c r="A807" s="10">
        <f>Returns!A807</f>
        <v>45460.604166666657</v>
      </c>
      <c r="B807" s="1">
        <f>MAX(CumRet!$B$2:$B$807)-CumRet!B807</f>
        <v>0</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1.7302952585118714E-4</v>
      </c>
    </row>
    <row r="812" spans="1:2" x14ac:dyDescent="0.35">
      <c r="A812" s="10">
        <f>Returns!A812</f>
        <v>45460.8125</v>
      </c>
      <c r="B812" s="1">
        <f>MAX(CumRet!$B$2:$B$812)-CumRet!B812</f>
        <v>9.7408832391732147E-4</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7.2805975746154106E-4</v>
      </c>
    </row>
    <row r="818" spans="1:2" x14ac:dyDescent="0.35">
      <c r="A818" s="10">
        <f>Returns!A818</f>
        <v>45461.770833333343</v>
      </c>
      <c r="B818" s="1">
        <f>MAX(CumRet!$B$2:$B$818)-CumRet!B818</f>
        <v>0</v>
      </c>
    </row>
    <row r="819" spans="1:2" x14ac:dyDescent="0.35">
      <c r="A819" s="10">
        <f>Returns!A819</f>
        <v>45461.8125</v>
      </c>
      <c r="B819" s="1">
        <f>MAX(CumRet!$B$2:$B$819)-CumRet!B819</f>
        <v>0</v>
      </c>
    </row>
    <row r="820" spans="1:2" x14ac:dyDescent="0.35">
      <c r="A820" s="10">
        <f>Returns!A820</f>
        <v>45463.5625</v>
      </c>
      <c r="B820" s="1">
        <f>MAX(CumRet!$B$2:$B$820)-CumRet!B820</f>
        <v>0</v>
      </c>
    </row>
    <row r="821" spans="1:2" x14ac:dyDescent="0.35">
      <c r="A821" s="10">
        <f>Returns!A821</f>
        <v>45463.604166666657</v>
      </c>
      <c r="B821" s="1">
        <f>MAX(CumRet!$B$2:$B$821)-CumRet!B821</f>
        <v>2.0028024742238526E-3</v>
      </c>
    </row>
    <row r="822" spans="1:2" x14ac:dyDescent="0.35">
      <c r="A822" s="10">
        <f>Returns!A822</f>
        <v>45463.645833333343</v>
      </c>
      <c r="B822" s="1">
        <f>MAX(CumRet!$B$2:$B$822)-CumRet!B822</f>
        <v>5.0600913073738929E-3</v>
      </c>
    </row>
    <row r="823" spans="1:2" x14ac:dyDescent="0.35">
      <c r="A823" s="10">
        <f>Returns!A823</f>
        <v>45463.6875</v>
      </c>
      <c r="B823" s="1">
        <f>MAX(CumRet!$B$2:$B$823)-CumRet!B823</f>
        <v>8.110563159169526E-3</v>
      </c>
    </row>
    <row r="824" spans="1:2" x14ac:dyDescent="0.35">
      <c r="A824" s="10">
        <f>Returns!A824</f>
        <v>45463.729166666657</v>
      </c>
      <c r="B824" s="1">
        <f>MAX(CumRet!$B$2:$B$824)-CumRet!B824</f>
        <v>5.0041268593803423E-3</v>
      </c>
    </row>
    <row r="825" spans="1:2" x14ac:dyDescent="0.35">
      <c r="A825" s="10">
        <f>Returns!A825</f>
        <v>45463.770833333343</v>
      </c>
      <c r="B825" s="1">
        <f>MAX(CumRet!$B$2:$B$825)-CumRet!B825</f>
        <v>6.6957466470922156E-3</v>
      </c>
    </row>
    <row r="826" spans="1:2" x14ac:dyDescent="0.35">
      <c r="A826" s="10">
        <f>Returns!A826</f>
        <v>45463.8125</v>
      </c>
      <c r="B826" s="1">
        <f>MAX(CumRet!$B$2:$B$826)-CumRet!B826</f>
        <v>5.4376174668939181E-3</v>
      </c>
    </row>
    <row r="827" spans="1:2" x14ac:dyDescent="0.35">
      <c r="A827" s="10">
        <f>Returns!A827</f>
        <v>45464.5625</v>
      </c>
      <c r="B827" s="1">
        <f>MAX(CumRet!$B$2:$B$827)-CumRet!B827</f>
        <v>1.242475277312427E-2</v>
      </c>
    </row>
    <row r="828" spans="1:2" x14ac:dyDescent="0.35">
      <c r="A828" s="10">
        <f>Returns!A828</f>
        <v>45464.604166666657</v>
      </c>
      <c r="B828" s="1">
        <f>MAX(CumRet!$B$2:$B$828)-CumRet!B828</f>
        <v>1.069834372882289E-2</v>
      </c>
    </row>
    <row r="829" spans="1:2" x14ac:dyDescent="0.35">
      <c r="A829" s="10">
        <f>Returns!A829</f>
        <v>45464.645833333343</v>
      </c>
      <c r="B829" s="1">
        <f>MAX(CumRet!$B$2:$B$829)-CumRet!B829</f>
        <v>8.427609783967227E-3</v>
      </c>
    </row>
    <row r="830" spans="1:2" x14ac:dyDescent="0.35">
      <c r="A830" s="10">
        <f>Returns!A830</f>
        <v>45464.6875</v>
      </c>
      <c r="B830" s="1">
        <f>MAX(CumRet!$B$2:$B$830)-CumRet!B830</f>
        <v>1.1335712742549242E-2</v>
      </c>
    </row>
    <row r="831" spans="1:2" x14ac:dyDescent="0.35">
      <c r="A831" s="10">
        <f>Returns!A831</f>
        <v>45464.729166666657</v>
      </c>
      <c r="B831" s="1">
        <f>MAX(CumRet!$B$2:$B$831)-CumRet!B831</f>
        <v>1.059775706993743E-2</v>
      </c>
    </row>
    <row r="832" spans="1:2" x14ac:dyDescent="0.35">
      <c r="A832" s="10">
        <f>Returns!A832</f>
        <v>45464.770833333343</v>
      </c>
      <c r="B832" s="1">
        <f>MAX(CumRet!$B$2:$B$832)-CumRet!B832</f>
        <v>1.0369634633222269E-2</v>
      </c>
    </row>
    <row r="833" spans="1:2" x14ac:dyDescent="0.35">
      <c r="A833" s="10">
        <f>Returns!A833</f>
        <v>45464.8125</v>
      </c>
      <c r="B833" s="1">
        <f>MAX(CumRet!$B$2:$B$833)-CumRet!B833</f>
        <v>7.7094372901050368E-3</v>
      </c>
    </row>
    <row r="834" spans="1:2" x14ac:dyDescent="0.35">
      <c r="A834" s="10">
        <f>Returns!A834</f>
        <v>45467.5625</v>
      </c>
      <c r="B834" s="1">
        <f>MAX(CumRet!$B$2:$B$834)-CumRet!B834</f>
        <v>4.5481555382102523E-3</v>
      </c>
    </row>
    <row r="835" spans="1:2" x14ac:dyDescent="0.35">
      <c r="A835" s="10">
        <f>Returns!A835</f>
        <v>45467.604166666657</v>
      </c>
      <c r="B835" s="1">
        <f>MAX(CumRet!$B$2:$B$835)-CumRet!B835</f>
        <v>2.8212975223032566E-3</v>
      </c>
    </row>
    <row r="836" spans="1:2" x14ac:dyDescent="0.35">
      <c r="A836" s="10">
        <f>Returns!A836</f>
        <v>45467.645833333343</v>
      </c>
      <c r="B836" s="1">
        <f>MAX(CumRet!$B$2:$B$836)-CumRet!B836</f>
        <v>3.7974499790423E-3</v>
      </c>
    </row>
    <row r="837" spans="1:2" x14ac:dyDescent="0.35">
      <c r="A837" s="10">
        <f>Returns!A837</f>
        <v>45467.6875</v>
      </c>
      <c r="B837" s="1">
        <f>MAX(CumRet!$B$2:$B$837)-CumRet!B837</f>
        <v>4.4926201808919153E-3</v>
      </c>
    </row>
    <row r="838" spans="1:2" x14ac:dyDescent="0.35">
      <c r="A838" s="10">
        <f>Returns!A838</f>
        <v>45467.729166666657</v>
      </c>
      <c r="B838" s="1">
        <f>MAX(CumRet!$B$2:$B$838)-CumRet!B838</f>
        <v>4.9924243653876044E-3</v>
      </c>
    </row>
    <row r="839" spans="1:2" x14ac:dyDescent="0.35">
      <c r="A839" s="10">
        <f>Returns!A839</f>
        <v>45467.770833333343</v>
      </c>
      <c r="B839" s="1">
        <f>MAX(CumRet!$B$2:$B$839)-CumRet!B839</f>
        <v>4.8614952930309818E-3</v>
      </c>
    </row>
    <row r="840" spans="1:2" x14ac:dyDescent="0.35">
      <c r="A840" s="10">
        <f>Returns!A840</f>
        <v>45467.8125</v>
      </c>
      <c r="B840" s="1">
        <f>MAX(CumRet!$B$2:$B$840)-CumRet!B840</f>
        <v>4.3427427643002448E-3</v>
      </c>
    </row>
    <row r="841" spans="1:2" x14ac:dyDescent="0.35">
      <c r="A841" s="10">
        <f>Returns!A841</f>
        <v>45468.5625</v>
      </c>
      <c r="B841" s="1">
        <f>MAX(CumRet!$B$2:$B$841)-CumRet!B841</f>
        <v>4.2640131092415712E-3</v>
      </c>
    </row>
    <row r="842" spans="1:2" x14ac:dyDescent="0.35">
      <c r="A842" s="10">
        <f>Returns!A842</f>
        <v>45468.604166666657</v>
      </c>
      <c r="B842" s="1">
        <f>MAX(CumRet!$B$2:$B$842)-CumRet!B842</f>
        <v>3.051927552151279E-3</v>
      </c>
    </row>
    <row r="843" spans="1:2" x14ac:dyDescent="0.35">
      <c r="A843" s="10">
        <f>Returns!A843</f>
        <v>45468.645833333343</v>
      </c>
      <c r="B843" s="1">
        <f>MAX(CumRet!$B$2:$B$843)-CumRet!B843</f>
        <v>4.5386307064816944E-3</v>
      </c>
    </row>
    <row r="844" spans="1:2" x14ac:dyDescent="0.35">
      <c r="A844" s="10">
        <f>Returns!A844</f>
        <v>45468.6875</v>
      </c>
      <c r="B844" s="1">
        <f>MAX(CumRet!$B$2:$B$844)-CumRet!B844</f>
        <v>3.7340930911746728E-3</v>
      </c>
    </row>
    <row r="845" spans="1:2" x14ac:dyDescent="0.35">
      <c r="A845" s="10">
        <f>Returns!A845</f>
        <v>45468.729166666657</v>
      </c>
      <c r="B845" s="1">
        <f>MAX(CumRet!$B$2:$B$845)-CumRet!B845</f>
        <v>1.4849337372763727E-3</v>
      </c>
    </row>
    <row r="846" spans="1:2" x14ac:dyDescent="0.35">
      <c r="A846" s="10">
        <f>Returns!A846</f>
        <v>45468.770833333343</v>
      </c>
      <c r="B846" s="1">
        <f>MAX(CumRet!$B$2:$B$846)-CumRet!B846</f>
        <v>1.5727408426465805E-3</v>
      </c>
    </row>
    <row r="847" spans="1:2" x14ac:dyDescent="0.35">
      <c r="A847" s="10">
        <f>Returns!A847</f>
        <v>45468.8125</v>
      </c>
      <c r="B847" s="1">
        <f>MAX(CumRet!$B$2:$B$847)-CumRet!B847</f>
        <v>3.4096021219459649E-4</v>
      </c>
    </row>
    <row r="848" spans="1:2" x14ac:dyDescent="0.35">
      <c r="A848" s="10">
        <f>Returns!A848</f>
        <v>45469.5625</v>
      </c>
      <c r="B848" s="1">
        <f>MAX(CumRet!$B$2:$B$848)-CumRet!B848</f>
        <v>8.4908256520563885E-3</v>
      </c>
    </row>
    <row r="849" spans="1:2" x14ac:dyDescent="0.35">
      <c r="A849" s="10">
        <f>Returns!A849</f>
        <v>45469.604166666657</v>
      </c>
      <c r="B849" s="1">
        <f>MAX(CumRet!$B$2:$B$849)-CumRet!B849</f>
        <v>1.023221743408459E-2</v>
      </c>
    </row>
    <row r="850" spans="1:2" x14ac:dyDescent="0.35">
      <c r="A850" s="10">
        <f>Returns!A850</f>
        <v>45469.645833333343</v>
      </c>
      <c r="B850" s="1">
        <f>MAX(CumRet!$B$2:$B$850)-CumRet!B850</f>
        <v>8.465520099291246E-3</v>
      </c>
    </row>
    <row r="851" spans="1:2" x14ac:dyDescent="0.35">
      <c r="A851" s="10">
        <f>Returns!A851</f>
        <v>45469.6875</v>
      </c>
      <c r="B851" s="1">
        <f>MAX(CumRet!$B$2:$B$851)-CumRet!B851</f>
        <v>1.0193667728948363E-2</v>
      </c>
    </row>
    <row r="852" spans="1:2" x14ac:dyDescent="0.35">
      <c r="A852" s="10">
        <f>Returns!A852</f>
        <v>45469.729166666657</v>
      </c>
      <c r="B852" s="1">
        <f>MAX(CumRet!$B$2:$B$852)-CumRet!B852</f>
        <v>9.5355775878951943E-3</v>
      </c>
    </row>
    <row r="853" spans="1:2" x14ac:dyDescent="0.35">
      <c r="A853" s="10">
        <f>Returns!A853</f>
        <v>45469.770833333343</v>
      </c>
      <c r="B853" s="1">
        <f>MAX(CumRet!$B$2:$B$853)-CumRet!B853</f>
        <v>1.0322694429227564E-2</v>
      </c>
    </row>
    <row r="854" spans="1:2" x14ac:dyDescent="0.35">
      <c r="A854" s="10">
        <f>Returns!A854</f>
        <v>45469.8125</v>
      </c>
      <c r="B854" s="1">
        <f>MAX(CumRet!$B$2:$B$854)-CumRet!B854</f>
        <v>8.5960271865365145E-3</v>
      </c>
    </row>
    <row r="855" spans="1:2" x14ac:dyDescent="0.35">
      <c r="A855" s="10">
        <f>Returns!A855</f>
        <v>45470.5625</v>
      </c>
      <c r="B855" s="1">
        <f>MAX(CumRet!$B$2:$B$855)-CumRet!B855</f>
        <v>6.0255515456499875E-3</v>
      </c>
    </row>
    <row r="856" spans="1:2" x14ac:dyDescent="0.35">
      <c r="A856" s="10">
        <f>Returns!A856</f>
        <v>45470.604166666657</v>
      </c>
      <c r="B856" s="1">
        <f>MAX(CumRet!$B$2:$B$856)-CumRet!B856</f>
        <v>8.4339251042608865E-3</v>
      </c>
    </row>
    <row r="857" spans="1:2" x14ac:dyDescent="0.35">
      <c r="A857" s="10">
        <f>Returns!A857</f>
        <v>45470.645833333343</v>
      </c>
      <c r="B857" s="1">
        <f>MAX(CumRet!$B$2:$B$857)-CumRet!B857</f>
        <v>9.0138899104421633E-3</v>
      </c>
    </row>
    <row r="858" spans="1:2" x14ac:dyDescent="0.35">
      <c r="A858" s="10">
        <f>Returns!A858</f>
        <v>45470.6875</v>
      </c>
      <c r="B858" s="1">
        <f>MAX(CumRet!$B$2:$B$858)-CumRet!B858</f>
        <v>8.2152174691199065E-3</v>
      </c>
    </row>
    <row r="859" spans="1:2" x14ac:dyDescent="0.35">
      <c r="A859" s="10">
        <f>Returns!A859</f>
        <v>45470.729166666657</v>
      </c>
      <c r="B859" s="1">
        <f>MAX(CumRet!$B$2:$B$859)-CumRet!B859</f>
        <v>1.0119609472235391E-2</v>
      </c>
    </row>
    <row r="860" spans="1:2" x14ac:dyDescent="0.35">
      <c r="A860" s="10">
        <f>Returns!A860</f>
        <v>45470.770833333343</v>
      </c>
      <c r="B860" s="1">
        <f>MAX(CumRet!$B$2:$B$860)-CumRet!B860</f>
        <v>9.1962715539198325E-3</v>
      </c>
    </row>
    <row r="861" spans="1:2" x14ac:dyDescent="0.35">
      <c r="A861" s="10">
        <f>Returns!A861</f>
        <v>45470.8125</v>
      </c>
      <c r="B861" s="1">
        <f>MAX(CumRet!$B$2:$B$861)-CumRet!B861</f>
        <v>6.8620777603808913E-3</v>
      </c>
    </row>
    <row r="862" spans="1:2" x14ac:dyDescent="0.35">
      <c r="A862" s="10">
        <f>Returns!A862</f>
        <v>45471.5625</v>
      </c>
      <c r="B862" s="1">
        <f>MAX(CumRet!$B$2:$B$862)-CumRet!B862</f>
        <v>3.5180759902653791E-3</v>
      </c>
    </row>
    <row r="863" spans="1:2" x14ac:dyDescent="0.35">
      <c r="A863" s="10">
        <f>Returns!A863</f>
        <v>45471.604166666657</v>
      </c>
      <c r="B863" s="1">
        <f>MAX(CumRet!$B$2:$B$863)-CumRet!B863</f>
        <v>6.6058186770609484E-3</v>
      </c>
    </row>
    <row r="864" spans="1:2" x14ac:dyDescent="0.35">
      <c r="A864" s="10">
        <f>Returns!A864</f>
        <v>45471.645833333343</v>
      </c>
      <c r="B864" s="1">
        <f>MAX(CumRet!$B$2:$B$864)-CumRet!B864</f>
        <v>6.7035844040953529E-3</v>
      </c>
    </row>
    <row r="865" spans="1:2" x14ac:dyDescent="0.35">
      <c r="A865" s="10">
        <f>Returns!A865</f>
        <v>45471.6875</v>
      </c>
      <c r="B865" s="1">
        <f>MAX(CumRet!$B$2:$B$865)-CumRet!B865</f>
        <v>9.8004442889974563E-3</v>
      </c>
    </row>
    <row r="866" spans="1:2" x14ac:dyDescent="0.35">
      <c r="A866" s="10">
        <f>Returns!A866</f>
        <v>45471.729166666657</v>
      </c>
      <c r="B866" s="1">
        <f>MAX(CumRet!$B$2:$B$866)-CumRet!B866</f>
        <v>1.1276647841815979E-2</v>
      </c>
    </row>
    <row r="867" spans="1:2" x14ac:dyDescent="0.35">
      <c r="A867" s="10">
        <f>Returns!A867</f>
        <v>45471.770833333343</v>
      </c>
      <c r="B867" s="1">
        <f>MAX(CumRet!$B$2:$B$867)-CumRet!B867</f>
        <v>1.1952180702954285E-2</v>
      </c>
    </row>
    <row r="868" spans="1:2" x14ac:dyDescent="0.35">
      <c r="A868" s="10">
        <f>Returns!A868</f>
        <v>45471.8125</v>
      </c>
      <c r="B868" s="1">
        <f>MAX(CumRet!$B$2:$B$868)-CumRet!B868</f>
        <v>1.3131679297338994E-2</v>
      </c>
    </row>
    <row r="869" spans="1:2" x14ac:dyDescent="0.35">
      <c r="A869" s="10">
        <f>Returns!A869</f>
        <v>45474.5625</v>
      </c>
      <c r="B869" s="1">
        <f>MAX(CumRet!$B$2:$B$869)-CumRet!B869</f>
        <v>1.5904039911469658E-2</v>
      </c>
    </row>
    <row r="870" spans="1:2" x14ac:dyDescent="0.35">
      <c r="A870" s="10">
        <f>Returns!A870</f>
        <v>45474.604166666657</v>
      </c>
      <c r="B870" s="1">
        <f>MAX(CumRet!$B$2:$B$870)-CumRet!B870</f>
        <v>1.5740469729758844E-2</v>
      </c>
    </row>
    <row r="871" spans="1:2" x14ac:dyDescent="0.35">
      <c r="A871" s="10">
        <f>Returns!A871</f>
        <v>45474.645833333343</v>
      </c>
      <c r="B871" s="1">
        <f>MAX(CumRet!$B$2:$B$871)-CumRet!B871</f>
        <v>1.6207708693145084E-2</v>
      </c>
    </row>
    <row r="872" spans="1:2" x14ac:dyDescent="0.35">
      <c r="A872" s="10">
        <f>Returns!A872</f>
        <v>45474.6875</v>
      </c>
      <c r="B872" s="1">
        <f>MAX(CumRet!$B$2:$B$872)-CumRet!B872</f>
        <v>1.6155169922714929E-2</v>
      </c>
    </row>
    <row r="873" spans="1:2" x14ac:dyDescent="0.35">
      <c r="A873" s="10">
        <f>Returns!A873</f>
        <v>45474.729166666657</v>
      </c>
      <c r="B873" s="1">
        <f>MAX(CumRet!$B$2:$B$873)-CumRet!B873</f>
        <v>1.6200096494763505E-2</v>
      </c>
    </row>
    <row r="874" spans="1:2" x14ac:dyDescent="0.35">
      <c r="A874" s="10">
        <f>Returns!A874</f>
        <v>45474.770833333343</v>
      </c>
      <c r="B874" s="1">
        <f>MAX(CumRet!$B$2:$B$874)-CumRet!B874</f>
        <v>1.86798170906326E-2</v>
      </c>
    </row>
    <row r="875" spans="1:2" x14ac:dyDescent="0.35">
      <c r="A875" s="10">
        <f>Returns!A875</f>
        <v>45474.8125</v>
      </c>
      <c r="B875" s="1">
        <f>MAX(CumRet!$B$2:$B$875)-CumRet!B875</f>
        <v>2.0104615063103792E-2</v>
      </c>
    </row>
    <row r="876" spans="1:2" x14ac:dyDescent="0.35">
      <c r="A876" s="10">
        <f>Returns!A876</f>
        <v>45475.5625</v>
      </c>
      <c r="B876" s="1">
        <f>MAX(CumRet!$B$2:$B$876)-CumRet!B876</f>
        <v>2.0952084106182656E-2</v>
      </c>
    </row>
    <row r="877" spans="1:2" x14ac:dyDescent="0.35">
      <c r="A877" s="10">
        <f>Returns!A877</f>
        <v>45475.604166666657</v>
      </c>
      <c r="B877" s="1">
        <f>MAX(CumRet!$B$2:$B$877)-CumRet!B877</f>
        <v>1.9386940787051055E-2</v>
      </c>
    </row>
    <row r="878" spans="1:2" x14ac:dyDescent="0.35">
      <c r="A878" s="10">
        <f>Returns!A878</f>
        <v>45475.645833333343</v>
      </c>
      <c r="B878" s="1">
        <f>MAX(CumRet!$B$2:$B$878)-CumRet!B878</f>
        <v>1.9374449319029319E-2</v>
      </c>
    </row>
    <row r="879" spans="1:2" x14ac:dyDescent="0.35">
      <c r="A879" s="10">
        <f>Returns!A879</f>
        <v>45475.6875</v>
      </c>
      <c r="B879" s="1">
        <f>MAX(CumRet!$B$2:$B$879)-CumRet!B879</f>
        <v>1.85203407188132E-2</v>
      </c>
    </row>
    <row r="880" spans="1:2" x14ac:dyDescent="0.35">
      <c r="A880" s="10">
        <f>Returns!A880</f>
        <v>45475.729166666657</v>
      </c>
      <c r="B880" s="1">
        <f>MAX(CumRet!$B$2:$B$880)-CumRet!B880</f>
        <v>1.8400845424276835E-2</v>
      </c>
    </row>
    <row r="881" spans="1:2" x14ac:dyDescent="0.35">
      <c r="A881" s="10">
        <f>Returns!A881</f>
        <v>45475.770833333343</v>
      </c>
      <c r="B881" s="1">
        <f>MAX(CumRet!$B$2:$B$881)-CumRet!B881</f>
        <v>1.9004813421317934E-2</v>
      </c>
    </row>
    <row r="882" spans="1:2" x14ac:dyDescent="0.35">
      <c r="A882" s="10">
        <f>Returns!A882</f>
        <v>45475.8125</v>
      </c>
      <c r="B882" s="1">
        <f>MAX(CumRet!$B$2:$B$882)-CumRet!B882</f>
        <v>1.7682060980251213E-2</v>
      </c>
    </row>
    <row r="883" spans="1:2" x14ac:dyDescent="0.35">
      <c r="A883" s="10">
        <f>Returns!A883</f>
        <v>45476.5625</v>
      </c>
      <c r="B883" s="1">
        <f>MAX(CumRet!$B$2:$B$883)-CumRet!B883</f>
        <v>1.4454336286665315E-2</v>
      </c>
    </row>
    <row r="884" spans="1:2" x14ac:dyDescent="0.35">
      <c r="A884" s="10">
        <f>Returns!A884</f>
        <v>45476.604166666657</v>
      </c>
      <c r="B884" s="1">
        <f>MAX(CumRet!$B$2:$B$884)-CumRet!B884</f>
        <v>1.3027182773686419E-2</v>
      </c>
    </row>
    <row r="885" spans="1:2" x14ac:dyDescent="0.35">
      <c r="A885" s="10">
        <f>Returns!A885</f>
        <v>45476.645833333343</v>
      </c>
      <c r="B885" s="1">
        <f>MAX(CumRet!$B$2:$B$885)-CumRet!B885</f>
        <v>1.2314821081667038E-2</v>
      </c>
    </row>
    <row r="886" spans="1:2" x14ac:dyDescent="0.35">
      <c r="A886" s="10">
        <f>Returns!A886</f>
        <v>45478.5625</v>
      </c>
      <c r="B886" s="1">
        <f>MAX(CumRet!$B$2:$B$886)-CumRet!B886</f>
        <v>1.3164052165030582E-2</v>
      </c>
    </row>
    <row r="887" spans="1:2" x14ac:dyDescent="0.35">
      <c r="A887" s="10">
        <f>Returns!A887</f>
        <v>45478.604166666657</v>
      </c>
      <c r="B887" s="1">
        <f>MAX(CumRet!$B$2:$B$887)-CumRet!B887</f>
        <v>1.1183554820256514E-2</v>
      </c>
    </row>
    <row r="888" spans="1:2" x14ac:dyDescent="0.35">
      <c r="A888" s="10">
        <f>Returns!A888</f>
        <v>45478.645833333343</v>
      </c>
      <c r="B888" s="1">
        <f>MAX(CumRet!$B$2:$B$888)-CumRet!B888</f>
        <v>1.0793667030951193E-2</v>
      </c>
    </row>
    <row r="889" spans="1:2" x14ac:dyDescent="0.35">
      <c r="A889" s="10">
        <f>Returns!A889</f>
        <v>45478.6875</v>
      </c>
      <c r="B889" s="1">
        <f>MAX(CumRet!$B$2:$B$889)-CumRet!B889</f>
        <v>9.3112315190742589E-3</v>
      </c>
    </row>
    <row r="890" spans="1:2" x14ac:dyDescent="0.35">
      <c r="A890" s="10">
        <f>Returns!A890</f>
        <v>45478.729166666657</v>
      </c>
      <c r="B890" s="1">
        <f>MAX(CumRet!$B$2:$B$890)-CumRet!B890</f>
        <v>9.0651660664380351E-3</v>
      </c>
    </row>
    <row r="891" spans="1:2" x14ac:dyDescent="0.35">
      <c r="A891" s="10">
        <f>Returns!A891</f>
        <v>45478.770833333343</v>
      </c>
      <c r="B891" s="1">
        <f>MAX(CumRet!$B$2:$B$891)-CumRet!B891</f>
        <v>8.8286292289781465E-3</v>
      </c>
    </row>
    <row r="892" spans="1:2" x14ac:dyDescent="0.35">
      <c r="A892" s="10">
        <f>Returns!A892</f>
        <v>45478.8125</v>
      </c>
      <c r="B892" s="1">
        <f>MAX(CumRet!$B$2:$B$892)-CumRet!B892</f>
        <v>8.8249614456344938E-3</v>
      </c>
    </row>
    <row r="893" spans="1:2" x14ac:dyDescent="0.35">
      <c r="A893" s="10">
        <f>Returns!A893</f>
        <v>45481.5625</v>
      </c>
      <c r="B893" s="1">
        <f>MAX(CumRet!$B$2:$B$893)-CumRet!B893</f>
        <v>7.6194213694125157E-4</v>
      </c>
    </row>
    <row r="894" spans="1:2" x14ac:dyDescent="0.35">
      <c r="A894" s="10">
        <f>Returns!A894</f>
        <v>45481.604166666657</v>
      </c>
      <c r="B894" s="1">
        <f>MAX(CumRet!$B$2:$B$894)-CumRet!B894</f>
        <v>1.8175520406428225E-3</v>
      </c>
    </row>
    <row r="895" spans="1:2" x14ac:dyDescent="0.35">
      <c r="A895" s="10">
        <f>Returns!A895</f>
        <v>45481.645833333343</v>
      </c>
      <c r="B895" s="1">
        <f>MAX(CumRet!$B$2:$B$895)-CumRet!B895</f>
        <v>2.6072068266284054E-3</v>
      </c>
    </row>
    <row r="896" spans="1:2" x14ac:dyDescent="0.35">
      <c r="A896" s="10">
        <f>Returns!A896</f>
        <v>45481.6875</v>
      </c>
      <c r="B896" s="1">
        <f>MAX(CumRet!$B$2:$B$896)-CumRet!B896</f>
        <v>2.1272623947284908E-3</v>
      </c>
    </row>
    <row r="897" spans="1:2" x14ac:dyDescent="0.35">
      <c r="A897" s="10">
        <f>Returns!A897</f>
        <v>45481.729166666657</v>
      </c>
      <c r="B897" s="1">
        <f>MAX(CumRet!$B$2:$B$897)-CumRet!B897</f>
        <v>6.5532359409575802E-4</v>
      </c>
    </row>
    <row r="898" spans="1:2" x14ac:dyDescent="0.35">
      <c r="A898" s="10">
        <f>Returns!A898</f>
        <v>45481.770833333343</v>
      </c>
      <c r="B898" s="1">
        <f>MAX(CumRet!$B$2:$B$898)-CumRet!B898</f>
        <v>2.7744410786494922E-3</v>
      </c>
    </row>
    <row r="899" spans="1:2" x14ac:dyDescent="0.35">
      <c r="A899" s="10">
        <f>Returns!A899</f>
        <v>45481.8125</v>
      </c>
      <c r="B899" s="1">
        <f>MAX(CumRet!$B$2:$B$899)-CumRet!B899</f>
        <v>2.2770026717190417E-3</v>
      </c>
    </row>
    <row r="900" spans="1:2" x14ac:dyDescent="0.35">
      <c r="A900" s="10">
        <f>Returns!A900</f>
        <v>45482.5625</v>
      </c>
      <c r="B900" s="1">
        <f>MAX(CumRet!$B$2:$B$900)-CumRet!B900</f>
        <v>1.4491317483232291E-3</v>
      </c>
    </row>
    <row r="901" spans="1:2" x14ac:dyDescent="0.35">
      <c r="A901" s="10">
        <f>Returns!A901</f>
        <v>45482.604166666657</v>
      </c>
      <c r="B901" s="1">
        <f>MAX(CumRet!$B$2:$B$901)-CumRet!B901</f>
        <v>1.7075832051546835E-3</v>
      </c>
    </row>
    <row r="902" spans="1:2" x14ac:dyDescent="0.35">
      <c r="A902" s="10">
        <f>Returns!A902</f>
        <v>45482.645833333343</v>
      </c>
      <c r="B902" s="1">
        <f>MAX(CumRet!$B$2:$B$902)-CumRet!B902</f>
        <v>1.2269324355744793E-3</v>
      </c>
    </row>
    <row r="903" spans="1:2" x14ac:dyDescent="0.35">
      <c r="A903" s="10">
        <f>Returns!A903</f>
        <v>45482.6875</v>
      </c>
      <c r="B903" s="1">
        <f>MAX(CumRet!$B$2:$B$903)-CumRet!B903</f>
        <v>3.3095613043194194E-3</v>
      </c>
    </row>
    <row r="904" spans="1:2" x14ac:dyDescent="0.35">
      <c r="A904" s="10">
        <f>Returns!A904</f>
        <v>45482.729166666657</v>
      </c>
      <c r="B904" s="1">
        <f>MAX(CumRet!$B$2:$B$904)-CumRet!B904</f>
        <v>4.3077458877521235E-3</v>
      </c>
    </row>
    <row r="905" spans="1:2" x14ac:dyDescent="0.35">
      <c r="A905" s="10">
        <f>Returns!A905</f>
        <v>45482.770833333343</v>
      </c>
      <c r="B905" s="1">
        <f>MAX(CumRet!$B$2:$B$905)-CumRet!B905</f>
        <v>3.5983419209563716E-3</v>
      </c>
    </row>
    <row r="906" spans="1:2" x14ac:dyDescent="0.35">
      <c r="A906" s="10">
        <f>Returns!A906</f>
        <v>45482.8125</v>
      </c>
      <c r="B906" s="1">
        <f>MAX(CumRet!$B$2:$B$906)-CumRet!B906</f>
        <v>4.3113232415158409E-3</v>
      </c>
    </row>
    <row r="907" spans="1:2" x14ac:dyDescent="0.35">
      <c r="A907" s="10">
        <f>Returns!A907</f>
        <v>45483.5625</v>
      </c>
      <c r="B907" s="1">
        <f>MAX(CumRet!$B$2:$B$907)-CumRet!B907</f>
        <v>3.3604005646759028E-4</v>
      </c>
    </row>
    <row r="908" spans="1:2" x14ac:dyDescent="0.35">
      <c r="A908" s="10">
        <f>Returns!A908</f>
        <v>45483.604166666657</v>
      </c>
      <c r="B908" s="1">
        <f>MAX(CumRet!$B$2:$B$908)-CumRet!B908</f>
        <v>1.2094754710589295E-3</v>
      </c>
    </row>
    <row r="909" spans="1:2" x14ac:dyDescent="0.35">
      <c r="A909" s="10">
        <f>Returns!A909</f>
        <v>45483.645833333343</v>
      </c>
      <c r="B909" s="1">
        <f>MAX(CumRet!$B$2:$B$909)-CumRet!B909</f>
        <v>0</v>
      </c>
    </row>
    <row r="910" spans="1:2" x14ac:dyDescent="0.35">
      <c r="A910" s="10">
        <f>Returns!A910</f>
        <v>45483.6875</v>
      </c>
      <c r="B910" s="1">
        <f>MAX(CumRet!$B$2:$B$910)-CumRet!B910</f>
        <v>2.3775716133822566E-5</v>
      </c>
    </row>
    <row r="911" spans="1:2" x14ac:dyDescent="0.35">
      <c r="A911" s="10">
        <f>Returns!A911</f>
        <v>45483.729166666657</v>
      </c>
      <c r="B911" s="1">
        <f>MAX(CumRet!$B$2:$B$911)-CumRet!B911</f>
        <v>6.8857801558819265E-4</v>
      </c>
    </row>
    <row r="912" spans="1:2" x14ac:dyDescent="0.35">
      <c r="A912" s="10">
        <f>Returns!A912</f>
        <v>45483.770833333343</v>
      </c>
      <c r="B912" s="1">
        <f>MAX(CumRet!$B$2:$B$912)-CumRet!B912</f>
        <v>0</v>
      </c>
    </row>
    <row r="913" spans="1:2" x14ac:dyDescent="0.35">
      <c r="A913" s="10">
        <f>Returns!A913</f>
        <v>45483.8125</v>
      </c>
      <c r="B913" s="1">
        <f>MAX(CumRet!$B$2:$B$913)-CumRet!B913</f>
        <v>0</v>
      </c>
    </row>
    <row r="914" spans="1:2" x14ac:dyDescent="0.35">
      <c r="A914" s="10">
        <f>Returns!A914</f>
        <v>45484.5625</v>
      </c>
      <c r="B914" s="1">
        <f>MAX(CumRet!$B$2:$B$914)-CumRet!B914</f>
        <v>4.9974498254551358E-4</v>
      </c>
    </row>
    <row r="915" spans="1:2" x14ac:dyDescent="0.35">
      <c r="A915" s="10">
        <f>Returns!A915</f>
        <v>45484.604166666657</v>
      </c>
      <c r="B915" s="1">
        <f>MAX(CumRet!$B$2:$B$915)-CumRet!B915</f>
        <v>2.8660089750262574E-3</v>
      </c>
    </row>
    <row r="916" spans="1:2" x14ac:dyDescent="0.35">
      <c r="A916" s="10">
        <f>Returns!A916</f>
        <v>45484.645833333343</v>
      </c>
      <c r="B916" s="1">
        <f>MAX(CumRet!$B$2:$B$916)-CumRet!B916</f>
        <v>2.5058765510758696E-3</v>
      </c>
    </row>
    <row r="917" spans="1:2" x14ac:dyDescent="0.35">
      <c r="A917" s="10">
        <f>Returns!A917</f>
        <v>45484.6875</v>
      </c>
      <c r="B917" s="1">
        <f>MAX(CumRet!$B$2:$B$917)-CumRet!B917</f>
        <v>4.5656358746485881E-3</v>
      </c>
    </row>
    <row r="918" spans="1:2" x14ac:dyDescent="0.35">
      <c r="A918" s="10">
        <f>Returns!A918</f>
        <v>45484.729166666657</v>
      </c>
      <c r="B918" s="1">
        <f>MAX(CumRet!$B$2:$B$918)-CumRet!B918</f>
        <v>4.7862274868017418E-3</v>
      </c>
    </row>
    <row r="919" spans="1:2" x14ac:dyDescent="0.35">
      <c r="A919" s="10">
        <f>Returns!A919</f>
        <v>45484.770833333343</v>
      </c>
      <c r="B919" s="1">
        <f>MAX(CumRet!$B$2:$B$919)-CumRet!B919</f>
        <v>5.2736346896445352E-3</v>
      </c>
    </row>
    <row r="920" spans="1:2" x14ac:dyDescent="0.35">
      <c r="A920" s="10">
        <f>Returns!A920</f>
        <v>45484.8125</v>
      </c>
      <c r="B920" s="1">
        <f>MAX(CumRet!$B$2:$B$920)-CumRet!B920</f>
        <v>3.3273170879362657E-3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2.5652854076672615E-3</v>
      </c>
    </row>
    <row r="924" spans="1:2" x14ac:dyDescent="0.35">
      <c r="A924" s="10">
        <f>Returns!A924</f>
        <v>45485.6875</v>
      </c>
      <c r="B924" s="1">
        <f>MAX(CumRet!$B$2:$B$924)-CumRet!B924</f>
        <v>6.2413224830559777E-4</v>
      </c>
    </row>
    <row r="925" spans="1:2" x14ac:dyDescent="0.35">
      <c r="A925" s="10">
        <f>Returns!A925</f>
        <v>45485.729166666657</v>
      </c>
      <c r="B925" s="1">
        <f>MAX(CumRet!$B$2:$B$925)-CumRet!B925</f>
        <v>0</v>
      </c>
    </row>
    <row r="926" spans="1:2" x14ac:dyDescent="0.35">
      <c r="A926" s="10">
        <f>Returns!A926</f>
        <v>45485.770833333343</v>
      </c>
      <c r="B926" s="1">
        <f>MAX(CumRet!$B$2:$B$926)-CumRet!B926</f>
        <v>3.1766750961309542E-4</v>
      </c>
    </row>
    <row r="927" spans="1:2" x14ac:dyDescent="0.35">
      <c r="A927" s="10">
        <f>Returns!A927</f>
        <v>45485.8125</v>
      </c>
      <c r="B927" s="1">
        <f>MAX(CumRet!$B$2:$B$927)-CumRet!B927</f>
        <v>6.7196475314611481E-3</v>
      </c>
    </row>
    <row r="928" spans="1:2" x14ac:dyDescent="0.35">
      <c r="A928" s="10">
        <f>Returns!A928</f>
        <v>45488.5625</v>
      </c>
      <c r="B928" s="1">
        <f>MAX(CumRet!$B$2:$B$928)-CumRet!B928</f>
        <v>2.4508172776477322E-3</v>
      </c>
    </row>
    <row r="929" spans="1:2" x14ac:dyDescent="0.35">
      <c r="A929" s="10">
        <f>Returns!A929</f>
        <v>45488.604166666657</v>
      </c>
      <c r="B929" s="1">
        <f>MAX(CumRet!$B$2:$B$929)-CumRet!B929</f>
        <v>1.0031018663038682E-3</v>
      </c>
    </row>
    <row r="930" spans="1:2" x14ac:dyDescent="0.35">
      <c r="A930" s="10">
        <f>Returns!A930</f>
        <v>45488.645833333343</v>
      </c>
      <c r="B930" s="1">
        <f>MAX(CumRet!$B$2:$B$930)-CumRet!B930</f>
        <v>4.1885130969144813E-3</v>
      </c>
    </row>
    <row r="931" spans="1:2" x14ac:dyDescent="0.35">
      <c r="A931" s="10">
        <f>Returns!A931</f>
        <v>45488.6875</v>
      </c>
      <c r="B931" s="1">
        <f>MAX(CumRet!$B$2:$B$931)-CumRet!B931</f>
        <v>4.4483072530841494E-3</v>
      </c>
    </row>
    <row r="932" spans="1:2" x14ac:dyDescent="0.35">
      <c r="A932" s="10">
        <f>Returns!A932</f>
        <v>45488.729166666657</v>
      </c>
      <c r="B932" s="1">
        <f>MAX(CumRet!$B$2:$B$932)-CumRet!B932</f>
        <v>4.9852207235775436E-3</v>
      </c>
    </row>
    <row r="933" spans="1:2" x14ac:dyDescent="0.35">
      <c r="A933" s="10">
        <f>Returns!A933</f>
        <v>45488.770833333343</v>
      </c>
      <c r="B933" s="1">
        <f>MAX(CumRet!$B$2:$B$933)-CumRet!B933</f>
        <v>3.1862628775174429E-3</v>
      </c>
    </row>
    <row r="934" spans="1:2" x14ac:dyDescent="0.35">
      <c r="A934" s="10">
        <f>Returns!A934</f>
        <v>45488.8125</v>
      </c>
      <c r="B934" s="1">
        <f>MAX(CumRet!$B$2:$B$934)-CumRet!B934</f>
        <v>5.0047769005177045E-3</v>
      </c>
    </row>
    <row r="935" spans="1:2" x14ac:dyDescent="0.35">
      <c r="A935" s="10">
        <f>Returns!A935</f>
        <v>45489.5625</v>
      </c>
      <c r="B935" s="1">
        <f>MAX(CumRet!$B$2:$B$935)-CumRet!B935</f>
        <v>2.6379704204078092E-3</v>
      </c>
    </row>
    <row r="936" spans="1:2" x14ac:dyDescent="0.35">
      <c r="A936" s="10">
        <f>Returns!A936</f>
        <v>45489.604166666657</v>
      </c>
      <c r="B936" s="1">
        <f>MAX(CumRet!$B$2:$B$936)-CumRet!B936</f>
        <v>2.8980150601704002E-4</v>
      </c>
    </row>
    <row r="937" spans="1:2" x14ac:dyDescent="0.35">
      <c r="A937" s="10">
        <f>Returns!A937</f>
        <v>45489.645833333343</v>
      </c>
      <c r="B937" s="1">
        <f>MAX(CumRet!$B$2:$B$937)-CumRet!B937</f>
        <v>3.8376010142054939E-4</v>
      </c>
    </row>
    <row r="938" spans="1:2" x14ac:dyDescent="0.35">
      <c r="A938" s="10">
        <f>Returns!A938</f>
        <v>45489.6875</v>
      </c>
      <c r="B938" s="1">
        <f>MAX(CumRet!$B$2:$B$938)-CumRet!B938</f>
        <v>1.4715689713512004E-3</v>
      </c>
    </row>
    <row r="939" spans="1:2" x14ac:dyDescent="0.35">
      <c r="A939" s="10">
        <f>Returns!A939</f>
        <v>45489.729166666657</v>
      </c>
      <c r="B939" s="1">
        <f>MAX(CumRet!$B$2:$B$939)-CumRet!B939</f>
        <v>2.1088138844707061E-3</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6.5800632676827342E-3</v>
      </c>
    </row>
    <row r="943" spans="1:2" x14ac:dyDescent="0.35">
      <c r="A943" s="10">
        <f>Returns!A943</f>
        <v>45490.604166666657</v>
      </c>
      <c r="B943" s="1">
        <f>MAX(CumRet!$B$2:$B$943)-CumRet!B943</f>
        <v>7.3206417625594766E-3</v>
      </c>
    </row>
    <row r="944" spans="1:2" x14ac:dyDescent="0.35">
      <c r="A944" s="10">
        <f>Returns!A944</f>
        <v>45490.645833333343</v>
      </c>
      <c r="B944" s="1">
        <f>MAX(CumRet!$B$2:$B$944)-CumRet!B944</f>
        <v>7.2582027976700325E-3</v>
      </c>
    </row>
    <row r="945" spans="1:2" x14ac:dyDescent="0.35">
      <c r="A945" s="10">
        <f>Returns!A945</f>
        <v>45490.6875</v>
      </c>
      <c r="B945" s="1">
        <f>MAX(CumRet!$B$2:$B$945)-CumRet!B945</f>
        <v>6.689392353847079E-3</v>
      </c>
    </row>
    <row r="946" spans="1:2" x14ac:dyDescent="0.35">
      <c r="A946" s="10">
        <f>Returns!A946</f>
        <v>45490.729166666657</v>
      </c>
      <c r="B946" s="1">
        <f>MAX(CumRet!$B$2:$B$946)-CumRet!B946</f>
        <v>6.167089346764576E-3</v>
      </c>
    </row>
    <row r="947" spans="1:2" x14ac:dyDescent="0.35">
      <c r="A947" s="10">
        <f>Returns!A947</f>
        <v>45490.770833333343</v>
      </c>
      <c r="B947" s="1">
        <f>MAX(CumRet!$B$2:$B$947)-CumRet!B947</f>
        <v>7.4054289530645634E-3</v>
      </c>
    </row>
    <row r="948" spans="1:2" x14ac:dyDescent="0.35">
      <c r="A948" s="10">
        <f>Returns!A948</f>
        <v>45490.8125</v>
      </c>
      <c r="B948" s="1">
        <f>MAX(CumRet!$B$2:$B$948)-CumRet!B948</f>
        <v>1.0227803627310739E-2</v>
      </c>
    </row>
    <row r="949" spans="1:2" x14ac:dyDescent="0.35">
      <c r="A949" s="10">
        <f>Returns!A949</f>
        <v>45491.5625</v>
      </c>
      <c r="B949" s="1">
        <f>MAX(CumRet!$B$2:$B$949)-CumRet!B949</f>
        <v>4.6094793454632965E-3</v>
      </c>
    </row>
    <row r="950" spans="1:2" x14ac:dyDescent="0.35">
      <c r="A950" s="10">
        <f>Returns!A950</f>
        <v>45491.604166666657</v>
      </c>
      <c r="B950" s="1">
        <f>MAX(CumRet!$B$2:$B$950)-CumRet!B950</f>
        <v>1.1872561929841985E-2</v>
      </c>
    </row>
    <row r="951" spans="1:2" x14ac:dyDescent="0.35">
      <c r="A951" s="10">
        <f>Returns!A951</f>
        <v>45491.645833333343</v>
      </c>
      <c r="B951" s="1">
        <f>MAX(CumRet!$B$2:$B$951)-CumRet!B951</f>
        <v>1.5102968979662235E-2</v>
      </c>
    </row>
    <row r="952" spans="1:2" x14ac:dyDescent="0.35">
      <c r="A952" s="10">
        <f>Returns!A952</f>
        <v>45491.6875</v>
      </c>
      <c r="B952" s="1">
        <f>MAX(CumRet!$B$2:$B$952)-CumRet!B952</f>
        <v>1.2614399589975955E-2</v>
      </c>
    </row>
    <row r="953" spans="1:2" x14ac:dyDescent="0.35">
      <c r="A953" s="10">
        <f>Returns!A953</f>
        <v>45491.729166666657</v>
      </c>
      <c r="B953" s="1">
        <f>MAX(CumRet!$B$2:$B$953)-CumRet!B953</f>
        <v>1.321426396140768E-2</v>
      </c>
    </row>
    <row r="954" spans="1:2" x14ac:dyDescent="0.35">
      <c r="A954" s="10">
        <f>Returns!A954</f>
        <v>45491.770833333343</v>
      </c>
      <c r="B954" s="1">
        <f>MAX(CumRet!$B$2:$B$954)-CumRet!B954</f>
        <v>1.4697737604362382E-2</v>
      </c>
    </row>
    <row r="955" spans="1:2" x14ac:dyDescent="0.35">
      <c r="A955" s="10">
        <f>Returns!A955</f>
        <v>45491.8125</v>
      </c>
      <c r="B955" s="1">
        <f>MAX(CumRet!$B$2:$B$955)-CumRet!B955</f>
        <v>1.201442453778645E-2</v>
      </c>
    </row>
    <row r="956" spans="1:2" x14ac:dyDescent="0.35">
      <c r="A956" s="10">
        <f>Returns!A956</f>
        <v>45492.5625</v>
      </c>
      <c r="B956" s="1">
        <f>MAX(CumRet!$B$2:$B$956)-CumRet!B956</f>
        <v>1.3942404743545356E-2</v>
      </c>
    </row>
    <row r="957" spans="1:2" x14ac:dyDescent="0.35">
      <c r="A957" s="10">
        <f>Returns!A957</f>
        <v>45492.604166666657</v>
      </c>
      <c r="B957" s="1">
        <f>MAX(CumRet!$B$2:$B$957)-CumRet!B957</f>
        <v>1.494699347622358E-2</v>
      </c>
    </row>
    <row r="958" spans="1:2" x14ac:dyDescent="0.35">
      <c r="A958" s="10">
        <f>Returns!A958</f>
        <v>45492.645833333343</v>
      </c>
      <c r="B958" s="1">
        <f>MAX(CumRet!$B$2:$B$958)-CumRet!B958</f>
        <v>1.4758956730117456E-2</v>
      </c>
    </row>
    <row r="959" spans="1:2" x14ac:dyDescent="0.35">
      <c r="A959" s="10">
        <f>Returns!A959</f>
        <v>45492.6875</v>
      </c>
      <c r="B959" s="1">
        <f>MAX(CumRet!$B$2:$B$959)-CumRet!B959</f>
        <v>1.933328606877327E-2</v>
      </c>
    </row>
    <row r="960" spans="1:2" x14ac:dyDescent="0.35">
      <c r="A960" s="10">
        <f>Returns!A960</f>
        <v>45492.729166666657</v>
      </c>
      <c r="B960" s="1">
        <f>MAX(CumRet!$B$2:$B$960)-CumRet!B960</f>
        <v>1.8798179072600396E-2</v>
      </c>
    </row>
    <row r="961" spans="1:2" x14ac:dyDescent="0.35">
      <c r="A961" s="10">
        <f>Returns!A961</f>
        <v>45492.770833333343</v>
      </c>
      <c r="B961" s="1">
        <f>MAX(CumRet!$B$2:$B$961)-CumRet!B961</f>
        <v>1.6264940357272717E-2</v>
      </c>
    </row>
    <row r="962" spans="1:2" x14ac:dyDescent="0.35">
      <c r="A962" s="10">
        <f>Returns!A962</f>
        <v>45492.8125</v>
      </c>
      <c r="B962" s="1">
        <f>MAX(CumRet!$B$2:$B$962)-CumRet!B962</f>
        <v>1.7336721966594082E-2</v>
      </c>
    </row>
    <row r="963" spans="1:2" x14ac:dyDescent="0.35">
      <c r="A963" s="10">
        <f>Returns!A963</f>
        <v>45495.5625</v>
      </c>
      <c r="B963" s="1">
        <f>MAX(CumRet!$B$2:$B$963)-CumRet!B963</f>
        <v>1.2596535034222478E-2</v>
      </c>
    </row>
    <row r="964" spans="1:2" x14ac:dyDescent="0.35">
      <c r="A964" s="10">
        <f>Returns!A964</f>
        <v>45495.604166666657</v>
      </c>
      <c r="B964" s="1">
        <f>MAX(CumRet!$B$2:$B$964)-CumRet!B964</f>
        <v>1.2722059443688705E-2</v>
      </c>
    </row>
    <row r="965" spans="1:2" x14ac:dyDescent="0.35">
      <c r="A965" s="10">
        <f>Returns!A965</f>
        <v>45495.645833333343</v>
      </c>
      <c r="B965" s="1">
        <f>MAX(CumRet!$B$2:$B$965)-CumRet!B965</f>
        <v>1.2084059969922956E-2</v>
      </c>
    </row>
    <row r="966" spans="1:2" x14ac:dyDescent="0.35">
      <c r="A966" s="10">
        <f>Returns!A966</f>
        <v>45495.6875</v>
      </c>
      <c r="B966" s="1">
        <f>MAX(CumRet!$B$2:$B$966)-CumRet!B966</f>
        <v>8.120641632841652E-3</v>
      </c>
    </row>
    <row r="967" spans="1:2" x14ac:dyDescent="0.35">
      <c r="A967" s="10">
        <f>Returns!A967</f>
        <v>45495.729166666657</v>
      </c>
      <c r="B967" s="1">
        <f>MAX(CumRet!$B$2:$B$967)-CumRet!B967</f>
        <v>8.5569163219445521E-3</v>
      </c>
    </row>
    <row r="968" spans="1:2" x14ac:dyDescent="0.35">
      <c r="A968" s="10">
        <f>Returns!A968</f>
        <v>45495.770833333343</v>
      </c>
      <c r="B968" s="1">
        <f>MAX(CumRet!$B$2:$B$968)-CumRet!B968</f>
        <v>6.9048589165405794E-3</v>
      </c>
    </row>
    <row r="969" spans="1:2" x14ac:dyDescent="0.35">
      <c r="A969" s="10">
        <f>Returns!A969</f>
        <v>45495.8125</v>
      </c>
      <c r="B969" s="1">
        <f>MAX(CumRet!$B$2:$B$969)-CumRet!B969</f>
        <v>5.131313498147938E-3</v>
      </c>
    </row>
    <row r="970" spans="1:2" x14ac:dyDescent="0.35">
      <c r="A970" s="10">
        <f>Returns!A970</f>
        <v>45496.5625</v>
      </c>
      <c r="B970" s="1">
        <f>MAX(CumRet!$B$2:$B$970)-CumRet!B970</f>
        <v>3.4814162634536627E-3</v>
      </c>
    </row>
    <row r="971" spans="1:2" x14ac:dyDescent="0.35">
      <c r="A971" s="10">
        <f>Returns!A971</f>
        <v>45496.604166666657</v>
      </c>
      <c r="B971" s="1">
        <f>MAX(CumRet!$B$2:$B$971)-CumRet!B971</f>
        <v>0</v>
      </c>
    </row>
    <row r="972" spans="1:2" x14ac:dyDescent="0.35">
      <c r="A972" s="10">
        <f>Returns!A972</f>
        <v>45496.645833333343</v>
      </c>
      <c r="B972" s="1">
        <f>MAX(CumRet!$B$2:$B$972)-CumRet!B972</f>
        <v>2.608957036241033E-3</v>
      </c>
    </row>
    <row r="973" spans="1:2" x14ac:dyDescent="0.35">
      <c r="A973" s="10">
        <f>Returns!A973</f>
        <v>45496.6875</v>
      </c>
      <c r="B973" s="1">
        <f>MAX(CumRet!$B$2:$B$973)-CumRet!B973</f>
        <v>1.7500801801909605E-3</v>
      </c>
    </row>
    <row r="974" spans="1:2" x14ac:dyDescent="0.35">
      <c r="A974" s="10">
        <f>Returns!A974</f>
        <v>45496.729166666657</v>
      </c>
      <c r="B974" s="1">
        <f>MAX(CumRet!$B$2:$B$974)-CumRet!B974</f>
        <v>3.7358785251382365E-3</v>
      </c>
    </row>
    <row r="975" spans="1:2" x14ac:dyDescent="0.35">
      <c r="A975" s="10">
        <f>Returns!A975</f>
        <v>45496.770833333343</v>
      </c>
      <c r="B975" s="1">
        <f>MAX(CumRet!$B$2:$B$975)-CumRet!B975</f>
        <v>3.276202935100947E-3</v>
      </c>
    </row>
    <row r="976" spans="1:2" x14ac:dyDescent="0.35">
      <c r="A976" s="10">
        <f>Returns!A976</f>
        <v>45496.8125</v>
      </c>
      <c r="B976" s="1">
        <f>MAX(CumRet!$B$2:$B$976)-CumRet!B976</f>
        <v>7.0409869588839435E-3</v>
      </c>
    </row>
    <row r="977" spans="1:2" x14ac:dyDescent="0.35">
      <c r="A977" s="10">
        <f>Returns!A977</f>
        <v>45497.5625</v>
      </c>
      <c r="B977" s="1">
        <f>MAX(CumRet!$B$2:$B$977)-CumRet!B977</f>
        <v>1.6989029805779154E-2</v>
      </c>
    </row>
    <row r="978" spans="1:2" x14ac:dyDescent="0.35">
      <c r="A978" s="10">
        <f>Returns!A978</f>
        <v>45497.604166666657</v>
      </c>
      <c r="B978" s="1">
        <f>MAX(CumRet!$B$2:$B$978)-CumRet!B978</f>
        <v>1.7353733395424509E-2</v>
      </c>
    </row>
    <row r="979" spans="1:2" x14ac:dyDescent="0.35">
      <c r="A979" s="10">
        <f>Returns!A979</f>
        <v>45497.645833333343</v>
      </c>
      <c r="B979" s="1">
        <f>MAX(CumRet!$B$2:$B$979)-CumRet!B979</f>
        <v>1.8575821478182597E-2</v>
      </c>
    </row>
    <row r="980" spans="1:2" x14ac:dyDescent="0.35">
      <c r="A980" s="10">
        <f>Returns!A980</f>
        <v>45497.6875</v>
      </c>
      <c r="B980" s="1">
        <f>MAX(CumRet!$B$2:$B$980)-CumRet!B980</f>
        <v>1.8138357158457907E-2</v>
      </c>
    </row>
    <row r="981" spans="1:2" x14ac:dyDescent="0.35">
      <c r="A981" s="10">
        <f>Returns!A981</f>
        <v>45497.729166666657</v>
      </c>
      <c r="B981" s="1">
        <f>MAX(CumRet!$B$2:$B$981)-CumRet!B981</f>
        <v>2.0464010897095208E-2</v>
      </c>
    </row>
    <row r="982" spans="1:2" x14ac:dyDescent="0.35">
      <c r="A982" s="10">
        <f>Returns!A982</f>
        <v>45497.770833333343</v>
      </c>
      <c r="B982" s="1">
        <f>MAX(CumRet!$B$2:$B$982)-CumRet!B982</f>
        <v>2.3516320005329161E-2</v>
      </c>
    </row>
    <row r="983" spans="1:2" x14ac:dyDescent="0.35">
      <c r="A983" s="10">
        <f>Returns!A983</f>
        <v>45497.8125</v>
      </c>
      <c r="B983" s="1">
        <f>MAX(CumRet!$B$2:$B$983)-CumRet!B983</f>
        <v>2.742070762176918E-2</v>
      </c>
    </row>
    <row r="984" spans="1:2" x14ac:dyDescent="0.35">
      <c r="A984" s="10">
        <f>Returns!A984</f>
        <v>45498.5625</v>
      </c>
      <c r="B984" s="1">
        <f>MAX(CumRet!$B$2:$B$984)-CumRet!B984</f>
        <v>2.2345596802557877E-2</v>
      </c>
    </row>
    <row r="985" spans="1:2" x14ac:dyDescent="0.35">
      <c r="A985" s="10">
        <f>Returns!A985</f>
        <v>45498.604166666657</v>
      </c>
      <c r="B985" s="1">
        <f>MAX(CumRet!$B$2:$B$985)-CumRet!B985</f>
        <v>1.6035219052378813E-2</v>
      </c>
    </row>
    <row r="986" spans="1:2" x14ac:dyDescent="0.35">
      <c r="A986" s="10">
        <f>Returns!A986</f>
        <v>45498.645833333343</v>
      </c>
      <c r="B986" s="1">
        <f>MAX(CumRet!$B$2:$B$986)-CumRet!B986</f>
        <v>1.7582565985148457E-2</v>
      </c>
    </row>
    <row r="987" spans="1:2" x14ac:dyDescent="0.35">
      <c r="A987" s="10">
        <f>Returns!A987</f>
        <v>45498.6875</v>
      </c>
      <c r="B987" s="1">
        <f>MAX(CumRet!$B$2:$B$987)-CumRet!B987</f>
        <v>2.1914690957895611E-2</v>
      </c>
    </row>
    <row r="988" spans="1:2" x14ac:dyDescent="0.35">
      <c r="A988" s="10">
        <f>Returns!A988</f>
        <v>45498.729166666657</v>
      </c>
      <c r="B988" s="1">
        <f>MAX(CumRet!$B$2:$B$988)-CumRet!B988</f>
        <v>2.6312126776366851E-2</v>
      </c>
    </row>
    <row r="989" spans="1:2" x14ac:dyDescent="0.35">
      <c r="A989" s="10">
        <f>Returns!A989</f>
        <v>45498.770833333343</v>
      </c>
      <c r="B989" s="1">
        <f>MAX(CumRet!$B$2:$B$989)-CumRet!B989</f>
        <v>2.8498176396927311E-2</v>
      </c>
    </row>
    <row r="990" spans="1:2" x14ac:dyDescent="0.35">
      <c r="A990" s="10">
        <f>Returns!A990</f>
        <v>45498.8125</v>
      </c>
      <c r="B990" s="1">
        <f>MAX(CumRet!$B$2:$B$990)-CumRet!B990</f>
        <v>3.3886749652997483E-2</v>
      </c>
    </row>
    <row r="991" spans="1:2" x14ac:dyDescent="0.35">
      <c r="A991" s="10">
        <f>Returns!A991</f>
        <v>45499.5625</v>
      </c>
      <c r="B991" s="1">
        <f>MAX(CumRet!$B$2:$B$991)-CumRet!B991</f>
        <v>1.0751964783269063E-2</v>
      </c>
    </row>
    <row r="992" spans="1:2" x14ac:dyDescent="0.35">
      <c r="A992" s="10">
        <f>Returns!A992</f>
        <v>45499.604166666657</v>
      </c>
      <c r="B992" s="1">
        <f>MAX(CumRet!$B$2:$B$992)-CumRet!B992</f>
        <v>6.2854536864752619E-3</v>
      </c>
    </row>
    <row r="993" spans="1:2" x14ac:dyDescent="0.35">
      <c r="A993" s="10">
        <f>Returns!A993</f>
        <v>45499.645833333343</v>
      </c>
      <c r="B993" s="1">
        <f>MAX(CumRet!$B$2:$B$993)-CumRet!B993</f>
        <v>5.2138849579924651E-3</v>
      </c>
    </row>
    <row r="994" spans="1:2" x14ac:dyDescent="0.35">
      <c r="A994" s="10">
        <f>Returns!A994</f>
        <v>45499.6875</v>
      </c>
      <c r="B994" s="1">
        <f>MAX(CumRet!$B$2:$B$994)-CumRet!B994</f>
        <v>1.8970803597014307E-3</v>
      </c>
    </row>
    <row r="995" spans="1:2" x14ac:dyDescent="0.35">
      <c r="A995" s="10">
        <f>Returns!A995</f>
        <v>45499.729166666657</v>
      </c>
      <c r="B995" s="1">
        <f>MAX(CumRet!$B$2:$B$995)-CumRet!B995</f>
        <v>7.0524599350301198E-3</v>
      </c>
    </row>
    <row r="996" spans="1:2" x14ac:dyDescent="0.35">
      <c r="A996" s="10">
        <f>Returns!A996</f>
        <v>45499.770833333343</v>
      </c>
      <c r="B996" s="1">
        <f>MAX(CumRet!$B$2:$B$996)-CumRet!B996</f>
        <v>6.8592149967350857E-3</v>
      </c>
    </row>
    <row r="997" spans="1:2" x14ac:dyDescent="0.35">
      <c r="A997" s="10">
        <f>Returns!A997</f>
        <v>45499.8125</v>
      </c>
      <c r="B997" s="1">
        <f>MAX(CumRet!$B$2:$B$997)-CumRet!B997</f>
        <v>8.3057588285674333E-3</v>
      </c>
    </row>
    <row r="998" spans="1:2" x14ac:dyDescent="0.35">
      <c r="A998" s="10">
        <f>Returns!A998</f>
        <v>45502.5625</v>
      </c>
      <c r="B998" s="1">
        <f>MAX(CumRet!$B$2:$B$998)-CumRet!B998</f>
        <v>2.6570775793754997E-4</v>
      </c>
    </row>
    <row r="999" spans="1:2" x14ac:dyDescent="0.35">
      <c r="A999" s="10">
        <f>Returns!A999</f>
        <v>45502.604166666657</v>
      </c>
      <c r="B999" s="1">
        <f>MAX(CumRet!$B$2:$B$999)-CumRet!B999</f>
        <v>1.3778383544487682E-3</v>
      </c>
    </row>
    <row r="1000" spans="1:2" x14ac:dyDescent="0.35">
      <c r="A1000" s="10">
        <f>Returns!A1000</f>
        <v>45502.645833333343</v>
      </c>
      <c r="B1000" s="1">
        <f>MAX(CumRet!$B$2:$B$1000)-CumRet!B1000</f>
        <v>0</v>
      </c>
    </row>
    <row r="1001" spans="1:2" x14ac:dyDescent="0.35">
      <c r="A1001" s="10">
        <f>Returns!A1001</f>
        <v>45502.6875</v>
      </c>
      <c r="B1001" s="1">
        <f>MAX(CumRet!$B$2:$B$1001)-CumRet!B1001</f>
        <v>2.1439808884420875E-3</v>
      </c>
    </row>
    <row r="1002" spans="1:2" x14ac:dyDescent="0.35">
      <c r="A1002" s="10">
        <f>Returns!A1002</f>
        <v>45502.729166666657</v>
      </c>
      <c r="B1002" s="1">
        <f>MAX(CumRet!$B$2:$B$1002)-CumRet!B1002</f>
        <v>1.2940670088222306E-3</v>
      </c>
    </row>
    <row r="1003" spans="1:2" x14ac:dyDescent="0.35">
      <c r="A1003" s="10">
        <f>Returns!A1003</f>
        <v>45502.770833333343</v>
      </c>
      <c r="B1003" s="1">
        <f>MAX(CumRet!$B$2:$B$1003)-CumRet!B1003</f>
        <v>3.2841593019777848E-4</v>
      </c>
    </row>
    <row r="1004" spans="1:2" x14ac:dyDescent="0.35">
      <c r="A1004" s="10">
        <f>Returns!A1004</f>
        <v>45502.8125</v>
      </c>
      <c r="B1004" s="1">
        <f>MAX(CumRet!$B$2:$B$1004)-CumRet!B1004</f>
        <v>3.3830148323120701E-3</v>
      </c>
    </row>
    <row r="1005" spans="1:2" x14ac:dyDescent="0.35">
      <c r="A1005" s="10">
        <f>Returns!A1005</f>
        <v>45503.5625</v>
      </c>
      <c r="B1005" s="1">
        <f>MAX(CumRet!$B$2:$B$1005)-CumRet!B1005</f>
        <v>6.106870744872317E-3</v>
      </c>
    </row>
    <row r="1006" spans="1:2" x14ac:dyDescent="0.35">
      <c r="A1006" s="10">
        <f>Returns!A1006</f>
        <v>45503.604166666657</v>
      </c>
      <c r="B1006" s="1">
        <f>MAX(CumRet!$B$2:$B$1006)-CumRet!B1006</f>
        <v>1.0461011593052294E-2</v>
      </c>
    </row>
    <row r="1007" spans="1:2" x14ac:dyDescent="0.35">
      <c r="A1007" s="10">
        <f>Returns!A1007</f>
        <v>45503.645833333343</v>
      </c>
      <c r="B1007" s="1">
        <f>MAX(CumRet!$B$2:$B$1007)-CumRet!B1007</f>
        <v>1.3082589301863068E-2</v>
      </c>
    </row>
    <row r="1008" spans="1:2" x14ac:dyDescent="0.35">
      <c r="A1008" s="10">
        <f>Returns!A1008</f>
        <v>45503.6875</v>
      </c>
      <c r="B1008" s="1">
        <f>MAX(CumRet!$B$2:$B$1008)-CumRet!B1008</f>
        <v>1.3814917756179379E-2</v>
      </c>
    </row>
    <row r="1009" spans="1:2" x14ac:dyDescent="0.35">
      <c r="A1009" s="10">
        <f>Returns!A1009</f>
        <v>45503.729166666657</v>
      </c>
      <c r="B1009" s="1">
        <f>MAX(CumRet!$B$2:$B$1009)-CumRet!B1009</f>
        <v>1.3199129903298357E-2</v>
      </c>
    </row>
    <row r="1010" spans="1:2" x14ac:dyDescent="0.35">
      <c r="A1010" s="10">
        <f>Returns!A1010</f>
        <v>45503.770833333343</v>
      </c>
      <c r="B1010" s="1">
        <f>MAX(CumRet!$B$2:$B$1010)-CumRet!B1010</f>
        <v>1.1616267817861237E-2</v>
      </c>
    </row>
    <row r="1011" spans="1:2" x14ac:dyDescent="0.35">
      <c r="A1011" s="10">
        <f>Returns!A1011</f>
        <v>45503.8125</v>
      </c>
      <c r="B1011" s="1">
        <f>MAX(CumRet!$B$2:$B$1011)-CumRet!B1011</f>
        <v>1.2485196237999763E-2</v>
      </c>
    </row>
    <row r="1012" spans="1:2" x14ac:dyDescent="0.35">
      <c r="A1012" s="10">
        <f>Returns!A1012</f>
        <v>45504.5625</v>
      </c>
      <c r="B1012" s="1">
        <f>MAX(CumRet!$B$2:$B$1012)-CumRet!B1012</f>
        <v>1.4184924238991314E-4</v>
      </c>
    </row>
    <row r="1013" spans="1:2" x14ac:dyDescent="0.35">
      <c r="A1013" s="10">
        <f>Returns!A1013</f>
        <v>45504.604166666657</v>
      </c>
      <c r="B1013" s="1">
        <f>MAX(CumRet!$B$2:$B$1013)-CumRet!B1013</f>
        <v>0</v>
      </c>
    </row>
    <row r="1014" spans="1:2" x14ac:dyDescent="0.35">
      <c r="A1014" s="10">
        <f>Returns!A1014</f>
        <v>45504.645833333343</v>
      </c>
      <c r="B1014" s="1">
        <f>MAX(CumRet!$B$2:$B$1014)-CumRet!B1014</f>
        <v>3.0460464246270247E-3</v>
      </c>
    </row>
    <row r="1015" spans="1:2" x14ac:dyDescent="0.35">
      <c r="A1015" s="10">
        <f>Returns!A1015</f>
        <v>45504.6875</v>
      </c>
      <c r="B1015" s="1">
        <f>MAX(CumRet!$B$2:$B$1015)-CumRet!B1015</f>
        <v>1.3401402462585588E-3</v>
      </c>
    </row>
    <row r="1016" spans="1:2" x14ac:dyDescent="0.35">
      <c r="A1016" s="10">
        <f>Returns!A1016</f>
        <v>45504.729166666657</v>
      </c>
      <c r="B1016" s="1">
        <f>MAX(CumRet!$B$2:$B$1016)-CumRet!B1016</f>
        <v>0</v>
      </c>
    </row>
    <row r="1017" spans="1:2" x14ac:dyDescent="0.35">
      <c r="A1017" s="10">
        <f>Returns!A1017</f>
        <v>45504.770833333343</v>
      </c>
      <c r="B1017" s="1">
        <f>MAX(CumRet!$B$2:$B$1017)-CumRet!B1017</f>
        <v>7.3495150194036185E-4</v>
      </c>
    </row>
    <row r="1018" spans="1:2" x14ac:dyDescent="0.35">
      <c r="A1018" s="10">
        <f>Returns!A1018</f>
        <v>45504.8125</v>
      </c>
      <c r="B1018" s="1">
        <f>MAX(CumRet!$B$2:$B$1018)-CumRet!B1018</f>
        <v>9.3972346989773525E-4</v>
      </c>
    </row>
    <row r="1019" spans="1:2" x14ac:dyDescent="0.35">
      <c r="A1019" s="10">
        <f>Returns!A1019</f>
        <v>45505.5625</v>
      </c>
      <c r="B1019" s="1">
        <f>MAX(CumRet!$B$2:$B$1019)-CumRet!B1019</f>
        <v>0</v>
      </c>
    </row>
    <row r="1020" spans="1:2" x14ac:dyDescent="0.35">
      <c r="A1020" s="10">
        <f>Returns!A1020</f>
        <v>45505.604166666657</v>
      </c>
      <c r="B1020" s="1">
        <f>MAX(CumRet!$B$2:$B$1020)-CumRet!B1020</f>
        <v>4.9849212204877702E-3</v>
      </c>
    </row>
    <row r="1021" spans="1:2" x14ac:dyDescent="0.35">
      <c r="A1021" s="10">
        <f>Returns!A1021</f>
        <v>45505.645833333343</v>
      </c>
      <c r="B1021" s="1">
        <f>MAX(CumRet!$B$2:$B$1021)-CumRet!B1021</f>
        <v>3.8655298931284388E-3</v>
      </c>
    </row>
    <row r="1022" spans="1:2" x14ac:dyDescent="0.35">
      <c r="A1022" s="10">
        <f>Returns!A1022</f>
        <v>45505.6875</v>
      </c>
      <c r="B1022" s="1">
        <f>MAX(CumRet!$B$2:$B$1022)-CumRet!B1022</f>
        <v>6.302196045092967E-3</v>
      </c>
    </row>
    <row r="1023" spans="1:2" x14ac:dyDescent="0.35">
      <c r="A1023" s="10">
        <f>Returns!A1023</f>
        <v>45505.729166666657</v>
      </c>
      <c r="B1023" s="1">
        <f>MAX(CumRet!$B$2:$B$1023)-CumRet!B1023</f>
        <v>9.0556684412642086E-3</v>
      </c>
    </row>
    <row r="1024" spans="1:2" x14ac:dyDescent="0.35">
      <c r="A1024" s="10">
        <f>Returns!A1024</f>
        <v>45505.770833333343</v>
      </c>
      <c r="B1024" s="1">
        <f>MAX(CumRet!$B$2:$B$1024)-CumRet!B1024</f>
        <v>5.0803362017449727E-3</v>
      </c>
    </row>
    <row r="1025" spans="1:2" x14ac:dyDescent="0.35">
      <c r="A1025" s="10">
        <f>Returns!A1025</f>
        <v>45505.8125</v>
      </c>
      <c r="B1025" s="1">
        <f>MAX(CumRet!$B$2:$B$1025)-CumRet!B1025</f>
        <v>2.1939412215601362E-3</v>
      </c>
    </row>
    <row r="1026" spans="1:2" x14ac:dyDescent="0.35">
      <c r="A1026" s="10">
        <f>Returns!A1026</f>
        <v>45506.5625</v>
      </c>
      <c r="B1026" s="1">
        <f>MAX(CumRet!$B$2:$B$1026)-CumRet!B1026</f>
        <v>1.6687385342695149E-2</v>
      </c>
    </row>
    <row r="1027" spans="1:2" x14ac:dyDescent="0.35">
      <c r="A1027" s="10">
        <f>Returns!A1027</f>
        <v>45506.604166666657</v>
      </c>
      <c r="B1027" s="1">
        <f>MAX(CumRet!$B$2:$B$1027)-CumRet!B1027</f>
        <v>1.8075831513805707E-2</v>
      </c>
    </row>
    <row r="1028" spans="1:2" x14ac:dyDescent="0.35">
      <c r="A1028" s="10">
        <f>Returns!A1028</f>
        <v>45506.645833333343</v>
      </c>
      <c r="B1028" s="1">
        <f>MAX(CumRet!$B$2:$B$1028)-CumRet!B1028</f>
        <v>1.0875699356853452E-2</v>
      </c>
    </row>
    <row r="1029" spans="1:2" x14ac:dyDescent="0.35">
      <c r="A1029" s="10">
        <f>Returns!A1029</f>
        <v>45506.6875</v>
      </c>
      <c r="B1029" s="1">
        <f>MAX(CumRet!$B$2:$B$1029)-CumRet!B1029</f>
        <v>1.2301352344056715E-2</v>
      </c>
    </row>
    <row r="1030" spans="1:2" x14ac:dyDescent="0.35">
      <c r="A1030" s="10">
        <f>Returns!A1030</f>
        <v>45506.729166666657</v>
      </c>
      <c r="B1030" s="1">
        <f>MAX(CumRet!$B$2:$B$1030)-CumRet!B1030</f>
        <v>1.00652365708222E-2</v>
      </c>
    </row>
    <row r="1031" spans="1:2" x14ac:dyDescent="0.35">
      <c r="A1031" s="10">
        <f>Returns!A1031</f>
        <v>45506.770833333343</v>
      </c>
      <c r="B1031" s="1">
        <f>MAX(CumRet!$B$2:$B$1031)-CumRet!B1031</f>
        <v>8.5199143460212845E-3</v>
      </c>
    </row>
    <row r="1032" spans="1:2" x14ac:dyDescent="0.35">
      <c r="A1032" s="10">
        <f>Returns!A1032</f>
        <v>45506.8125</v>
      </c>
      <c r="B1032" s="1">
        <f>MAX(CumRet!$B$2:$B$1032)-CumRet!B1032</f>
        <v>2.8804085928476053E-3</v>
      </c>
    </row>
    <row r="1033" spans="1:2" x14ac:dyDescent="0.35">
      <c r="A1033" s="10">
        <f>Returns!A1033</f>
        <v>45509.5625</v>
      </c>
      <c r="B1033" s="1">
        <f>MAX(CumRet!$B$2:$B$1033)-CumRet!B1033</f>
        <v>3.1344090022872084E-2</v>
      </c>
    </row>
    <row r="1034" spans="1:2" x14ac:dyDescent="0.35">
      <c r="A1034" s="10">
        <f>Returns!A1034</f>
        <v>45509.604166666657</v>
      </c>
      <c r="B1034" s="1">
        <f>MAX(CumRet!$B$2:$B$1034)-CumRet!B1034</f>
        <v>2.2205867975313709E-2</v>
      </c>
    </row>
    <row r="1035" spans="1:2" x14ac:dyDescent="0.35">
      <c r="A1035" s="10">
        <f>Returns!A1035</f>
        <v>45509.645833333343</v>
      </c>
      <c r="B1035" s="1">
        <f>MAX(CumRet!$B$2:$B$1035)-CumRet!B1035</f>
        <v>1.667800276526521E-2</v>
      </c>
    </row>
    <row r="1036" spans="1:2" x14ac:dyDescent="0.35">
      <c r="A1036" s="10">
        <f>Returns!A1036</f>
        <v>45509.6875</v>
      </c>
      <c r="B1036" s="1">
        <f>MAX(CumRet!$B$2:$B$1036)-CumRet!B1036</f>
        <v>2.3947167209029285E-2</v>
      </c>
    </row>
    <row r="1037" spans="1:2" x14ac:dyDescent="0.35">
      <c r="A1037" s="10">
        <f>Returns!A1037</f>
        <v>45509.729166666657</v>
      </c>
      <c r="B1037" s="1">
        <f>MAX(CumRet!$B$2:$B$1037)-CumRet!B1037</f>
        <v>2.5899962784233121E-2</v>
      </c>
    </row>
    <row r="1038" spans="1:2" x14ac:dyDescent="0.35">
      <c r="A1038" s="10">
        <f>Returns!A1038</f>
        <v>45509.770833333343</v>
      </c>
      <c r="B1038" s="1">
        <f>MAX(CumRet!$B$2:$B$1038)-CumRet!B1038</f>
        <v>2.9357877489234963E-2</v>
      </c>
    </row>
    <row r="1039" spans="1:2" x14ac:dyDescent="0.35">
      <c r="A1039" s="10">
        <f>Returns!A1039</f>
        <v>45509.8125</v>
      </c>
      <c r="B1039" s="1">
        <f>MAX(CumRet!$B$2:$B$1039)-CumRet!B1039</f>
        <v>2.7009756460117829E-2</v>
      </c>
    </row>
    <row r="1040" spans="1:2" x14ac:dyDescent="0.35">
      <c r="A1040" s="10">
        <f>Returns!A1040</f>
        <v>45510.5625</v>
      </c>
      <c r="B1040" s="1">
        <f>MAX(CumRet!$B$2:$B$1040)-CumRet!B1040</f>
        <v>6.5640128357426497E-3</v>
      </c>
    </row>
    <row r="1041" spans="1:2" x14ac:dyDescent="0.35">
      <c r="A1041" s="10">
        <f>Returns!A1041</f>
        <v>45510.604166666657</v>
      </c>
      <c r="B1041" s="1">
        <f>MAX(CumRet!$B$2:$B$1041)-CumRet!B1041</f>
        <v>6.8584999591106977E-3</v>
      </c>
    </row>
    <row r="1042" spans="1:2" x14ac:dyDescent="0.35">
      <c r="A1042" s="10">
        <f>Returns!A1042</f>
        <v>45510.645833333343</v>
      </c>
      <c r="B1042" s="1">
        <f>MAX(CumRet!$B$2:$B$1042)-CumRet!B1042</f>
        <v>2.3225654344170565E-3</v>
      </c>
    </row>
    <row r="1043" spans="1:2" x14ac:dyDescent="0.35">
      <c r="A1043" s="10">
        <f>Returns!A1043</f>
        <v>45510.6875</v>
      </c>
      <c r="B1043" s="1">
        <f>MAX(CumRet!$B$2:$B$1043)-CumRet!B1043</f>
        <v>0</v>
      </c>
    </row>
    <row r="1044" spans="1:2" x14ac:dyDescent="0.35">
      <c r="A1044" s="10">
        <f>Returns!A1044</f>
        <v>45510.729166666657</v>
      </c>
      <c r="B1044" s="1">
        <f>MAX(CumRet!$B$2:$B$1044)-CumRet!B1044</f>
        <v>0</v>
      </c>
    </row>
    <row r="1045" spans="1:2" x14ac:dyDescent="0.35">
      <c r="A1045" s="10">
        <f>Returns!A1045</f>
        <v>45510.770833333343</v>
      </c>
      <c r="B1045" s="1">
        <f>MAX(CumRet!$B$2:$B$1045)-CumRet!B1045</f>
        <v>1.6781997069499899E-3</v>
      </c>
    </row>
    <row r="1046" spans="1:2" x14ac:dyDescent="0.35">
      <c r="A1046" s="10">
        <f>Returns!A1046</f>
        <v>45510.8125</v>
      </c>
      <c r="B1046" s="1">
        <f>MAX(CumRet!$B$2:$B$1046)-CumRet!B1046</f>
        <v>1.1651503918670258E-2</v>
      </c>
    </row>
    <row r="1047" spans="1:2" x14ac:dyDescent="0.35">
      <c r="A1047" s="10">
        <f>Returns!A1047</f>
        <v>45511.5625</v>
      </c>
      <c r="B1047" s="1">
        <f>MAX(CumRet!$B$2:$B$1047)-CumRet!B1047</f>
        <v>1.4347055613478932E-3</v>
      </c>
    </row>
    <row r="1048" spans="1:2" x14ac:dyDescent="0.35">
      <c r="A1048" s="10">
        <f>Returns!A1048</f>
        <v>45511.604166666657</v>
      </c>
      <c r="B1048" s="1">
        <f>MAX(CumRet!$B$2:$B$1048)-CumRet!B1048</f>
        <v>1.0574845881808903E-3</v>
      </c>
    </row>
    <row r="1049" spans="1:2" x14ac:dyDescent="0.35">
      <c r="A1049" s="10">
        <f>Returns!A1049</f>
        <v>45511.645833333343</v>
      </c>
      <c r="B1049" s="1">
        <f>MAX(CumRet!$B$2:$B$1049)-CumRet!B1049</f>
        <v>2.8384045129180024E-3</v>
      </c>
    </row>
    <row r="1050" spans="1:2" x14ac:dyDescent="0.35">
      <c r="A1050" s="10">
        <f>Returns!A1050</f>
        <v>45511.6875</v>
      </c>
      <c r="B1050" s="1">
        <f>MAX(CumRet!$B$2:$B$1050)-CumRet!B1050</f>
        <v>8.3993660609490983E-3</v>
      </c>
    </row>
    <row r="1051" spans="1:2" x14ac:dyDescent="0.35">
      <c r="A1051" s="10">
        <f>Returns!A1051</f>
        <v>45511.729166666657</v>
      </c>
      <c r="B1051" s="1">
        <f>MAX(CumRet!$B$2:$B$1051)-CumRet!B1051</f>
        <v>1.3555438065088132E-2</v>
      </c>
    </row>
    <row r="1052" spans="1:2" x14ac:dyDescent="0.35">
      <c r="A1052" s="10">
        <f>Returns!A1052</f>
        <v>45511.770833333343</v>
      </c>
      <c r="B1052" s="1">
        <f>MAX(CumRet!$B$2:$B$1052)-CumRet!B1052</f>
        <v>1.2667319752345974E-2</v>
      </c>
    </row>
    <row r="1053" spans="1:2" x14ac:dyDescent="0.35">
      <c r="A1053" s="10">
        <f>Returns!A1053</f>
        <v>45511.8125</v>
      </c>
      <c r="B1053" s="1">
        <f>MAX(CumRet!$B$2:$B$1053)-CumRet!B1053</f>
        <v>1.7397067243099085E-2</v>
      </c>
    </row>
    <row r="1054" spans="1:2" x14ac:dyDescent="0.35">
      <c r="A1054" s="10">
        <f>Returns!A1054</f>
        <v>45512.5625</v>
      </c>
      <c r="B1054" s="1">
        <f>MAX(CumRet!$B$2:$B$1054)-CumRet!B1054</f>
        <v>3.6227198163079621E-3</v>
      </c>
    </row>
    <row r="1055" spans="1:2" x14ac:dyDescent="0.35">
      <c r="A1055" s="10">
        <f>Returns!A1055</f>
        <v>45512.604166666657</v>
      </c>
      <c r="B1055" s="1">
        <f>MAX(CumRet!$B$2:$B$1055)-CumRet!B1055</f>
        <v>3.6306961464835363E-3</v>
      </c>
    </row>
    <row r="1056" spans="1:2" x14ac:dyDescent="0.35">
      <c r="A1056" s="10">
        <f>Returns!A1056</f>
        <v>45512.645833333343</v>
      </c>
      <c r="B1056" s="1">
        <f>MAX(CumRet!$B$2:$B$1056)-CumRet!B1056</f>
        <v>4.4446414308229598E-3</v>
      </c>
    </row>
    <row r="1057" spans="1:2" x14ac:dyDescent="0.35">
      <c r="A1057" s="10">
        <f>Returns!A1057</f>
        <v>45512.6875</v>
      </c>
      <c r="B1057" s="1">
        <f>MAX(CumRet!$B$2:$B$1057)-CumRet!B1057</f>
        <v>2.6146446075900331E-3</v>
      </c>
    </row>
    <row r="1058" spans="1:2" x14ac:dyDescent="0.35">
      <c r="A1058" s="10">
        <f>Returns!A1058</f>
        <v>45512.729166666657</v>
      </c>
      <c r="B1058" s="1">
        <f>MAX(CumRet!$B$2:$B$1058)-CumRet!B1058</f>
        <v>6.8349368006548339E-4</v>
      </c>
    </row>
    <row r="1059" spans="1:2" x14ac:dyDescent="0.35">
      <c r="A1059" s="10">
        <f>Returns!A1059</f>
        <v>45512.770833333343</v>
      </c>
      <c r="B1059" s="1">
        <f>MAX(CumRet!$B$2:$B$1059)-CumRet!B1059</f>
        <v>8.3697870438520505E-4</v>
      </c>
    </row>
    <row r="1060" spans="1:2" x14ac:dyDescent="0.35">
      <c r="A1060" s="10">
        <f>Returns!A1060</f>
        <v>45512.8125</v>
      </c>
      <c r="B1060" s="1">
        <f>MAX(CumRet!$B$2:$B$1060)-CumRet!B1060</f>
        <v>0</v>
      </c>
    </row>
    <row r="1061" spans="1:2" x14ac:dyDescent="0.35">
      <c r="A1061" s="10">
        <f>Returns!A1061</f>
        <v>45513.5625</v>
      </c>
      <c r="B1061" s="1">
        <f>MAX(CumRet!$B$2:$B$1061)-CumRet!B1061</f>
        <v>2.1625620981677307E-3</v>
      </c>
    </row>
    <row r="1062" spans="1:2" x14ac:dyDescent="0.35">
      <c r="A1062" s="10">
        <f>Returns!A1062</f>
        <v>45513.604166666657</v>
      </c>
      <c r="B1062" s="1">
        <f>MAX(CumRet!$B$2:$B$1062)-CumRet!B1062</f>
        <v>1.9033274609392414E-4</v>
      </c>
    </row>
    <row r="1063" spans="1:2" x14ac:dyDescent="0.35">
      <c r="A1063" s="10">
        <f>Returns!A1063</f>
        <v>45513.645833333343</v>
      </c>
      <c r="B1063" s="1">
        <f>MAX(CumRet!$B$2:$B$1063)-CumRet!B1063</f>
        <v>1.0686264298238601E-3</v>
      </c>
    </row>
    <row r="1064" spans="1:2" x14ac:dyDescent="0.35">
      <c r="A1064" s="10">
        <f>Returns!A1064</f>
        <v>45513.6875</v>
      </c>
      <c r="B1064" s="1">
        <f>MAX(CumRet!$B$2:$B$1064)-CumRet!B1064</f>
        <v>0</v>
      </c>
    </row>
    <row r="1065" spans="1:2" x14ac:dyDescent="0.35">
      <c r="A1065" s="10">
        <f>Returns!A1065</f>
        <v>45513.729166666657</v>
      </c>
      <c r="B1065" s="1">
        <f>MAX(CumRet!$B$2:$B$1065)-CumRet!B1065</f>
        <v>5.2096480910457377E-3</v>
      </c>
    </row>
    <row r="1066" spans="1:2" x14ac:dyDescent="0.35">
      <c r="A1066" s="10">
        <f>Returns!A1066</f>
        <v>45513.770833333343</v>
      </c>
      <c r="B1066" s="1">
        <f>MAX(CumRet!$B$2:$B$1066)-CumRet!B1066</f>
        <v>3.9920614723348291E-3</v>
      </c>
    </row>
    <row r="1067" spans="1:2" x14ac:dyDescent="0.35">
      <c r="A1067" s="10">
        <f>Returns!A1067</f>
        <v>45513.8125</v>
      </c>
      <c r="B1067" s="1">
        <f>MAX(CumRet!$B$2:$B$1067)-CumRet!B1067</f>
        <v>4.5293015772800427E-3</v>
      </c>
    </row>
    <row r="1068" spans="1:2" x14ac:dyDescent="0.35">
      <c r="A1068" s="10">
        <f>Returns!A1068</f>
        <v>45516.5625</v>
      </c>
      <c r="B1068" s="1">
        <f>MAX(CumRet!$B$2:$B$1068)-CumRet!B1068</f>
        <v>5.1211063780343125E-3</v>
      </c>
    </row>
    <row r="1069" spans="1:2" x14ac:dyDescent="0.35">
      <c r="A1069" s="10">
        <f>Returns!A1069</f>
        <v>45516.604166666657</v>
      </c>
      <c r="B1069" s="1">
        <f>MAX(CumRet!$B$2:$B$1069)-CumRet!B1069</f>
        <v>9.1137737878776437E-3</v>
      </c>
    </row>
    <row r="1070" spans="1:2" x14ac:dyDescent="0.35">
      <c r="A1070" s="10">
        <f>Returns!A1070</f>
        <v>45516.645833333343</v>
      </c>
      <c r="B1070" s="1">
        <f>MAX(CumRet!$B$2:$B$1070)-CumRet!B1070</f>
        <v>6.4670748805640832E-3</v>
      </c>
    </row>
    <row r="1071" spans="1:2" x14ac:dyDescent="0.35">
      <c r="A1071" s="10">
        <f>Returns!A1071</f>
        <v>45516.6875</v>
      </c>
      <c r="B1071" s="1">
        <f>MAX(CumRet!$B$2:$B$1071)-CumRet!B1071</f>
        <v>5.3932745820210459E-3</v>
      </c>
    </row>
    <row r="1072" spans="1:2" x14ac:dyDescent="0.35">
      <c r="A1072" s="10">
        <f>Returns!A1072</f>
        <v>45516.729166666657</v>
      </c>
      <c r="B1072" s="1">
        <f>MAX(CumRet!$B$2:$B$1072)-CumRet!B1072</f>
        <v>5.7016259337965836E-3</v>
      </c>
    </row>
    <row r="1073" spans="1:2" x14ac:dyDescent="0.35">
      <c r="A1073" s="10">
        <f>Returns!A1073</f>
        <v>45516.770833333343</v>
      </c>
      <c r="B1073" s="1">
        <f>MAX(CumRet!$B$2:$B$1073)-CumRet!B1073</f>
        <v>5.4510259897697644E-3</v>
      </c>
    </row>
    <row r="1074" spans="1:2" x14ac:dyDescent="0.35">
      <c r="A1074" s="10">
        <f>Returns!A1074</f>
        <v>45516.8125</v>
      </c>
      <c r="B1074" s="1">
        <f>MAX(CumRet!$B$2:$B$1074)-CumRet!B1074</f>
        <v>5.0521574662691915E-3</v>
      </c>
    </row>
    <row r="1075" spans="1:2" x14ac:dyDescent="0.35">
      <c r="A1075" s="10">
        <f>Returns!A1075</f>
        <v>45517.5625</v>
      </c>
      <c r="B1075" s="1">
        <f>MAX(CumRet!$B$2:$B$1075)-CumRet!B1075</f>
        <v>6.0610574788087512E-3</v>
      </c>
    </row>
    <row r="1076" spans="1:2" x14ac:dyDescent="0.35">
      <c r="A1076" s="10">
        <f>Returns!A1076</f>
        <v>45517.604166666657</v>
      </c>
      <c r="B1076" s="1">
        <f>MAX(CumRet!$B$2:$B$1076)-CumRet!B1076</f>
        <v>2.1283829665160181E-3</v>
      </c>
    </row>
    <row r="1077" spans="1:2" x14ac:dyDescent="0.35">
      <c r="A1077" s="10">
        <f>Returns!A1077</f>
        <v>45517.645833333343</v>
      </c>
      <c r="B1077" s="1">
        <f>MAX(CumRet!$B$2:$B$1077)-CumRet!B1077</f>
        <v>2.1318801390789455E-3</v>
      </c>
    </row>
    <row r="1078" spans="1:2" x14ac:dyDescent="0.35">
      <c r="A1078" s="10">
        <f>Returns!A1078</f>
        <v>45517.6875</v>
      </c>
      <c r="B1078" s="1">
        <f>MAX(CumRet!$B$2:$B$1078)-CumRet!B1078</f>
        <v>1.8661679329177172E-3</v>
      </c>
    </row>
    <row r="1079" spans="1:2" x14ac:dyDescent="0.35">
      <c r="A1079" s="10">
        <f>Returns!A1079</f>
        <v>45517.729166666657</v>
      </c>
      <c r="B1079" s="1">
        <f>MAX(CumRet!$B$2:$B$1079)-CumRet!B1079</f>
        <v>2.2095082380697018E-3</v>
      </c>
    </row>
    <row r="1080" spans="1:2" x14ac:dyDescent="0.35">
      <c r="A1080" s="10">
        <f>Returns!A1080</f>
        <v>45517.770833333343</v>
      </c>
      <c r="B1080" s="1">
        <f>MAX(CumRet!$B$2:$B$1080)-CumRet!B1080</f>
        <v>1.1066096453116736E-3</v>
      </c>
    </row>
    <row r="1081" spans="1:2" x14ac:dyDescent="0.35">
      <c r="A1081" s="10">
        <f>Returns!A1081</f>
        <v>45517.8125</v>
      </c>
      <c r="B1081" s="1">
        <f>MAX(CumRet!$B$2:$B$1081)-CumRet!B1081</f>
        <v>3.9937754121127655E-4</v>
      </c>
    </row>
    <row r="1082" spans="1:2" x14ac:dyDescent="0.35">
      <c r="A1082" s="10">
        <f>Returns!A1082</f>
        <v>45518.5625</v>
      </c>
      <c r="B1082" s="1">
        <f>MAX(CumRet!$B$2:$B$1082)-CumRet!B1082</f>
        <v>0</v>
      </c>
    </row>
    <row r="1083" spans="1:2" x14ac:dyDescent="0.35">
      <c r="A1083" s="10">
        <f>Returns!A1083</f>
        <v>45518.604166666657</v>
      </c>
      <c r="B1083" s="1">
        <f>MAX(CumRet!$B$2:$B$1083)-CumRet!B1083</f>
        <v>0</v>
      </c>
    </row>
    <row r="1084" spans="1:2" x14ac:dyDescent="0.35">
      <c r="A1084" s="10">
        <f>Returns!A1084</f>
        <v>45518.645833333343</v>
      </c>
      <c r="B1084" s="1">
        <f>MAX(CumRet!$B$2:$B$1084)-CumRet!B1084</f>
        <v>0</v>
      </c>
    </row>
    <row r="1085" spans="1:2" x14ac:dyDescent="0.35">
      <c r="A1085" s="10">
        <f>Returns!A1085</f>
        <v>45518.6875</v>
      </c>
      <c r="B1085" s="1">
        <f>MAX(CumRet!$B$2:$B$1085)-CumRet!B1085</f>
        <v>0</v>
      </c>
    </row>
    <row r="1086" spans="1:2" x14ac:dyDescent="0.35">
      <c r="A1086" s="10">
        <f>Returns!A1086</f>
        <v>45518.729166666657</v>
      </c>
      <c r="B1086" s="1">
        <f>MAX(CumRet!$B$2:$B$1086)-CumRet!B1086</f>
        <v>1.2910745419986158E-4</v>
      </c>
    </row>
    <row r="1087" spans="1:2" x14ac:dyDescent="0.35">
      <c r="A1087" s="10">
        <f>Returns!A1087</f>
        <v>45518.770833333343</v>
      </c>
      <c r="B1087" s="1">
        <f>MAX(CumRet!$B$2:$B$1087)-CumRet!B1087</f>
        <v>0</v>
      </c>
    </row>
    <row r="1088" spans="1:2" x14ac:dyDescent="0.35">
      <c r="A1088" s="10">
        <f>Returns!A1088</f>
        <v>45518.8125</v>
      </c>
      <c r="B1088" s="1">
        <f>MAX(CumRet!$B$2:$B$1088)-CumRet!B1088</f>
        <v>0</v>
      </c>
    </row>
    <row r="1089" spans="1:2" x14ac:dyDescent="0.35">
      <c r="A1089" s="10">
        <f>Returns!A1089</f>
        <v>45519.5625</v>
      </c>
      <c r="B1089" s="1">
        <f>MAX(CumRet!$B$2:$B$1089)-CumRet!B1089</f>
        <v>0</v>
      </c>
    </row>
    <row r="1090" spans="1:2" x14ac:dyDescent="0.35">
      <c r="A1090" s="10">
        <f>Returns!A1090</f>
        <v>45519.604166666657</v>
      </c>
      <c r="B1090" s="1">
        <f>MAX(CumRet!$B$2:$B$1090)-CumRet!B1090</f>
        <v>0</v>
      </c>
    </row>
    <row r="1091" spans="1:2" x14ac:dyDescent="0.35">
      <c r="A1091" s="10">
        <f>Returns!A1091</f>
        <v>45519.645833333343</v>
      </c>
      <c r="B1091" s="1">
        <f>MAX(CumRet!$B$2:$B$1091)-CumRet!B1091</f>
        <v>0</v>
      </c>
    </row>
    <row r="1092" spans="1:2" x14ac:dyDescent="0.35">
      <c r="A1092" s="10">
        <f>Returns!A1092</f>
        <v>45519.6875</v>
      </c>
      <c r="B1092" s="1">
        <f>MAX(CumRet!$B$2:$B$1092)-CumRet!B1092</f>
        <v>5.59345696277469E-4</v>
      </c>
    </row>
    <row r="1093" spans="1:2" x14ac:dyDescent="0.35">
      <c r="A1093" s="10">
        <f>Returns!A1093</f>
        <v>45519.729166666657</v>
      </c>
      <c r="B1093" s="1">
        <f>MAX(CumRet!$B$2:$B$1093)-CumRet!B1093</f>
        <v>5.125174961490564E-4</v>
      </c>
    </row>
    <row r="1094" spans="1:2" x14ac:dyDescent="0.35">
      <c r="A1094" s="10">
        <f>Returns!A1094</f>
        <v>45519.770833333343</v>
      </c>
      <c r="B1094" s="1">
        <f>MAX(CumRet!$B$2:$B$1094)-CumRet!B1094</f>
        <v>5.9094409823462479E-4</v>
      </c>
    </row>
    <row r="1095" spans="1:2" x14ac:dyDescent="0.35">
      <c r="A1095" s="10">
        <f>Returns!A1095</f>
        <v>45519.8125</v>
      </c>
      <c r="B1095" s="1">
        <f>MAX(CumRet!$B$2:$B$1095)-CumRet!B1095</f>
        <v>6.7876745698319807E-4</v>
      </c>
    </row>
    <row r="1096" spans="1:2" x14ac:dyDescent="0.35">
      <c r="A1096" s="10">
        <f>Returns!A1096</f>
        <v>45520.5625</v>
      </c>
      <c r="B1096" s="1">
        <f>MAX(CumRet!$B$2:$B$1096)-CumRet!B1096</f>
        <v>0</v>
      </c>
    </row>
    <row r="1097" spans="1:2" x14ac:dyDescent="0.35">
      <c r="A1097" s="10">
        <f>Returns!A1097</f>
        <v>45520.604166666657</v>
      </c>
      <c r="B1097" s="1">
        <f>MAX(CumRet!$B$2:$B$1097)-CumRet!B1097</f>
        <v>2.0592204871527908E-4</v>
      </c>
    </row>
    <row r="1098" spans="1:2" x14ac:dyDescent="0.35">
      <c r="A1098" s="10">
        <f>Returns!A1098</f>
        <v>45520.645833333343</v>
      </c>
      <c r="B1098" s="1">
        <f>MAX(CumRet!$B$2:$B$1098)-CumRet!B1098</f>
        <v>0</v>
      </c>
    </row>
    <row r="1099" spans="1:2" x14ac:dyDescent="0.35">
      <c r="A1099" s="10">
        <f>Returns!A1099</f>
        <v>45520.6875</v>
      </c>
      <c r="B1099" s="1">
        <f>MAX(CumRet!$B$2:$B$1099)-CumRet!B1099</f>
        <v>0</v>
      </c>
    </row>
    <row r="1100" spans="1:2" x14ac:dyDescent="0.35">
      <c r="A1100" s="10">
        <f>Returns!A1100</f>
        <v>45520.729166666657</v>
      </c>
      <c r="B1100" s="1">
        <f>MAX(CumRet!$B$2:$B$1100)-CumRet!B1100</f>
        <v>9.8698419875858923E-4</v>
      </c>
    </row>
    <row r="1101" spans="1:2" x14ac:dyDescent="0.35">
      <c r="A1101" s="10">
        <f>Returns!A1101</f>
        <v>45520.770833333343</v>
      </c>
      <c r="B1101" s="1">
        <f>MAX(CumRet!$B$2:$B$1101)-CumRet!B1101</f>
        <v>1.5204016381816232E-3</v>
      </c>
    </row>
    <row r="1102" spans="1:2" x14ac:dyDescent="0.35">
      <c r="A1102" s="10">
        <f>Returns!A1102</f>
        <v>45520.8125</v>
      </c>
      <c r="B1102" s="1">
        <f>MAX(CumRet!$B$2:$B$1102)-CumRet!B1102</f>
        <v>9.6962839144193458E-4</v>
      </c>
    </row>
    <row r="1103" spans="1:2" x14ac:dyDescent="0.35">
      <c r="A1103" s="10">
        <f>Returns!A1103</f>
        <v>45523.5625</v>
      </c>
      <c r="B1103" s="1">
        <f>MAX(CumRet!$B$2:$B$1103)-CumRet!B1103</f>
        <v>1.8771057088797227E-3</v>
      </c>
    </row>
    <row r="1104" spans="1:2" x14ac:dyDescent="0.35">
      <c r="A1104" s="10">
        <f>Returns!A1104</f>
        <v>45523.604166666657</v>
      </c>
      <c r="B1104" s="1">
        <f>MAX(CumRet!$B$2:$B$1104)-CumRet!B1104</f>
        <v>1.8073334366517924E-3</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0</v>
      </c>
    </row>
    <row r="1111" spans="1:2" x14ac:dyDescent="0.35">
      <c r="A1111" s="10">
        <f>Returns!A1111</f>
        <v>45524.604166666657</v>
      </c>
      <c r="B1111" s="1">
        <f>MAX(CumRet!$B$2:$B$1111)-CumRet!B1111</f>
        <v>0</v>
      </c>
    </row>
    <row r="1112" spans="1:2" x14ac:dyDescent="0.35">
      <c r="A1112" s="10">
        <f>Returns!A1112</f>
        <v>45524.645833333343</v>
      </c>
      <c r="B1112" s="1">
        <f>MAX(CumRet!$B$2:$B$1112)-CumRet!B1112</f>
        <v>2.3969421309522065E-4</v>
      </c>
    </row>
    <row r="1113" spans="1:2" x14ac:dyDescent="0.35">
      <c r="A1113" s="10">
        <f>Returns!A1113</f>
        <v>45524.6875</v>
      </c>
      <c r="B1113" s="1">
        <f>MAX(CumRet!$B$2:$B$1113)-CumRet!B1113</f>
        <v>0</v>
      </c>
    </row>
    <row r="1114" spans="1:2" x14ac:dyDescent="0.35">
      <c r="A1114" s="10">
        <f>Returns!A1114</f>
        <v>45524.729166666657</v>
      </c>
      <c r="B1114" s="1">
        <f>MAX(CumRet!$B$2:$B$1114)-CumRet!B1114</f>
        <v>0</v>
      </c>
    </row>
    <row r="1115" spans="1:2" x14ac:dyDescent="0.35">
      <c r="A1115" s="10">
        <f>Returns!A1115</f>
        <v>45524.770833333343</v>
      </c>
      <c r="B1115" s="1">
        <f>MAX(CumRet!$B$2:$B$1115)-CumRet!B1115</f>
        <v>3.0786262700838174E-4</v>
      </c>
    </row>
    <row r="1116" spans="1:2" x14ac:dyDescent="0.35">
      <c r="A1116" s="10">
        <f>Returns!A1116</f>
        <v>45524.8125</v>
      </c>
      <c r="B1116" s="1">
        <f>MAX(CumRet!$B$2:$B$1116)-CumRet!B1116</f>
        <v>0</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1.3899730686067757E-4</v>
      </c>
    </row>
    <row r="1121" spans="1:2" x14ac:dyDescent="0.35">
      <c r="A1121" s="10">
        <f>Returns!A1121</f>
        <v>45525.729166666657</v>
      </c>
      <c r="B1121" s="1">
        <f>MAX(CumRet!$B$2:$B$1121)-CumRet!B1121</f>
        <v>0</v>
      </c>
    </row>
    <row r="1122" spans="1:2" x14ac:dyDescent="0.35">
      <c r="A1122" s="10">
        <f>Returns!A1122</f>
        <v>45525.770833333343</v>
      </c>
      <c r="B1122" s="1">
        <f>MAX(CumRet!$B$2:$B$1122)-CumRet!B1122</f>
        <v>1.8601700456829517E-3</v>
      </c>
    </row>
    <row r="1123" spans="1:2" x14ac:dyDescent="0.35">
      <c r="A1123" s="10">
        <f>Returns!A1123</f>
        <v>45525.8125</v>
      </c>
      <c r="B1123" s="1">
        <f>MAX(CumRet!$B$2:$B$1123)-CumRet!B1123</f>
        <v>9.5602804725480883E-5</v>
      </c>
    </row>
    <row r="1124" spans="1:2" x14ac:dyDescent="0.35">
      <c r="A1124" s="10">
        <f>Returns!A1124</f>
        <v>45526.5625</v>
      </c>
      <c r="B1124" s="1">
        <f>MAX(CumRet!$B$2:$B$1124)-CumRet!B1124</f>
        <v>0</v>
      </c>
    </row>
    <row r="1125" spans="1:2" x14ac:dyDescent="0.35">
      <c r="A1125" s="10">
        <f>Returns!A1125</f>
        <v>45526.604166666657</v>
      </c>
      <c r="B1125" s="1">
        <f>MAX(CumRet!$B$2:$B$1125)-CumRet!B1125</f>
        <v>1.2586968347433336E-4</v>
      </c>
    </row>
    <row r="1126" spans="1:2" x14ac:dyDescent="0.35">
      <c r="A1126" s="10">
        <f>Returns!A1126</f>
        <v>45526.645833333343</v>
      </c>
      <c r="B1126" s="1">
        <f>MAX(CumRet!$B$2:$B$1126)-CumRet!B1126</f>
        <v>0</v>
      </c>
    </row>
    <row r="1127" spans="1:2" x14ac:dyDescent="0.35">
      <c r="A1127" s="10">
        <f>Returns!A1127</f>
        <v>45526.6875</v>
      </c>
      <c r="B1127" s="1">
        <f>MAX(CumRet!$B$2:$B$1127)-CumRet!B1127</f>
        <v>2.943534334120812E-3</v>
      </c>
    </row>
    <row r="1128" spans="1:2" x14ac:dyDescent="0.35">
      <c r="A1128" s="10">
        <f>Returns!A1128</f>
        <v>45526.729166666657</v>
      </c>
      <c r="B1128" s="1">
        <f>MAX(CumRet!$B$2:$B$1128)-CumRet!B1128</f>
        <v>3.0797544081900829E-3</v>
      </c>
    </row>
    <row r="1129" spans="1:2" x14ac:dyDescent="0.35">
      <c r="A1129" s="10">
        <f>Returns!A1129</f>
        <v>45526.770833333343</v>
      </c>
      <c r="B1129" s="1">
        <f>MAX(CumRet!$B$2:$B$1129)-CumRet!B1129</f>
        <v>4.6190327436851364E-3</v>
      </c>
    </row>
    <row r="1130" spans="1:2" x14ac:dyDescent="0.35">
      <c r="A1130" s="10">
        <f>Returns!A1130</f>
        <v>45526.8125</v>
      </c>
      <c r="B1130" s="1">
        <f>MAX(CumRet!$B$2:$B$1130)-CumRet!B1130</f>
        <v>4.0737838152523631E-3</v>
      </c>
    </row>
    <row r="1131" spans="1:2" x14ac:dyDescent="0.35">
      <c r="A1131" s="10">
        <f>Returns!A1131</f>
        <v>45527.5625</v>
      </c>
      <c r="B1131" s="1">
        <f>MAX(CumRet!$B$2:$B$1131)-CumRet!B1131</f>
        <v>0</v>
      </c>
    </row>
    <row r="1132" spans="1:2" x14ac:dyDescent="0.35">
      <c r="A1132" s="10">
        <f>Returns!A1132</f>
        <v>45527.604166666657</v>
      </c>
      <c r="B1132" s="1">
        <f>MAX(CumRet!$B$2:$B$1132)-CumRet!B1132</f>
        <v>0</v>
      </c>
    </row>
    <row r="1133" spans="1:2" x14ac:dyDescent="0.35">
      <c r="A1133" s="10">
        <f>Returns!A1133</f>
        <v>45527.645833333343</v>
      </c>
      <c r="B1133" s="1">
        <f>MAX(CumRet!$B$2:$B$1133)-CumRet!B1133</f>
        <v>3.3898295029641257E-3</v>
      </c>
    </row>
    <row r="1134" spans="1:2" x14ac:dyDescent="0.35">
      <c r="A1134" s="10">
        <f>Returns!A1134</f>
        <v>45527.6875</v>
      </c>
      <c r="B1134" s="1">
        <f>MAX(CumRet!$B$2:$B$1134)-CumRet!B1134</f>
        <v>2.0579983489650844E-3</v>
      </c>
    </row>
    <row r="1135" spans="1:2" x14ac:dyDescent="0.35">
      <c r="A1135" s="10">
        <f>Returns!A1135</f>
        <v>45527.729166666657</v>
      </c>
      <c r="B1135" s="1">
        <f>MAX(CumRet!$B$2:$B$1135)-CumRet!B1135</f>
        <v>8.4849614836401965E-5</v>
      </c>
    </row>
    <row r="1136" spans="1:2" x14ac:dyDescent="0.35">
      <c r="A1136" s="10">
        <f>Returns!A1136</f>
        <v>45527.770833333343</v>
      </c>
      <c r="B1136" s="1">
        <f>MAX(CumRet!$B$2:$B$1136)-CumRet!B1136</f>
        <v>0</v>
      </c>
    </row>
    <row r="1137" spans="1:2" x14ac:dyDescent="0.35">
      <c r="A1137" s="10">
        <f>Returns!A1137</f>
        <v>45527.8125</v>
      </c>
      <c r="B1137" s="1">
        <f>MAX(CumRet!$B$2:$B$1137)-CumRet!B1137</f>
        <v>0</v>
      </c>
    </row>
    <row r="1138" spans="1:2" x14ac:dyDescent="0.35">
      <c r="A1138" s="10">
        <f>Returns!A1138</f>
        <v>45530.5625</v>
      </c>
      <c r="B1138" s="1">
        <f>MAX(CumRet!$B$2:$B$1138)-CumRet!B1138</f>
        <v>0</v>
      </c>
    </row>
    <row r="1139" spans="1:2" x14ac:dyDescent="0.35">
      <c r="A1139" s="10">
        <f>Returns!A1139</f>
        <v>45530.604166666657</v>
      </c>
      <c r="B1139" s="1">
        <f>MAX(CumRet!$B$2:$B$1139)-CumRet!B1139</f>
        <v>1.9607321845495074E-3</v>
      </c>
    </row>
    <row r="1140" spans="1:2" x14ac:dyDescent="0.35">
      <c r="A1140" s="10">
        <f>Returns!A1140</f>
        <v>45530.645833333343</v>
      </c>
      <c r="B1140" s="1">
        <f>MAX(CumRet!$B$2:$B$1140)-CumRet!B1140</f>
        <v>1.226191367587226E-3</v>
      </c>
    </row>
    <row r="1141" spans="1:2" x14ac:dyDescent="0.35">
      <c r="A1141" s="10">
        <f>Returns!A1141</f>
        <v>45530.6875</v>
      </c>
      <c r="B1141" s="1">
        <f>MAX(CumRet!$B$2:$B$1141)-CumRet!B1141</f>
        <v>1.3437149604723642E-3</v>
      </c>
    </row>
    <row r="1142" spans="1:2" x14ac:dyDescent="0.35">
      <c r="A1142" s="10">
        <f>Returns!A1142</f>
        <v>45530.729166666657</v>
      </c>
      <c r="B1142" s="1">
        <f>MAX(CumRet!$B$2:$B$1142)-CumRet!B1142</f>
        <v>3.8942212498957463E-3</v>
      </c>
    </row>
    <row r="1143" spans="1:2" x14ac:dyDescent="0.35">
      <c r="A1143" s="10">
        <f>Returns!A1143</f>
        <v>45530.770833333343</v>
      </c>
      <c r="B1143" s="1">
        <f>MAX(CumRet!$B$2:$B$1143)-CumRet!B1143</f>
        <v>2.4329206679572501E-3</v>
      </c>
    </row>
    <row r="1144" spans="1:2" x14ac:dyDescent="0.35">
      <c r="A1144" s="10">
        <f>Returns!A1144</f>
        <v>45530.8125</v>
      </c>
      <c r="B1144" s="1">
        <f>MAX(CumRet!$B$2:$B$1144)-CumRet!B1144</f>
        <v>2.4731770005261833E-3</v>
      </c>
    </row>
    <row r="1145" spans="1:2" x14ac:dyDescent="0.35">
      <c r="A1145" s="10">
        <f>Returns!A1145</f>
        <v>45531.5625</v>
      </c>
      <c r="B1145" s="1">
        <f>MAX(CumRet!$B$2:$B$1145)-CumRet!B1145</f>
        <v>0</v>
      </c>
    </row>
    <row r="1146" spans="1:2" x14ac:dyDescent="0.35">
      <c r="A1146" s="10">
        <f>Returns!A1146</f>
        <v>45531.604166666657</v>
      </c>
      <c r="B1146" s="1">
        <f>MAX(CumRet!$B$2:$B$1146)-CumRet!B1146</f>
        <v>0</v>
      </c>
    </row>
    <row r="1147" spans="1:2" x14ac:dyDescent="0.35">
      <c r="A1147" s="10">
        <f>Returns!A1147</f>
        <v>45531.645833333343</v>
      </c>
      <c r="B1147" s="1">
        <f>MAX(CumRet!$B$2:$B$1147)-CumRet!B1147</f>
        <v>0</v>
      </c>
    </row>
    <row r="1148" spans="1:2" x14ac:dyDescent="0.35">
      <c r="A1148" s="10">
        <f>Returns!A1148</f>
        <v>45531.6875</v>
      </c>
      <c r="B1148" s="1">
        <f>MAX(CumRet!$B$2:$B$1148)-CumRet!B1148</f>
        <v>0</v>
      </c>
    </row>
    <row r="1149" spans="1:2" x14ac:dyDescent="0.35">
      <c r="A1149" s="10">
        <f>Returns!A1149</f>
        <v>45531.729166666657</v>
      </c>
      <c r="B1149" s="1">
        <f>MAX(CumRet!$B$2:$B$1149)-CumRet!B1149</f>
        <v>6.1998820970593504E-4</v>
      </c>
    </row>
    <row r="1150" spans="1:2" x14ac:dyDescent="0.35">
      <c r="A1150" s="10">
        <f>Returns!A1150</f>
        <v>45531.770833333343</v>
      </c>
      <c r="B1150" s="1">
        <f>MAX(CumRet!$B$2:$B$1150)-CumRet!B1150</f>
        <v>7.636204369176891E-5</v>
      </c>
    </row>
    <row r="1151" spans="1:2" x14ac:dyDescent="0.35">
      <c r="A1151" s="10">
        <f>Returns!A1151</f>
        <v>45531.8125</v>
      </c>
      <c r="B1151" s="1">
        <f>MAX(CumRet!$B$2:$B$1151)-CumRet!B1151</f>
        <v>0</v>
      </c>
    </row>
    <row r="1152" spans="1:2" x14ac:dyDescent="0.35">
      <c r="A1152" s="10">
        <f>Returns!A1152</f>
        <v>45532.5625</v>
      </c>
      <c r="B1152" s="1">
        <f>MAX(CumRet!$B$2:$B$1152)-CumRet!B1152</f>
        <v>0</v>
      </c>
    </row>
    <row r="1153" spans="1:2" x14ac:dyDescent="0.35">
      <c r="A1153" s="10">
        <f>Returns!A1153</f>
        <v>45532.604166666657</v>
      </c>
      <c r="B1153" s="1">
        <f>MAX(CumRet!$B$2:$B$1153)-CumRet!B1153</f>
        <v>3.2541931254356782E-3</v>
      </c>
    </row>
    <row r="1154" spans="1:2" x14ac:dyDescent="0.35">
      <c r="A1154" s="10">
        <f>Returns!A1154</f>
        <v>45532.645833333343</v>
      </c>
      <c r="B1154" s="1">
        <f>MAX(CumRet!$B$2:$B$1154)-CumRet!B1154</f>
        <v>4.4654435221705979E-3</v>
      </c>
    </row>
    <row r="1155" spans="1:2" x14ac:dyDescent="0.35">
      <c r="A1155" s="10">
        <f>Returns!A1155</f>
        <v>45532.6875</v>
      </c>
      <c r="B1155" s="1">
        <f>MAX(CumRet!$B$2:$B$1155)-CumRet!B1155</f>
        <v>3.832172937611622E-3</v>
      </c>
    </row>
    <row r="1156" spans="1:2" x14ac:dyDescent="0.35">
      <c r="A1156" s="10">
        <f>Returns!A1156</f>
        <v>45532.729166666657</v>
      </c>
      <c r="B1156" s="1">
        <f>MAX(CumRet!$B$2:$B$1156)-CumRet!B1156</f>
        <v>7.1686933744773418E-3</v>
      </c>
    </row>
    <row r="1157" spans="1:2" x14ac:dyDescent="0.35">
      <c r="A1157" s="10">
        <f>Returns!A1157</f>
        <v>45532.770833333343</v>
      </c>
      <c r="B1157" s="1">
        <f>MAX(CumRet!$B$2:$B$1157)-CumRet!B1157</f>
        <v>3.7839401996181965E-3</v>
      </c>
    </row>
    <row r="1158" spans="1:2" x14ac:dyDescent="0.35">
      <c r="A1158" s="10">
        <f>Returns!A1158</f>
        <v>45532.8125</v>
      </c>
      <c r="B1158" s="1">
        <f>MAX(CumRet!$B$2:$B$1158)-CumRet!B1158</f>
        <v>4.0491778499196496E-3</v>
      </c>
    </row>
    <row r="1159" spans="1:2" x14ac:dyDescent="0.35">
      <c r="A1159" s="10">
        <f>Returns!A1159</f>
        <v>45533.5625</v>
      </c>
      <c r="B1159" s="1">
        <f>MAX(CumRet!$B$2:$B$1159)-CumRet!B1159</f>
        <v>2.0540334566754304E-3</v>
      </c>
    </row>
    <row r="1160" spans="1:2" x14ac:dyDescent="0.35">
      <c r="A1160" s="10">
        <f>Returns!A1160</f>
        <v>45533.604166666657</v>
      </c>
      <c r="B1160" s="1">
        <f>MAX(CumRet!$B$2:$B$1160)-CumRet!B1160</f>
        <v>6.3685468103341636E-4</v>
      </c>
    </row>
    <row r="1161" spans="1:2" x14ac:dyDescent="0.35">
      <c r="A1161" s="10">
        <f>Returns!A1161</f>
        <v>45533.645833333343</v>
      </c>
      <c r="B1161" s="1">
        <f>MAX(CumRet!$B$2:$B$1161)-CumRet!B1161</f>
        <v>0</v>
      </c>
    </row>
    <row r="1162" spans="1:2" x14ac:dyDescent="0.35">
      <c r="A1162" s="10">
        <f>Returns!A1162</f>
        <v>45533.6875</v>
      </c>
      <c r="B1162" s="1">
        <f>MAX(CumRet!$B$2:$B$1162)-CumRet!B1162</f>
        <v>4.7078456121874002E-4</v>
      </c>
    </row>
    <row r="1163" spans="1:2" x14ac:dyDescent="0.35">
      <c r="A1163" s="10">
        <f>Returns!A1163</f>
        <v>45533.729166666657</v>
      </c>
      <c r="B1163" s="1">
        <f>MAX(CumRet!$B$2:$B$1163)-CumRet!B1163</f>
        <v>1.1757513345840853E-3</v>
      </c>
    </row>
    <row r="1164" spans="1:2" x14ac:dyDescent="0.35">
      <c r="A1164" s="10">
        <f>Returns!A1164</f>
        <v>45533.770833333343</v>
      </c>
      <c r="B1164" s="1">
        <f>MAX(CumRet!$B$2:$B$1164)-CumRet!B1164</f>
        <v>2.8759562543039241E-3</v>
      </c>
    </row>
    <row r="1165" spans="1:2" x14ac:dyDescent="0.35">
      <c r="A1165" s="10">
        <f>Returns!A1165</f>
        <v>45533.8125</v>
      </c>
      <c r="B1165" s="1">
        <f>MAX(CumRet!$B$2:$B$1165)-CumRet!B1165</f>
        <v>5.2675484875279177E-3</v>
      </c>
    </row>
    <row r="1166" spans="1:2" x14ac:dyDescent="0.35">
      <c r="A1166" s="10">
        <f>Returns!A1166</f>
        <v>45534.5625</v>
      </c>
      <c r="B1166" s="1">
        <f>MAX(CumRet!$B$2:$B$1166)-CumRet!B1166</f>
        <v>0</v>
      </c>
    </row>
    <row r="1167" spans="1:2" x14ac:dyDescent="0.35">
      <c r="A1167" s="10">
        <f>Returns!A1167</f>
        <v>45534.604166666657</v>
      </c>
      <c r="B1167" s="1">
        <f>MAX(CumRet!$B$2:$B$1167)-CumRet!B1167</f>
        <v>3.2537008270373535E-3</v>
      </c>
    </row>
    <row r="1168" spans="1:2" x14ac:dyDescent="0.35">
      <c r="A1168" s="10">
        <f>Returns!A1168</f>
        <v>45534.645833333343</v>
      </c>
      <c r="B1168" s="1">
        <f>MAX(CumRet!$B$2:$B$1168)-CumRet!B1168</f>
        <v>6.2335788109620371E-3</v>
      </c>
    </row>
    <row r="1169" spans="1:2" x14ac:dyDescent="0.35">
      <c r="A1169" s="10">
        <f>Returns!A1169</f>
        <v>45534.6875</v>
      </c>
      <c r="B1169" s="1">
        <f>MAX(CumRet!$B$2:$B$1169)-CumRet!B1169</f>
        <v>5.0379773100738268E-3</v>
      </c>
    </row>
    <row r="1170" spans="1:2" x14ac:dyDescent="0.35">
      <c r="A1170" s="10">
        <f>Returns!A1170</f>
        <v>45534.729166666657</v>
      </c>
      <c r="B1170" s="1">
        <f>MAX(CumRet!$B$2:$B$1170)-CumRet!B1170</f>
        <v>2.7048990898986269E-3</v>
      </c>
    </row>
    <row r="1171" spans="1:2" x14ac:dyDescent="0.35">
      <c r="A1171" s="10">
        <f>Returns!A1171</f>
        <v>45534.770833333343</v>
      </c>
      <c r="B1171" s="1">
        <f>MAX(CumRet!$B$2:$B$1171)-CumRet!B1171</f>
        <v>0</v>
      </c>
    </row>
    <row r="1172" spans="1:2" x14ac:dyDescent="0.35">
      <c r="A1172" s="10">
        <f>Returns!A1172</f>
        <v>45534.8125</v>
      </c>
      <c r="B1172" s="1">
        <f>MAX(CumRet!$B$2:$B$1172)-CumRet!B1172</f>
        <v>0</v>
      </c>
    </row>
    <row r="1173" spans="1:2" x14ac:dyDescent="0.35">
      <c r="A1173" s="10">
        <f>Returns!A1173</f>
        <v>45538.5625</v>
      </c>
      <c r="B1173" s="1">
        <f>MAX(CumRet!$B$2:$B$1173)-CumRet!B1173</f>
        <v>9.5096235059763945E-3</v>
      </c>
    </row>
    <row r="1174" spans="1:2" x14ac:dyDescent="0.35">
      <c r="A1174" s="10">
        <f>Returns!A1174</f>
        <v>45538.604166666657</v>
      </c>
      <c r="B1174" s="1">
        <f>MAX(CumRet!$B$2:$B$1174)-CumRet!B1174</f>
        <v>9.3567807022484906E-3</v>
      </c>
    </row>
    <row r="1175" spans="1:2" x14ac:dyDescent="0.35">
      <c r="A1175" s="10">
        <f>Returns!A1175</f>
        <v>45538.645833333343</v>
      </c>
      <c r="B1175" s="1">
        <f>MAX(CumRet!$B$2:$B$1175)-CumRet!B1175</f>
        <v>1.3465215754286441E-2</v>
      </c>
    </row>
    <row r="1176" spans="1:2" x14ac:dyDescent="0.35">
      <c r="A1176" s="10">
        <f>Returns!A1176</f>
        <v>45538.6875</v>
      </c>
      <c r="B1176" s="1">
        <f>MAX(CumRet!$B$2:$B$1176)-CumRet!B1176</f>
        <v>1.4026377592760542E-2</v>
      </c>
    </row>
    <row r="1177" spans="1:2" x14ac:dyDescent="0.35">
      <c r="A1177" s="10">
        <f>Returns!A1177</f>
        <v>45538.729166666657</v>
      </c>
      <c r="B1177" s="1">
        <f>MAX(CumRet!$B$2:$B$1177)-CumRet!B1177</f>
        <v>1.6340488561990163E-2</v>
      </c>
    </row>
    <row r="1178" spans="1:2" x14ac:dyDescent="0.35">
      <c r="A1178" s="10">
        <f>Returns!A1178</f>
        <v>45538.770833333343</v>
      </c>
      <c r="B1178" s="1">
        <f>MAX(CumRet!$B$2:$B$1178)-CumRet!B1178</f>
        <v>1.7117125774298469E-2</v>
      </c>
    </row>
    <row r="1179" spans="1:2" x14ac:dyDescent="0.35">
      <c r="A1179" s="10">
        <f>Returns!A1179</f>
        <v>45538.8125</v>
      </c>
      <c r="B1179" s="1">
        <f>MAX(CumRet!$B$2:$B$1179)-CumRet!B1179</f>
        <v>1.8050873863109163E-2</v>
      </c>
    </row>
    <row r="1180" spans="1:2" x14ac:dyDescent="0.35">
      <c r="A1180" s="10">
        <f>Returns!A1180</f>
        <v>45539.5625</v>
      </c>
      <c r="B1180" s="1">
        <f>MAX(CumRet!$B$2:$B$1180)-CumRet!B1180</f>
        <v>1.4717049596072174E-2</v>
      </c>
    </row>
    <row r="1181" spans="1:2" x14ac:dyDescent="0.35">
      <c r="A1181" s="10">
        <f>Returns!A1181</f>
        <v>45539.604166666657</v>
      </c>
      <c r="B1181" s="1">
        <f>MAX(CumRet!$B$2:$B$1181)-CumRet!B1181</f>
        <v>1.580253117942465E-2</v>
      </c>
    </row>
    <row r="1182" spans="1:2" x14ac:dyDescent="0.35">
      <c r="A1182" s="10">
        <f>Returns!A1182</f>
        <v>45539.645833333343</v>
      </c>
      <c r="B1182" s="1">
        <f>MAX(CumRet!$B$2:$B$1182)-CumRet!B1182</f>
        <v>1.655741918363518E-2</v>
      </c>
    </row>
    <row r="1183" spans="1:2" x14ac:dyDescent="0.35">
      <c r="A1183" s="10">
        <f>Returns!A1183</f>
        <v>45539.6875</v>
      </c>
      <c r="B1183" s="1">
        <f>MAX(CumRet!$B$2:$B$1183)-CumRet!B1183</f>
        <v>1.7842848452574334E-2</v>
      </c>
    </row>
    <row r="1184" spans="1:2" x14ac:dyDescent="0.35">
      <c r="A1184" s="10">
        <f>Returns!A1184</f>
        <v>45539.729166666657</v>
      </c>
      <c r="B1184" s="1">
        <f>MAX(CumRet!$B$2:$B$1184)-CumRet!B1184</f>
        <v>1.6157675787785208E-2</v>
      </c>
    </row>
    <row r="1185" spans="1:2" x14ac:dyDescent="0.35">
      <c r="A1185" s="10">
        <f>Returns!A1185</f>
        <v>45539.770833333343</v>
      </c>
      <c r="B1185" s="1">
        <f>MAX(CumRet!$B$2:$B$1185)-CumRet!B1185</f>
        <v>1.7226067874774209E-2</v>
      </c>
    </row>
    <row r="1186" spans="1:2" x14ac:dyDescent="0.35">
      <c r="A1186" s="10">
        <f>Returns!A1186</f>
        <v>45539.8125</v>
      </c>
      <c r="B1186" s="1">
        <f>MAX(CumRet!$B$2:$B$1186)-CumRet!B1186</f>
        <v>1.7007525367964627E-2</v>
      </c>
    </row>
    <row r="1187" spans="1:2" x14ac:dyDescent="0.35">
      <c r="A1187" s="10">
        <f>Returns!A1187</f>
        <v>45540.5625</v>
      </c>
      <c r="B1187" s="1">
        <f>MAX(CumRet!$B$2:$B$1187)-CumRet!B1187</f>
        <v>1.7948666471231445E-2</v>
      </c>
    </row>
    <row r="1188" spans="1:2" x14ac:dyDescent="0.35">
      <c r="A1188" s="10">
        <f>Returns!A1188</f>
        <v>45540.604166666657</v>
      </c>
      <c r="B1188" s="1">
        <f>MAX(CumRet!$B$2:$B$1188)-CumRet!B1188</f>
        <v>2.563354115134292E-2</v>
      </c>
    </row>
    <row r="1189" spans="1:2" x14ac:dyDescent="0.35">
      <c r="A1189" s="10">
        <f>Returns!A1189</f>
        <v>45540.645833333343</v>
      </c>
      <c r="B1189" s="1">
        <f>MAX(CumRet!$B$2:$B$1189)-CumRet!B1189</f>
        <v>2.3915145369313995E-2</v>
      </c>
    </row>
    <row r="1190" spans="1:2" x14ac:dyDescent="0.35">
      <c r="A1190" s="10">
        <f>Returns!A1190</f>
        <v>45540.6875</v>
      </c>
      <c r="B1190" s="1">
        <f>MAX(CumRet!$B$2:$B$1190)-CumRet!B1190</f>
        <v>2.4061360059941972E-2</v>
      </c>
    </row>
    <row r="1191" spans="1:2" x14ac:dyDescent="0.35">
      <c r="A1191" s="10">
        <f>Returns!A1191</f>
        <v>45540.729166666657</v>
      </c>
      <c r="B1191" s="1">
        <f>MAX(CumRet!$B$2:$B$1191)-CumRet!B1191</f>
        <v>2.0698263339140432E-2</v>
      </c>
    </row>
    <row r="1192" spans="1:2" x14ac:dyDescent="0.35">
      <c r="A1192" s="10">
        <f>Returns!A1192</f>
        <v>45540.770833333343</v>
      </c>
      <c r="B1192" s="1">
        <f>MAX(CumRet!$B$2:$B$1192)-CumRet!B1192</f>
        <v>2.0405338862491795E-2</v>
      </c>
    </row>
    <row r="1193" spans="1:2" x14ac:dyDescent="0.35">
      <c r="A1193" s="10">
        <f>Returns!A1193</f>
        <v>45540.8125</v>
      </c>
      <c r="B1193" s="1">
        <f>MAX(CumRet!$B$2:$B$1193)-CumRet!B1193</f>
        <v>1.9857205231223918E-2</v>
      </c>
    </row>
    <row r="1194" spans="1:2" x14ac:dyDescent="0.35">
      <c r="A1194" s="10">
        <f>Returns!A1194</f>
        <v>45541.5625</v>
      </c>
      <c r="B1194" s="1">
        <f>MAX(CumRet!$B$2:$B$1194)-CumRet!B1194</f>
        <v>2.6552865748927845E-2</v>
      </c>
    </row>
    <row r="1195" spans="1:2" x14ac:dyDescent="0.35">
      <c r="A1195" s="10">
        <f>Returns!A1195</f>
        <v>45541.604166666657</v>
      </c>
      <c r="B1195" s="1">
        <f>MAX(CumRet!$B$2:$B$1195)-CumRet!B1195</f>
        <v>2.9405109345141289E-2</v>
      </c>
    </row>
    <row r="1196" spans="1:2" x14ac:dyDescent="0.35">
      <c r="A1196" s="10">
        <f>Returns!A1196</f>
        <v>45541.645833333343</v>
      </c>
      <c r="B1196" s="1">
        <f>MAX(CumRet!$B$2:$B$1196)-CumRet!B1196</f>
        <v>3.0301527156258834E-2</v>
      </c>
    </row>
    <row r="1197" spans="1:2" x14ac:dyDescent="0.35">
      <c r="A1197" s="10">
        <f>Returns!A1197</f>
        <v>45541.6875</v>
      </c>
      <c r="B1197" s="1">
        <f>MAX(CumRet!$B$2:$B$1197)-CumRet!B1197</f>
        <v>2.976298476828293E-2</v>
      </c>
    </row>
    <row r="1198" spans="1:2" x14ac:dyDescent="0.35">
      <c r="A1198" s="10">
        <f>Returns!A1198</f>
        <v>45541.729166666657</v>
      </c>
      <c r="B1198" s="1">
        <f>MAX(CumRet!$B$2:$B$1198)-CumRet!B1198</f>
        <v>3.0691743391156878E-2</v>
      </c>
    </row>
    <row r="1199" spans="1:2" x14ac:dyDescent="0.35">
      <c r="A1199" s="10">
        <f>Returns!A1199</f>
        <v>45541.770833333343</v>
      </c>
      <c r="B1199" s="1">
        <f>MAX(CumRet!$B$2:$B$1199)-CumRet!B1199</f>
        <v>2.8167960964618266E-2</v>
      </c>
    </row>
    <row r="1200" spans="1:2" x14ac:dyDescent="0.35">
      <c r="A1200" s="10">
        <f>Returns!A1200</f>
        <v>45541.8125</v>
      </c>
      <c r="B1200" s="1">
        <f>MAX(CumRet!$B$2:$B$1200)-CumRet!B1200</f>
        <v>3.1173303373313532E-2</v>
      </c>
    </row>
    <row r="1201" spans="1:2" x14ac:dyDescent="0.35">
      <c r="A1201" s="10">
        <f>Returns!A1201</f>
        <v>45544.5625</v>
      </c>
      <c r="B1201" s="1">
        <f>MAX(CumRet!$B$2:$B$1201)-CumRet!B1201</f>
        <v>2.8886290584474172E-2</v>
      </c>
    </row>
    <row r="1202" spans="1:2" x14ac:dyDescent="0.35">
      <c r="A1202" s="10">
        <f>Returns!A1202</f>
        <v>45544.604166666657</v>
      </c>
      <c r="B1202" s="1">
        <f>MAX(CumRet!$B$2:$B$1202)-CumRet!B1202</f>
        <v>2.7099687385980453E-2</v>
      </c>
    </row>
    <row r="1203" spans="1:2" x14ac:dyDescent="0.35">
      <c r="A1203" s="10">
        <f>Returns!A1203</f>
        <v>45544.645833333343</v>
      </c>
      <c r="B1203" s="1">
        <f>MAX(CumRet!$B$2:$B$1203)-CumRet!B1203</f>
        <v>2.1753005822076288E-2</v>
      </c>
    </row>
    <row r="1204" spans="1:2" x14ac:dyDescent="0.35">
      <c r="A1204" s="10">
        <f>Returns!A1204</f>
        <v>45544.6875</v>
      </c>
      <c r="B1204" s="1">
        <f>MAX(CumRet!$B$2:$B$1204)-CumRet!B1204</f>
        <v>2.1004836990476727E-2</v>
      </c>
    </row>
    <row r="1205" spans="1:2" x14ac:dyDescent="0.35">
      <c r="A1205" s="10">
        <f>Returns!A1205</f>
        <v>45544.729166666657</v>
      </c>
      <c r="B1205" s="1">
        <f>MAX(CumRet!$B$2:$B$1205)-CumRet!B1205</f>
        <v>2.3966107021145711E-2</v>
      </c>
    </row>
    <row r="1206" spans="1:2" x14ac:dyDescent="0.35">
      <c r="A1206" s="10">
        <f>Returns!A1206</f>
        <v>45544.770833333343</v>
      </c>
      <c r="B1206" s="1">
        <f>MAX(CumRet!$B$2:$B$1206)-CumRet!B1206</f>
        <v>2.3378671755925062E-2</v>
      </c>
    </row>
    <row r="1207" spans="1:2" x14ac:dyDescent="0.35">
      <c r="A1207" s="10">
        <f>Returns!A1207</f>
        <v>45544.8125</v>
      </c>
      <c r="B1207" s="1">
        <f>MAX(CumRet!$B$2:$B$1207)-CumRet!B1207</f>
        <v>2.3436550985357185E-2</v>
      </c>
    </row>
    <row r="1208" spans="1:2" x14ac:dyDescent="0.35">
      <c r="A1208" s="10">
        <f>Returns!A1208</f>
        <v>45545.5625</v>
      </c>
      <c r="B1208" s="1">
        <f>MAX(CumRet!$B$2:$B$1208)-CumRet!B1208</f>
        <v>1.623223922317224E-2</v>
      </c>
    </row>
    <row r="1209" spans="1:2" x14ac:dyDescent="0.35">
      <c r="A1209" s="10">
        <f>Returns!A1209</f>
        <v>45545.604166666657</v>
      </c>
      <c r="B1209" s="1">
        <f>MAX(CumRet!$B$2:$B$1209)-CumRet!B1209</f>
        <v>1.6005117905050215E-2</v>
      </c>
    </row>
    <row r="1210" spans="1:2" x14ac:dyDescent="0.35">
      <c r="A1210" s="10">
        <f>Returns!A1210</f>
        <v>45545.645833333343</v>
      </c>
      <c r="B1210" s="1">
        <f>MAX(CumRet!$B$2:$B$1210)-CumRet!B1210</f>
        <v>2.0958839418070141E-2</v>
      </c>
    </row>
    <row r="1211" spans="1:2" x14ac:dyDescent="0.35">
      <c r="A1211" s="10">
        <f>Returns!A1211</f>
        <v>45545.6875</v>
      </c>
      <c r="B1211" s="1">
        <f>MAX(CumRet!$B$2:$B$1211)-CumRet!B1211</f>
        <v>2.0808106176821162E-2</v>
      </c>
    </row>
    <row r="1212" spans="1:2" x14ac:dyDescent="0.35">
      <c r="A1212" s="10">
        <f>Returns!A1212</f>
        <v>45545.729166666657</v>
      </c>
      <c r="B1212" s="1">
        <f>MAX(CumRet!$B$2:$B$1212)-CumRet!B1212</f>
        <v>1.9442168507812163E-2</v>
      </c>
    </row>
    <row r="1213" spans="1:2" x14ac:dyDescent="0.35">
      <c r="A1213" s="10">
        <f>Returns!A1213</f>
        <v>45545.770833333343</v>
      </c>
      <c r="B1213" s="1">
        <f>MAX(CumRet!$B$2:$B$1213)-CumRet!B1213</f>
        <v>1.7646108064060584E-2</v>
      </c>
    </row>
    <row r="1214" spans="1:2" x14ac:dyDescent="0.35">
      <c r="A1214" s="10">
        <f>Returns!A1214</f>
        <v>45545.8125</v>
      </c>
      <c r="B1214" s="1">
        <f>MAX(CumRet!$B$2:$B$1214)-CumRet!B1214</f>
        <v>1.7603201407141778E-2</v>
      </c>
    </row>
    <row r="1215" spans="1:2" x14ac:dyDescent="0.35">
      <c r="A1215" s="10">
        <f>Returns!A1215</f>
        <v>45546.5625</v>
      </c>
      <c r="B1215" s="1">
        <f>MAX(CumRet!$B$2:$B$1215)-CumRet!B1215</f>
        <v>3.2443378656742572E-2</v>
      </c>
    </row>
    <row r="1216" spans="1:2" x14ac:dyDescent="0.35">
      <c r="A1216" s="10">
        <f>Returns!A1216</f>
        <v>45546.604166666657</v>
      </c>
      <c r="B1216" s="1">
        <f>MAX(CumRet!$B$2:$B$1216)-CumRet!B1216</f>
        <v>2.8623041685361061E-2</v>
      </c>
    </row>
    <row r="1217" spans="1:2" x14ac:dyDescent="0.35">
      <c r="A1217" s="10">
        <f>Returns!A1217</f>
        <v>45546.645833333343</v>
      </c>
      <c r="B1217" s="1">
        <f>MAX(CumRet!$B$2:$B$1217)-CumRet!B1217</f>
        <v>2.3306383755815285E-2</v>
      </c>
    </row>
    <row r="1218" spans="1:2" x14ac:dyDescent="0.35">
      <c r="A1218" s="10">
        <f>Returns!A1218</f>
        <v>45546.6875</v>
      </c>
      <c r="B1218" s="1">
        <f>MAX(CumRet!$B$2:$B$1218)-CumRet!B1218</f>
        <v>1.9051546634592464E-2</v>
      </c>
    </row>
    <row r="1219" spans="1:2" x14ac:dyDescent="0.35">
      <c r="A1219" s="10">
        <f>Returns!A1219</f>
        <v>45546.729166666657</v>
      </c>
      <c r="B1219" s="1">
        <f>MAX(CumRet!$B$2:$B$1219)-CumRet!B1219</f>
        <v>1.7073900376633033E-2</v>
      </c>
    </row>
    <row r="1220" spans="1:2" x14ac:dyDescent="0.35">
      <c r="A1220" s="10">
        <f>Returns!A1220</f>
        <v>45546.770833333343</v>
      </c>
      <c r="B1220" s="1">
        <f>MAX(CumRet!$B$2:$B$1220)-CumRet!B1220</f>
        <v>1.3962806680948847E-2</v>
      </c>
    </row>
    <row r="1221" spans="1:2" x14ac:dyDescent="0.35">
      <c r="A1221" s="10">
        <f>Returns!A1221</f>
        <v>45546.8125</v>
      </c>
      <c r="B1221" s="1">
        <f>MAX(CumRet!$B$2:$B$1221)-CumRet!B1221</f>
        <v>1.2153743513657E-2</v>
      </c>
    </row>
    <row r="1222" spans="1:2" x14ac:dyDescent="0.35">
      <c r="A1222" s="10">
        <f>Returns!A1222</f>
        <v>45547.5625</v>
      </c>
      <c r="B1222" s="1">
        <f>MAX(CumRet!$B$2:$B$1222)-CumRet!B1222</f>
        <v>6.6715092940212717E-3</v>
      </c>
    </row>
    <row r="1223" spans="1:2" x14ac:dyDescent="0.35">
      <c r="A1223" s="10">
        <f>Returns!A1223</f>
        <v>45547.604166666657</v>
      </c>
      <c r="B1223" s="1">
        <f>MAX(CumRet!$B$2:$B$1223)-CumRet!B1223</f>
        <v>8.6289546714898857E-3</v>
      </c>
    </row>
    <row r="1224" spans="1:2" x14ac:dyDescent="0.35">
      <c r="A1224" s="10">
        <f>Returns!A1224</f>
        <v>45547.645833333343</v>
      </c>
      <c r="B1224" s="1">
        <f>MAX(CumRet!$B$2:$B$1224)-CumRet!B1224</f>
        <v>7.791241049895592E-3</v>
      </c>
    </row>
    <row r="1225" spans="1:2" x14ac:dyDescent="0.35">
      <c r="A1225" s="10">
        <f>Returns!A1225</f>
        <v>45547.6875</v>
      </c>
      <c r="B1225" s="1">
        <f>MAX(CumRet!$B$2:$B$1225)-CumRet!B1225</f>
        <v>4.2822387955636643E-3</v>
      </c>
    </row>
    <row r="1226" spans="1:2" x14ac:dyDescent="0.35">
      <c r="A1226" s="10">
        <f>Returns!A1226</f>
        <v>45547.729166666657</v>
      </c>
      <c r="B1226" s="1">
        <f>MAX(CumRet!$B$2:$B$1226)-CumRet!B1226</f>
        <v>4.2003615755695778E-3</v>
      </c>
    </row>
    <row r="1227" spans="1:2" x14ac:dyDescent="0.35">
      <c r="A1227" s="10">
        <f>Returns!A1227</f>
        <v>45547.770833333343</v>
      </c>
      <c r="B1227" s="1">
        <f>MAX(CumRet!$B$2:$B$1227)-CumRet!B1227</f>
        <v>4.5502589206242172E-3</v>
      </c>
    </row>
    <row r="1228" spans="1:2" x14ac:dyDescent="0.35">
      <c r="A1228" s="10">
        <f>Returns!A1228</f>
        <v>45547.8125</v>
      </c>
      <c r="B1228" s="1">
        <f>MAX(CumRet!$B$2:$B$1228)-CumRet!B1228</f>
        <v>3.7305372891187627E-3</v>
      </c>
    </row>
    <row r="1229" spans="1:2" x14ac:dyDescent="0.35">
      <c r="A1229" s="10">
        <f>Returns!A1229</f>
        <v>45548.5625</v>
      </c>
      <c r="B1229" s="1">
        <f>MAX(CumRet!$B$2:$B$1229)-CumRet!B1229</f>
        <v>3.1935826503053377E-3</v>
      </c>
    </row>
    <row r="1230" spans="1:2" x14ac:dyDescent="0.35">
      <c r="A1230" s="10">
        <f>Returns!A1230</f>
        <v>45548.604166666657</v>
      </c>
      <c r="B1230" s="1">
        <f>MAX(CumRet!$B$2:$B$1230)-CumRet!B1230</f>
        <v>1.352707252537888E-3</v>
      </c>
    </row>
    <row r="1231" spans="1:2" x14ac:dyDescent="0.35">
      <c r="A1231" s="10">
        <f>Returns!A1231</f>
        <v>45548.645833333343</v>
      </c>
      <c r="B1231" s="1">
        <f>MAX(CumRet!$B$2:$B$1231)-CumRet!B1231</f>
        <v>1.4423200705728223E-3</v>
      </c>
    </row>
    <row r="1232" spans="1:2" x14ac:dyDescent="0.35">
      <c r="A1232" s="10">
        <f>Returns!A1232</f>
        <v>45548.6875</v>
      </c>
      <c r="B1232" s="1">
        <f>MAX(CumRet!$B$2:$B$1232)-CumRet!B1232</f>
        <v>0</v>
      </c>
    </row>
    <row r="1233" spans="1:2" x14ac:dyDescent="0.35">
      <c r="A1233" s="10">
        <f>Returns!A1233</f>
        <v>45548.729166666657</v>
      </c>
      <c r="B1233" s="1">
        <f>MAX(CumRet!$B$2:$B$1233)-CumRet!B1233</f>
        <v>2.9999135628196449E-3</v>
      </c>
    </row>
    <row r="1234" spans="1:2" x14ac:dyDescent="0.35">
      <c r="A1234" s="10">
        <f>Returns!A1234</f>
        <v>45548.770833333343</v>
      </c>
      <c r="B1234" s="1">
        <f>MAX(CumRet!$B$2:$B$1234)-CumRet!B1234</f>
        <v>4.2420957652024027E-3</v>
      </c>
    </row>
    <row r="1235" spans="1:2" x14ac:dyDescent="0.35">
      <c r="A1235" s="10">
        <f>Returns!A1235</f>
        <v>45548.8125</v>
      </c>
      <c r="B1235" s="1">
        <f>MAX(CumRet!$B$2:$B$1235)-CumRet!B1235</f>
        <v>1.0271934415059802E-3</v>
      </c>
    </row>
    <row r="1236" spans="1:2" x14ac:dyDescent="0.35">
      <c r="A1236" s="10">
        <f>Returns!A1236</f>
        <v>45551.5625</v>
      </c>
      <c r="B1236" s="1">
        <f>MAX(CumRet!$B$2:$B$1236)-CumRet!B1236</f>
        <v>6.9075505753124489E-4</v>
      </c>
    </row>
    <row r="1237" spans="1:2" x14ac:dyDescent="0.35">
      <c r="A1237" s="10">
        <f>Returns!A1237</f>
        <v>45551.604166666657</v>
      </c>
      <c r="B1237" s="1">
        <f>MAX(CumRet!$B$2:$B$1237)-CumRet!B1237</f>
        <v>9.3724637191749949E-4</v>
      </c>
    </row>
    <row r="1238" spans="1:2" x14ac:dyDescent="0.35">
      <c r="A1238" s="10">
        <f>Returns!A1238</f>
        <v>45551.645833333343</v>
      </c>
      <c r="B1238" s="1">
        <f>MAX(CumRet!$B$2:$B$1238)-CumRet!B1238</f>
        <v>0</v>
      </c>
    </row>
    <row r="1239" spans="1:2" x14ac:dyDescent="0.35">
      <c r="A1239" s="10">
        <f>Returns!A1239</f>
        <v>45551.6875</v>
      </c>
      <c r="B1239" s="1">
        <f>MAX(CumRet!$B$2:$B$1239)-CumRet!B1239</f>
        <v>6.7239461297108338E-5</v>
      </c>
    </row>
    <row r="1240" spans="1:2" x14ac:dyDescent="0.35">
      <c r="A1240" s="10">
        <f>Returns!A1240</f>
        <v>45551.729166666657</v>
      </c>
      <c r="B1240" s="1">
        <f>MAX(CumRet!$B$2:$B$1240)-CumRet!B1240</f>
        <v>0</v>
      </c>
    </row>
    <row r="1241" spans="1:2" x14ac:dyDescent="0.35">
      <c r="A1241" s="10">
        <f>Returns!A1241</f>
        <v>45551.770833333343</v>
      </c>
      <c r="B1241" s="1">
        <f>MAX(CumRet!$B$2:$B$1241)-CumRet!B1241</f>
        <v>7.5179695679017389E-4</v>
      </c>
    </row>
    <row r="1242" spans="1:2" x14ac:dyDescent="0.35">
      <c r="A1242" s="10">
        <f>Returns!A1242</f>
        <v>45551.8125</v>
      </c>
      <c r="B1242" s="1">
        <f>MAX(CumRet!$B$2:$B$1242)-CumRet!B1242</f>
        <v>0</v>
      </c>
    </row>
    <row r="1243" spans="1:2" x14ac:dyDescent="0.35">
      <c r="A1243" s="10">
        <f>Returns!A1243</f>
        <v>45552.5625</v>
      </c>
      <c r="B1243" s="1">
        <f>MAX(CumRet!$B$2:$B$1243)-CumRet!B1243</f>
        <v>4.6250555005300509E-4</v>
      </c>
    </row>
    <row r="1244" spans="1:2" x14ac:dyDescent="0.35">
      <c r="A1244" s="10">
        <f>Returns!A1244</f>
        <v>45552.604166666657</v>
      </c>
      <c r="B1244" s="1">
        <f>MAX(CumRet!$B$2:$B$1244)-CumRet!B1244</f>
        <v>1.9866018386752726E-3</v>
      </c>
    </row>
    <row r="1245" spans="1:2" x14ac:dyDescent="0.35">
      <c r="A1245" s="10">
        <f>Returns!A1245</f>
        <v>45552.645833333343</v>
      </c>
      <c r="B1245" s="1">
        <f>MAX(CumRet!$B$2:$B$1245)-CumRet!B1245</f>
        <v>4.2929659496986905E-3</v>
      </c>
    </row>
    <row r="1246" spans="1:2" x14ac:dyDescent="0.35">
      <c r="A1246" s="10">
        <f>Returns!A1246</f>
        <v>45552.6875</v>
      </c>
      <c r="B1246" s="1">
        <f>MAX(CumRet!$B$2:$B$1246)-CumRet!B1246</f>
        <v>5.7223071753429999E-3</v>
      </c>
    </row>
    <row r="1247" spans="1:2" x14ac:dyDescent="0.35">
      <c r="A1247" s="10">
        <f>Returns!A1247</f>
        <v>45552.729166666657</v>
      </c>
      <c r="B1247" s="1">
        <f>MAX(CumRet!$B$2:$B$1247)-CumRet!B1247</f>
        <v>6.6912184781560691E-3</v>
      </c>
    </row>
    <row r="1248" spans="1:2" x14ac:dyDescent="0.35">
      <c r="A1248" s="10">
        <f>Returns!A1248</f>
        <v>45552.770833333343</v>
      </c>
      <c r="B1248" s="1">
        <f>MAX(CumRet!$B$2:$B$1248)-CumRet!B1248</f>
        <v>7.422752995964621E-3</v>
      </c>
    </row>
    <row r="1249" spans="1:2" x14ac:dyDescent="0.35">
      <c r="A1249" s="10">
        <f>Returns!A1249</f>
        <v>45552.8125</v>
      </c>
      <c r="B1249" s="1">
        <f>MAX(CumRet!$B$2:$B$1249)-CumRet!B1249</f>
        <v>5.0679602648793232E-3</v>
      </c>
    </row>
    <row r="1250" spans="1:2" x14ac:dyDescent="0.35">
      <c r="A1250" s="10">
        <f>Returns!A1250</f>
        <v>45553.5625</v>
      </c>
      <c r="B1250" s="1">
        <f>MAX(CumRet!$B$2:$B$1250)-CumRet!B1250</f>
        <v>7.8042752888659583E-3</v>
      </c>
    </row>
    <row r="1251" spans="1:2" x14ac:dyDescent="0.35">
      <c r="A1251" s="10">
        <f>Returns!A1251</f>
        <v>45553.604166666657</v>
      </c>
      <c r="B1251" s="1">
        <f>MAX(CumRet!$B$2:$B$1251)-CumRet!B1251</f>
        <v>1.0155024362666687E-2</v>
      </c>
    </row>
    <row r="1252" spans="1:2" x14ac:dyDescent="0.35">
      <c r="A1252" s="10">
        <f>Returns!A1252</f>
        <v>45553.645833333343</v>
      </c>
      <c r="B1252" s="1">
        <f>MAX(CumRet!$B$2:$B$1252)-CumRet!B1252</f>
        <v>9.6357659307997889E-3</v>
      </c>
    </row>
    <row r="1253" spans="1:2" x14ac:dyDescent="0.35">
      <c r="A1253" s="10">
        <f>Returns!A1253</f>
        <v>45553.6875</v>
      </c>
      <c r="B1253" s="1">
        <f>MAX(CumRet!$B$2:$B$1253)-CumRet!B1253</f>
        <v>8.5149052705036365E-3</v>
      </c>
    </row>
    <row r="1254" spans="1:2" x14ac:dyDescent="0.35">
      <c r="A1254" s="10">
        <f>Returns!A1254</f>
        <v>45553.729166666657</v>
      </c>
      <c r="B1254" s="1">
        <f>MAX(CumRet!$B$2:$B$1254)-CumRet!B1254</f>
        <v>8.494056219734758E-3</v>
      </c>
    </row>
    <row r="1255" spans="1:2" x14ac:dyDescent="0.35">
      <c r="A1255" s="10">
        <f>Returns!A1255</f>
        <v>45553.770833333343</v>
      </c>
      <c r="B1255" s="1">
        <f>MAX(CumRet!$B$2:$B$1255)-CumRet!B1255</f>
        <v>8.4691221684957685E-3</v>
      </c>
    </row>
    <row r="1256" spans="1:2" x14ac:dyDescent="0.35">
      <c r="A1256" s="10">
        <f>Returns!A1256</f>
        <v>45553.8125</v>
      </c>
      <c r="B1256" s="1">
        <f>MAX(CumRet!$B$2:$B$1256)-CumRet!B1256</f>
        <v>1.3299306541730838E-2</v>
      </c>
    </row>
    <row r="1257" spans="1:2" x14ac:dyDescent="0.35">
      <c r="A1257" s="10">
        <f>Returns!A1257</f>
        <v>45554.5625</v>
      </c>
      <c r="B1257" s="1">
        <f>MAX(CumRet!$B$2:$B$1257)-CumRet!B1257</f>
        <v>3.5599889927067641E-3</v>
      </c>
    </row>
    <row r="1258" spans="1:2" x14ac:dyDescent="0.35">
      <c r="A1258" s="10">
        <f>Returns!A1258</f>
        <v>45554.604166666657</v>
      </c>
      <c r="B1258" s="1">
        <f>MAX(CumRet!$B$2:$B$1258)-CumRet!B1258</f>
        <v>4.4764182530606655E-3</v>
      </c>
    </row>
    <row r="1259" spans="1:2" x14ac:dyDescent="0.35">
      <c r="A1259" s="10">
        <f>Returns!A1259</f>
        <v>45554.645833333343</v>
      </c>
      <c r="B1259" s="1">
        <f>MAX(CumRet!$B$2:$B$1259)-CumRet!B1259</f>
        <v>1.9818928256791768E-3</v>
      </c>
    </row>
    <row r="1260" spans="1:2" x14ac:dyDescent="0.35">
      <c r="A1260" s="10">
        <f>Returns!A1260</f>
        <v>45554.6875</v>
      </c>
      <c r="B1260" s="1">
        <f>MAX(CumRet!$B$2:$B$1260)-CumRet!B1260</f>
        <v>2.3565149198924162E-3</v>
      </c>
    </row>
    <row r="1261" spans="1:2" x14ac:dyDescent="0.35">
      <c r="A1261" s="10">
        <f>Returns!A1261</f>
        <v>45554.729166666657</v>
      </c>
      <c r="B1261" s="1">
        <f>MAX(CumRet!$B$2:$B$1261)-CumRet!B1261</f>
        <v>2.4131657697361031E-3</v>
      </c>
    </row>
    <row r="1262" spans="1:2" x14ac:dyDescent="0.35">
      <c r="A1262" s="10">
        <f>Returns!A1262</f>
        <v>45554.770833333343</v>
      </c>
      <c r="B1262" s="1">
        <f>MAX(CumRet!$B$2:$B$1262)-CumRet!B1262</f>
        <v>3.4442889332761406E-3</v>
      </c>
    </row>
    <row r="1263" spans="1:2" x14ac:dyDescent="0.35">
      <c r="A1263" s="10">
        <f>Returns!A1263</f>
        <v>45554.8125</v>
      </c>
      <c r="B1263" s="1">
        <f>MAX(CumRet!$B$2:$B$1263)-CumRet!B1263</f>
        <v>4.1094097341994318E-3</v>
      </c>
    </row>
    <row r="1264" spans="1:2" x14ac:dyDescent="0.35">
      <c r="A1264" s="10">
        <f>Returns!A1264</f>
        <v>45555.5625</v>
      </c>
      <c r="B1264" s="1">
        <f>MAX(CumRet!$B$2:$B$1264)-CumRet!B1264</f>
        <v>3.072333281519346E-3</v>
      </c>
    </row>
    <row r="1265" spans="1:2" x14ac:dyDescent="0.35">
      <c r="A1265" s="10">
        <f>Returns!A1265</f>
        <v>45555.604166666657</v>
      </c>
      <c r="B1265" s="1">
        <f>MAX(CumRet!$B$2:$B$1265)-CumRet!B1265</f>
        <v>1.6560309777432503E-3</v>
      </c>
    </row>
    <row r="1266" spans="1:2" x14ac:dyDescent="0.35">
      <c r="A1266" s="10">
        <f>Returns!A1266</f>
        <v>45555.645833333343</v>
      </c>
      <c r="B1266" s="1">
        <f>MAX(CumRet!$B$2:$B$1266)-CumRet!B1266</f>
        <v>1.2674687396652118E-3</v>
      </c>
    </row>
    <row r="1267" spans="1:2" x14ac:dyDescent="0.35">
      <c r="A1267" s="10">
        <f>Returns!A1267</f>
        <v>45555.6875</v>
      </c>
      <c r="B1267" s="1">
        <f>MAX(CumRet!$B$2:$B$1267)-CumRet!B1267</f>
        <v>0</v>
      </c>
    </row>
    <row r="1268" spans="1:2" x14ac:dyDescent="0.35">
      <c r="A1268" s="10">
        <f>Returns!A1268</f>
        <v>45555.729166666657</v>
      </c>
      <c r="B1268" s="1">
        <f>MAX(CumRet!$B$2:$B$1268)-CumRet!B1268</f>
        <v>3.5631417437711477E-3</v>
      </c>
    </row>
    <row r="1269" spans="1:2" x14ac:dyDescent="0.35">
      <c r="A1269" s="10">
        <f>Returns!A1269</f>
        <v>45555.770833333343</v>
      </c>
      <c r="B1269" s="1">
        <f>MAX(CumRet!$B$2:$B$1269)-CumRet!B1269</f>
        <v>1.4634066803770329E-3</v>
      </c>
    </row>
    <row r="1270" spans="1:2" x14ac:dyDescent="0.35">
      <c r="A1270" s="10">
        <f>Returns!A1270</f>
        <v>45555.8125</v>
      </c>
      <c r="B1270" s="1">
        <f>MAX(CumRet!$B$2:$B$1270)-CumRet!B1270</f>
        <v>0</v>
      </c>
    </row>
    <row r="1271" spans="1:2" x14ac:dyDescent="0.35">
      <c r="A1271" s="10">
        <f>Returns!A1271</f>
        <v>45558.5625</v>
      </c>
      <c r="B1271" s="1">
        <f>MAX(CumRet!$B$2:$B$1271)-CumRet!B1271</f>
        <v>0</v>
      </c>
    </row>
    <row r="1272" spans="1:2" x14ac:dyDescent="0.35">
      <c r="A1272" s="10">
        <f>Returns!A1272</f>
        <v>45558.604166666657</v>
      </c>
      <c r="B1272" s="1">
        <f>MAX(CumRet!$B$2:$B$1272)-CumRet!B1272</f>
        <v>0</v>
      </c>
    </row>
    <row r="1273" spans="1:2" x14ac:dyDescent="0.35">
      <c r="A1273" s="10">
        <f>Returns!A1273</f>
        <v>45558.645833333343</v>
      </c>
      <c r="B1273" s="1">
        <f>MAX(CumRet!$B$2:$B$1273)-CumRet!B1273</f>
        <v>0</v>
      </c>
    </row>
    <row r="1274" spans="1:2" x14ac:dyDescent="0.35">
      <c r="A1274" s="10">
        <f>Returns!A1274</f>
        <v>45558.6875</v>
      </c>
      <c r="B1274" s="1">
        <f>MAX(CumRet!$B$2:$B$1274)-CumRet!B1274</f>
        <v>1.4762669152032504E-3</v>
      </c>
    </row>
    <row r="1275" spans="1:2" x14ac:dyDescent="0.35">
      <c r="A1275" s="10">
        <f>Returns!A1275</f>
        <v>45558.729166666657</v>
      </c>
      <c r="B1275" s="1">
        <f>MAX(CumRet!$B$2:$B$1275)-CumRet!B1275</f>
        <v>2.5577432622982954E-3</v>
      </c>
    </row>
    <row r="1276" spans="1:2" x14ac:dyDescent="0.35">
      <c r="A1276" s="10">
        <f>Returns!A1276</f>
        <v>45558.770833333343</v>
      </c>
      <c r="B1276" s="1">
        <f>MAX(CumRet!$B$2:$B$1276)-CumRet!B1276</f>
        <v>1.6440747393263733E-3</v>
      </c>
    </row>
    <row r="1277" spans="1:2" x14ac:dyDescent="0.35">
      <c r="A1277" s="10">
        <f>Returns!A1277</f>
        <v>45558.8125</v>
      </c>
      <c r="B1277" s="1">
        <f>MAX(CumRet!$B$2:$B$1277)-CumRet!B1277</f>
        <v>1.8574936087529248E-3</v>
      </c>
    </row>
    <row r="1278" spans="1:2" x14ac:dyDescent="0.35">
      <c r="A1278" s="10">
        <f>Returns!A1278</f>
        <v>45559.5625</v>
      </c>
      <c r="B1278" s="1">
        <f>MAX(CumRet!$B$2:$B$1278)-CumRet!B1278</f>
        <v>1.0088138882520803E-3</v>
      </c>
    </row>
    <row r="1279" spans="1:2" x14ac:dyDescent="0.35">
      <c r="A1279" s="10">
        <f>Returns!A1279</f>
        <v>45559.604166666657</v>
      </c>
      <c r="B1279" s="1">
        <f>MAX(CumRet!$B$2:$B$1279)-CumRet!B1279</f>
        <v>0</v>
      </c>
    </row>
    <row r="1280" spans="1:2" x14ac:dyDescent="0.35">
      <c r="A1280" s="10">
        <f>Returns!A1280</f>
        <v>45559.645833333343</v>
      </c>
      <c r="B1280" s="1">
        <f>MAX(CumRet!$B$2:$B$1280)-CumRet!B1280</f>
        <v>0</v>
      </c>
    </row>
    <row r="1281" spans="1:2" x14ac:dyDescent="0.35">
      <c r="A1281" s="10">
        <f>Returns!A1281</f>
        <v>45559.6875</v>
      </c>
      <c r="B1281" s="1">
        <f>MAX(CumRet!$B$2:$B$1281)-CumRet!B1281</f>
        <v>0</v>
      </c>
    </row>
    <row r="1282" spans="1:2" x14ac:dyDescent="0.35">
      <c r="A1282" s="10">
        <f>Returns!A1282</f>
        <v>45559.729166666657</v>
      </c>
      <c r="B1282" s="1">
        <f>MAX(CumRet!$B$2:$B$1282)-CumRet!B1282</f>
        <v>0</v>
      </c>
    </row>
    <row r="1283" spans="1:2" x14ac:dyDescent="0.35">
      <c r="A1283" s="10">
        <f>Returns!A1283</f>
        <v>45559.770833333343</v>
      </c>
      <c r="B1283" s="1">
        <f>MAX(CumRet!$B$2:$B$1283)-CumRet!B1283</f>
        <v>3.4308421418788315E-4</v>
      </c>
    </row>
    <row r="1284" spans="1:2" x14ac:dyDescent="0.35">
      <c r="A1284" s="10">
        <f>Returns!A1284</f>
        <v>45559.8125</v>
      </c>
      <c r="B1284" s="1">
        <f>MAX(CumRet!$B$2:$B$1284)-CumRet!B1284</f>
        <v>0</v>
      </c>
    </row>
    <row r="1285" spans="1:2" x14ac:dyDescent="0.35">
      <c r="A1285" s="10">
        <f>Returns!A1285</f>
        <v>45560.5625</v>
      </c>
      <c r="B1285" s="1">
        <f>MAX(CumRet!$B$2:$B$1285)-CumRet!B1285</f>
        <v>0</v>
      </c>
    </row>
    <row r="1286" spans="1:2" x14ac:dyDescent="0.35">
      <c r="A1286" s="10">
        <f>Returns!A1286</f>
        <v>45560.604166666657</v>
      </c>
      <c r="B1286" s="1">
        <f>MAX(CumRet!$B$2:$B$1286)-CumRet!B1286</f>
        <v>6.4228037427949136E-5</v>
      </c>
    </row>
    <row r="1287" spans="1:2" x14ac:dyDescent="0.35">
      <c r="A1287" s="10">
        <f>Returns!A1287</f>
        <v>45560.645833333343</v>
      </c>
      <c r="B1287" s="1">
        <f>MAX(CumRet!$B$2:$B$1287)-CumRet!B1287</f>
        <v>0</v>
      </c>
    </row>
    <row r="1288" spans="1:2" x14ac:dyDescent="0.35">
      <c r="A1288" s="10">
        <f>Returns!A1288</f>
        <v>45560.6875</v>
      </c>
      <c r="B1288" s="1">
        <f>MAX(CumRet!$B$2:$B$1288)-CumRet!B1288</f>
        <v>3.1300842145376429E-4</v>
      </c>
    </row>
    <row r="1289" spans="1:2" x14ac:dyDescent="0.35">
      <c r="A1289" s="10">
        <f>Returns!A1289</f>
        <v>45560.729166666657</v>
      </c>
      <c r="B1289" s="1">
        <f>MAX(CumRet!$B$2:$B$1289)-CumRet!B1289</f>
        <v>8.1733433120040333E-4</v>
      </c>
    </row>
    <row r="1290" spans="1:2" x14ac:dyDescent="0.35">
      <c r="A1290" s="10">
        <f>Returns!A1290</f>
        <v>45560.770833333343</v>
      </c>
      <c r="B1290" s="1">
        <f>MAX(CumRet!$B$2:$B$1290)-CumRet!B1290</f>
        <v>1.1729046992912662E-3</v>
      </c>
    </row>
    <row r="1291" spans="1:2" x14ac:dyDescent="0.35">
      <c r="A1291" s="10">
        <f>Returns!A1291</f>
        <v>45560.8125</v>
      </c>
      <c r="B1291" s="1">
        <f>MAX(CumRet!$B$2:$B$1291)-CumRet!B1291</f>
        <v>1.6686538170453402E-3</v>
      </c>
    </row>
    <row r="1292" spans="1:2" x14ac:dyDescent="0.35">
      <c r="A1292" s="10">
        <f>Returns!A1292</f>
        <v>45561.5625</v>
      </c>
      <c r="B1292" s="1">
        <f>MAX(CumRet!$B$2:$B$1292)-CumRet!B1292</f>
        <v>2.5218316309710831E-4</v>
      </c>
    </row>
    <row r="1293" spans="1:2" x14ac:dyDescent="0.35">
      <c r="A1293" s="10">
        <f>Returns!A1293</f>
        <v>45561.604166666657</v>
      </c>
      <c r="B1293" s="1">
        <f>MAX(CumRet!$B$2:$B$1293)-CumRet!B1293</f>
        <v>2.7729805956110964E-3</v>
      </c>
    </row>
    <row r="1294" spans="1:2" x14ac:dyDescent="0.35">
      <c r="A1294" s="10">
        <f>Returns!A1294</f>
        <v>45561.645833333343</v>
      </c>
      <c r="B1294" s="1">
        <f>MAX(CumRet!$B$2:$B$1294)-CumRet!B1294</f>
        <v>4.1235926106121812E-3</v>
      </c>
    </row>
    <row r="1295" spans="1:2" x14ac:dyDescent="0.35">
      <c r="A1295" s="10">
        <f>Returns!A1295</f>
        <v>45561.6875</v>
      </c>
      <c r="B1295" s="1">
        <f>MAX(CumRet!$B$2:$B$1295)-CumRet!B1295</f>
        <v>4.7148688885393919E-3</v>
      </c>
    </row>
    <row r="1296" spans="1:2" x14ac:dyDescent="0.35">
      <c r="A1296" s="10">
        <f>Returns!A1296</f>
        <v>45561.729166666657</v>
      </c>
      <c r="B1296" s="1">
        <f>MAX(CumRet!$B$2:$B$1296)-CumRet!B1296</f>
        <v>3.9212564331804756E-3</v>
      </c>
    </row>
    <row r="1297" spans="1:2" x14ac:dyDescent="0.35">
      <c r="A1297" s="10">
        <f>Returns!A1297</f>
        <v>45561.770833333343</v>
      </c>
      <c r="B1297" s="1">
        <f>MAX(CumRet!$B$2:$B$1297)-CumRet!B1297</f>
        <v>6.1502112999839431E-3</v>
      </c>
    </row>
    <row r="1298" spans="1:2" x14ac:dyDescent="0.35">
      <c r="A1298" s="10">
        <f>Returns!A1298</f>
        <v>45561.8125</v>
      </c>
      <c r="B1298" s="1">
        <f>MAX(CumRet!$B$2:$B$1298)-CumRet!B1298</f>
        <v>5.5546656654065218E-3</v>
      </c>
    </row>
    <row r="1299" spans="1:2" x14ac:dyDescent="0.35">
      <c r="A1299" s="10">
        <f>Returns!A1299</f>
        <v>45562.5625</v>
      </c>
      <c r="B1299" s="1">
        <f>MAX(CumRet!$B$2:$B$1299)-CumRet!B1299</f>
        <v>6.4097557502050817E-3</v>
      </c>
    </row>
    <row r="1300" spans="1:2" x14ac:dyDescent="0.35">
      <c r="A1300" s="10">
        <f>Returns!A1300</f>
        <v>45562.604166666657</v>
      </c>
      <c r="B1300" s="1">
        <f>MAX(CumRet!$B$2:$B$1300)-CumRet!B1300</f>
        <v>8.4173111081016772E-3</v>
      </c>
    </row>
    <row r="1301" spans="1:2" x14ac:dyDescent="0.35">
      <c r="A1301" s="10">
        <f>Returns!A1301</f>
        <v>45562.645833333343</v>
      </c>
      <c r="B1301" s="1">
        <f>MAX(CumRet!$B$2:$B$1301)-CumRet!B1301</f>
        <v>8.612609598063925E-3</v>
      </c>
    </row>
    <row r="1302" spans="1:2" x14ac:dyDescent="0.35">
      <c r="A1302" s="10">
        <f>Returns!A1302</f>
        <v>45562.6875</v>
      </c>
      <c r="B1302" s="1">
        <f>MAX(CumRet!$B$2:$B$1302)-CumRet!B1302</f>
        <v>8.9184005668992428E-3</v>
      </c>
    </row>
    <row r="1303" spans="1:2" x14ac:dyDescent="0.35">
      <c r="A1303" s="10">
        <f>Returns!A1303</f>
        <v>45562.729166666657</v>
      </c>
      <c r="B1303" s="1">
        <f>MAX(CumRet!$B$2:$B$1303)-CumRet!B1303</f>
        <v>8.575164024579085E-3</v>
      </c>
    </row>
    <row r="1304" spans="1:2" x14ac:dyDescent="0.35">
      <c r="A1304" s="10">
        <f>Returns!A1304</f>
        <v>45562.770833333343</v>
      </c>
      <c r="B1304" s="1">
        <f>MAX(CumRet!$B$2:$B$1304)-CumRet!B1304</f>
        <v>6.7614425822574709E-3</v>
      </c>
    </row>
    <row r="1305" spans="1:2" x14ac:dyDescent="0.35">
      <c r="A1305" s="10">
        <f>Returns!A1305</f>
        <v>45562.8125</v>
      </c>
      <c r="B1305" s="1">
        <f>MAX(CumRet!$B$2:$B$1305)-CumRet!B1305</f>
        <v>6.5584029667739574E-3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2.2119318043776629E-3</v>
      </c>
    </row>
    <row r="3" spans="1:2" x14ac:dyDescent="0.35">
      <c r="A3" s="10">
        <f>Returns!A3</f>
        <v>45293.6875</v>
      </c>
      <c r="B3" s="1">
        <f>MAX(Resume!B9/ 252-Portfolios!B3, 0)</f>
        <v>1.3995927319163372E-4</v>
      </c>
    </row>
    <row r="4" spans="1:2" x14ac:dyDescent="0.35">
      <c r="A4" s="10">
        <f>Returns!A4</f>
        <v>45293.729166666657</v>
      </c>
      <c r="B4" s="1">
        <f>MAX(Resume!B9/ 252-Portfolios!B4, 0)</f>
        <v>0</v>
      </c>
    </row>
    <row r="5" spans="1:2" x14ac:dyDescent="0.35">
      <c r="A5" s="10">
        <f>Returns!A5</f>
        <v>45293.770833333343</v>
      </c>
      <c r="B5" s="1">
        <f>MAX(Resume!B9/ 252-Portfolios!B5, 0)</f>
        <v>0</v>
      </c>
    </row>
    <row r="6" spans="1:2" x14ac:dyDescent="0.35">
      <c r="A6" s="10">
        <f>Returns!A6</f>
        <v>45293.8125</v>
      </c>
      <c r="B6" s="1">
        <f>MAX(Resume!B9/ 252-Portfolios!B6, 0)</f>
        <v>7.7963247751433075E-4</v>
      </c>
    </row>
    <row r="7" spans="1:2" x14ac:dyDescent="0.35">
      <c r="A7" s="10">
        <f>Returns!A7</f>
        <v>45293.854166666657</v>
      </c>
      <c r="B7" s="1">
        <f>MAX(Resume!B9/ 252-Portfolios!B7, 0)</f>
        <v>0</v>
      </c>
    </row>
    <row r="8" spans="1:2" x14ac:dyDescent="0.35">
      <c r="A8" s="10">
        <f>Returns!A8</f>
        <v>45294.604166666657</v>
      </c>
      <c r="B8" s="1">
        <f>MAX(Resume!B9/ 252-Portfolios!B8, 0)</f>
        <v>2.9363678098891289E-3</v>
      </c>
    </row>
    <row r="9" spans="1:2" x14ac:dyDescent="0.35">
      <c r="A9" s="10">
        <f>Returns!A9</f>
        <v>45294.645833333343</v>
      </c>
      <c r="B9" s="1">
        <f>MAX(Resume!B9/ 252-Portfolios!B9, 0)</f>
        <v>0</v>
      </c>
    </row>
    <row r="10" spans="1:2" x14ac:dyDescent="0.35">
      <c r="A10" s="10">
        <f>Returns!A10</f>
        <v>45294.6875</v>
      </c>
      <c r="B10" s="1">
        <f>MAX(Resume!B9/ 252-Portfolios!B10, 0)</f>
        <v>1.7441016857523866E-3</v>
      </c>
    </row>
    <row r="11" spans="1:2" x14ac:dyDescent="0.35">
      <c r="A11" s="10">
        <f>Returns!A11</f>
        <v>45294.729166666657</v>
      </c>
      <c r="B11" s="1">
        <f>MAX(Resume!B9/ 252-Portfolios!B11, 0)</f>
        <v>1.8108920109509259E-4</v>
      </c>
    </row>
    <row r="12" spans="1:2" x14ac:dyDescent="0.35">
      <c r="A12" s="10">
        <f>Returns!A12</f>
        <v>45294.770833333343</v>
      </c>
      <c r="B12" s="1">
        <f>MAX(Resume!B9/ 252-Portfolios!B12, 0)</f>
        <v>0</v>
      </c>
    </row>
    <row r="13" spans="1:2" x14ac:dyDescent="0.35">
      <c r="A13" s="10">
        <f>Returns!A13</f>
        <v>45294.8125</v>
      </c>
      <c r="B13" s="1">
        <f>MAX(Resume!B9/ 252-Portfolios!B13, 0)</f>
        <v>2.509185990151549E-3</v>
      </c>
    </row>
    <row r="14" spans="1:2" x14ac:dyDescent="0.35">
      <c r="A14" s="10">
        <f>Returns!A14</f>
        <v>45294.854166666657</v>
      </c>
      <c r="B14" s="1">
        <f>MAX(Resume!B9/ 252-Portfolios!B14, 0)</f>
        <v>1.146276650253345E-3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9.6190850014341272E-4</v>
      </c>
    </row>
    <row r="18" spans="1:2" x14ac:dyDescent="0.35">
      <c r="A18" s="10">
        <f>Returns!A18</f>
        <v>45295.729166666657</v>
      </c>
      <c r="B18" s="1">
        <f>MAX(Resume!B9/ 252-Portfolios!B18, 0)</f>
        <v>6.2966139741729807E-4</v>
      </c>
    </row>
    <row r="19" spans="1:2" x14ac:dyDescent="0.35">
      <c r="A19" s="10">
        <f>Returns!A19</f>
        <v>45295.770833333343</v>
      </c>
      <c r="B19" s="1">
        <f>MAX(Resume!B9/ 252-Portfolios!B19, 0)</f>
        <v>0</v>
      </c>
    </row>
    <row r="20" spans="1:2" x14ac:dyDescent="0.35">
      <c r="A20" s="10">
        <f>Returns!A20</f>
        <v>45295.8125</v>
      </c>
      <c r="B20" s="1">
        <f>MAX(Resume!B9/ 252-Portfolios!B20, 0)</f>
        <v>1.0227505168968177E-3</v>
      </c>
    </row>
    <row r="21" spans="1:2" x14ac:dyDescent="0.35">
      <c r="A21" s="10">
        <f>Returns!A21</f>
        <v>45295.854166666657</v>
      </c>
      <c r="B21" s="1">
        <f>MAX(Resume!B9/ 252-Portfolios!B21, 0)</f>
        <v>2.0463668811335086E-3</v>
      </c>
    </row>
    <row r="22" spans="1:2" x14ac:dyDescent="0.35">
      <c r="A22" s="10">
        <f>Returns!A22</f>
        <v>45296.604166666657</v>
      </c>
      <c r="B22" s="1">
        <f>MAX(Resume!B9/ 252-Portfolios!B22, 0)</f>
        <v>0</v>
      </c>
    </row>
    <row r="23" spans="1:2" x14ac:dyDescent="0.35">
      <c r="A23" s="10">
        <f>Returns!A23</f>
        <v>45296.645833333343</v>
      </c>
      <c r="B23" s="1">
        <f>MAX(Resume!B9/ 252-Portfolios!B23, 0)</f>
        <v>7.5316736316160301E-4</v>
      </c>
    </row>
    <row r="24" spans="1:2" x14ac:dyDescent="0.35">
      <c r="A24" s="10">
        <f>Returns!A24</f>
        <v>45296.6875</v>
      </c>
      <c r="B24" s="1">
        <f>MAX(Resume!B9/ 252-Portfolios!B24, 0)</f>
        <v>3.3446297505354463E-3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1.403348962105357E-3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6.6523746489022345E-6</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4.5095389497836844E-3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1.4226641375423665E-3</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7.7819306698108067E-4</v>
      </c>
    </row>
    <row r="45" spans="1:2" x14ac:dyDescent="0.35">
      <c r="A45" s="10">
        <f>Returns!A45</f>
        <v>45301.6875</v>
      </c>
      <c r="B45" s="1">
        <f>MAX(Resume!B9/ 252-Portfolios!B45, 0)</f>
        <v>4.6768738572099025E-4</v>
      </c>
    </row>
    <row r="46" spans="1:2" x14ac:dyDescent="0.35">
      <c r="A46" s="10">
        <f>Returns!A46</f>
        <v>45301.729166666657</v>
      </c>
      <c r="B46" s="1">
        <f>MAX(Resume!B9/ 252-Portfolios!B46, 0)</f>
        <v>3.958644526495646E-6</v>
      </c>
    </row>
    <row r="47" spans="1:2" x14ac:dyDescent="0.35">
      <c r="A47" s="10">
        <f>Returns!A47</f>
        <v>45301.770833333343</v>
      </c>
      <c r="B47" s="1">
        <f>MAX(Resume!B9/ 252-Portfolios!B47, 0)</f>
        <v>0</v>
      </c>
    </row>
    <row r="48" spans="1:2" x14ac:dyDescent="0.35">
      <c r="A48" s="10">
        <f>Returns!A48</f>
        <v>45301.8125</v>
      </c>
      <c r="B48" s="1">
        <f>MAX(Resume!B9/ 252-Portfolios!B48, 0)</f>
        <v>6.1886854379892588E-4</v>
      </c>
    </row>
    <row r="49" spans="1:2" x14ac:dyDescent="0.35">
      <c r="A49" s="10">
        <f>Returns!A49</f>
        <v>45301.854166666657</v>
      </c>
      <c r="B49" s="1">
        <f>MAX(Resume!B9/ 252-Portfolios!B49, 0)</f>
        <v>0</v>
      </c>
    </row>
    <row r="50" spans="1:2" x14ac:dyDescent="0.35">
      <c r="A50" s="10">
        <f>Returns!A50</f>
        <v>45302.604166666657</v>
      </c>
      <c r="B50" s="1">
        <f>MAX(Resume!B9/ 252-Portfolios!B50, 0)</f>
        <v>2.6366649697049771E-4</v>
      </c>
    </row>
    <row r="51" spans="1:2" x14ac:dyDescent="0.35">
      <c r="A51" s="10">
        <f>Returns!A51</f>
        <v>45302.645833333343</v>
      </c>
      <c r="B51" s="1">
        <f>MAX(Resume!B9/ 252-Portfolios!B51, 0)</f>
        <v>3.160443155259166E-3</v>
      </c>
    </row>
    <row r="52" spans="1:2" x14ac:dyDescent="0.35">
      <c r="A52" s="10">
        <f>Returns!A52</f>
        <v>45302.6875</v>
      </c>
      <c r="B52" s="1">
        <f>MAX(Resume!B9/ 252-Portfolios!B52, 0)</f>
        <v>5.8696381609859715E-4</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0</v>
      </c>
    </row>
    <row r="58" spans="1:2" x14ac:dyDescent="0.35">
      <c r="A58" s="10">
        <f>Returns!A58</f>
        <v>45303.645833333343</v>
      </c>
      <c r="B58" s="1">
        <f>MAX(Resume!B9/ 252-Portfolios!B58, 0)</f>
        <v>0</v>
      </c>
    </row>
    <row r="59" spans="1:2" x14ac:dyDescent="0.35">
      <c r="A59" s="10">
        <f>Returns!A59</f>
        <v>45303.6875</v>
      </c>
      <c r="B59" s="1">
        <f>MAX(Resume!B9/ 252-Portfolios!B59, 0)</f>
        <v>4.3649587481454932E-4</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1.1947647852728796E-3</v>
      </c>
    </row>
    <row r="63" spans="1:2" x14ac:dyDescent="0.35">
      <c r="A63" s="10">
        <f>Returns!A63</f>
        <v>45303.854166666657</v>
      </c>
      <c r="B63" s="1">
        <f>MAX(Resume!B9/ 252-Portfolios!B63, 0)</f>
        <v>0</v>
      </c>
    </row>
    <row r="64" spans="1:2" x14ac:dyDescent="0.35">
      <c r="A64" s="10">
        <f>Returns!A64</f>
        <v>45307.604166666657</v>
      </c>
      <c r="B64" s="1">
        <f>MAX(Resume!B9/ 252-Portfolios!B64, 0)</f>
        <v>1.1848321952692069E-3</v>
      </c>
    </row>
    <row r="65" spans="1:2" x14ac:dyDescent="0.35">
      <c r="A65" s="10">
        <f>Returns!A65</f>
        <v>45307.645833333343</v>
      </c>
      <c r="B65" s="1">
        <f>MAX(Resume!B9/ 252-Portfolios!B65, 0)</f>
        <v>7.4894362624810498E-4</v>
      </c>
    </row>
    <row r="66" spans="1:2" x14ac:dyDescent="0.35">
      <c r="A66" s="10">
        <f>Returns!A66</f>
        <v>45307.6875</v>
      </c>
      <c r="B66" s="1">
        <f>MAX(Resume!B9/ 252-Portfolios!B66, 0)</f>
        <v>3.1120817171563482E-3</v>
      </c>
    </row>
    <row r="67" spans="1:2" x14ac:dyDescent="0.35">
      <c r="A67" s="10">
        <f>Returns!A67</f>
        <v>45307.729166666657</v>
      </c>
      <c r="B67" s="1">
        <f>MAX(Resume!B9/ 252-Portfolios!B67, 0)</f>
        <v>0</v>
      </c>
    </row>
    <row r="68" spans="1:2" x14ac:dyDescent="0.35">
      <c r="A68" s="10">
        <f>Returns!A68</f>
        <v>45307.770833333343</v>
      </c>
      <c r="B68" s="1">
        <f>MAX(Resume!B9/ 252-Portfolios!B68, 0)</f>
        <v>2.1019565749320103E-3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0</v>
      </c>
    </row>
    <row r="72" spans="1:2" x14ac:dyDescent="0.35">
      <c r="A72" s="10">
        <f>Returns!A72</f>
        <v>45308.645833333343</v>
      </c>
      <c r="B72" s="1">
        <f>MAX(Resume!B9/ 252-Portfolios!B72, 0)</f>
        <v>0</v>
      </c>
    </row>
    <row r="73" spans="1:2" x14ac:dyDescent="0.35">
      <c r="A73" s="10">
        <f>Returns!A73</f>
        <v>45308.6875</v>
      </c>
      <c r="B73" s="1">
        <f>MAX(Resume!B9/ 252-Portfolios!B73, 0)</f>
        <v>2.2565730836679476E-3</v>
      </c>
    </row>
    <row r="74" spans="1:2" x14ac:dyDescent="0.35">
      <c r="A74" s="10">
        <f>Returns!A74</f>
        <v>45308.729166666657</v>
      </c>
      <c r="B74" s="1">
        <f>MAX(Resume!B9/ 252-Portfolios!B74, 0)</f>
        <v>1.0993777423248217E-3</v>
      </c>
    </row>
    <row r="75" spans="1:2" x14ac:dyDescent="0.35">
      <c r="A75" s="10">
        <f>Returns!A75</f>
        <v>45308.770833333343</v>
      </c>
      <c r="B75" s="1">
        <f>MAX(Resume!B9/ 252-Portfolios!B75, 0)</f>
        <v>0</v>
      </c>
    </row>
    <row r="76" spans="1:2" x14ac:dyDescent="0.35">
      <c r="A76" s="10">
        <f>Returns!A76</f>
        <v>45308.8125</v>
      </c>
      <c r="B76" s="1">
        <f>MAX(Resume!B9/ 252-Portfolios!B76, 0)</f>
        <v>1.4057004491901525E-3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2.0632758286376587E-4</v>
      </c>
    </row>
    <row r="80" spans="1:2" x14ac:dyDescent="0.35">
      <c r="A80" s="10">
        <f>Returns!A80</f>
        <v>45309.6875</v>
      </c>
      <c r="B80" s="1">
        <f>MAX(Resume!B9/ 252-Portfolios!B80, 0)</f>
        <v>2.7056190113116173E-3</v>
      </c>
    </row>
    <row r="81" spans="1:2" x14ac:dyDescent="0.35">
      <c r="A81" s="10">
        <f>Returns!A81</f>
        <v>45309.729166666657</v>
      </c>
      <c r="B81" s="1">
        <f>MAX(Resume!B9/ 252-Portfolios!B81, 0)</f>
        <v>1.1502522703186968E-4</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6.8068894566641566E-4</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1.3854979853092106E-3</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0</v>
      </c>
    </row>
    <row r="94" spans="1:2" x14ac:dyDescent="0.35">
      <c r="A94" s="10">
        <f>Returns!A94</f>
        <v>45313.6875</v>
      </c>
      <c r="B94" s="1">
        <f>MAX(Resume!B9/ 252-Portfolios!B94, 0)</f>
        <v>6.7447186147235119E-4</v>
      </c>
    </row>
    <row r="95" spans="1:2" x14ac:dyDescent="0.35">
      <c r="A95" s="10">
        <f>Returns!A95</f>
        <v>45313.729166666657</v>
      </c>
      <c r="B95" s="1">
        <f>MAX(Resume!B9/ 252-Portfolios!B95, 0)</f>
        <v>0</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1.6165924760360034E-3</v>
      </c>
    </row>
    <row r="99" spans="1:2" x14ac:dyDescent="0.35">
      <c r="A99" s="10">
        <f>Returns!A99</f>
        <v>45314.604166666657</v>
      </c>
      <c r="B99" s="1">
        <f>MAX(Resume!B9/ 252-Portfolios!B99, 0)</f>
        <v>0</v>
      </c>
    </row>
    <row r="100" spans="1:2" x14ac:dyDescent="0.35">
      <c r="A100" s="10">
        <f>Returns!A100</f>
        <v>45314.645833333343</v>
      </c>
      <c r="B100" s="1">
        <f>MAX(Resume!B9/ 252-Portfolios!B100, 0)</f>
        <v>3.2460984877432527E-3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4.7623227939534212E-5</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1.0944890592159578E-3</v>
      </c>
    </row>
    <row r="109" spans="1:2" x14ac:dyDescent="0.35">
      <c r="A109" s="10">
        <f>Returns!A109</f>
        <v>45315.729166666657</v>
      </c>
      <c r="B109" s="1">
        <f>MAX(Resume!B9/ 252-Portfolios!B109, 0)</f>
        <v>0</v>
      </c>
    </row>
    <row r="110" spans="1:2" x14ac:dyDescent="0.35">
      <c r="A110" s="10">
        <f>Returns!A110</f>
        <v>45315.770833333343</v>
      </c>
      <c r="B110" s="1">
        <f>MAX(Resume!B9/ 252-Portfolios!B110, 0)</f>
        <v>2.1471148423062329E-3</v>
      </c>
    </row>
    <row r="111" spans="1:2" x14ac:dyDescent="0.35">
      <c r="A111" s="10">
        <f>Returns!A111</f>
        <v>45315.8125</v>
      </c>
      <c r="B111" s="1">
        <f>MAX(Resume!B9/ 252-Portfolios!B111, 0)</f>
        <v>1.8222789497588741E-3</v>
      </c>
    </row>
    <row r="112" spans="1:2" x14ac:dyDescent="0.35">
      <c r="A112" s="10">
        <f>Returns!A112</f>
        <v>45315.854166666657</v>
      </c>
      <c r="B112" s="1">
        <f>MAX(Resume!B9/ 252-Portfolios!B112, 0)</f>
        <v>1.1974952858644079E-3</v>
      </c>
    </row>
    <row r="113" spans="1:2" x14ac:dyDescent="0.35">
      <c r="A113" s="10">
        <f>Returns!A113</f>
        <v>45316.604166666657</v>
      </c>
      <c r="B113" s="1">
        <f>MAX(Resume!B9/ 252-Portfolios!B113, 0)</f>
        <v>0</v>
      </c>
    </row>
    <row r="114" spans="1:2" x14ac:dyDescent="0.35">
      <c r="A114" s="10">
        <f>Returns!A114</f>
        <v>45316.645833333343</v>
      </c>
      <c r="B114" s="1">
        <f>MAX(Resume!B9/ 252-Portfolios!B114, 0)</f>
        <v>2.5722210044720026E-3</v>
      </c>
    </row>
    <row r="115" spans="1:2" x14ac:dyDescent="0.35">
      <c r="A115" s="10">
        <f>Returns!A115</f>
        <v>45316.6875</v>
      </c>
      <c r="B115" s="1">
        <f>MAX(Resume!B9/ 252-Portfolios!B115, 0)</f>
        <v>1.1548882921528477E-3</v>
      </c>
    </row>
    <row r="116" spans="1:2" x14ac:dyDescent="0.35">
      <c r="A116" s="10">
        <f>Returns!A116</f>
        <v>45316.729166666657</v>
      </c>
      <c r="B116" s="1">
        <f>MAX(Resume!B9/ 252-Portfolios!B116, 0)</f>
        <v>8.3910502299175806E-4</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0</v>
      </c>
    </row>
    <row r="123" spans="1:2" x14ac:dyDescent="0.35">
      <c r="A123" s="10">
        <f>Returns!A123</f>
        <v>45317.729166666657</v>
      </c>
      <c r="B123" s="1">
        <f>MAX(Resume!B9/ 252-Portfolios!B123, 0)</f>
        <v>3.4631241589510916E-3</v>
      </c>
    </row>
    <row r="124" spans="1:2" x14ac:dyDescent="0.35">
      <c r="A124" s="10">
        <f>Returns!A124</f>
        <v>45317.770833333343</v>
      </c>
      <c r="B124" s="1">
        <f>MAX(Resume!B9/ 252-Portfolios!B124, 0)</f>
        <v>0</v>
      </c>
    </row>
    <row r="125" spans="1:2" x14ac:dyDescent="0.35">
      <c r="A125" s="10">
        <f>Returns!A125</f>
        <v>45317.8125</v>
      </c>
      <c r="B125" s="1">
        <f>MAX(Resume!B9/ 252-Portfolios!B125, 0)</f>
        <v>0</v>
      </c>
    </row>
    <row r="126" spans="1:2" x14ac:dyDescent="0.35">
      <c r="A126" s="10">
        <f>Returns!A126</f>
        <v>45317.854166666657</v>
      </c>
      <c r="B126" s="1">
        <f>MAX(Resume!B9/ 252-Portfolios!B126, 0)</f>
        <v>4.9064980715083511E-4</v>
      </c>
    </row>
    <row r="127" spans="1:2" x14ac:dyDescent="0.35">
      <c r="A127" s="10">
        <f>Returns!A127</f>
        <v>45320.604166666657</v>
      </c>
      <c r="B127" s="1">
        <f>MAX(Resume!B9/ 252-Portfolios!B127, 0)</f>
        <v>0</v>
      </c>
    </row>
    <row r="128" spans="1:2" x14ac:dyDescent="0.35">
      <c r="A128" s="10">
        <f>Returns!A128</f>
        <v>45320.645833333343</v>
      </c>
      <c r="B128" s="1">
        <f>MAX(Resume!B9/ 252-Portfolios!B128, 0)</f>
        <v>3.3952502660440672E-3</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0</v>
      </c>
    </row>
    <row r="135" spans="1:2" x14ac:dyDescent="0.35">
      <c r="A135" s="10">
        <f>Returns!A135</f>
        <v>45321.645833333343</v>
      </c>
      <c r="B135" s="1">
        <f>MAX(Resume!B9/ 252-Portfolios!B135, 0)</f>
        <v>4.7969889341194271E-4</v>
      </c>
    </row>
    <row r="136" spans="1:2" x14ac:dyDescent="0.35">
      <c r="A136" s="10">
        <f>Returns!A136</f>
        <v>45321.6875</v>
      </c>
      <c r="B136" s="1">
        <f>MAX(Resume!B9/ 252-Portfolios!B136, 0)</f>
        <v>7.5119957619911135E-4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5.3961887113932513E-4</v>
      </c>
    </row>
    <row r="140" spans="1:2" x14ac:dyDescent="0.35">
      <c r="A140" s="10">
        <f>Returns!A140</f>
        <v>45321.854166666657</v>
      </c>
      <c r="B140" s="1">
        <f>MAX(Resume!B9/ 252-Portfolios!B140, 0)</f>
        <v>1.0426182779612058E-3</v>
      </c>
    </row>
    <row r="141" spans="1:2" x14ac:dyDescent="0.35">
      <c r="A141" s="10">
        <f>Returns!A141</f>
        <v>45322.604166666657</v>
      </c>
      <c r="B141" s="1">
        <f>MAX(Resume!B9/ 252-Portfolios!B141, 0)</f>
        <v>2.0992967016971861E-3</v>
      </c>
    </row>
    <row r="142" spans="1:2" x14ac:dyDescent="0.35">
      <c r="A142" s="10">
        <f>Returns!A142</f>
        <v>45322.645833333343</v>
      </c>
      <c r="B142" s="1">
        <f>MAX(Resume!B9/ 252-Portfolios!B142, 0)</f>
        <v>2.5446869963973756E-3</v>
      </c>
    </row>
    <row r="143" spans="1:2" x14ac:dyDescent="0.35">
      <c r="A143" s="10">
        <f>Returns!A143</f>
        <v>45322.6875</v>
      </c>
      <c r="B143" s="1">
        <f>MAX(Resume!B9/ 252-Portfolios!B143, 0)</f>
        <v>0</v>
      </c>
    </row>
    <row r="144" spans="1:2" x14ac:dyDescent="0.35">
      <c r="A144" s="10">
        <f>Returns!A144</f>
        <v>45322.729166666657</v>
      </c>
      <c r="B144" s="1">
        <f>MAX(Resume!B9/ 252-Portfolios!B144, 0)</f>
        <v>1.6984118124593029E-3</v>
      </c>
    </row>
    <row r="145" spans="1:2" x14ac:dyDescent="0.35">
      <c r="A145" s="10">
        <f>Returns!A145</f>
        <v>45322.770833333343</v>
      </c>
      <c r="B145" s="1">
        <f>MAX(Resume!B9/ 252-Portfolios!B145, 0)</f>
        <v>0</v>
      </c>
    </row>
    <row r="146" spans="1:2" x14ac:dyDescent="0.35">
      <c r="A146" s="10">
        <f>Returns!A146</f>
        <v>45322.8125</v>
      </c>
      <c r="B146" s="1">
        <f>MAX(Resume!B9/ 252-Portfolios!B146, 0)</f>
        <v>4.0933831266971822E-3</v>
      </c>
    </row>
    <row r="147" spans="1:2" x14ac:dyDescent="0.35">
      <c r="A147" s="10">
        <f>Returns!A147</f>
        <v>45322.854166666657</v>
      </c>
      <c r="B147" s="1">
        <f>MAX(Resume!B9/ 252-Portfolios!B147, 0)</f>
        <v>1.5836662629585489E-3</v>
      </c>
    </row>
    <row r="148" spans="1:2" x14ac:dyDescent="0.35">
      <c r="A148" s="10">
        <f>Returns!A148</f>
        <v>45323.604166666657</v>
      </c>
      <c r="B148" s="1">
        <f>MAX(Resume!B9/ 252-Portfolios!B148, 0)</f>
        <v>0</v>
      </c>
    </row>
    <row r="149" spans="1:2" x14ac:dyDescent="0.35">
      <c r="A149" s="10">
        <f>Returns!A149</f>
        <v>45323.645833333343</v>
      </c>
      <c r="B149" s="1">
        <f>MAX(Resume!B9/ 252-Portfolios!B149, 0)</f>
        <v>0</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8.5798571093742245E-4</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1.2119300576371712E-3</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3.4670170393568513E-3</v>
      </c>
    </row>
    <row r="162" spans="1:2" x14ac:dyDescent="0.35">
      <c r="A162" s="10">
        <f>Returns!A162</f>
        <v>45327.604166666657</v>
      </c>
      <c r="B162" s="1">
        <f>MAX(Resume!B9/ 252-Portfolios!B162, 0)</f>
        <v>3.9931720824704113E-3</v>
      </c>
    </row>
    <row r="163" spans="1:2" x14ac:dyDescent="0.35">
      <c r="A163" s="10">
        <f>Returns!A163</f>
        <v>45327.645833333343</v>
      </c>
      <c r="B163" s="1">
        <f>MAX(Resume!B9/ 252-Portfolios!B163, 0)</f>
        <v>6.9263871107511164E-4</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1.2035941348411817E-3</v>
      </c>
    </row>
    <row r="169" spans="1:2" x14ac:dyDescent="0.35">
      <c r="A169" s="10">
        <f>Returns!A169</f>
        <v>45328.604166666657</v>
      </c>
      <c r="B169" s="1">
        <f>MAX(Resume!B9/ 252-Portfolios!B169, 0)</f>
        <v>4.7041249312734434E-3</v>
      </c>
    </row>
    <row r="170" spans="1:2" x14ac:dyDescent="0.35">
      <c r="A170" s="10">
        <f>Returns!A170</f>
        <v>45328.645833333343</v>
      </c>
      <c r="B170" s="1">
        <f>MAX(Resume!B9/ 252-Portfolios!B170, 0)</f>
        <v>0</v>
      </c>
    </row>
    <row r="171" spans="1:2" x14ac:dyDescent="0.35">
      <c r="A171" s="10">
        <f>Returns!A171</f>
        <v>45328.6875</v>
      </c>
      <c r="B171" s="1">
        <f>MAX(Resume!B9/ 252-Portfolios!B171, 0)</f>
        <v>2.2491816332326935E-3</v>
      </c>
    </row>
    <row r="172" spans="1:2" x14ac:dyDescent="0.35">
      <c r="A172" s="10">
        <f>Returns!A172</f>
        <v>45328.729166666657</v>
      </c>
      <c r="B172" s="1">
        <f>MAX(Resume!B9/ 252-Portfolios!B172, 0)</f>
        <v>0</v>
      </c>
    </row>
    <row r="173" spans="1:2" x14ac:dyDescent="0.35">
      <c r="A173" s="10">
        <f>Returns!A173</f>
        <v>45328.770833333343</v>
      </c>
      <c r="B173" s="1">
        <f>MAX(Resume!B9/ 252-Portfolios!B173, 0)</f>
        <v>5.8293175513523773E-4</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1.2591132613088891E-3</v>
      </c>
    </row>
    <row r="178" spans="1:2" x14ac:dyDescent="0.35">
      <c r="A178" s="10">
        <f>Returns!A178</f>
        <v>45329.6875</v>
      </c>
      <c r="B178" s="1">
        <f>MAX(Resume!B9/ 252-Portfolios!B178, 0)</f>
        <v>0</v>
      </c>
    </row>
    <row r="179" spans="1:2" x14ac:dyDescent="0.35">
      <c r="A179" s="10">
        <f>Returns!A179</f>
        <v>45329.729166666657</v>
      </c>
      <c r="B179" s="1">
        <f>MAX(Resume!B9/ 252-Portfolios!B179, 0)</f>
        <v>0</v>
      </c>
    </row>
    <row r="180" spans="1:2" x14ac:dyDescent="0.35">
      <c r="A180" s="10">
        <f>Returns!A180</f>
        <v>45329.770833333343</v>
      </c>
      <c r="B180" s="1">
        <f>MAX(Resume!B9/ 252-Portfolios!B180, 0)</f>
        <v>1.1701764294659426E-3</v>
      </c>
    </row>
    <row r="181" spans="1:2" x14ac:dyDescent="0.35">
      <c r="A181" s="10">
        <f>Returns!A181</f>
        <v>45329.8125</v>
      </c>
      <c r="B181" s="1">
        <f>MAX(Resume!B9/ 252-Portfolios!B181, 0)</f>
        <v>0</v>
      </c>
    </row>
    <row r="182" spans="1:2" x14ac:dyDescent="0.35">
      <c r="A182" s="10">
        <f>Returns!A182</f>
        <v>45329.854166666657</v>
      </c>
      <c r="B182" s="1">
        <f>MAX(Resume!B9/ 252-Portfolios!B182, 0)</f>
        <v>0</v>
      </c>
    </row>
    <row r="183" spans="1:2" x14ac:dyDescent="0.35">
      <c r="A183" s="10">
        <f>Returns!A183</f>
        <v>45330.604166666657</v>
      </c>
      <c r="B183" s="1">
        <f>MAX(Resume!B9/ 252-Portfolios!B183, 0)</f>
        <v>0</v>
      </c>
    </row>
    <row r="184" spans="1:2" x14ac:dyDescent="0.35">
      <c r="A184" s="10">
        <f>Returns!A184</f>
        <v>45330.645833333343</v>
      </c>
      <c r="B184" s="1">
        <f>MAX(Resume!B9/ 252-Portfolios!B184, 0)</f>
        <v>1.2207996592542333E-3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8.5900252831117897E-4</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1.5220313097631878E-3</v>
      </c>
    </row>
    <row r="191" spans="1:2" x14ac:dyDescent="0.35">
      <c r="A191" s="10">
        <f>Returns!A191</f>
        <v>45331.645833333343</v>
      </c>
      <c r="B191" s="1">
        <f>MAX(Resume!B9/ 252-Portfolios!B191, 0)</f>
        <v>0</v>
      </c>
    </row>
    <row r="192" spans="1:2" x14ac:dyDescent="0.35">
      <c r="A192" s="10">
        <f>Returns!A192</f>
        <v>45331.6875</v>
      </c>
      <c r="B192" s="1">
        <f>MAX(Resume!B9/ 252-Portfolios!B192, 0)</f>
        <v>2.4721019756693487E-3</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0</v>
      </c>
    </row>
    <row r="196" spans="1:2" x14ac:dyDescent="0.35">
      <c r="A196" s="10">
        <f>Returns!A196</f>
        <v>45331.854166666657</v>
      </c>
      <c r="B196" s="1">
        <f>MAX(Resume!B9/ 252-Portfolios!B196, 0)</f>
        <v>0</v>
      </c>
    </row>
    <row r="197" spans="1:2" x14ac:dyDescent="0.35">
      <c r="A197" s="10">
        <f>Returns!A197</f>
        <v>45334.604166666657</v>
      </c>
      <c r="B197" s="1">
        <f>MAX(Resume!B9/ 252-Portfolios!B197, 0)</f>
        <v>6.6937962615862476E-3</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1.4394785578055725E-3</v>
      </c>
    </row>
    <row r="201" spans="1:2" x14ac:dyDescent="0.35">
      <c r="A201" s="10">
        <f>Returns!A201</f>
        <v>45334.770833333343</v>
      </c>
      <c r="B201" s="1">
        <f>MAX(Resume!B9/ 252-Portfolios!B201, 0)</f>
        <v>1.0237024843991764E-3</v>
      </c>
    </row>
    <row r="202" spans="1:2" x14ac:dyDescent="0.35">
      <c r="A202" s="10">
        <f>Returns!A202</f>
        <v>45334.8125</v>
      </c>
      <c r="B202" s="1">
        <f>MAX(Resume!B9/ 252-Portfolios!B202, 0)</f>
        <v>8.0797836305822443E-4</v>
      </c>
    </row>
    <row r="203" spans="1:2" x14ac:dyDescent="0.35">
      <c r="A203" s="10">
        <f>Returns!A203</f>
        <v>45334.854166666657</v>
      </c>
      <c r="B203" s="1">
        <f>MAX(Resume!B9/ 252-Portfolios!B203, 0)</f>
        <v>0</v>
      </c>
    </row>
    <row r="204" spans="1:2" x14ac:dyDescent="0.35">
      <c r="A204" s="10">
        <f>Returns!A204</f>
        <v>45335.604166666657</v>
      </c>
      <c r="B204" s="1">
        <f>MAX(Resume!B9/ 252-Portfolios!B204, 0)</f>
        <v>5.1980226042948902E-3</v>
      </c>
    </row>
    <row r="205" spans="1:2" x14ac:dyDescent="0.35">
      <c r="A205" s="10">
        <f>Returns!A205</f>
        <v>45335.645833333343</v>
      </c>
      <c r="B205" s="1">
        <f>MAX(Resume!B9/ 252-Portfolios!B205, 0)</f>
        <v>0</v>
      </c>
    </row>
    <row r="206" spans="1:2" x14ac:dyDescent="0.35">
      <c r="A206" s="10">
        <f>Returns!A206</f>
        <v>45335.6875</v>
      </c>
      <c r="B206" s="1">
        <f>MAX(Resume!B9/ 252-Portfolios!B206, 0)</f>
        <v>1.5138307276911372E-3</v>
      </c>
    </row>
    <row r="207" spans="1:2" x14ac:dyDescent="0.35">
      <c r="A207" s="10">
        <f>Returns!A207</f>
        <v>45335.729166666657</v>
      </c>
      <c r="B207" s="1">
        <f>MAX(Resume!B9/ 252-Portfolios!B207, 0)</f>
        <v>2.7746178395216566E-5</v>
      </c>
    </row>
    <row r="208" spans="1:2" x14ac:dyDescent="0.35">
      <c r="A208" s="10">
        <f>Returns!A208</f>
        <v>45335.770833333343</v>
      </c>
      <c r="B208" s="1">
        <f>MAX(Resume!B9/ 252-Portfolios!B208, 0)</f>
        <v>3.3612991722607138E-3</v>
      </c>
    </row>
    <row r="209" spans="1:2" x14ac:dyDescent="0.35">
      <c r="A209" s="10">
        <f>Returns!A209</f>
        <v>45335.8125</v>
      </c>
      <c r="B209" s="1">
        <f>MAX(Resume!B9/ 252-Portfolios!B209, 0)</f>
        <v>4.5770806693898444E-4</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3.6172480187926358E-3</v>
      </c>
    </row>
    <row r="213" spans="1:2" x14ac:dyDescent="0.35">
      <c r="A213" s="10">
        <f>Returns!A213</f>
        <v>45336.6875</v>
      </c>
      <c r="B213" s="1">
        <f>MAX(Resume!B9/ 252-Portfolios!B213, 0)</f>
        <v>8.2220246342692429E-4</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0</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5.6645984353829819E-4</v>
      </c>
    </row>
    <row r="224" spans="1:2" x14ac:dyDescent="0.35">
      <c r="A224" s="10">
        <f>Returns!A224</f>
        <v>45337.854166666657</v>
      </c>
      <c r="B224" s="1">
        <f>MAX(Resume!B9/ 252-Portfolios!B224, 0)</f>
        <v>0</v>
      </c>
    </row>
    <row r="225" spans="1:2" x14ac:dyDescent="0.35">
      <c r="A225" s="10">
        <f>Returns!A225</f>
        <v>45338.604166666657</v>
      </c>
      <c r="B225" s="1">
        <f>MAX(Resume!B9/ 252-Portfolios!B225, 0)</f>
        <v>0</v>
      </c>
    </row>
    <row r="226" spans="1:2" x14ac:dyDescent="0.35">
      <c r="A226" s="10">
        <f>Returns!A226</f>
        <v>45338.645833333343</v>
      </c>
      <c r="B226" s="1">
        <f>MAX(Resume!B9/ 252-Portfolios!B226, 0)</f>
        <v>0</v>
      </c>
    </row>
    <row r="227" spans="1:2" x14ac:dyDescent="0.35">
      <c r="A227" s="10">
        <f>Returns!A227</f>
        <v>45338.6875</v>
      </c>
      <c r="B227" s="1">
        <f>MAX(Resume!B9/ 252-Portfolios!B227, 0)</f>
        <v>6.4143846260222544E-4</v>
      </c>
    </row>
    <row r="228" spans="1:2" x14ac:dyDescent="0.35">
      <c r="A228" s="10">
        <f>Returns!A228</f>
        <v>45338.729166666657</v>
      </c>
      <c r="B228" s="1">
        <f>MAX(Resume!B9/ 252-Portfolios!B228, 0)</f>
        <v>5.6575971244571851E-4</v>
      </c>
    </row>
    <row r="229" spans="1:2" x14ac:dyDescent="0.35">
      <c r="A229" s="10">
        <f>Returns!A229</f>
        <v>45338.770833333343</v>
      </c>
      <c r="B229" s="1">
        <f>MAX(Resume!B9/ 252-Portfolios!B229, 0)</f>
        <v>0</v>
      </c>
    </row>
    <row r="230" spans="1:2" x14ac:dyDescent="0.35">
      <c r="A230" s="10">
        <f>Returns!A230</f>
        <v>45338.8125</v>
      </c>
      <c r="B230" s="1">
        <f>MAX(Resume!B9/ 252-Portfolios!B230, 0)</f>
        <v>3.7728232223257622E-3</v>
      </c>
    </row>
    <row r="231" spans="1:2" x14ac:dyDescent="0.35">
      <c r="A231" s="10">
        <f>Returns!A231</f>
        <v>45338.854166666657</v>
      </c>
      <c r="B231" s="1">
        <f>MAX(Resume!B9/ 252-Portfolios!B231, 0)</f>
        <v>2.5931178284055779E-3</v>
      </c>
    </row>
    <row r="232" spans="1:2" x14ac:dyDescent="0.35">
      <c r="A232" s="10">
        <f>Returns!A232</f>
        <v>45342.604166666657</v>
      </c>
      <c r="B232" s="1">
        <f>MAX(Resume!B9/ 252-Portfolios!B232, 0)</f>
        <v>0</v>
      </c>
    </row>
    <row r="233" spans="1:2" x14ac:dyDescent="0.35">
      <c r="A233" s="10">
        <f>Returns!A233</f>
        <v>45342.645833333343</v>
      </c>
      <c r="B233" s="1">
        <f>MAX(Resume!B9/ 252-Portfolios!B233, 0)</f>
        <v>4.035385954075142E-6</v>
      </c>
    </row>
    <row r="234" spans="1:2" x14ac:dyDescent="0.35">
      <c r="A234" s="10">
        <f>Returns!A234</f>
        <v>45342.6875</v>
      </c>
      <c r="B234" s="1">
        <f>MAX(Resume!B9/ 252-Portfolios!B234, 0)</f>
        <v>1.5559823031733074E-3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8.7405448856611213E-4</v>
      </c>
    </row>
    <row r="239" spans="1:2" x14ac:dyDescent="0.35">
      <c r="A239" s="10">
        <f>Returns!A239</f>
        <v>45343.604166666657</v>
      </c>
      <c r="B239" s="1">
        <f>MAX(Resume!B9/ 252-Portfolios!B239, 0)</f>
        <v>0</v>
      </c>
    </row>
    <row r="240" spans="1:2" x14ac:dyDescent="0.35">
      <c r="A240" s="10">
        <f>Returns!A240</f>
        <v>45343.645833333343</v>
      </c>
      <c r="B240" s="1">
        <f>MAX(Resume!B9/ 252-Portfolios!B240, 0)</f>
        <v>1.2946722831017566E-3</v>
      </c>
    </row>
    <row r="241" spans="1:2" x14ac:dyDescent="0.35">
      <c r="A241" s="10">
        <f>Returns!A241</f>
        <v>45343.6875</v>
      </c>
      <c r="B241" s="1">
        <f>MAX(Resume!B9/ 252-Portfolios!B241, 0)</f>
        <v>1.2422998176378108E-3</v>
      </c>
    </row>
    <row r="242" spans="1:2" x14ac:dyDescent="0.35">
      <c r="A242" s="10">
        <f>Returns!A242</f>
        <v>45343.729166666657</v>
      </c>
      <c r="B242" s="1">
        <f>MAX(Resume!B9/ 252-Portfolios!B242, 0)</f>
        <v>6.4177646193315681E-4</v>
      </c>
    </row>
    <row r="243" spans="1:2" x14ac:dyDescent="0.35">
      <c r="A243" s="10">
        <f>Returns!A243</f>
        <v>45343.770833333343</v>
      </c>
      <c r="B243" s="1">
        <f>MAX(Resume!B9/ 252-Portfolios!B243, 0)</f>
        <v>1.3765943579000415E-3</v>
      </c>
    </row>
    <row r="244" spans="1:2" x14ac:dyDescent="0.35">
      <c r="A244" s="10">
        <f>Returns!A244</f>
        <v>45343.8125</v>
      </c>
      <c r="B244" s="1">
        <f>MAX(Resume!B9/ 252-Portfolios!B244, 0)</f>
        <v>1.3491453815452931E-3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0</v>
      </c>
    </row>
    <row r="252" spans="1:2" x14ac:dyDescent="0.35">
      <c r="A252" s="10">
        <f>Returns!A252</f>
        <v>45344.854166666657</v>
      </c>
      <c r="B252" s="1">
        <f>MAX(Resume!B9/ 252-Portfolios!B252, 0)</f>
        <v>0</v>
      </c>
    </row>
    <row r="253" spans="1:2" x14ac:dyDescent="0.35">
      <c r="A253" s="10">
        <f>Returns!A253</f>
        <v>45345.604166666657</v>
      </c>
      <c r="B253" s="1">
        <f>MAX(Resume!B9/ 252-Portfolios!B253, 0)</f>
        <v>0</v>
      </c>
    </row>
    <row r="254" spans="1:2" x14ac:dyDescent="0.35">
      <c r="A254" s="10">
        <f>Returns!A254</f>
        <v>45345.645833333343</v>
      </c>
      <c r="B254" s="1">
        <f>MAX(Resume!B9/ 252-Portfolios!B254, 0)</f>
        <v>2.0902652231696494E-3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1.5327063470464508E-3</v>
      </c>
    </row>
    <row r="258" spans="1:2" x14ac:dyDescent="0.35">
      <c r="A258" s="10">
        <f>Returns!A258</f>
        <v>45345.8125</v>
      </c>
      <c r="B258" s="1">
        <f>MAX(Resume!B9/ 252-Portfolios!B258, 0)</f>
        <v>0</v>
      </c>
    </row>
    <row r="259" spans="1:2" x14ac:dyDescent="0.35">
      <c r="A259" s="10">
        <f>Returns!A259</f>
        <v>45345.854166666657</v>
      </c>
      <c r="B259" s="1">
        <f>MAX(Resume!B9/ 252-Portfolios!B259, 0)</f>
        <v>1.0253799740715488E-3</v>
      </c>
    </row>
    <row r="260" spans="1:2" x14ac:dyDescent="0.35">
      <c r="A260" s="10">
        <f>Returns!A260</f>
        <v>45348.604166666657</v>
      </c>
      <c r="B260" s="1">
        <f>MAX(Resume!B9/ 252-Portfolios!B260, 0)</f>
        <v>0</v>
      </c>
    </row>
    <row r="261" spans="1:2" x14ac:dyDescent="0.35">
      <c r="A261" s="10">
        <f>Returns!A261</f>
        <v>45348.645833333343</v>
      </c>
      <c r="B261" s="1">
        <f>MAX(Resume!B9/ 252-Portfolios!B261, 0)</f>
        <v>4.0103719664517955E-4</v>
      </c>
    </row>
    <row r="262" spans="1:2" x14ac:dyDescent="0.35">
      <c r="A262" s="10">
        <f>Returns!A262</f>
        <v>45348.6875</v>
      </c>
      <c r="B262" s="1">
        <f>MAX(Resume!B9/ 252-Portfolios!B262, 0)</f>
        <v>0</v>
      </c>
    </row>
    <row r="263" spans="1:2" x14ac:dyDescent="0.35">
      <c r="A263" s="10">
        <f>Returns!A263</f>
        <v>45348.729166666657</v>
      </c>
      <c r="B263" s="1">
        <f>MAX(Resume!B9/ 252-Portfolios!B263, 0)</f>
        <v>2.1427591245049837E-3</v>
      </c>
    </row>
    <row r="264" spans="1:2" x14ac:dyDescent="0.35">
      <c r="A264" s="10">
        <f>Returns!A264</f>
        <v>45348.770833333343</v>
      </c>
      <c r="B264" s="1">
        <f>MAX(Resume!B9/ 252-Portfolios!B264, 0)</f>
        <v>1.556305590549074E-4</v>
      </c>
    </row>
    <row r="265" spans="1:2" x14ac:dyDescent="0.35">
      <c r="A265" s="10">
        <f>Returns!A265</f>
        <v>45348.8125</v>
      </c>
      <c r="B265" s="1">
        <f>MAX(Resume!B9/ 252-Portfolios!B265, 0)</f>
        <v>0</v>
      </c>
    </row>
    <row r="266" spans="1:2" x14ac:dyDescent="0.35">
      <c r="A266" s="10">
        <f>Returns!A266</f>
        <v>45348.854166666657</v>
      </c>
      <c r="B266" s="1">
        <f>MAX(Resume!B9/ 252-Portfolios!B266, 0)</f>
        <v>3.2257636994856009E-3</v>
      </c>
    </row>
    <row r="267" spans="1:2" x14ac:dyDescent="0.35">
      <c r="A267" s="10">
        <f>Returns!A267</f>
        <v>45349.604166666657</v>
      </c>
      <c r="B267" s="1">
        <f>MAX(Resume!B9/ 252-Portfolios!B267, 0)</f>
        <v>0</v>
      </c>
    </row>
    <row r="268" spans="1:2" x14ac:dyDescent="0.35">
      <c r="A268" s="10">
        <f>Returns!A268</f>
        <v>45349.645833333343</v>
      </c>
      <c r="B268" s="1">
        <f>MAX(Resume!B9/ 252-Portfolios!B268, 0)</f>
        <v>7.3870998176434879E-4</v>
      </c>
    </row>
    <row r="269" spans="1:2" x14ac:dyDescent="0.35">
      <c r="A269" s="10">
        <f>Returns!A269</f>
        <v>45349.6875</v>
      </c>
      <c r="B269" s="1">
        <f>MAX(Resume!B9/ 252-Portfolios!B269, 0)</f>
        <v>0</v>
      </c>
    </row>
    <row r="270" spans="1:2" x14ac:dyDescent="0.35">
      <c r="A270" s="10">
        <f>Returns!A270</f>
        <v>45349.729166666657</v>
      </c>
      <c r="B270" s="1">
        <f>MAX(Resume!B9/ 252-Portfolios!B270, 0)</f>
        <v>1.8296296798751878E-4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0</v>
      </c>
    </row>
    <row r="277" spans="1:2" x14ac:dyDescent="0.35">
      <c r="A277" s="10">
        <f>Returns!A277</f>
        <v>45350.729166666657</v>
      </c>
      <c r="B277" s="1">
        <f>MAX(Resume!B9/ 252-Portfolios!B277, 0)</f>
        <v>0</v>
      </c>
    </row>
    <row r="278" spans="1:2" x14ac:dyDescent="0.35">
      <c r="A278" s="10">
        <f>Returns!A278</f>
        <v>45350.770833333343</v>
      </c>
      <c r="B278" s="1">
        <f>MAX(Resume!B9/ 252-Portfolios!B278, 0)</f>
        <v>0</v>
      </c>
    </row>
    <row r="279" spans="1:2" x14ac:dyDescent="0.35">
      <c r="A279" s="10">
        <f>Returns!A279</f>
        <v>45350.8125</v>
      </c>
      <c r="B279" s="1">
        <f>MAX(Resume!B9/ 252-Portfolios!B279, 0)</f>
        <v>0</v>
      </c>
    </row>
    <row r="280" spans="1:2" x14ac:dyDescent="0.35">
      <c r="A280" s="10">
        <f>Returns!A280</f>
        <v>45350.854166666657</v>
      </c>
      <c r="B280" s="1">
        <f>MAX(Resume!B9/ 252-Portfolios!B280, 0)</f>
        <v>0</v>
      </c>
    </row>
    <row r="281" spans="1:2" x14ac:dyDescent="0.35">
      <c r="A281" s="10">
        <f>Returns!A281</f>
        <v>45351.604166666657</v>
      </c>
      <c r="B281" s="1">
        <f>MAX(Resume!B9/ 252-Portfolios!B281, 0)</f>
        <v>9.1387731687074829E-4</v>
      </c>
    </row>
    <row r="282" spans="1:2" x14ac:dyDescent="0.35">
      <c r="A282" s="10">
        <f>Returns!A282</f>
        <v>45351.645833333343</v>
      </c>
      <c r="B282" s="1">
        <f>MAX(Resume!B9/ 252-Portfolios!B282, 0)</f>
        <v>0</v>
      </c>
    </row>
    <row r="283" spans="1:2" x14ac:dyDescent="0.35">
      <c r="A283" s="10">
        <f>Returns!A283</f>
        <v>45351.6875</v>
      </c>
      <c r="B283" s="1">
        <f>MAX(Resume!B9/ 252-Portfolios!B283, 0)</f>
        <v>1.0944191160029333E-3</v>
      </c>
    </row>
    <row r="284" spans="1:2" x14ac:dyDescent="0.35">
      <c r="A284" s="10">
        <f>Returns!A284</f>
        <v>45351.729166666657</v>
      </c>
      <c r="B284" s="1">
        <f>MAX(Resume!B9/ 252-Portfolios!B284, 0)</f>
        <v>0</v>
      </c>
    </row>
    <row r="285" spans="1:2" x14ac:dyDescent="0.35">
      <c r="A285" s="10">
        <f>Returns!A285</f>
        <v>45351.770833333343</v>
      </c>
      <c r="B285" s="1">
        <f>MAX(Resume!B9/ 252-Portfolios!B285, 0)</f>
        <v>0</v>
      </c>
    </row>
    <row r="286" spans="1:2" x14ac:dyDescent="0.35">
      <c r="A286" s="10">
        <f>Returns!A286</f>
        <v>45351.8125</v>
      </c>
      <c r="B286" s="1">
        <f>MAX(Resume!B9/ 252-Portfolios!B286, 0)</f>
        <v>0</v>
      </c>
    </row>
    <row r="287" spans="1:2" x14ac:dyDescent="0.35">
      <c r="A287" s="10">
        <f>Returns!A287</f>
        <v>45351.854166666657</v>
      </c>
      <c r="B287" s="1">
        <f>MAX(Resume!B9/ 252-Portfolios!B287, 0)</f>
        <v>4.6879392456450829E-6</v>
      </c>
    </row>
    <row r="288" spans="1:2" x14ac:dyDescent="0.35">
      <c r="A288" s="10">
        <f>Returns!A288</f>
        <v>45352.604166666657</v>
      </c>
      <c r="B288" s="1">
        <f>MAX(Resume!B9/ 252-Portfolios!B288, 0)</f>
        <v>0</v>
      </c>
    </row>
    <row r="289" spans="1:2" x14ac:dyDescent="0.35">
      <c r="A289" s="10">
        <f>Returns!A289</f>
        <v>45352.645833333343</v>
      </c>
      <c r="B289" s="1">
        <f>MAX(Resume!B9/ 252-Portfolios!B289, 0)</f>
        <v>3.6125099120098059E-4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9.7164573237108829E-6</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0</v>
      </c>
    </row>
    <row r="298" spans="1:2" x14ac:dyDescent="0.35">
      <c r="A298" s="10">
        <f>Returns!A298</f>
        <v>45355.729166666657</v>
      </c>
      <c r="B298" s="1">
        <f>MAX(Resume!B9/ 252-Portfolios!B298, 0)</f>
        <v>0</v>
      </c>
    </row>
    <row r="299" spans="1:2" x14ac:dyDescent="0.35">
      <c r="A299" s="10">
        <f>Returns!A299</f>
        <v>45355.770833333343</v>
      </c>
      <c r="B299" s="1">
        <f>MAX(Resume!B9/ 252-Portfolios!B299, 0)</f>
        <v>0</v>
      </c>
    </row>
    <row r="300" spans="1:2" x14ac:dyDescent="0.35">
      <c r="A300" s="10">
        <f>Returns!A300</f>
        <v>45355.8125</v>
      </c>
      <c r="B300" s="1">
        <f>MAX(Resume!B9/ 252-Portfolios!B300, 0)</f>
        <v>5.0407780076612313E-4</v>
      </c>
    </row>
    <row r="301" spans="1:2" x14ac:dyDescent="0.35">
      <c r="A301" s="10">
        <f>Returns!A301</f>
        <v>45355.854166666657</v>
      </c>
      <c r="B301" s="1">
        <f>MAX(Resume!B9/ 252-Portfolios!B301, 0)</f>
        <v>2.4057779005925224E-3</v>
      </c>
    </row>
    <row r="302" spans="1:2" x14ac:dyDescent="0.35">
      <c r="A302" s="10">
        <f>Returns!A302</f>
        <v>45356.604166666657</v>
      </c>
      <c r="B302" s="1">
        <f>MAX(Resume!B9/ 252-Portfolios!B302, 0)</f>
        <v>1.7256889969101564E-3</v>
      </c>
    </row>
    <row r="303" spans="1:2" x14ac:dyDescent="0.35">
      <c r="A303" s="10">
        <f>Returns!A303</f>
        <v>45356.645833333343</v>
      </c>
      <c r="B303" s="1">
        <f>MAX(Resume!B9/ 252-Portfolios!B303, 0)</f>
        <v>2.6656297117303228E-3</v>
      </c>
    </row>
    <row r="304" spans="1:2" x14ac:dyDescent="0.35">
      <c r="A304" s="10">
        <f>Returns!A304</f>
        <v>45356.6875</v>
      </c>
      <c r="B304" s="1">
        <f>MAX(Resume!B9/ 252-Portfolios!B304, 0)</f>
        <v>1.0117762497840826E-3</v>
      </c>
    </row>
    <row r="305" spans="1:2" x14ac:dyDescent="0.35">
      <c r="A305" s="10">
        <f>Returns!A305</f>
        <v>45356.729166666657</v>
      </c>
      <c r="B305" s="1">
        <f>MAX(Resume!B9/ 252-Portfolios!B305, 0)</f>
        <v>1.4832889309873549E-4</v>
      </c>
    </row>
    <row r="306" spans="1:2" x14ac:dyDescent="0.35">
      <c r="A306" s="10">
        <f>Returns!A306</f>
        <v>45356.770833333343</v>
      </c>
      <c r="B306" s="1">
        <f>MAX(Resume!B9/ 252-Portfolios!B306, 0)</f>
        <v>1.2682114825458555E-3</v>
      </c>
    </row>
    <row r="307" spans="1:2" x14ac:dyDescent="0.35">
      <c r="A307" s="10">
        <f>Returns!A307</f>
        <v>45356.8125</v>
      </c>
      <c r="B307" s="1">
        <f>MAX(Resume!B9/ 252-Portfolios!B307, 0)</f>
        <v>5.8352986417334971E-3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2.2179886440380948E-4</v>
      </c>
    </row>
    <row r="313" spans="1:2" x14ac:dyDescent="0.35">
      <c r="A313" s="10">
        <f>Returns!A313</f>
        <v>45357.770833333343</v>
      </c>
      <c r="B313" s="1">
        <f>MAX(Resume!B9/ 252-Portfolios!B313, 0)</f>
        <v>3.0634130514057205E-3</v>
      </c>
    </row>
    <row r="314" spans="1:2" x14ac:dyDescent="0.35">
      <c r="A314" s="10">
        <f>Returns!A314</f>
        <v>45357.8125</v>
      </c>
      <c r="B314" s="1">
        <f>MAX(Resume!B9/ 252-Portfolios!B314, 0)</f>
        <v>1.1556649135901862E-3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1.0184606120595839E-3</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1.0354610005515379E-3</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4.8039957498306795E-3</v>
      </c>
    </row>
    <row r="325" spans="1:2" x14ac:dyDescent="0.35">
      <c r="A325" s="10">
        <f>Returns!A325</f>
        <v>45359.6875</v>
      </c>
      <c r="B325" s="1">
        <f>MAX(Resume!B9/ 252-Portfolios!B325, 0)</f>
        <v>4.877130691217601E-4</v>
      </c>
    </row>
    <row r="326" spans="1:2" x14ac:dyDescent="0.35">
      <c r="A326" s="10">
        <f>Returns!A326</f>
        <v>45359.729166666657</v>
      </c>
      <c r="B326" s="1">
        <f>MAX(Resume!B9/ 252-Portfolios!B326, 0)</f>
        <v>2.7759982217134696E-3</v>
      </c>
    </row>
    <row r="327" spans="1:2" x14ac:dyDescent="0.35">
      <c r="A327" s="10">
        <f>Returns!A327</f>
        <v>45359.770833333343</v>
      </c>
      <c r="B327" s="1">
        <f>MAX(Resume!B9/ 252-Portfolios!B327, 0)</f>
        <v>1.4893902565172657E-4</v>
      </c>
    </row>
    <row r="328" spans="1:2" x14ac:dyDescent="0.35">
      <c r="A328" s="10">
        <f>Returns!A328</f>
        <v>45359.8125</v>
      </c>
      <c r="B328" s="1">
        <f>MAX(Resume!B9/ 252-Portfolios!B328, 0)</f>
        <v>1.7217271053919707E-3</v>
      </c>
    </row>
    <row r="329" spans="1:2" x14ac:dyDescent="0.35">
      <c r="A329" s="10">
        <f>Returns!A329</f>
        <v>45359.854166666657</v>
      </c>
      <c r="B329" s="1">
        <f>MAX(Resume!B9/ 252-Portfolios!B329, 0)</f>
        <v>1.4124410538684305E-3</v>
      </c>
    </row>
    <row r="330" spans="1:2" x14ac:dyDescent="0.35">
      <c r="A330" s="10">
        <f>Returns!A330</f>
        <v>45362.5625</v>
      </c>
      <c r="B330" s="1">
        <f>MAX(Resume!B9/ 252-Portfolios!B330, 0)</f>
        <v>9.2482932145325335E-3</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3.2614793867968795E-4</v>
      </c>
    </row>
    <row r="335" spans="1:2" x14ac:dyDescent="0.35">
      <c r="A335" s="10">
        <f>Returns!A335</f>
        <v>45362.770833333343</v>
      </c>
      <c r="B335" s="1">
        <f>MAX(Resume!B9/ 252-Portfolios!B335, 0)</f>
        <v>3.159713360817525E-6</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8.1294577117140126E-6</v>
      </c>
    </row>
    <row r="340" spans="1:2" x14ac:dyDescent="0.35">
      <c r="A340" s="10">
        <f>Returns!A340</f>
        <v>45363.6875</v>
      </c>
      <c r="B340" s="1">
        <f>MAX(Resume!B9/ 252-Portfolios!B340, 0)</f>
        <v>2.641482210055702E-4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2.1093636043845672E-4</v>
      </c>
    </row>
    <row r="344" spans="1:2" x14ac:dyDescent="0.35">
      <c r="A344" s="10">
        <f>Returns!A344</f>
        <v>45364.5625</v>
      </c>
      <c r="B344" s="1">
        <f>MAX(Resume!B9/ 252-Portfolios!B344, 0)</f>
        <v>0</v>
      </c>
    </row>
    <row r="345" spans="1:2" x14ac:dyDescent="0.35">
      <c r="A345" s="10">
        <f>Returns!A345</f>
        <v>45364.604166666657</v>
      </c>
      <c r="B345" s="1">
        <f>MAX(Resume!B9/ 252-Portfolios!B345, 0)</f>
        <v>0</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1.365904603500605E-4</v>
      </c>
    </row>
    <row r="349" spans="1:2" x14ac:dyDescent="0.35">
      <c r="A349" s="10">
        <f>Returns!A349</f>
        <v>45364.770833333343</v>
      </c>
      <c r="B349" s="1">
        <f>MAX(Resume!B9/ 252-Portfolios!B349, 0)</f>
        <v>1.773281130376271E-3</v>
      </c>
    </row>
    <row r="350" spans="1:2" x14ac:dyDescent="0.35">
      <c r="A350" s="10">
        <f>Returns!A350</f>
        <v>45364.8125</v>
      </c>
      <c r="B350" s="1">
        <f>MAX(Resume!B9/ 252-Portfolios!B350, 0)</f>
        <v>0</v>
      </c>
    </row>
    <row r="351" spans="1:2" x14ac:dyDescent="0.35">
      <c r="A351" s="10">
        <f>Returns!A351</f>
        <v>45365.5625</v>
      </c>
      <c r="B351" s="1">
        <f>MAX(Resume!B9/ 252-Portfolios!B351, 0)</f>
        <v>5.6614887423307976E-3</v>
      </c>
    </row>
    <row r="352" spans="1:2" x14ac:dyDescent="0.35">
      <c r="A352" s="10">
        <f>Returns!A352</f>
        <v>45365.604166666657</v>
      </c>
      <c r="B352" s="1">
        <f>MAX(Resume!B9/ 252-Portfolios!B352, 0)</f>
        <v>3.3200218504831425E-3</v>
      </c>
    </row>
    <row r="353" spans="1:2" x14ac:dyDescent="0.35">
      <c r="A353" s="10">
        <f>Returns!A353</f>
        <v>45365.645833333343</v>
      </c>
      <c r="B353" s="1">
        <f>MAX(Resume!B9/ 252-Portfolios!B353, 0)</f>
        <v>0</v>
      </c>
    </row>
    <row r="354" spans="1:2" x14ac:dyDescent="0.35">
      <c r="A354" s="10">
        <f>Returns!A354</f>
        <v>45365.6875</v>
      </c>
      <c r="B354" s="1">
        <f>MAX(Resume!B9/ 252-Portfolios!B354, 0)</f>
        <v>3.3751406712265435E-3</v>
      </c>
    </row>
    <row r="355" spans="1:2" x14ac:dyDescent="0.35">
      <c r="A355" s="10">
        <f>Returns!A355</f>
        <v>45365.729166666657</v>
      </c>
      <c r="B355" s="1">
        <f>MAX(Resume!B9/ 252-Portfolios!B355, 0)</f>
        <v>0</v>
      </c>
    </row>
    <row r="356" spans="1:2" x14ac:dyDescent="0.35">
      <c r="A356" s="10">
        <f>Returns!A356</f>
        <v>45365.770833333343</v>
      </c>
      <c r="B356" s="1">
        <f>MAX(Resume!B9/ 252-Portfolios!B356, 0)</f>
        <v>3.4436723654243137E-3</v>
      </c>
    </row>
    <row r="357" spans="1:2" x14ac:dyDescent="0.35">
      <c r="A357" s="10">
        <f>Returns!A357</f>
        <v>45365.8125</v>
      </c>
      <c r="B357" s="1">
        <f>MAX(Resume!B9/ 252-Portfolios!B357, 0)</f>
        <v>0</v>
      </c>
    </row>
    <row r="358" spans="1:2" x14ac:dyDescent="0.35">
      <c r="A358" s="10">
        <f>Returns!A358</f>
        <v>45366.5625</v>
      </c>
      <c r="B358" s="1">
        <f>MAX(Resume!B9/ 252-Portfolios!B358, 0)</f>
        <v>0</v>
      </c>
    </row>
    <row r="359" spans="1:2" x14ac:dyDescent="0.35">
      <c r="A359" s="10">
        <f>Returns!A359</f>
        <v>45366.604166666657</v>
      </c>
      <c r="B359" s="1">
        <f>MAX(Resume!B9/ 252-Portfolios!B359, 0)</f>
        <v>0</v>
      </c>
    </row>
    <row r="360" spans="1:2" x14ac:dyDescent="0.35">
      <c r="A360" s="10">
        <f>Returns!A360</f>
        <v>45366.645833333343</v>
      </c>
      <c r="B360" s="1">
        <f>MAX(Resume!B9/ 252-Portfolios!B360, 0)</f>
        <v>2.5672316679613209E-3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1.102493035908378E-3</v>
      </c>
    </row>
    <row r="364" spans="1:2" x14ac:dyDescent="0.35">
      <c r="A364" s="10">
        <f>Returns!A364</f>
        <v>45366.8125</v>
      </c>
      <c r="B364" s="1">
        <f>MAX(Resume!B9/ 252-Portfolios!B364, 0)</f>
        <v>0</v>
      </c>
    </row>
    <row r="365" spans="1:2" x14ac:dyDescent="0.35">
      <c r="A365" s="10">
        <f>Returns!A365</f>
        <v>45369.5625</v>
      </c>
      <c r="B365" s="1">
        <f>MAX(Resume!B9/ 252-Portfolios!B365, 0)</f>
        <v>0</v>
      </c>
    </row>
    <row r="366" spans="1:2" x14ac:dyDescent="0.35">
      <c r="A366" s="10">
        <f>Returns!A366</f>
        <v>45369.604166666657</v>
      </c>
      <c r="B366" s="1">
        <f>MAX(Resume!B9/ 252-Portfolios!B366, 0)</f>
        <v>1.9439942876699147E-3</v>
      </c>
    </row>
    <row r="367" spans="1:2" x14ac:dyDescent="0.35">
      <c r="A367" s="10">
        <f>Returns!A367</f>
        <v>45369.645833333343</v>
      </c>
      <c r="B367" s="1">
        <f>MAX(Resume!B9/ 252-Portfolios!B367, 0)</f>
        <v>2.4025682523344831E-3</v>
      </c>
    </row>
    <row r="368" spans="1:2" x14ac:dyDescent="0.35">
      <c r="A368" s="10">
        <f>Returns!A368</f>
        <v>45369.6875</v>
      </c>
      <c r="B368" s="1">
        <f>MAX(Resume!B9/ 252-Portfolios!B368, 0)</f>
        <v>2.5109387293703773E-4</v>
      </c>
    </row>
    <row r="369" spans="1:2" x14ac:dyDescent="0.35">
      <c r="A369" s="10">
        <f>Returns!A369</f>
        <v>45369.729166666657</v>
      </c>
      <c r="B369" s="1">
        <f>MAX(Resume!B9/ 252-Portfolios!B369, 0)</f>
        <v>7.4180023978096454E-4</v>
      </c>
    </row>
    <row r="370" spans="1:2" x14ac:dyDescent="0.35">
      <c r="A370" s="10">
        <f>Returns!A370</f>
        <v>45369.770833333343</v>
      </c>
      <c r="B370" s="1">
        <f>MAX(Resume!B9/ 252-Portfolios!B370, 0)</f>
        <v>6.9150601517413088E-4</v>
      </c>
    </row>
    <row r="371" spans="1:2" x14ac:dyDescent="0.35">
      <c r="A371" s="10">
        <f>Returns!A371</f>
        <v>45369.8125</v>
      </c>
      <c r="B371" s="1">
        <f>MAX(Resume!B9/ 252-Portfolios!B371, 0)</f>
        <v>2.4673177759944689E-3</v>
      </c>
    </row>
    <row r="372" spans="1:2" x14ac:dyDescent="0.35">
      <c r="A372" s="10">
        <f>Returns!A372</f>
        <v>45370.5625</v>
      </c>
      <c r="B372" s="1">
        <f>MAX(Resume!B9/ 252-Portfolios!B372, 0)</f>
        <v>4.7423795197874618E-4</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0</v>
      </c>
    </row>
    <row r="377" spans="1:2" x14ac:dyDescent="0.35">
      <c r="A377" s="10">
        <f>Returns!A377</f>
        <v>45370.770833333343</v>
      </c>
      <c r="B377" s="1">
        <f>MAX(Resume!B9/ 252-Portfolios!B377, 0)</f>
        <v>7.5183083376536913E-4</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1.4701757697440682E-3</v>
      </c>
    </row>
    <row r="381" spans="1:2" x14ac:dyDescent="0.35">
      <c r="A381" s="10">
        <f>Returns!A381</f>
        <v>45371.645833333343</v>
      </c>
      <c r="B381" s="1">
        <f>MAX(Resume!B9/ 252-Portfolios!B381, 0)</f>
        <v>1.6333904006060383E-3</v>
      </c>
    </row>
    <row r="382" spans="1:2" x14ac:dyDescent="0.35">
      <c r="A382" s="10">
        <f>Returns!A382</f>
        <v>45371.6875</v>
      </c>
      <c r="B382" s="1">
        <f>MAX(Resume!B9/ 252-Portfolios!B382, 0)</f>
        <v>0</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1.2974474397288609E-3</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0</v>
      </c>
    </row>
    <row r="390" spans="1:2" x14ac:dyDescent="0.35">
      <c r="A390" s="10">
        <f>Returns!A390</f>
        <v>45372.729166666657</v>
      </c>
      <c r="B390" s="1">
        <f>MAX(Resume!B9/ 252-Portfolios!B390, 0)</f>
        <v>0</v>
      </c>
    </row>
    <row r="391" spans="1:2" x14ac:dyDescent="0.35">
      <c r="A391" s="10">
        <f>Returns!A391</f>
        <v>45372.770833333343</v>
      </c>
      <c r="B391" s="1">
        <f>MAX(Resume!B9/ 252-Portfolios!B391, 0)</f>
        <v>6.710057549893613E-4</v>
      </c>
    </row>
    <row r="392" spans="1:2" x14ac:dyDescent="0.35">
      <c r="A392" s="10">
        <f>Returns!A392</f>
        <v>45372.8125</v>
      </c>
      <c r="B392" s="1">
        <f>MAX(Resume!B9/ 252-Portfolios!B392, 0)</f>
        <v>1.5603845791014304E-3</v>
      </c>
    </row>
    <row r="393" spans="1:2" x14ac:dyDescent="0.35">
      <c r="A393" s="10">
        <f>Returns!A393</f>
        <v>45373.5625</v>
      </c>
      <c r="B393" s="1">
        <f>MAX(Resume!B9/ 252-Portfolios!B393, 0)</f>
        <v>0</v>
      </c>
    </row>
    <row r="394" spans="1:2" x14ac:dyDescent="0.35">
      <c r="A394" s="10">
        <f>Returns!A394</f>
        <v>45373.604166666657</v>
      </c>
      <c r="B394" s="1">
        <f>MAX(Resume!B9/ 252-Portfolios!B394, 0)</f>
        <v>5.9892545215371219E-4</v>
      </c>
    </row>
    <row r="395" spans="1:2" x14ac:dyDescent="0.35">
      <c r="A395" s="10">
        <f>Returns!A395</f>
        <v>45373.645833333343</v>
      </c>
      <c r="B395" s="1">
        <f>MAX(Resume!B9/ 252-Portfolios!B395, 0)</f>
        <v>0</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1.0565594988083686E-3</v>
      </c>
    </row>
    <row r="399" spans="1:2" x14ac:dyDescent="0.35">
      <c r="A399" s="10">
        <f>Returns!A399</f>
        <v>45373.8125</v>
      </c>
      <c r="B399" s="1">
        <f>MAX(Resume!B9/ 252-Portfolios!B399, 0)</f>
        <v>1.1876312194886393E-4</v>
      </c>
    </row>
    <row r="400" spans="1:2" x14ac:dyDescent="0.35">
      <c r="A400" s="10">
        <f>Returns!A400</f>
        <v>45376.5625</v>
      </c>
      <c r="B400" s="1">
        <f>MAX(Resume!B9/ 252-Portfolios!B400, 0)</f>
        <v>1.8592630498468212E-3</v>
      </c>
    </row>
    <row r="401" spans="1:2" x14ac:dyDescent="0.35">
      <c r="A401" s="10">
        <f>Returns!A401</f>
        <v>45376.604166666657</v>
      </c>
      <c r="B401" s="1">
        <f>MAX(Resume!B9/ 252-Portfolios!B401, 0)</f>
        <v>1.1914736318872001E-3</v>
      </c>
    </row>
    <row r="402" spans="1:2" x14ac:dyDescent="0.35">
      <c r="A402" s="10">
        <f>Returns!A402</f>
        <v>45376.645833333343</v>
      </c>
      <c r="B402" s="1">
        <f>MAX(Resume!B9/ 252-Portfolios!B402, 0)</f>
        <v>5.1745136272219347E-4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0</v>
      </c>
    </row>
    <row r="406" spans="1:2" x14ac:dyDescent="0.35">
      <c r="A406" s="10">
        <f>Returns!A406</f>
        <v>45376.8125</v>
      </c>
      <c r="B406" s="1">
        <f>MAX(Resume!B9/ 252-Portfolios!B406, 0)</f>
        <v>1.2350986231046625E-3</v>
      </c>
    </row>
    <row r="407" spans="1:2" x14ac:dyDescent="0.35">
      <c r="A407" s="10">
        <f>Returns!A407</f>
        <v>45377.5625</v>
      </c>
      <c r="B407" s="1">
        <f>MAX(Resume!B9/ 252-Portfolios!B407, 0)</f>
        <v>0</v>
      </c>
    </row>
    <row r="408" spans="1:2" x14ac:dyDescent="0.35">
      <c r="A408" s="10">
        <f>Returns!A408</f>
        <v>45377.604166666657</v>
      </c>
      <c r="B408" s="1">
        <f>MAX(Resume!B9/ 252-Portfolios!B408, 0)</f>
        <v>0</v>
      </c>
    </row>
    <row r="409" spans="1:2" x14ac:dyDescent="0.35">
      <c r="A409" s="10">
        <f>Returns!A409</f>
        <v>45377.645833333343</v>
      </c>
      <c r="B409" s="1">
        <f>MAX(Resume!B9/ 252-Portfolios!B409, 0)</f>
        <v>1.2551597989758788E-3</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8.0468440186348515E-4</v>
      </c>
    </row>
    <row r="413" spans="1:2" x14ac:dyDescent="0.35">
      <c r="A413" s="10">
        <f>Returns!A413</f>
        <v>45377.8125</v>
      </c>
      <c r="B413" s="1">
        <f>MAX(Resume!B9/ 252-Portfolios!B413, 0)</f>
        <v>2.6227209488168739E-3</v>
      </c>
    </row>
    <row r="414" spans="1:2" x14ac:dyDescent="0.35">
      <c r="A414" s="10">
        <f>Returns!A414</f>
        <v>45378.5625</v>
      </c>
      <c r="B414" s="1">
        <f>MAX(Resume!B9/ 252-Portfolios!B414, 0)</f>
        <v>0</v>
      </c>
    </row>
    <row r="415" spans="1:2" x14ac:dyDescent="0.35">
      <c r="A415" s="10">
        <f>Returns!A415</f>
        <v>45378.604166666657</v>
      </c>
      <c r="B415" s="1">
        <f>MAX(Resume!B9/ 252-Portfolios!B415, 0)</f>
        <v>7.177209847712174E-4</v>
      </c>
    </row>
    <row r="416" spans="1:2" x14ac:dyDescent="0.35">
      <c r="A416" s="10">
        <f>Returns!A416</f>
        <v>45378.645833333343</v>
      </c>
      <c r="B416" s="1">
        <f>MAX(Resume!B9/ 252-Portfolios!B416, 0)</f>
        <v>6.0266466993926462E-5</v>
      </c>
    </row>
    <row r="417" spans="1:2" x14ac:dyDescent="0.35">
      <c r="A417" s="10">
        <f>Returns!A417</f>
        <v>45378.6875</v>
      </c>
      <c r="B417" s="1">
        <f>MAX(Resume!B9/ 252-Portfolios!B417, 0)</f>
        <v>0</v>
      </c>
    </row>
    <row r="418" spans="1:2" x14ac:dyDescent="0.35">
      <c r="A418" s="10">
        <f>Returns!A418</f>
        <v>45378.729166666657</v>
      </c>
      <c r="B418" s="1">
        <f>MAX(Resume!B9/ 252-Portfolios!B418, 0)</f>
        <v>8.9811589934267119E-4</v>
      </c>
    </row>
    <row r="419" spans="1:2" x14ac:dyDescent="0.35">
      <c r="A419" s="10">
        <f>Returns!A419</f>
        <v>45378.770833333343</v>
      </c>
      <c r="B419" s="1">
        <f>MAX(Resume!B9/ 252-Portfolios!B419, 0)</f>
        <v>4.7125693386167521E-5</v>
      </c>
    </row>
    <row r="420" spans="1:2" x14ac:dyDescent="0.35">
      <c r="A420" s="10">
        <f>Returns!A420</f>
        <v>45378.8125</v>
      </c>
      <c r="B420" s="1">
        <f>MAX(Resume!B9/ 252-Portfolios!B420, 0)</f>
        <v>0</v>
      </c>
    </row>
    <row r="421" spans="1:2" x14ac:dyDescent="0.35">
      <c r="A421" s="10">
        <f>Returns!A421</f>
        <v>45379.5625</v>
      </c>
      <c r="B421" s="1">
        <f>MAX(Resume!B9/ 252-Portfolios!B421, 0)</f>
        <v>4.2555768705418619E-4</v>
      </c>
    </row>
    <row r="422" spans="1:2" x14ac:dyDescent="0.35">
      <c r="A422" s="10">
        <f>Returns!A422</f>
        <v>45379.604166666657</v>
      </c>
      <c r="B422" s="1">
        <f>MAX(Resume!B9/ 252-Portfolios!B422, 0)</f>
        <v>0</v>
      </c>
    </row>
    <row r="423" spans="1:2" x14ac:dyDescent="0.35">
      <c r="A423" s="10">
        <f>Returns!A423</f>
        <v>45379.645833333343</v>
      </c>
      <c r="B423" s="1">
        <f>MAX(Resume!B9/ 252-Portfolios!B423, 0)</f>
        <v>0</v>
      </c>
    </row>
    <row r="424" spans="1:2" x14ac:dyDescent="0.35">
      <c r="A424" s="10">
        <f>Returns!A424</f>
        <v>45379.6875</v>
      </c>
      <c r="B424" s="1">
        <f>MAX(Resume!B9/ 252-Portfolios!B424, 0)</f>
        <v>8.6153866639548276E-4</v>
      </c>
    </row>
    <row r="425" spans="1:2" x14ac:dyDescent="0.35">
      <c r="A425" s="10">
        <f>Returns!A425</f>
        <v>45379.729166666657</v>
      </c>
      <c r="B425" s="1">
        <f>MAX(Resume!B9/ 252-Portfolios!B425, 0)</f>
        <v>5.0441622806578061E-4</v>
      </c>
    </row>
    <row r="426" spans="1:2" x14ac:dyDescent="0.35">
      <c r="A426" s="10">
        <f>Returns!A426</f>
        <v>45379.770833333343</v>
      </c>
      <c r="B426" s="1">
        <f>MAX(Resume!B9/ 252-Portfolios!B426, 0)</f>
        <v>0</v>
      </c>
    </row>
    <row r="427" spans="1:2" x14ac:dyDescent="0.35">
      <c r="A427" s="10">
        <f>Returns!A427</f>
        <v>45379.8125</v>
      </c>
      <c r="B427" s="1">
        <f>MAX(Resume!B9/ 252-Portfolios!B427, 0)</f>
        <v>1.5826617834967644E-3</v>
      </c>
    </row>
    <row r="428" spans="1:2" x14ac:dyDescent="0.35">
      <c r="A428" s="10">
        <f>Returns!A428</f>
        <v>45383.5625</v>
      </c>
      <c r="B428" s="1">
        <f>MAX(Resume!B9/ 252-Portfolios!B428, 0)</f>
        <v>3.2681211042740474E-3</v>
      </c>
    </row>
    <row r="429" spans="1:2" x14ac:dyDescent="0.35">
      <c r="A429" s="10">
        <f>Returns!A429</f>
        <v>45383.604166666657</v>
      </c>
      <c r="B429" s="1">
        <f>MAX(Resume!B9/ 252-Portfolios!B429, 0)</f>
        <v>3.1458179327140431E-3</v>
      </c>
    </row>
    <row r="430" spans="1:2" x14ac:dyDescent="0.35">
      <c r="A430" s="10">
        <f>Returns!A430</f>
        <v>45383.645833333343</v>
      </c>
      <c r="B430" s="1">
        <f>MAX(Resume!B9/ 252-Portfolios!B430, 0)</f>
        <v>3.9881033364409536E-4</v>
      </c>
    </row>
    <row r="431" spans="1:2" x14ac:dyDescent="0.35">
      <c r="A431" s="10">
        <f>Returns!A431</f>
        <v>45383.6875</v>
      </c>
      <c r="B431" s="1">
        <f>MAX(Resume!B9/ 252-Portfolios!B431, 0)</f>
        <v>0</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0</v>
      </c>
    </row>
    <row r="435" spans="1:2" x14ac:dyDescent="0.35">
      <c r="A435" s="10">
        <f>Returns!A435</f>
        <v>45384.5625</v>
      </c>
      <c r="B435" s="1">
        <f>MAX(Resume!B9/ 252-Portfolios!B435, 0)</f>
        <v>2.7303605798961752E-3</v>
      </c>
    </row>
    <row r="436" spans="1:2" x14ac:dyDescent="0.35">
      <c r="A436" s="10">
        <f>Returns!A436</f>
        <v>45384.604166666657</v>
      </c>
      <c r="B436" s="1">
        <f>MAX(Resume!B9/ 252-Portfolios!B436, 0)</f>
        <v>2.2251822951892546E-4</v>
      </c>
    </row>
    <row r="437" spans="1:2" x14ac:dyDescent="0.35">
      <c r="A437" s="10">
        <f>Returns!A437</f>
        <v>45384.645833333343</v>
      </c>
      <c r="B437" s="1">
        <f>MAX(Resume!B9/ 252-Portfolios!B437, 0)</f>
        <v>0</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1.970035893142761E-4</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0</v>
      </c>
    </row>
    <row r="445" spans="1:2" x14ac:dyDescent="0.35">
      <c r="A445" s="10">
        <f>Returns!A445</f>
        <v>45385.6875</v>
      </c>
      <c r="B445" s="1">
        <f>MAX(Resume!B9/ 252-Portfolios!B445, 0)</f>
        <v>0</v>
      </c>
    </row>
    <row r="446" spans="1:2" x14ac:dyDescent="0.35">
      <c r="A446" s="10">
        <f>Returns!A446</f>
        <v>45385.729166666657</v>
      </c>
      <c r="B446" s="1">
        <f>MAX(Resume!B9/ 252-Portfolios!B446, 0)</f>
        <v>1.7830030789637722E-3</v>
      </c>
    </row>
    <row r="447" spans="1:2" x14ac:dyDescent="0.35">
      <c r="A447" s="10">
        <f>Returns!A447</f>
        <v>45385.770833333343</v>
      </c>
      <c r="B447" s="1">
        <f>MAX(Resume!B9/ 252-Portfolios!B447, 0)</f>
        <v>3.2713648584233178E-3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3.4314165277184866E-4</v>
      </c>
    </row>
    <row r="451" spans="1:2" x14ac:dyDescent="0.35">
      <c r="A451" s="10">
        <f>Returns!A451</f>
        <v>45386.645833333343</v>
      </c>
      <c r="B451" s="1">
        <f>MAX(Resume!B9/ 252-Portfolios!B451, 0)</f>
        <v>0</v>
      </c>
    </row>
    <row r="452" spans="1:2" x14ac:dyDescent="0.35">
      <c r="A452" s="10">
        <f>Returns!A452</f>
        <v>45386.6875</v>
      </c>
      <c r="B452" s="1">
        <f>MAX(Resume!B9/ 252-Portfolios!B452, 0)</f>
        <v>0</v>
      </c>
    </row>
    <row r="453" spans="1:2" x14ac:dyDescent="0.35">
      <c r="A453" s="10">
        <f>Returns!A453</f>
        <v>45386.729166666657</v>
      </c>
      <c r="B453" s="1">
        <f>MAX(Resume!B9/ 252-Portfolios!B453, 0)</f>
        <v>1.0033465961230979E-2</v>
      </c>
    </row>
    <row r="454" spans="1:2" x14ac:dyDescent="0.35">
      <c r="A454" s="10">
        <f>Returns!A454</f>
        <v>45386.770833333343</v>
      </c>
      <c r="B454" s="1">
        <f>MAX(Resume!B9/ 252-Portfolios!B454, 0)</f>
        <v>4.5572966226578929E-3</v>
      </c>
    </row>
    <row r="455" spans="1:2" x14ac:dyDescent="0.35">
      <c r="A455" s="10">
        <f>Returns!A455</f>
        <v>45386.8125</v>
      </c>
      <c r="B455" s="1">
        <f>MAX(Resume!B9/ 252-Portfolios!B455, 0)</f>
        <v>1.6135855376860503E-3</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1.496043250487714E-3</v>
      </c>
    </row>
    <row r="460" spans="1:2" x14ac:dyDescent="0.35">
      <c r="A460" s="10">
        <f>Returns!A460</f>
        <v>45387.729166666657</v>
      </c>
      <c r="B460" s="1">
        <f>MAX(Resume!B9/ 252-Portfolios!B460, 0)</f>
        <v>7.7246915460827824E-4</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6.7114880447238052E-4</v>
      </c>
    </row>
    <row r="464" spans="1:2" x14ac:dyDescent="0.35">
      <c r="A464" s="10">
        <f>Returns!A464</f>
        <v>45390.604166666657</v>
      </c>
      <c r="B464" s="1">
        <f>MAX(Resume!B9/ 252-Portfolios!B464, 0)</f>
        <v>9.8293089373467689E-4</v>
      </c>
    </row>
    <row r="465" spans="1:2" x14ac:dyDescent="0.35">
      <c r="A465" s="10">
        <f>Returns!A465</f>
        <v>45390.645833333343</v>
      </c>
      <c r="B465" s="1">
        <f>MAX(Resume!B9/ 252-Portfolios!B465, 0)</f>
        <v>4.977419858698725E-4</v>
      </c>
    </row>
    <row r="466" spans="1:2" x14ac:dyDescent="0.35">
      <c r="A466" s="10">
        <f>Returns!A466</f>
        <v>45390.6875</v>
      </c>
      <c r="B466" s="1">
        <f>MAX(Resume!B9/ 252-Portfolios!B466, 0)</f>
        <v>0</v>
      </c>
    </row>
    <row r="467" spans="1:2" x14ac:dyDescent="0.35">
      <c r="A467" s="10">
        <f>Returns!A467</f>
        <v>45390.729166666657</v>
      </c>
      <c r="B467" s="1">
        <f>MAX(Resume!B9/ 252-Portfolios!B467, 0)</f>
        <v>2.639764484073782E-4</v>
      </c>
    </row>
    <row r="468" spans="1:2" x14ac:dyDescent="0.35">
      <c r="A468" s="10">
        <f>Returns!A468</f>
        <v>45390.770833333343</v>
      </c>
      <c r="B468" s="1">
        <f>MAX(Resume!B9/ 252-Portfolios!B468, 0)</f>
        <v>3.1048766135432289E-4</v>
      </c>
    </row>
    <row r="469" spans="1:2" x14ac:dyDescent="0.35">
      <c r="A469" s="10">
        <f>Returns!A469</f>
        <v>45390.8125</v>
      </c>
      <c r="B469" s="1">
        <f>MAX(Resume!B9/ 252-Portfolios!B469, 0)</f>
        <v>1.741431135169943E-3</v>
      </c>
    </row>
    <row r="470" spans="1:2" x14ac:dyDescent="0.35">
      <c r="A470" s="10">
        <f>Returns!A470</f>
        <v>45391.5625</v>
      </c>
      <c r="B470" s="1">
        <f>MAX(Resume!B9/ 252-Portfolios!B470, 0)</f>
        <v>9.7697569031410803E-3</v>
      </c>
    </row>
    <row r="471" spans="1:2" x14ac:dyDescent="0.35">
      <c r="A471" s="10">
        <f>Returns!A471</f>
        <v>45391.604166666657</v>
      </c>
      <c r="B471" s="1">
        <f>MAX(Resume!B9/ 252-Portfolios!B471, 0)</f>
        <v>4.4527586518320911E-4</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1.0191996691726593E-3</v>
      </c>
    </row>
    <row r="475" spans="1:2" x14ac:dyDescent="0.35">
      <c r="A475" s="10">
        <f>Returns!A475</f>
        <v>45391.770833333343</v>
      </c>
      <c r="B475" s="1">
        <f>MAX(Resume!B9/ 252-Portfolios!B475, 0)</f>
        <v>0</v>
      </c>
    </row>
    <row r="476" spans="1:2" x14ac:dyDescent="0.35">
      <c r="A476" s="10">
        <f>Returns!A476</f>
        <v>45391.8125</v>
      </c>
      <c r="B476" s="1">
        <f>MAX(Resume!B9/ 252-Portfolios!B476, 0)</f>
        <v>0</v>
      </c>
    </row>
    <row r="477" spans="1:2" x14ac:dyDescent="0.35">
      <c r="A477" s="10">
        <f>Returns!A477</f>
        <v>45392.5625</v>
      </c>
      <c r="B477" s="1">
        <f>MAX(Resume!B9/ 252-Portfolios!B477, 0)</f>
        <v>2.9399152035043713E-3</v>
      </c>
    </row>
    <row r="478" spans="1:2" x14ac:dyDescent="0.35">
      <c r="A478" s="10">
        <f>Returns!A478</f>
        <v>45392.604166666657</v>
      </c>
      <c r="B478" s="1">
        <f>MAX(Resume!B9/ 252-Portfolios!B478, 0)</f>
        <v>0</v>
      </c>
    </row>
    <row r="479" spans="1:2" x14ac:dyDescent="0.35">
      <c r="A479" s="10">
        <f>Returns!A479</f>
        <v>45392.645833333343</v>
      </c>
      <c r="B479" s="1">
        <f>MAX(Resume!B9/ 252-Portfolios!B479, 0)</f>
        <v>2.2303744590233807E-3</v>
      </c>
    </row>
    <row r="480" spans="1:2" x14ac:dyDescent="0.35">
      <c r="A480" s="10">
        <f>Returns!A480</f>
        <v>45392.6875</v>
      </c>
      <c r="B480" s="1">
        <f>MAX(Resume!B9/ 252-Portfolios!B480, 0)</f>
        <v>0</v>
      </c>
    </row>
    <row r="481" spans="1:2" x14ac:dyDescent="0.35">
      <c r="A481" s="10">
        <f>Returns!A481</f>
        <v>45392.729166666657</v>
      </c>
      <c r="B481" s="1">
        <f>MAX(Resume!B9/ 252-Portfolios!B481, 0)</f>
        <v>1.4196125411455938E-3</v>
      </c>
    </row>
    <row r="482" spans="1:2" x14ac:dyDescent="0.35">
      <c r="A482" s="10">
        <f>Returns!A482</f>
        <v>45392.770833333343</v>
      </c>
      <c r="B482" s="1">
        <f>MAX(Resume!B9/ 252-Portfolios!B482, 0)</f>
        <v>0</v>
      </c>
    </row>
    <row r="483" spans="1:2" x14ac:dyDescent="0.35">
      <c r="A483" s="10">
        <f>Returns!A483</f>
        <v>45392.8125</v>
      </c>
      <c r="B483" s="1">
        <f>MAX(Resume!B9/ 252-Portfolios!B483, 0)</f>
        <v>1.7254030507217384E-3</v>
      </c>
    </row>
    <row r="484" spans="1:2" x14ac:dyDescent="0.35">
      <c r="A484" s="10">
        <f>Returns!A484</f>
        <v>45393.5625</v>
      </c>
      <c r="B484" s="1">
        <f>MAX(Resume!B9/ 252-Portfolios!B484, 0)</f>
        <v>0</v>
      </c>
    </row>
    <row r="485" spans="1:2" x14ac:dyDescent="0.35">
      <c r="A485" s="10">
        <f>Returns!A485</f>
        <v>45393.604166666657</v>
      </c>
      <c r="B485" s="1">
        <f>MAX(Resume!B9/ 252-Portfolios!B485, 0)</f>
        <v>0</v>
      </c>
    </row>
    <row r="486" spans="1:2" x14ac:dyDescent="0.35">
      <c r="A486" s="10">
        <f>Returns!A486</f>
        <v>45393.645833333343</v>
      </c>
      <c r="B486" s="1">
        <f>MAX(Resume!B9/ 252-Portfolios!B486, 0)</f>
        <v>1.1349083687779791E-3</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3.7900508369195383E-4</v>
      </c>
    </row>
    <row r="490" spans="1:2" x14ac:dyDescent="0.35">
      <c r="A490" s="10">
        <f>Returns!A490</f>
        <v>45393.8125</v>
      </c>
      <c r="B490" s="1">
        <f>MAX(Resume!B9/ 252-Portfolios!B490, 0)</f>
        <v>3.5978139312216025E-3</v>
      </c>
    </row>
    <row r="491" spans="1:2" x14ac:dyDescent="0.35">
      <c r="A491" s="10">
        <f>Returns!A491</f>
        <v>45394.5625</v>
      </c>
      <c r="B491" s="1">
        <f>MAX(Resume!B9/ 252-Portfolios!B491, 0)</f>
        <v>3.9895587632758816E-3</v>
      </c>
    </row>
    <row r="492" spans="1:2" x14ac:dyDescent="0.35">
      <c r="A492" s="10">
        <f>Returns!A492</f>
        <v>45394.604166666657</v>
      </c>
      <c r="B492" s="1">
        <f>MAX(Resume!B9/ 252-Portfolios!B492, 0)</f>
        <v>2.2835251415730782E-4</v>
      </c>
    </row>
    <row r="493" spans="1:2" x14ac:dyDescent="0.35">
      <c r="A493" s="10">
        <f>Returns!A493</f>
        <v>45394.645833333343</v>
      </c>
      <c r="B493" s="1">
        <f>MAX(Resume!B9/ 252-Portfolios!B493, 0)</f>
        <v>1.6889654586399077E-3</v>
      </c>
    </row>
    <row r="494" spans="1:2" x14ac:dyDescent="0.35">
      <c r="A494" s="10">
        <f>Returns!A494</f>
        <v>45394.6875</v>
      </c>
      <c r="B494" s="1">
        <f>MAX(Resume!B9/ 252-Portfolios!B494, 0)</f>
        <v>3.713577675616522E-3</v>
      </c>
    </row>
    <row r="495" spans="1:2" x14ac:dyDescent="0.35">
      <c r="A495" s="10">
        <f>Returns!A495</f>
        <v>45394.729166666657</v>
      </c>
      <c r="B495" s="1">
        <f>MAX(Resume!B9/ 252-Portfolios!B495, 0)</f>
        <v>0</v>
      </c>
    </row>
    <row r="496" spans="1:2" x14ac:dyDescent="0.35">
      <c r="A496" s="10">
        <f>Returns!A496</f>
        <v>45394.770833333343</v>
      </c>
      <c r="B496" s="1">
        <f>MAX(Resume!B9/ 252-Portfolios!B496, 0)</f>
        <v>2.4982567743211618E-3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2.3469251621093131E-3</v>
      </c>
    </row>
    <row r="500" spans="1:2" x14ac:dyDescent="0.35">
      <c r="A500" s="10">
        <f>Returns!A500</f>
        <v>45397.645833333343</v>
      </c>
      <c r="B500" s="1">
        <f>MAX(Resume!B9/ 252-Portfolios!B500, 0)</f>
        <v>7.9820614240318796E-4</v>
      </c>
    </row>
    <row r="501" spans="1:2" x14ac:dyDescent="0.35">
      <c r="A501" s="10">
        <f>Returns!A501</f>
        <v>45397.6875</v>
      </c>
      <c r="B501" s="1">
        <f>MAX(Resume!B9/ 252-Portfolios!B501, 0)</f>
        <v>5.4230701680155645E-3</v>
      </c>
    </row>
    <row r="502" spans="1:2" x14ac:dyDescent="0.35">
      <c r="A502" s="10">
        <f>Returns!A502</f>
        <v>45397.729166666657</v>
      </c>
      <c r="B502" s="1">
        <f>MAX(Resume!B9/ 252-Portfolios!B502, 0)</f>
        <v>1.5480799183788946E-3</v>
      </c>
    </row>
    <row r="503" spans="1:2" x14ac:dyDescent="0.35">
      <c r="A503" s="10">
        <f>Returns!A503</f>
        <v>45397.770833333343</v>
      </c>
      <c r="B503" s="1">
        <f>MAX(Resume!B9/ 252-Portfolios!B503, 0)</f>
        <v>1.7490240783251424E-3</v>
      </c>
    </row>
    <row r="504" spans="1:2" x14ac:dyDescent="0.35">
      <c r="A504" s="10">
        <f>Returns!A504</f>
        <v>45397.8125</v>
      </c>
      <c r="B504" s="1">
        <f>MAX(Resume!B9/ 252-Portfolios!B504, 0)</f>
        <v>6.7424814273789812E-4</v>
      </c>
    </row>
    <row r="505" spans="1:2" x14ac:dyDescent="0.35">
      <c r="A505" s="10">
        <f>Returns!A505</f>
        <v>45398.5625</v>
      </c>
      <c r="B505" s="1">
        <f>MAX(Resume!B9/ 252-Portfolios!B505, 0)</f>
        <v>0</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7.155087932887228E-4</v>
      </c>
    </row>
    <row r="509" spans="1:2" x14ac:dyDescent="0.35">
      <c r="A509" s="10">
        <f>Returns!A509</f>
        <v>45398.729166666657</v>
      </c>
      <c r="B509" s="1">
        <f>MAX(Resume!B9/ 252-Portfolios!B509, 0)</f>
        <v>1.5157705475677492E-3</v>
      </c>
    </row>
    <row r="510" spans="1:2" x14ac:dyDescent="0.35">
      <c r="A510" s="10">
        <f>Returns!A510</f>
        <v>45398.770833333343</v>
      </c>
      <c r="B510" s="1">
        <f>MAX(Resume!B9/ 252-Portfolios!B510, 0)</f>
        <v>0</v>
      </c>
    </row>
    <row r="511" spans="1:2" x14ac:dyDescent="0.35">
      <c r="A511" s="10">
        <f>Returns!A511</f>
        <v>45398.8125</v>
      </c>
      <c r="B511" s="1">
        <f>MAX(Resume!B9/ 252-Portfolios!B511, 0)</f>
        <v>3.8519032181684757E-3</v>
      </c>
    </row>
    <row r="512" spans="1:2" x14ac:dyDescent="0.35">
      <c r="A512" s="10">
        <f>Returns!A512</f>
        <v>45399.5625</v>
      </c>
      <c r="B512" s="1">
        <f>MAX(Resume!B9/ 252-Portfolios!B512, 0)</f>
        <v>1.7665902577395374E-4</v>
      </c>
    </row>
    <row r="513" spans="1:2" x14ac:dyDescent="0.35">
      <c r="A513" s="10">
        <f>Returns!A513</f>
        <v>45399.604166666657</v>
      </c>
      <c r="B513" s="1">
        <f>MAX(Resume!B9/ 252-Portfolios!B513, 0)</f>
        <v>3.8664616178061251E-3</v>
      </c>
    </row>
    <row r="514" spans="1:2" x14ac:dyDescent="0.35">
      <c r="A514" s="10">
        <f>Returns!A514</f>
        <v>45399.645833333343</v>
      </c>
      <c r="B514" s="1">
        <f>MAX(Resume!B9/ 252-Portfolios!B514, 0)</f>
        <v>1.3283882183973124E-3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8.912511117718894E-4</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1.3911536145410814E-3</v>
      </c>
    </row>
    <row r="521" spans="1:2" x14ac:dyDescent="0.35">
      <c r="A521" s="10">
        <f>Returns!A521</f>
        <v>45400.645833333343</v>
      </c>
      <c r="B521" s="1">
        <f>MAX(Resume!B9/ 252-Portfolios!B521, 0)</f>
        <v>1.0082434831411664E-3</v>
      </c>
    </row>
    <row r="522" spans="1:2" x14ac:dyDescent="0.35">
      <c r="A522" s="10">
        <f>Returns!A522</f>
        <v>45400.6875</v>
      </c>
      <c r="B522" s="1">
        <f>MAX(Resume!B9/ 252-Portfolios!B522, 0)</f>
        <v>5.4356503284129958E-3</v>
      </c>
    </row>
    <row r="523" spans="1:2" x14ac:dyDescent="0.35">
      <c r="A523" s="10">
        <f>Returns!A523</f>
        <v>45400.729166666657</v>
      </c>
      <c r="B523" s="1">
        <f>MAX(Resume!B9/ 252-Portfolios!B523, 0)</f>
        <v>0</v>
      </c>
    </row>
    <row r="524" spans="1:2" x14ac:dyDescent="0.35">
      <c r="A524" s="10">
        <f>Returns!A524</f>
        <v>45400.770833333343</v>
      </c>
      <c r="B524" s="1">
        <f>MAX(Resume!B9/ 252-Portfolios!B524, 0)</f>
        <v>0</v>
      </c>
    </row>
    <row r="525" spans="1:2" x14ac:dyDescent="0.35">
      <c r="A525" s="10">
        <f>Returns!A525</f>
        <v>45400.8125</v>
      </c>
      <c r="B525" s="1">
        <f>MAX(Resume!B9/ 252-Portfolios!B525, 0)</f>
        <v>0</v>
      </c>
    </row>
    <row r="526" spans="1:2" x14ac:dyDescent="0.35">
      <c r="A526" s="10">
        <f>Returns!A526</f>
        <v>45401.5625</v>
      </c>
      <c r="B526" s="1">
        <f>MAX(Resume!B9/ 252-Portfolios!B526, 0)</f>
        <v>4.710018551748651E-3</v>
      </c>
    </row>
    <row r="527" spans="1:2" x14ac:dyDescent="0.35">
      <c r="A527" s="10">
        <f>Returns!A527</f>
        <v>45401.604166666657</v>
      </c>
      <c r="B527" s="1">
        <f>MAX(Resume!B9/ 252-Portfolios!B527, 0)</f>
        <v>2.1287385887949224E-3</v>
      </c>
    </row>
    <row r="528" spans="1:2" x14ac:dyDescent="0.35">
      <c r="A528" s="10">
        <f>Returns!A528</f>
        <v>45401.645833333343</v>
      </c>
      <c r="B528" s="1">
        <f>MAX(Resume!B9/ 252-Portfolios!B528, 0)</f>
        <v>4.9427006143221153E-3</v>
      </c>
    </row>
    <row r="529" spans="1:2" x14ac:dyDescent="0.35">
      <c r="A529" s="10">
        <f>Returns!A529</f>
        <v>45401.6875</v>
      </c>
      <c r="B529" s="1">
        <f>MAX(Resume!B9/ 252-Portfolios!B529, 0)</f>
        <v>0</v>
      </c>
    </row>
    <row r="530" spans="1:2" x14ac:dyDescent="0.35">
      <c r="A530" s="10">
        <f>Returns!A530</f>
        <v>45401.729166666657</v>
      </c>
      <c r="B530" s="1">
        <f>MAX(Resume!B9/ 252-Portfolios!B530, 0)</f>
        <v>2.054046114988889E-3</v>
      </c>
    </row>
    <row r="531" spans="1:2" x14ac:dyDescent="0.35">
      <c r="A531" s="10">
        <f>Returns!A531</f>
        <v>45401.770833333343</v>
      </c>
      <c r="B531" s="1">
        <f>MAX(Resume!B9/ 252-Portfolios!B531, 0)</f>
        <v>1.7618591979989939E-3</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0</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2.0476043650662734E-3</v>
      </c>
    </row>
    <row r="539" spans="1:2" x14ac:dyDescent="0.35">
      <c r="A539" s="10">
        <f>Returns!A539</f>
        <v>45404.8125</v>
      </c>
      <c r="B539" s="1">
        <f>MAX(Resume!B9/ 252-Portfolios!B539, 0)</f>
        <v>2.873765190290224E-3</v>
      </c>
    </row>
    <row r="540" spans="1:2" x14ac:dyDescent="0.35">
      <c r="A540" s="10">
        <f>Returns!A540</f>
        <v>45405.5625</v>
      </c>
      <c r="B540" s="1">
        <f>MAX(Resume!B9/ 252-Portfolios!B540, 0)</f>
        <v>0</v>
      </c>
    </row>
    <row r="541" spans="1:2" x14ac:dyDescent="0.35">
      <c r="A541" s="10">
        <f>Returns!A541</f>
        <v>45405.604166666657</v>
      </c>
      <c r="B541" s="1">
        <f>MAX(Resume!B9/ 252-Portfolios!B541, 0)</f>
        <v>0</v>
      </c>
    </row>
    <row r="542" spans="1:2" x14ac:dyDescent="0.35">
      <c r="A542" s="10">
        <f>Returns!A542</f>
        <v>45405.645833333343</v>
      </c>
      <c r="B542" s="1">
        <f>MAX(Resume!B9/ 252-Portfolios!B542, 0)</f>
        <v>0</v>
      </c>
    </row>
    <row r="543" spans="1:2" x14ac:dyDescent="0.35">
      <c r="A543" s="10">
        <f>Returns!A543</f>
        <v>45405.6875</v>
      </c>
      <c r="B543" s="1">
        <f>MAX(Resume!B9/ 252-Portfolios!B543, 0)</f>
        <v>2.9516555549608951E-4</v>
      </c>
    </row>
    <row r="544" spans="1:2" x14ac:dyDescent="0.35">
      <c r="A544" s="10">
        <f>Returns!A544</f>
        <v>45405.729166666657</v>
      </c>
      <c r="B544" s="1">
        <f>MAX(Resume!B9/ 252-Portfolios!B544, 0)</f>
        <v>0</v>
      </c>
    </row>
    <row r="545" spans="1:2" x14ac:dyDescent="0.35">
      <c r="A545" s="10">
        <f>Returns!A545</f>
        <v>45405.770833333343</v>
      </c>
      <c r="B545" s="1">
        <f>MAX(Resume!B9/ 252-Portfolios!B545, 0)</f>
        <v>2.0147487471743075E-3</v>
      </c>
    </row>
    <row r="546" spans="1:2" x14ac:dyDescent="0.35">
      <c r="A546" s="10">
        <f>Returns!A546</f>
        <v>45405.8125</v>
      </c>
      <c r="B546" s="1">
        <f>MAX(Resume!B9/ 252-Portfolios!B546, 0)</f>
        <v>7.422677805742011E-4</v>
      </c>
    </row>
    <row r="547" spans="1:2" x14ac:dyDescent="0.35">
      <c r="A547" s="10">
        <f>Returns!A547</f>
        <v>45406.5625</v>
      </c>
      <c r="B547" s="1">
        <f>MAX(Resume!B9/ 252-Portfolios!B547, 0)</f>
        <v>1.6936808265174833E-3</v>
      </c>
    </row>
    <row r="548" spans="1:2" x14ac:dyDescent="0.35">
      <c r="A548" s="10">
        <f>Returns!A548</f>
        <v>45406.604166666657</v>
      </c>
      <c r="B548" s="1">
        <f>MAX(Resume!B9/ 252-Portfolios!B548, 0)</f>
        <v>8.7499664383465742E-4</v>
      </c>
    </row>
    <row r="549" spans="1:2" x14ac:dyDescent="0.35">
      <c r="A549" s="10">
        <f>Returns!A549</f>
        <v>45406.645833333343</v>
      </c>
      <c r="B549" s="1">
        <f>MAX(Resume!B9/ 252-Portfolios!B549, 0)</f>
        <v>2.7301093716360563E-4</v>
      </c>
    </row>
    <row r="550" spans="1:2" x14ac:dyDescent="0.35">
      <c r="A550" s="10">
        <f>Returns!A550</f>
        <v>45406.6875</v>
      </c>
      <c r="B550" s="1">
        <f>MAX(Resume!B9/ 252-Portfolios!B550, 0)</f>
        <v>0</v>
      </c>
    </row>
    <row r="551" spans="1:2" x14ac:dyDescent="0.35">
      <c r="A551" s="10">
        <f>Returns!A551</f>
        <v>45406.729166666657</v>
      </c>
      <c r="B551" s="1">
        <f>MAX(Resume!B9/ 252-Portfolios!B551, 0)</f>
        <v>4.8449280371921856E-4</v>
      </c>
    </row>
    <row r="552" spans="1:2" x14ac:dyDescent="0.35">
      <c r="A552" s="10">
        <f>Returns!A552</f>
        <v>45406.770833333343</v>
      </c>
      <c r="B552" s="1">
        <f>MAX(Resume!B9/ 252-Portfolios!B552, 0)</f>
        <v>6.7684568436054981E-4</v>
      </c>
    </row>
    <row r="553" spans="1:2" x14ac:dyDescent="0.35">
      <c r="A553" s="10">
        <f>Returns!A553</f>
        <v>45406.8125</v>
      </c>
      <c r="B553" s="1">
        <f>MAX(Resume!B9/ 252-Portfolios!B553, 0)</f>
        <v>1.646423958523477E-4</v>
      </c>
    </row>
    <row r="554" spans="1:2" x14ac:dyDescent="0.35">
      <c r="A554" s="10">
        <f>Returns!A554</f>
        <v>45407.5625</v>
      </c>
      <c r="B554" s="1">
        <f>MAX(Resume!B9/ 252-Portfolios!B554, 0)</f>
        <v>0</v>
      </c>
    </row>
    <row r="555" spans="1:2" x14ac:dyDescent="0.35">
      <c r="A555" s="10">
        <f>Returns!A555</f>
        <v>45407.604166666657</v>
      </c>
      <c r="B555" s="1">
        <f>MAX(Resume!B9/ 252-Portfolios!B555, 0)</f>
        <v>1.7182448281217061E-4</v>
      </c>
    </row>
    <row r="556" spans="1:2" x14ac:dyDescent="0.35">
      <c r="A556" s="10">
        <f>Returns!A556</f>
        <v>45407.645833333343</v>
      </c>
      <c r="B556" s="1">
        <f>MAX(Resume!B9/ 252-Portfolios!B556, 0)</f>
        <v>0</v>
      </c>
    </row>
    <row r="557" spans="1:2" x14ac:dyDescent="0.35">
      <c r="A557" s="10">
        <f>Returns!A557</f>
        <v>45407.6875</v>
      </c>
      <c r="B557" s="1">
        <f>MAX(Resume!B9/ 252-Portfolios!B557, 0)</f>
        <v>1.7874734305851968E-3</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4.9564974986584826E-4</v>
      </c>
    </row>
    <row r="561" spans="1:2" x14ac:dyDescent="0.35">
      <c r="A561" s="10">
        <f>Returns!A561</f>
        <v>45408.5625</v>
      </c>
      <c r="B561" s="1">
        <f>MAX(Resume!B9/ 252-Portfolios!B561, 0)</f>
        <v>0</v>
      </c>
    </row>
    <row r="562" spans="1:2" x14ac:dyDescent="0.35">
      <c r="A562" s="10">
        <f>Returns!A562</f>
        <v>45408.604166666657</v>
      </c>
      <c r="B562" s="1">
        <f>MAX(Resume!B9/ 252-Portfolios!B562, 0)</f>
        <v>1.2639180813465616E-3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0</v>
      </c>
    </row>
    <row r="566" spans="1:2" x14ac:dyDescent="0.35">
      <c r="A566" s="10">
        <f>Returns!A566</f>
        <v>45408.770833333343</v>
      </c>
      <c r="B566" s="1">
        <f>MAX(Resume!B9/ 252-Portfolios!B566, 0)</f>
        <v>0</v>
      </c>
    </row>
    <row r="567" spans="1:2" x14ac:dyDescent="0.35">
      <c r="A567" s="10">
        <f>Returns!A567</f>
        <v>45408.8125</v>
      </c>
      <c r="B567" s="1">
        <f>MAX(Resume!B9/ 252-Portfolios!B567, 0)</f>
        <v>2.4759956079087788E-3</v>
      </c>
    </row>
    <row r="568" spans="1:2" x14ac:dyDescent="0.35">
      <c r="A568" s="10">
        <f>Returns!A568</f>
        <v>45411.5625</v>
      </c>
      <c r="B568" s="1">
        <f>MAX(Resume!B9/ 252-Portfolios!B568, 0)</f>
        <v>0</v>
      </c>
    </row>
    <row r="569" spans="1:2" x14ac:dyDescent="0.35">
      <c r="A569" s="10">
        <f>Returns!A569</f>
        <v>45411.604166666657</v>
      </c>
      <c r="B569" s="1">
        <f>MAX(Resume!B9/ 252-Portfolios!B569, 0)</f>
        <v>1.3404671750023478E-3</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1.8666723393033519E-3</v>
      </c>
    </row>
    <row r="573" spans="1:2" x14ac:dyDescent="0.35">
      <c r="A573" s="10">
        <f>Returns!A573</f>
        <v>45411.770833333343</v>
      </c>
      <c r="B573" s="1">
        <f>MAX(Resume!B9/ 252-Portfolios!B573, 0)</f>
        <v>1.623832912844999E-3</v>
      </c>
    </row>
    <row r="574" spans="1:2" x14ac:dyDescent="0.35">
      <c r="A574" s="10">
        <f>Returns!A574</f>
        <v>45411.8125</v>
      </c>
      <c r="B574" s="1">
        <f>MAX(Resume!B9/ 252-Portfolios!B574, 0)</f>
        <v>0</v>
      </c>
    </row>
    <row r="575" spans="1:2" x14ac:dyDescent="0.35">
      <c r="A575" s="10">
        <f>Returns!A575</f>
        <v>45412.5625</v>
      </c>
      <c r="B575" s="1">
        <f>MAX(Resume!B9/ 252-Portfolios!B575, 0)</f>
        <v>0</v>
      </c>
    </row>
    <row r="576" spans="1:2" x14ac:dyDescent="0.35">
      <c r="A576" s="10">
        <f>Returns!A576</f>
        <v>45412.604166666657</v>
      </c>
      <c r="B576" s="1">
        <f>MAX(Resume!B9/ 252-Portfolios!B576, 0)</f>
        <v>4.6001824687912926E-3</v>
      </c>
    </row>
    <row r="577" spans="1:2" x14ac:dyDescent="0.35">
      <c r="A577" s="10">
        <f>Returns!A577</f>
        <v>45412.645833333343</v>
      </c>
      <c r="B577" s="1">
        <f>MAX(Resume!B9/ 252-Portfolios!B577, 0)</f>
        <v>9.1133586404385983E-5</v>
      </c>
    </row>
    <row r="578" spans="1:2" x14ac:dyDescent="0.35">
      <c r="A578" s="10">
        <f>Returns!A578</f>
        <v>45412.6875</v>
      </c>
      <c r="B578" s="1">
        <f>MAX(Resume!B9/ 252-Portfolios!B578, 0)</f>
        <v>2.4414847244407121E-3</v>
      </c>
    </row>
    <row r="579" spans="1:2" x14ac:dyDescent="0.35">
      <c r="A579" s="10">
        <f>Returns!A579</f>
        <v>45412.729166666657</v>
      </c>
      <c r="B579" s="1">
        <f>MAX(Resume!B9/ 252-Portfolios!B579, 0)</f>
        <v>0</v>
      </c>
    </row>
    <row r="580" spans="1:2" x14ac:dyDescent="0.35">
      <c r="A580" s="10">
        <f>Returns!A580</f>
        <v>45412.770833333343</v>
      </c>
      <c r="B580" s="1">
        <f>MAX(Resume!B9/ 252-Portfolios!B580, 0)</f>
        <v>1.9363036564519487E-4</v>
      </c>
    </row>
    <row r="581" spans="1:2" x14ac:dyDescent="0.35">
      <c r="A581" s="10">
        <f>Returns!A581</f>
        <v>45412.8125</v>
      </c>
      <c r="B581" s="1">
        <f>MAX(Resume!B9/ 252-Portfolios!B581, 0)</f>
        <v>1.6251007447025438E-3</v>
      </c>
    </row>
    <row r="582" spans="1:2" x14ac:dyDescent="0.35">
      <c r="A582" s="10">
        <f>Returns!A582</f>
        <v>45413.5625</v>
      </c>
      <c r="B582" s="1">
        <f>MAX(Resume!B9/ 252-Portfolios!B582, 0)</f>
        <v>5.3607343229496824E-3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0</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7.1442503027289187E-3</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4.1608994175598745E-4</v>
      </c>
    </row>
    <row r="596" spans="1:2" x14ac:dyDescent="0.35">
      <c r="A596" s="10">
        <f>Returns!A596</f>
        <v>45415.5625</v>
      </c>
      <c r="B596" s="1">
        <f>MAX(Resume!B9/ 252-Portfolios!B596, 0)</f>
        <v>0</v>
      </c>
    </row>
    <row r="597" spans="1:2" x14ac:dyDescent="0.35">
      <c r="A597" s="10">
        <f>Returns!A597</f>
        <v>45415.604166666657</v>
      </c>
      <c r="B597" s="1">
        <f>MAX(Resume!B9/ 252-Portfolios!B597, 0)</f>
        <v>0</v>
      </c>
    </row>
    <row r="598" spans="1:2" x14ac:dyDescent="0.35">
      <c r="A598" s="10">
        <f>Returns!A598</f>
        <v>45415.645833333343</v>
      </c>
      <c r="B598" s="1">
        <f>MAX(Resume!B9/ 252-Portfolios!B598, 0)</f>
        <v>0</v>
      </c>
    </row>
    <row r="599" spans="1:2" x14ac:dyDescent="0.35">
      <c r="A599" s="10">
        <f>Returns!A599</f>
        <v>45415.6875</v>
      </c>
      <c r="B599" s="1">
        <f>MAX(Resume!B9/ 252-Portfolios!B599, 0)</f>
        <v>0</v>
      </c>
    </row>
    <row r="600" spans="1:2" x14ac:dyDescent="0.35">
      <c r="A600" s="10">
        <f>Returns!A600</f>
        <v>45415.729166666657</v>
      </c>
      <c r="B600" s="1">
        <f>MAX(Resume!B9/ 252-Portfolios!B600, 0)</f>
        <v>0</v>
      </c>
    </row>
    <row r="601" spans="1:2" x14ac:dyDescent="0.35">
      <c r="A601" s="10">
        <f>Returns!A601</f>
        <v>45415.770833333343</v>
      </c>
      <c r="B601" s="1">
        <f>MAX(Resume!B9/ 252-Portfolios!B601, 0)</f>
        <v>1.0932624004709871E-3</v>
      </c>
    </row>
    <row r="602" spans="1:2" x14ac:dyDescent="0.35">
      <c r="A602" s="10">
        <f>Returns!A602</f>
        <v>45415.8125</v>
      </c>
      <c r="B602" s="1">
        <f>MAX(Resume!B9/ 252-Portfolios!B602, 0)</f>
        <v>0</v>
      </c>
    </row>
    <row r="603" spans="1:2" x14ac:dyDescent="0.35">
      <c r="A603" s="10">
        <f>Returns!A603</f>
        <v>45418.5625</v>
      </c>
      <c r="B603" s="1">
        <f>MAX(Resume!B9/ 252-Portfolios!B603, 0)</f>
        <v>0</v>
      </c>
    </row>
    <row r="604" spans="1:2" x14ac:dyDescent="0.35">
      <c r="A604" s="10">
        <f>Returns!A604</f>
        <v>45418.604166666657</v>
      </c>
      <c r="B604" s="1">
        <f>MAX(Resume!B9/ 252-Portfolios!B604, 0)</f>
        <v>7.5482666091608022E-4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0</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0</v>
      </c>
    </row>
    <row r="612" spans="1:2" x14ac:dyDescent="0.35">
      <c r="A612" s="10">
        <f>Returns!A612</f>
        <v>45419.645833333343</v>
      </c>
      <c r="B612" s="1">
        <f>MAX(Resume!B9/ 252-Portfolios!B612, 0)</f>
        <v>0</v>
      </c>
    </row>
    <row r="613" spans="1:2" x14ac:dyDescent="0.35">
      <c r="A613" s="10">
        <f>Returns!A613</f>
        <v>45419.6875</v>
      </c>
      <c r="B613" s="1">
        <f>MAX(Resume!B9/ 252-Portfolios!B613, 0)</f>
        <v>0</v>
      </c>
    </row>
    <row r="614" spans="1:2" x14ac:dyDescent="0.35">
      <c r="A614" s="10">
        <f>Returns!A614</f>
        <v>45419.729166666657</v>
      </c>
      <c r="B614" s="1">
        <f>MAX(Resume!B9/ 252-Portfolios!B614, 0)</f>
        <v>1.6210638167030212E-3</v>
      </c>
    </row>
    <row r="615" spans="1:2" x14ac:dyDescent="0.35">
      <c r="A615" s="10">
        <f>Returns!A615</f>
        <v>45419.770833333343</v>
      </c>
      <c r="B615" s="1">
        <f>MAX(Resume!B9/ 252-Portfolios!B615, 0)</f>
        <v>0</v>
      </c>
    </row>
    <row r="616" spans="1:2" x14ac:dyDescent="0.35">
      <c r="A616" s="10">
        <f>Returns!A616</f>
        <v>45419.8125</v>
      </c>
      <c r="B616" s="1">
        <f>MAX(Resume!B9/ 252-Portfolios!B616, 0)</f>
        <v>0</v>
      </c>
    </row>
    <row r="617" spans="1:2" x14ac:dyDescent="0.35">
      <c r="A617" s="10">
        <f>Returns!A617</f>
        <v>45420.5625</v>
      </c>
      <c r="B617" s="1">
        <f>MAX(Resume!B9/ 252-Portfolios!B617, 0)</f>
        <v>0</v>
      </c>
    </row>
    <row r="618" spans="1:2" x14ac:dyDescent="0.35">
      <c r="A618" s="10">
        <f>Returns!A618</f>
        <v>45420.604166666657</v>
      </c>
      <c r="B618" s="1">
        <f>MAX(Resume!B9/ 252-Portfolios!B618, 0)</f>
        <v>2.6527602793149051E-3</v>
      </c>
    </row>
    <row r="619" spans="1:2" x14ac:dyDescent="0.35">
      <c r="A619" s="10">
        <f>Returns!A619</f>
        <v>45420.645833333343</v>
      </c>
      <c r="B619" s="1">
        <f>MAX(Resume!B9/ 252-Portfolios!B619, 0)</f>
        <v>1.0964036645301559E-3</v>
      </c>
    </row>
    <row r="620" spans="1:2" x14ac:dyDescent="0.35">
      <c r="A620" s="10">
        <f>Returns!A620</f>
        <v>45420.6875</v>
      </c>
      <c r="B620" s="1">
        <f>MAX(Resume!B9/ 252-Portfolios!B620, 0)</f>
        <v>2.4719919380780561E-4</v>
      </c>
    </row>
    <row r="621" spans="1:2" x14ac:dyDescent="0.35">
      <c r="A621" s="10">
        <f>Returns!A621</f>
        <v>45420.729166666657</v>
      </c>
      <c r="B621" s="1">
        <f>MAX(Resume!B9/ 252-Portfolios!B621, 0)</f>
        <v>0</v>
      </c>
    </row>
    <row r="622" spans="1:2" x14ac:dyDescent="0.35">
      <c r="A622" s="10">
        <f>Returns!A622</f>
        <v>45420.770833333343</v>
      </c>
      <c r="B622" s="1">
        <f>MAX(Resume!B9/ 252-Portfolios!B622, 0)</f>
        <v>1.289617833052203E-3</v>
      </c>
    </row>
    <row r="623" spans="1:2" x14ac:dyDescent="0.35">
      <c r="A623" s="10">
        <f>Returns!A623</f>
        <v>45420.8125</v>
      </c>
      <c r="B623" s="1">
        <f>MAX(Resume!B9/ 252-Portfolios!B623, 0)</f>
        <v>1.1028089116105631E-4</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9.6006993201235098E-5</v>
      </c>
    </row>
    <row r="627" spans="1:2" x14ac:dyDescent="0.35">
      <c r="A627" s="10">
        <f>Returns!A627</f>
        <v>45421.6875</v>
      </c>
      <c r="B627" s="1">
        <f>MAX(Resume!B9/ 252-Portfolios!B627, 0)</f>
        <v>0</v>
      </c>
    </row>
    <row r="628" spans="1:2" x14ac:dyDescent="0.35">
      <c r="A628" s="10">
        <f>Returns!A628</f>
        <v>45421.729166666657</v>
      </c>
      <c r="B628" s="1">
        <f>MAX(Resume!B9/ 252-Portfolios!B628, 0)</f>
        <v>6.3955646364860822E-4</v>
      </c>
    </row>
    <row r="629" spans="1:2" x14ac:dyDescent="0.35">
      <c r="A629" s="10">
        <f>Returns!A629</f>
        <v>45421.770833333343</v>
      </c>
      <c r="B629" s="1">
        <f>MAX(Resume!B9/ 252-Portfolios!B629, 0)</f>
        <v>7.4653374937587913E-4</v>
      </c>
    </row>
    <row r="630" spans="1:2" x14ac:dyDescent="0.35">
      <c r="A630" s="10">
        <f>Returns!A630</f>
        <v>45421.8125</v>
      </c>
      <c r="B630" s="1">
        <f>MAX(Resume!B9/ 252-Portfolios!B630, 0)</f>
        <v>0</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8.7363311944646773E-5</v>
      </c>
    </row>
    <row r="634" spans="1:2" x14ac:dyDescent="0.35">
      <c r="A634" s="10">
        <f>Returns!A634</f>
        <v>45422.6875</v>
      </c>
      <c r="B634" s="1">
        <f>MAX(Resume!B9/ 252-Portfolios!B634, 0)</f>
        <v>0</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8.2453079261128462E-4</v>
      </c>
    </row>
    <row r="638" spans="1:2" x14ac:dyDescent="0.35">
      <c r="A638" s="10">
        <f>Returns!A638</f>
        <v>45425.5625</v>
      </c>
      <c r="B638" s="1">
        <f>MAX(Resume!B9/ 252-Portfolios!B638, 0)</f>
        <v>2.9229400428204531E-3</v>
      </c>
    </row>
    <row r="639" spans="1:2" x14ac:dyDescent="0.35">
      <c r="A639" s="10">
        <f>Returns!A639</f>
        <v>45425.604166666657</v>
      </c>
      <c r="B639" s="1">
        <f>MAX(Resume!B9/ 252-Portfolios!B639, 0)</f>
        <v>1.2542024513263821E-3</v>
      </c>
    </row>
    <row r="640" spans="1:2" x14ac:dyDescent="0.35">
      <c r="A640" s="10">
        <f>Returns!A640</f>
        <v>45425.645833333343</v>
      </c>
      <c r="B640" s="1">
        <f>MAX(Resume!B9/ 252-Portfolios!B640, 0)</f>
        <v>0</v>
      </c>
    </row>
    <row r="641" spans="1:2" x14ac:dyDescent="0.35">
      <c r="A641" s="10">
        <f>Returns!A641</f>
        <v>45425.6875</v>
      </c>
      <c r="B641" s="1">
        <f>MAX(Resume!B9/ 252-Portfolios!B641, 0)</f>
        <v>3.4119853008533017E-3</v>
      </c>
    </row>
    <row r="642" spans="1:2" x14ac:dyDescent="0.35">
      <c r="A642" s="10">
        <f>Returns!A642</f>
        <v>45425.729166666657</v>
      </c>
      <c r="B642" s="1">
        <f>MAX(Resume!B9/ 252-Portfolios!B642, 0)</f>
        <v>1.3454897615276572E-3</v>
      </c>
    </row>
    <row r="643" spans="1:2" x14ac:dyDescent="0.35">
      <c r="A643" s="10">
        <f>Returns!A643</f>
        <v>45425.770833333343</v>
      </c>
      <c r="B643" s="1">
        <f>MAX(Resume!B9/ 252-Portfolios!B643, 0)</f>
        <v>1.5595590121408138E-3</v>
      </c>
    </row>
    <row r="644" spans="1:2" x14ac:dyDescent="0.35">
      <c r="A644" s="10">
        <f>Returns!A644</f>
        <v>45425.8125</v>
      </c>
      <c r="B644" s="1">
        <f>MAX(Resume!B9/ 252-Portfolios!B644, 0)</f>
        <v>0</v>
      </c>
    </row>
    <row r="645" spans="1:2" x14ac:dyDescent="0.35">
      <c r="A645" s="10">
        <f>Returns!A645</f>
        <v>45426.5625</v>
      </c>
      <c r="B645" s="1">
        <f>MAX(Resume!B9/ 252-Portfolios!B645, 0)</f>
        <v>0</v>
      </c>
    </row>
    <row r="646" spans="1:2" x14ac:dyDescent="0.35">
      <c r="A646" s="10">
        <f>Returns!A646</f>
        <v>45426.604166666657</v>
      </c>
      <c r="B646" s="1">
        <f>MAX(Resume!B9/ 252-Portfolios!B646, 0)</f>
        <v>0</v>
      </c>
    </row>
    <row r="647" spans="1:2" x14ac:dyDescent="0.35">
      <c r="A647" s="10">
        <f>Returns!A647</f>
        <v>45426.645833333343</v>
      </c>
      <c r="B647" s="1">
        <f>MAX(Resume!B9/ 252-Portfolios!B647, 0)</f>
        <v>8.1364118574851773E-4</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2.914721075843051E-4</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0</v>
      </c>
    </row>
    <row r="657" spans="1:2" x14ac:dyDescent="0.35">
      <c r="A657" s="10">
        <f>Returns!A657</f>
        <v>45427.770833333343</v>
      </c>
      <c r="B657" s="1">
        <f>MAX(Resume!B9/ 252-Portfolios!B657, 0)</f>
        <v>0</v>
      </c>
    </row>
    <row r="658" spans="1:2" x14ac:dyDescent="0.35">
      <c r="A658" s="10">
        <f>Returns!A658</f>
        <v>45427.8125</v>
      </c>
      <c r="B658" s="1">
        <f>MAX(Resume!B9/ 252-Portfolios!B658, 0)</f>
        <v>0</v>
      </c>
    </row>
    <row r="659" spans="1:2" x14ac:dyDescent="0.35">
      <c r="A659" s="10">
        <f>Returns!A659</f>
        <v>45428.5625</v>
      </c>
      <c r="B659" s="1">
        <f>MAX(Resume!B9/ 252-Portfolios!B659, 0)</f>
        <v>1.0545675591585577E-3</v>
      </c>
    </row>
    <row r="660" spans="1:2" x14ac:dyDescent="0.35">
      <c r="A660" s="10">
        <f>Returns!A660</f>
        <v>45428.604166666657</v>
      </c>
      <c r="B660" s="1">
        <f>MAX(Resume!B9/ 252-Portfolios!B660, 0)</f>
        <v>0</v>
      </c>
    </row>
    <row r="661" spans="1:2" x14ac:dyDescent="0.35">
      <c r="A661" s="10">
        <f>Returns!A661</f>
        <v>45428.645833333343</v>
      </c>
      <c r="B661" s="1">
        <f>MAX(Resume!B9/ 252-Portfolios!B661, 0)</f>
        <v>1.8172604332645987E-3</v>
      </c>
    </row>
    <row r="662" spans="1:2" x14ac:dyDescent="0.35">
      <c r="A662" s="10">
        <f>Returns!A662</f>
        <v>45428.6875</v>
      </c>
      <c r="B662" s="1">
        <f>MAX(Resume!B9/ 252-Portfolios!B662, 0)</f>
        <v>6.1023623773359475E-4</v>
      </c>
    </row>
    <row r="663" spans="1:2" x14ac:dyDescent="0.35">
      <c r="A663" s="10">
        <f>Returns!A663</f>
        <v>45428.729166666657</v>
      </c>
      <c r="B663" s="1">
        <f>MAX(Resume!B9/ 252-Portfolios!B663, 0)</f>
        <v>1.9892825150021587E-3</v>
      </c>
    </row>
    <row r="664" spans="1:2" x14ac:dyDescent="0.35">
      <c r="A664" s="10">
        <f>Returns!A664</f>
        <v>45428.770833333343</v>
      </c>
      <c r="B664" s="1">
        <f>MAX(Resume!B9/ 252-Portfolios!B664, 0)</f>
        <v>0</v>
      </c>
    </row>
    <row r="665" spans="1:2" x14ac:dyDescent="0.35">
      <c r="A665" s="10">
        <f>Returns!A665</f>
        <v>45428.8125</v>
      </c>
      <c r="B665" s="1">
        <f>MAX(Resume!B9/ 252-Portfolios!B665, 0)</f>
        <v>0</v>
      </c>
    </row>
    <row r="666" spans="1:2" x14ac:dyDescent="0.35">
      <c r="A666" s="10">
        <f>Returns!A666</f>
        <v>45429.5625</v>
      </c>
      <c r="B666" s="1">
        <f>MAX(Resume!B9/ 252-Portfolios!B666, 0)</f>
        <v>8.0912148401179917E-4</v>
      </c>
    </row>
    <row r="667" spans="1:2" x14ac:dyDescent="0.35">
      <c r="A667" s="10">
        <f>Returns!A667</f>
        <v>45429.604166666657</v>
      </c>
      <c r="B667" s="1">
        <f>MAX(Resume!B9/ 252-Portfolios!B667, 0)</f>
        <v>2.1449264397886652E-3</v>
      </c>
    </row>
    <row r="668" spans="1:2" x14ac:dyDescent="0.35">
      <c r="A668" s="10">
        <f>Returns!A668</f>
        <v>45429.645833333343</v>
      </c>
      <c r="B668" s="1">
        <f>MAX(Resume!B9/ 252-Portfolios!B668, 0)</f>
        <v>3.6603955237897917E-4</v>
      </c>
    </row>
    <row r="669" spans="1:2" x14ac:dyDescent="0.35">
      <c r="A669" s="10">
        <f>Returns!A669</f>
        <v>45429.6875</v>
      </c>
      <c r="B669" s="1">
        <f>MAX(Resume!B9/ 252-Portfolios!B669, 0)</f>
        <v>0</v>
      </c>
    </row>
    <row r="670" spans="1:2" x14ac:dyDescent="0.35">
      <c r="A670" s="10">
        <f>Returns!A670</f>
        <v>45429.729166666657</v>
      </c>
      <c r="B670" s="1">
        <f>MAX(Resume!B9/ 252-Portfolios!B670, 0)</f>
        <v>1.558448064373249E-3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3.4293397714439916E-4</v>
      </c>
    </row>
    <row r="676" spans="1:2" x14ac:dyDescent="0.35">
      <c r="A676" s="10">
        <f>Returns!A676</f>
        <v>45432.6875</v>
      </c>
      <c r="B676" s="1">
        <f>MAX(Resume!B9/ 252-Portfolios!B676, 0)</f>
        <v>0</v>
      </c>
    </row>
    <row r="677" spans="1:2" x14ac:dyDescent="0.35">
      <c r="A677" s="10">
        <f>Returns!A677</f>
        <v>45432.729166666657</v>
      </c>
      <c r="B677" s="1">
        <f>MAX(Resume!B9/ 252-Portfolios!B677, 0)</f>
        <v>0</v>
      </c>
    </row>
    <row r="678" spans="1:2" x14ac:dyDescent="0.35">
      <c r="A678" s="10">
        <f>Returns!A678</f>
        <v>45432.770833333343</v>
      </c>
      <c r="B678" s="1">
        <f>MAX(Resume!B9/ 252-Portfolios!B678, 0)</f>
        <v>0</v>
      </c>
    </row>
    <row r="679" spans="1:2" x14ac:dyDescent="0.35">
      <c r="A679" s="10">
        <f>Returns!A679</f>
        <v>45432.8125</v>
      </c>
      <c r="B679" s="1">
        <f>MAX(Resume!B9/ 252-Portfolios!B679, 0)</f>
        <v>0</v>
      </c>
    </row>
    <row r="680" spans="1:2" x14ac:dyDescent="0.35">
      <c r="A680" s="10">
        <f>Returns!A680</f>
        <v>45433.5625</v>
      </c>
      <c r="B680" s="1">
        <f>MAX(Resume!B9/ 252-Portfolios!B680, 0)</f>
        <v>0</v>
      </c>
    </row>
    <row r="681" spans="1:2" x14ac:dyDescent="0.35">
      <c r="A681" s="10">
        <f>Returns!A681</f>
        <v>45433.604166666657</v>
      </c>
      <c r="B681" s="1">
        <f>MAX(Resume!B9/ 252-Portfolios!B681, 0)</f>
        <v>0</v>
      </c>
    </row>
    <row r="682" spans="1:2" x14ac:dyDescent="0.35">
      <c r="A682" s="10">
        <f>Returns!A682</f>
        <v>45433.645833333343</v>
      </c>
      <c r="B682" s="1">
        <f>MAX(Resume!B9/ 252-Portfolios!B682, 0)</f>
        <v>4.9598390719962887E-4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3.5223333861911683E-3</v>
      </c>
    </row>
    <row r="688" spans="1:2" x14ac:dyDescent="0.35">
      <c r="A688" s="10">
        <f>Returns!A688</f>
        <v>45434.604166666657</v>
      </c>
      <c r="B688" s="1">
        <f>MAX(Resume!B9/ 252-Portfolios!B688, 0)</f>
        <v>3.7652902642053911E-4</v>
      </c>
    </row>
    <row r="689" spans="1:2" x14ac:dyDescent="0.35">
      <c r="A689" s="10">
        <f>Returns!A689</f>
        <v>45434.645833333343</v>
      </c>
      <c r="B689" s="1">
        <f>MAX(Resume!B9/ 252-Portfolios!B689, 0)</f>
        <v>0</v>
      </c>
    </row>
    <row r="690" spans="1:2" x14ac:dyDescent="0.35">
      <c r="A690" s="10">
        <f>Returns!A690</f>
        <v>45434.6875</v>
      </c>
      <c r="B690" s="1">
        <f>MAX(Resume!B9/ 252-Portfolios!B690, 0)</f>
        <v>6.7649948870775764E-4</v>
      </c>
    </row>
    <row r="691" spans="1:2" x14ac:dyDescent="0.35">
      <c r="A691" s="10">
        <f>Returns!A691</f>
        <v>45434.729166666657</v>
      </c>
      <c r="B691" s="1">
        <f>MAX(Resume!B9/ 252-Portfolios!B691, 0)</f>
        <v>3.5690660423171299E-3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0</v>
      </c>
    </row>
    <row r="695" spans="1:2" x14ac:dyDescent="0.35">
      <c r="A695" s="10">
        <f>Returns!A695</f>
        <v>45435.604166666657</v>
      </c>
      <c r="B695" s="1">
        <f>MAX(Resume!B9/ 252-Portfolios!B695, 0)</f>
        <v>0</v>
      </c>
    </row>
    <row r="696" spans="1:2" x14ac:dyDescent="0.35">
      <c r="A696" s="10">
        <f>Returns!A696</f>
        <v>45435.645833333343</v>
      </c>
      <c r="B696" s="1">
        <f>MAX(Resume!B9/ 252-Portfolios!B696, 0)</f>
        <v>0</v>
      </c>
    </row>
    <row r="697" spans="1:2" x14ac:dyDescent="0.35">
      <c r="A697" s="10">
        <f>Returns!A697</f>
        <v>45435.6875</v>
      </c>
      <c r="B697" s="1">
        <f>MAX(Resume!B9/ 252-Portfolios!B697, 0)</f>
        <v>1.2128964450486776E-3</v>
      </c>
    </row>
    <row r="698" spans="1:2" x14ac:dyDescent="0.35">
      <c r="A698" s="10">
        <f>Returns!A698</f>
        <v>45435.729166666657</v>
      </c>
      <c r="B698" s="1">
        <f>MAX(Resume!B9/ 252-Portfolios!B698, 0)</f>
        <v>6.7498333933138123E-3</v>
      </c>
    </row>
    <row r="699" spans="1:2" x14ac:dyDescent="0.35">
      <c r="A699" s="10">
        <f>Returns!A699</f>
        <v>45435.770833333343</v>
      </c>
      <c r="B699" s="1">
        <f>MAX(Resume!B9/ 252-Portfolios!B699, 0)</f>
        <v>2.1902050193344422E-3</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3.4405704593779365E-4</v>
      </c>
    </row>
    <row r="704" spans="1:2" x14ac:dyDescent="0.35">
      <c r="A704" s="10">
        <f>Returns!A704</f>
        <v>45436.6875</v>
      </c>
      <c r="B704" s="1">
        <f>MAX(Resume!B9/ 252-Portfolios!B704, 0)</f>
        <v>0</v>
      </c>
    </row>
    <row r="705" spans="1:2" x14ac:dyDescent="0.35">
      <c r="A705" s="10">
        <f>Returns!A705</f>
        <v>45436.729166666657</v>
      </c>
      <c r="B705" s="1">
        <f>MAX(Resume!B9/ 252-Portfolios!B705, 0)</f>
        <v>1.0078595732801294E-3</v>
      </c>
    </row>
    <row r="706" spans="1:2" x14ac:dyDescent="0.35">
      <c r="A706" s="10">
        <f>Returns!A706</f>
        <v>45436.770833333343</v>
      </c>
      <c r="B706" s="1">
        <f>MAX(Resume!B9/ 252-Portfolios!B706, 0)</f>
        <v>5.2140611791733082E-4</v>
      </c>
    </row>
    <row r="707" spans="1:2" x14ac:dyDescent="0.35">
      <c r="A707" s="10">
        <f>Returns!A707</f>
        <v>45436.8125</v>
      </c>
      <c r="B707" s="1">
        <f>MAX(Resume!B9/ 252-Portfolios!B707, 0)</f>
        <v>0</v>
      </c>
    </row>
    <row r="708" spans="1:2" x14ac:dyDescent="0.35">
      <c r="A708" s="10">
        <f>Returns!A708</f>
        <v>45440.5625</v>
      </c>
      <c r="B708" s="1">
        <f>MAX(Resume!B9/ 252-Portfolios!B708, 0)</f>
        <v>1.7665947518928449E-3</v>
      </c>
    </row>
    <row r="709" spans="1:2" x14ac:dyDescent="0.35">
      <c r="A709" s="10">
        <f>Returns!A709</f>
        <v>45440.604166666657</v>
      </c>
      <c r="B709" s="1">
        <f>MAX(Resume!B9/ 252-Portfolios!B709, 0)</f>
        <v>3.0687197749802012E-3</v>
      </c>
    </row>
    <row r="710" spans="1:2" x14ac:dyDescent="0.35">
      <c r="A710" s="10">
        <f>Returns!A710</f>
        <v>45440.645833333343</v>
      </c>
      <c r="B710" s="1">
        <f>MAX(Resume!B9/ 252-Portfolios!B710, 0)</f>
        <v>0</v>
      </c>
    </row>
    <row r="711" spans="1:2" x14ac:dyDescent="0.35">
      <c r="A711" s="10">
        <f>Returns!A711</f>
        <v>45440.6875</v>
      </c>
      <c r="B711" s="1">
        <f>MAX(Resume!B9/ 252-Portfolios!B711, 0)</f>
        <v>9.3716024568335553E-4</v>
      </c>
    </row>
    <row r="712" spans="1:2" x14ac:dyDescent="0.35">
      <c r="A712" s="10">
        <f>Returns!A712</f>
        <v>45440.729166666657</v>
      </c>
      <c r="B712" s="1">
        <f>MAX(Resume!B9/ 252-Portfolios!B712, 0)</f>
        <v>1.7199970171528384E-3</v>
      </c>
    </row>
    <row r="713" spans="1:2" x14ac:dyDescent="0.35">
      <c r="A713" s="10">
        <f>Returns!A713</f>
        <v>45440.770833333343</v>
      </c>
      <c r="B713" s="1">
        <f>MAX(Resume!B9/ 252-Portfolios!B713, 0)</f>
        <v>0</v>
      </c>
    </row>
    <row r="714" spans="1:2" x14ac:dyDescent="0.35">
      <c r="A714" s="10">
        <f>Returns!A714</f>
        <v>45440.8125</v>
      </c>
      <c r="B714" s="1">
        <f>MAX(Resume!B9/ 252-Portfolios!B714, 0)</f>
        <v>0</v>
      </c>
    </row>
    <row r="715" spans="1:2" x14ac:dyDescent="0.35">
      <c r="A715" s="10">
        <f>Returns!A715</f>
        <v>45441.5625</v>
      </c>
      <c r="B715" s="1">
        <f>MAX(Resume!B9/ 252-Portfolios!B715, 0)</f>
        <v>2.8243898653131944E-3</v>
      </c>
    </row>
    <row r="716" spans="1:2" x14ac:dyDescent="0.35">
      <c r="A716" s="10">
        <f>Returns!A716</f>
        <v>45441.604166666657</v>
      </c>
      <c r="B716" s="1">
        <f>MAX(Resume!B9/ 252-Portfolios!B716, 0)</f>
        <v>0</v>
      </c>
    </row>
    <row r="717" spans="1:2" x14ac:dyDescent="0.35">
      <c r="A717" s="10">
        <f>Returns!A717</f>
        <v>45441.645833333343</v>
      </c>
      <c r="B717" s="1">
        <f>MAX(Resume!B9/ 252-Portfolios!B717, 0)</f>
        <v>0</v>
      </c>
    </row>
    <row r="718" spans="1:2" x14ac:dyDescent="0.35">
      <c r="A718" s="10">
        <f>Returns!A718</f>
        <v>45441.6875</v>
      </c>
      <c r="B718" s="1">
        <f>MAX(Resume!B9/ 252-Portfolios!B718, 0)</f>
        <v>8.2141753669655359E-4</v>
      </c>
    </row>
    <row r="719" spans="1:2" x14ac:dyDescent="0.35">
      <c r="A719" s="10">
        <f>Returns!A719</f>
        <v>45441.729166666657</v>
      </c>
      <c r="B719" s="1">
        <f>MAX(Resume!B9/ 252-Portfolios!B719, 0)</f>
        <v>1.1094166540240049E-3</v>
      </c>
    </row>
    <row r="720" spans="1:2" x14ac:dyDescent="0.35">
      <c r="A720" s="10">
        <f>Returns!A720</f>
        <v>45441.770833333343</v>
      </c>
      <c r="B720" s="1">
        <f>MAX(Resume!B9/ 252-Portfolios!B720, 0)</f>
        <v>0</v>
      </c>
    </row>
    <row r="721" spans="1:2" x14ac:dyDescent="0.35">
      <c r="A721" s="10">
        <f>Returns!A721</f>
        <v>45441.8125</v>
      </c>
      <c r="B721" s="1">
        <f>MAX(Resume!B9/ 252-Portfolios!B721, 0)</f>
        <v>2.3020480538645839E-3</v>
      </c>
    </row>
    <row r="722" spans="1:2" x14ac:dyDescent="0.35">
      <c r="A722" s="10">
        <f>Returns!A722</f>
        <v>45442.5625</v>
      </c>
      <c r="B722" s="1">
        <f>MAX(Resume!B9/ 252-Portfolios!B722, 0)</f>
        <v>2.811596543674675E-4</v>
      </c>
    </row>
    <row r="723" spans="1:2" x14ac:dyDescent="0.35">
      <c r="A723" s="10">
        <f>Returns!A723</f>
        <v>45442.604166666657</v>
      </c>
      <c r="B723" s="1">
        <f>MAX(Resume!B9/ 252-Portfolios!B723, 0)</f>
        <v>2.3062801824619858E-4</v>
      </c>
    </row>
    <row r="724" spans="1:2" x14ac:dyDescent="0.35">
      <c r="A724" s="10">
        <f>Returns!A724</f>
        <v>45442.645833333343</v>
      </c>
      <c r="B724" s="1">
        <f>MAX(Resume!B9/ 252-Portfolios!B724, 0)</f>
        <v>0</v>
      </c>
    </row>
    <row r="725" spans="1:2" x14ac:dyDescent="0.35">
      <c r="A725" s="10">
        <f>Returns!A725</f>
        <v>45442.6875</v>
      </c>
      <c r="B725" s="1">
        <f>MAX(Resume!B9/ 252-Portfolios!B725, 0)</f>
        <v>3.3209687848375686E-4</v>
      </c>
    </row>
    <row r="726" spans="1:2" x14ac:dyDescent="0.35">
      <c r="A726" s="10">
        <f>Returns!A726</f>
        <v>45442.729166666657</v>
      </c>
      <c r="B726" s="1">
        <f>MAX(Resume!B9/ 252-Portfolios!B726, 0)</f>
        <v>1.1125694797760055E-3</v>
      </c>
    </row>
    <row r="727" spans="1:2" x14ac:dyDescent="0.35">
      <c r="A727" s="10">
        <f>Returns!A727</f>
        <v>45442.770833333343</v>
      </c>
      <c r="B727" s="1">
        <f>MAX(Resume!B9/ 252-Portfolios!B727, 0)</f>
        <v>1.8016250162336265E-3</v>
      </c>
    </row>
    <row r="728" spans="1:2" x14ac:dyDescent="0.35">
      <c r="A728" s="10">
        <f>Returns!A728</f>
        <v>45442.8125</v>
      </c>
      <c r="B728" s="1">
        <f>MAX(Resume!B9/ 252-Portfolios!B728, 0)</f>
        <v>1.0815963127686194E-3</v>
      </c>
    </row>
    <row r="729" spans="1:2" x14ac:dyDescent="0.35">
      <c r="A729" s="10">
        <f>Returns!A729</f>
        <v>45443.5625</v>
      </c>
      <c r="B729" s="1">
        <f>MAX(Resume!B9/ 252-Portfolios!B729, 0)</f>
        <v>3.5407628883256507E-3</v>
      </c>
    </row>
    <row r="730" spans="1:2" x14ac:dyDescent="0.35">
      <c r="A730" s="10">
        <f>Returns!A730</f>
        <v>45443.604166666657</v>
      </c>
      <c r="B730" s="1">
        <f>MAX(Resume!B9/ 252-Portfolios!B730, 0)</f>
        <v>0</v>
      </c>
    </row>
    <row r="731" spans="1:2" x14ac:dyDescent="0.35">
      <c r="A731" s="10">
        <f>Returns!A731</f>
        <v>45443.645833333343</v>
      </c>
      <c r="B731" s="1">
        <f>MAX(Resume!B9/ 252-Portfolios!B731, 0)</f>
        <v>2.600489303089116E-3</v>
      </c>
    </row>
    <row r="732" spans="1:2" x14ac:dyDescent="0.35">
      <c r="A732" s="10">
        <f>Returns!A732</f>
        <v>45443.6875</v>
      </c>
      <c r="B732" s="1">
        <f>MAX(Resume!B9/ 252-Portfolios!B732, 0)</f>
        <v>0</v>
      </c>
    </row>
    <row r="733" spans="1:2" x14ac:dyDescent="0.35">
      <c r="A733" s="10">
        <f>Returns!A733</f>
        <v>45443.729166666657</v>
      </c>
      <c r="B733" s="1">
        <f>MAX(Resume!B9/ 252-Portfolios!B733, 0)</f>
        <v>0</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4.4002027374367252E-3</v>
      </c>
    </row>
    <row r="737" spans="1:2" x14ac:dyDescent="0.35">
      <c r="A737" s="10">
        <f>Returns!A737</f>
        <v>45446.604166666657</v>
      </c>
      <c r="B737" s="1">
        <f>MAX(Resume!B9/ 252-Portfolios!B737, 0)</f>
        <v>3.5489694211067366E-3</v>
      </c>
    </row>
    <row r="738" spans="1:2" x14ac:dyDescent="0.35">
      <c r="A738" s="10">
        <f>Returns!A738</f>
        <v>45446.645833333343</v>
      </c>
      <c r="B738" s="1">
        <f>MAX(Resume!B9/ 252-Portfolios!B738, 0)</f>
        <v>2.0254580546841048E-3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1.9964902152222307E-3</v>
      </c>
    </row>
    <row r="745" spans="1:2" x14ac:dyDescent="0.35">
      <c r="A745" s="10">
        <f>Returns!A745</f>
        <v>45447.645833333343</v>
      </c>
      <c r="B745" s="1">
        <f>MAX(Resume!B9/ 252-Portfolios!B745, 0)</f>
        <v>0</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1.8991382376732926E-3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0</v>
      </c>
    </row>
    <row r="758" spans="1:2" x14ac:dyDescent="0.35">
      <c r="A758" s="10">
        <f>Returns!A758</f>
        <v>45449.604166666657</v>
      </c>
      <c r="B758" s="1">
        <f>MAX(Resume!B9/ 252-Portfolios!B758, 0)</f>
        <v>1.3941298595185983E-3</v>
      </c>
    </row>
    <row r="759" spans="1:2" x14ac:dyDescent="0.35">
      <c r="A759" s="10">
        <f>Returns!A759</f>
        <v>45449.645833333343</v>
      </c>
      <c r="B759" s="1">
        <f>MAX(Resume!B9/ 252-Portfolios!B759, 0)</f>
        <v>9.3501691893384698E-4</v>
      </c>
    </row>
    <row r="760" spans="1:2" x14ac:dyDescent="0.35">
      <c r="A760" s="10">
        <f>Returns!A760</f>
        <v>45449.6875</v>
      </c>
      <c r="B760" s="1">
        <f>MAX(Resume!B9/ 252-Portfolios!B760, 0)</f>
        <v>1.0174776526363605E-3</v>
      </c>
    </row>
    <row r="761" spans="1:2" x14ac:dyDescent="0.35">
      <c r="A761" s="10">
        <f>Returns!A761</f>
        <v>45449.729166666657</v>
      </c>
      <c r="B761" s="1">
        <f>MAX(Resume!B9/ 252-Portfolios!B761, 0)</f>
        <v>9.3370618960664459E-4</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0</v>
      </c>
    </row>
    <row r="765" spans="1:2" x14ac:dyDescent="0.35">
      <c r="A765" s="10">
        <f>Returns!A765</f>
        <v>45450.604166666657</v>
      </c>
      <c r="B765" s="1">
        <f>MAX(Resume!B9/ 252-Portfolios!B765, 0)</f>
        <v>8.9133655341994231E-4</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2.1653742643353013E-3</v>
      </c>
    </row>
    <row r="769" spans="1:2" x14ac:dyDescent="0.35">
      <c r="A769" s="10">
        <f>Returns!A769</f>
        <v>45450.770833333343</v>
      </c>
      <c r="B769" s="1">
        <f>MAX(Resume!B9/ 252-Portfolios!B769, 0)</f>
        <v>4.3285016622464828E-4</v>
      </c>
    </row>
    <row r="770" spans="1:2" x14ac:dyDescent="0.35">
      <c r="A770" s="10">
        <f>Returns!A770</f>
        <v>45450.8125</v>
      </c>
      <c r="B770" s="1">
        <f>MAX(Resume!B9/ 252-Portfolios!B770, 0)</f>
        <v>1.9914961220056466E-3</v>
      </c>
    </row>
    <row r="771" spans="1:2" x14ac:dyDescent="0.35">
      <c r="A771" s="10">
        <f>Returns!A771</f>
        <v>45453.5625</v>
      </c>
      <c r="B771" s="1">
        <f>MAX(Resume!B9/ 252-Portfolios!B771, 0)</f>
        <v>1.9156380767603642E-3</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7.1559341506030399E-4</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0</v>
      </c>
    </row>
    <row r="778" spans="1:2" x14ac:dyDescent="0.35">
      <c r="A778" s="10">
        <f>Returns!A778</f>
        <v>45454.5625</v>
      </c>
      <c r="B778" s="1">
        <f>MAX(Resume!B9/ 252-Portfolios!B778, 0)</f>
        <v>5.1747613355247989E-3</v>
      </c>
    </row>
    <row r="779" spans="1:2" x14ac:dyDescent="0.35">
      <c r="A779" s="10">
        <f>Returns!A779</f>
        <v>45454.604166666657</v>
      </c>
      <c r="B779" s="1">
        <f>MAX(Resume!B9/ 252-Portfolios!B779, 0)</f>
        <v>0</v>
      </c>
    </row>
    <row r="780" spans="1:2" x14ac:dyDescent="0.35">
      <c r="A780" s="10">
        <f>Returns!A780</f>
        <v>45454.645833333343</v>
      </c>
      <c r="B780" s="1">
        <f>MAX(Resume!B9/ 252-Portfolios!B780, 0)</f>
        <v>3.4913847718228352E-4</v>
      </c>
    </row>
    <row r="781" spans="1:2" x14ac:dyDescent="0.35">
      <c r="A781" s="10">
        <f>Returns!A781</f>
        <v>45454.6875</v>
      </c>
      <c r="B781" s="1">
        <f>MAX(Resume!B9/ 252-Portfolios!B781, 0)</f>
        <v>4.7605933782274897E-4</v>
      </c>
    </row>
    <row r="782" spans="1:2" x14ac:dyDescent="0.35">
      <c r="A782" s="10">
        <f>Returns!A782</f>
        <v>45454.729166666657</v>
      </c>
      <c r="B782" s="1">
        <f>MAX(Resume!B9/ 252-Portfolios!B782, 0)</f>
        <v>0</v>
      </c>
    </row>
    <row r="783" spans="1:2" x14ac:dyDescent="0.35">
      <c r="A783" s="10">
        <f>Returns!A783</f>
        <v>45454.770833333343</v>
      </c>
      <c r="B783" s="1">
        <f>MAX(Resume!B9/ 252-Portfolios!B783, 0)</f>
        <v>4.9480638526663043E-4</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2.3423164310560811E-3</v>
      </c>
    </row>
    <row r="787" spans="1:2" x14ac:dyDescent="0.35">
      <c r="A787" s="10">
        <f>Returns!A787</f>
        <v>45455.645833333343</v>
      </c>
      <c r="B787" s="1">
        <f>MAX(Resume!B9/ 252-Portfolios!B787, 0)</f>
        <v>0</v>
      </c>
    </row>
    <row r="788" spans="1:2" x14ac:dyDescent="0.35">
      <c r="A788" s="10">
        <f>Returns!A788</f>
        <v>45455.6875</v>
      </c>
      <c r="B788" s="1">
        <f>MAX(Resume!B9/ 252-Portfolios!B788, 0)</f>
        <v>0</v>
      </c>
    </row>
    <row r="789" spans="1:2" x14ac:dyDescent="0.35">
      <c r="A789" s="10">
        <f>Returns!A789</f>
        <v>45455.729166666657</v>
      </c>
      <c r="B789" s="1">
        <f>MAX(Resume!B9/ 252-Portfolios!B789, 0)</f>
        <v>1.663306169710358E-3</v>
      </c>
    </row>
    <row r="790" spans="1:2" x14ac:dyDescent="0.35">
      <c r="A790" s="10">
        <f>Returns!A790</f>
        <v>45455.770833333343</v>
      </c>
      <c r="B790" s="1">
        <f>MAX(Resume!B9/ 252-Portfolios!B790, 0)</f>
        <v>9.9097521892257349E-4</v>
      </c>
    </row>
    <row r="791" spans="1:2" x14ac:dyDescent="0.35">
      <c r="A791" s="10">
        <f>Returns!A791</f>
        <v>45455.8125</v>
      </c>
      <c r="B791" s="1">
        <f>MAX(Resume!B9/ 252-Portfolios!B791, 0)</f>
        <v>0</v>
      </c>
    </row>
    <row r="792" spans="1:2" x14ac:dyDescent="0.35">
      <c r="A792" s="10">
        <f>Returns!A792</f>
        <v>45456.5625</v>
      </c>
      <c r="B792" s="1">
        <f>MAX(Resume!B9/ 252-Portfolios!B792, 0)</f>
        <v>2.1957670318875272E-4</v>
      </c>
    </row>
    <row r="793" spans="1:2" x14ac:dyDescent="0.35">
      <c r="A793" s="10">
        <f>Returns!A793</f>
        <v>45456.604166666657</v>
      </c>
      <c r="B793" s="1">
        <f>MAX(Resume!B9/ 252-Portfolios!B793, 0)</f>
        <v>0</v>
      </c>
    </row>
    <row r="794" spans="1:2" x14ac:dyDescent="0.35">
      <c r="A794" s="10">
        <f>Returns!A794</f>
        <v>45456.645833333343</v>
      </c>
      <c r="B794" s="1">
        <f>MAX(Resume!B9/ 252-Portfolios!B794, 0)</f>
        <v>8.2433931023768471E-4</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8.5121586127800356E-3</v>
      </c>
    </row>
    <row r="800" spans="1:2" x14ac:dyDescent="0.35">
      <c r="A800" s="10">
        <f>Returns!A800</f>
        <v>45457.604166666657</v>
      </c>
      <c r="B800" s="1">
        <f>MAX(Resume!B9/ 252-Portfolios!B800, 0)</f>
        <v>6.8210787938206488E-5</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3.1065380665633524E-4</v>
      </c>
    </row>
    <row r="804" spans="1:2" x14ac:dyDescent="0.35">
      <c r="A804" s="10">
        <f>Returns!A804</f>
        <v>45457.770833333343</v>
      </c>
      <c r="B804" s="1">
        <f>MAX(Resume!B9/ 252-Portfolios!B804, 0)</f>
        <v>0</v>
      </c>
    </row>
    <row r="805" spans="1:2" x14ac:dyDescent="0.35">
      <c r="A805" s="10">
        <f>Returns!A805</f>
        <v>45457.8125</v>
      </c>
      <c r="B805" s="1">
        <f>MAX(Resume!B9/ 252-Portfolios!B805, 0)</f>
        <v>2.6381729424726952E-4</v>
      </c>
    </row>
    <row r="806" spans="1:2" x14ac:dyDescent="0.35">
      <c r="A806" s="10">
        <f>Returns!A806</f>
        <v>45460.5625</v>
      </c>
      <c r="B806" s="1">
        <f>MAX(Resume!B9/ 252-Portfolios!B806, 0)</f>
        <v>0</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1.7302952585116421E-4</v>
      </c>
    </row>
    <row r="812" spans="1:2" x14ac:dyDescent="0.35">
      <c r="A812" s="10">
        <f>Returns!A812</f>
        <v>45460.8125</v>
      </c>
      <c r="B812" s="1">
        <f>MAX(Resume!B9/ 252-Portfolios!B812, 0)</f>
        <v>8.010587980661532E-4</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7.2805975746156101E-4</v>
      </c>
    </row>
    <row r="818" spans="1:2" x14ac:dyDescent="0.35">
      <c r="A818" s="10">
        <f>Returns!A818</f>
        <v>45461.770833333343</v>
      </c>
      <c r="B818" s="1">
        <f>MAX(Resume!B9/ 252-Portfolios!B818, 0)</f>
        <v>0</v>
      </c>
    </row>
    <row r="819" spans="1:2" x14ac:dyDescent="0.35">
      <c r="A819" s="10">
        <f>Returns!A819</f>
        <v>45461.8125</v>
      </c>
      <c r="B819" s="1">
        <f>MAX(Resume!B9/ 252-Portfolios!B819, 0)</f>
        <v>0</v>
      </c>
    </row>
    <row r="820" spans="1:2" x14ac:dyDescent="0.35">
      <c r="A820" s="10">
        <f>Returns!A820</f>
        <v>45463.5625</v>
      </c>
      <c r="B820" s="1">
        <f>MAX(Resume!B9/ 252-Portfolios!B820, 0)</f>
        <v>0</v>
      </c>
    </row>
    <row r="821" spans="1:2" x14ac:dyDescent="0.35">
      <c r="A821" s="10">
        <f>Returns!A821</f>
        <v>45463.604166666657</v>
      </c>
      <c r="B821" s="1">
        <f>MAX(Resume!B9/ 252-Portfolios!B821, 0)</f>
        <v>2.0028024742238604E-3</v>
      </c>
    </row>
    <row r="822" spans="1:2" x14ac:dyDescent="0.35">
      <c r="A822" s="10">
        <f>Returns!A822</f>
        <v>45463.645833333343</v>
      </c>
      <c r="B822" s="1">
        <f>MAX(Resume!B9/ 252-Portfolios!B822, 0)</f>
        <v>3.0572888331500628E-3</v>
      </c>
    </row>
    <row r="823" spans="1:2" x14ac:dyDescent="0.35">
      <c r="A823" s="10">
        <f>Returns!A823</f>
        <v>45463.6875</v>
      </c>
      <c r="B823" s="1">
        <f>MAX(Resume!B9/ 252-Portfolios!B823, 0)</f>
        <v>3.05047185179565E-3</v>
      </c>
    </row>
    <row r="824" spans="1:2" x14ac:dyDescent="0.35">
      <c r="A824" s="10">
        <f>Returns!A824</f>
        <v>45463.729166666657</v>
      </c>
      <c r="B824" s="1">
        <f>MAX(Resume!B9/ 252-Portfolios!B824, 0)</f>
        <v>0</v>
      </c>
    </row>
    <row r="825" spans="1:2" x14ac:dyDescent="0.35">
      <c r="A825" s="10">
        <f>Returns!A825</f>
        <v>45463.770833333343</v>
      </c>
      <c r="B825" s="1">
        <f>MAX(Resume!B9/ 252-Portfolios!B825, 0)</f>
        <v>1.691619787711883E-3</v>
      </c>
    </row>
    <row r="826" spans="1:2" x14ac:dyDescent="0.35">
      <c r="A826" s="10">
        <f>Returns!A826</f>
        <v>45463.8125</v>
      </c>
      <c r="B826" s="1">
        <f>MAX(Resume!B9/ 252-Portfolios!B826, 0)</f>
        <v>0</v>
      </c>
    </row>
    <row r="827" spans="1:2" x14ac:dyDescent="0.35">
      <c r="A827" s="10">
        <f>Returns!A827</f>
        <v>45464.5625</v>
      </c>
      <c r="B827" s="1">
        <f>MAX(Resume!B9/ 252-Portfolios!B827, 0)</f>
        <v>6.9871353062303425E-3</v>
      </c>
    </row>
    <row r="828" spans="1:2" x14ac:dyDescent="0.35">
      <c r="A828" s="10">
        <f>Returns!A828</f>
        <v>45464.604166666657</v>
      </c>
      <c r="B828" s="1">
        <f>MAX(Resume!B9/ 252-Portfolios!B828, 0)</f>
        <v>0</v>
      </c>
    </row>
    <row r="829" spans="1:2" x14ac:dyDescent="0.35">
      <c r="A829" s="10">
        <f>Returns!A829</f>
        <v>45464.645833333343</v>
      </c>
      <c r="B829" s="1">
        <f>MAX(Resume!B9/ 252-Portfolios!B829, 0)</f>
        <v>0</v>
      </c>
    </row>
    <row r="830" spans="1:2" x14ac:dyDescent="0.35">
      <c r="A830" s="10">
        <f>Returns!A830</f>
        <v>45464.6875</v>
      </c>
      <c r="B830" s="1">
        <f>MAX(Resume!B9/ 252-Portfolios!B830, 0)</f>
        <v>2.9081029585820402E-3</v>
      </c>
    </row>
    <row r="831" spans="1:2" x14ac:dyDescent="0.35">
      <c r="A831" s="10">
        <f>Returns!A831</f>
        <v>45464.729166666657</v>
      </c>
      <c r="B831" s="1">
        <f>MAX(Resume!B9/ 252-Portfolios!B831, 0)</f>
        <v>0</v>
      </c>
    </row>
    <row r="832" spans="1:2" x14ac:dyDescent="0.35">
      <c r="A832" s="10">
        <f>Returns!A832</f>
        <v>45464.770833333343</v>
      </c>
      <c r="B832" s="1">
        <f>MAX(Resume!B9/ 252-Portfolios!B832, 0)</f>
        <v>0</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9.7615245673903493E-4</v>
      </c>
    </row>
    <row r="837" spans="1:2" x14ac:dyDescent="0.35">
      <c r="A837" s="10">
        <f>Returns!A837</f>
        <v>45467.6875</v>
      </c>
      <c r="B837" s="1">
        <f>MAX(Resume!B9/ 252-Portfolios!B837, 0)</f>
        <v>6.9517020184959525E-4</v>
      </c>
    </row>
    <row r="838" spans="1:2" x14ac:dyDescent="0.35">
      <c r="A838" s="10">
        <f>Returns!A838</f>
        <v>45467.729166666657</v>
      </c>
      <c r="B838" s="1">
        <f>MAX(Resume!B9/ 252-Portfolios!B838, 0)</f>
        <v>4.998041844956648E-4</v>
      </c>
    </row>
    <row r="839" spans="1:2" x14ac:dyDescent="0.35">
      <c r="A839" s="10">
        <f>Returns!A839</f>
        <v>45467.770833333343</v>
      </c>
      <c r="B839" s="1">
        <f>MAX(Resume!B9/ 252-Portfolios!B839, 0)</f>
        <v>0</v>
      </c>
    </row>
    <row r="840" spans="1:2" x14ac:dyDescent="0.35">
      <c r="A840" s="10">
        <f>Returns!A840</f>
        <v>45467.8125</v>
      </c>
      <c r="B840" s="1">
        <f>MAX(Resume!B9/ 252-Portfolios!B840, 0)</f>
        <v>0</v>
      </c>
    </row>
    <row r="841" spans="1:2" x14ac:dyDescent="0.35">
      <c r="A841" s="10">
        <f>Returns!A841</f>
        <v>45468.5625</v>
      </c>
      <c r="B841" s="1">
        <f>MAX(Resume!B9/ 252-Portfolios!B841, 0)</f>
        <v>0</v>
      </c>
    </row>
    <row r="842" spans="1:2" x14ac:dyDescent="0.35">
      <c r="A842" s="10">
        <f>Returns!A842</f>
        <v>45468.604166666657</v>
      </c>
      <c r="B842" s="1">
        <f>MAX(Resume!B9/ 252-Portfolios!B842, 0)</f>
        <v>0</v>
      </c>
    </row>
    <row r="843" spans="1:2" x14ac:dyDescent="0.35">
      <c r="A843" s="10">
        <f>Returns!A843</f>
        <v>45468.645833333343</v>
      </c>
      <c r="B843" s="1">
        <f>MAX(Resume!B9/ 252-Portfolios!B843, 0)</f>
        <v>1.4867031543303881E-3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8.780710537019504E-5</v>
      </c>
    </row>
    <row r="847" spans="1:2" x14ac:dyDescent="0.35">
      <c r="A847" s="10">
        <f>Returns!A847</f>
        <v>45468.8125</v>
      </c>
      <c r="B847" s="1">
        <f>MAX(Resume!B9/ 252-Portfolios!B847, 0)</f>
        <v>0</v>
      </c>
    </row>
    <row r="848" spans="1:2" x14ac:dyDescent="0.35">
      <c r="A848" s="10">
        <f>Returns!A848</f>
        <v>45469.5625</v>
      </c>
      <c r="B848" s="1">
        <f>MAX(Resume!B9/ 252-Portfolios!B848, 0)</f>
        <v>8.1498654398617938E-3</v>
      </c>
    </row>
    <row r="849" spans="1:2" x14ac:dyDescent="0.35">
      <c r="A849" s="10">
        <f>Returns!A849</f>
        <v>45469.604166666657</v>
      </c>
      <c r="B849" s="1">
        <f>MAX(Resume!B9/ 252-Portfolios!B849, 0)</f>
        <v>1.7413917820282283E-3</v>
      </c>
    </row>
    <row r="850" spans="1:2" x14ac:dyDescent="0.35">
      <c r="A850" s="10">
        <f>Returns!A850</f>
        <v>45469.645833333343</v>
      </c>
      <c r="B850" s="1">
        <f>MAX(Resume!B9/ 252-Portfolios!B850, 0)</f>
        <v>0</v>
      </c>
    </row>
    <row r="851" spans="1:2" x14ac:dyDescent="0.35">
      <c r="A851" s="10">
        <f>Returns!A851</f>
        <v>45469.6875</v>
      </c>
      <c r="B851" s="1">
        <f>MAX(Resume!B9/ 252-Portfolios!B851, 0)</f>
        <v>1.7281476296571396E-3</v>
      </c>
    </row>
    <row r="852" spans="1:2" x14ac:dyDescent="0.35">
      <c r="A852" s="10">
        <f>Returns!A852</f>
        <v>45469.729166666657</v>
      </c>
      <c r="B852" s="1">
        <f>MAX(Resume!B9/ 252-Portfolios!B852, 0)</f>
        <v>0</v>
      </c>
    </row>
    <row r="853" spans="1:2" x14ac:dyDescent="0.35">
      <c r="A853" s="10">
        <f>Returns!A853</f>
        <v>45469.770833333343</v>
      </c>
      <c r="B853" s="1">
        <f>MAX(Resume!B9/ 252-Portfolios!B853, 0)</f>
        <v>7.8711684133234269E-4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2.4083735586109007E-3</v>
      </c>
    </row>
    <row r="857" spans="1:2" x14ac:dyDescent="0.35">
      <c r="A857" s="10">
        <f>Returns!A857</f>
        <v>45470.645833333343</v>
      </c>
      <c r="B857" s="1">
        <f>MAX(Resume!B9/ 252-Portfolios!B857, 0)</f>
        <v>5.7996480618126495E-4</v>
      </c>
    </row>
    <row r="858" spans="1:2" x14ac:dyDescent="0.35">
      <c r="A858" s="10">
        <f>Returns!A858</f>
        <v>45470.6875</v>
      </c>
      <c r="B858" s="1">
        <f>MAX(Resume!B9/ 252-Portfolios!B858, 0)</f>
        <v>0</v>
      </c>
    </row>
    <row r="859" spans="1:2" x14ac:dyDescent="0.35">
      <c r="A859" s="10">
        <f>Returns!A859</f>
        <v>45470.729166666657</v>
      </c>
      <c r="B859" s="1">
        <f>MAX(Resume!B9/ 252-Portfolios!B859, 0)</f>
        <v>1.9043920031155037E-3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3.0877426867955962E-3</v>
      </c>
    </row>
    <row r="864" spans="1:2" x14ac:dyDescent="0.35">
      <c r="A864" s="10">
        <f>Returns!A864</f>
        <v>45471.645833333343</v>
      </c>
      <c r="B864" s="1">
        <f>MAX(Resume!B9/ 252-Portfolios!B864, 0)</f>
        <v>9.7765727034408422E-5</v>
      </c>
    </row>
    <row r="865" spans="1:2" x14ac:dyDescent="0.35">
      <c r="A865" s="10">
        <f>Returns!A865</f>
        <v>45471.6875</v>
      </c>
      <c r="B865" s="1">
        <f>MAX(Resume!B9/ 252-Portfolios!B865, 0)</f>
        <v>3.0968598849021086E-3</v>
      </c>
    </row>
    <row r="866" spans="1:2" x14ac:dyDescent="0.35">
      <c r="A866" s="10">
        <f>Returns!A866</f>
        <v>45471.729166666657</v>
      </c>
      <c r="B866" s="1">
        <f>MAX(Resume!B9/ 252-Portfolios!B866, 0)</f>
        <v>1.4762035528185025E-3</v>
      </c>
    </row>
    <row r="867" spans="1:2" x14ac:dyDescent="0.35">
      <c r="A867" s="10">
        <f>Returns!A867</f>
        <v>45471.770833333343</v>
      </c>
      <c r="B867" s="1">
        <f>MAX(Resume!B9/ 252-Portfolios!B867, 0)</f>
        <v>6.755328611383135E-4</v>
      </c>
    </row>
    <row r="868" spans="1:2" x14ac:dyDescent="0.35">
      <c r="A868" s="10">
        <f>Returns!A868</f>
        <v>45471.8125</v>
      </c>
      <c r="B868" s="1">
        <f>MAX(Resume!B9/ 252-Portfolios!B868, 0)</f>
        <v>1.1794985943846977E-3</v>
      </c>
    </row>
    <row r="869" spans="1:2" x14ac:dyDescent="0.35">
      <c r="A869" s="10">
        <f>Returns!A869</f>
        <v>45474.5625</v>
      </c>
      <c r="B869" s="1">
        <f>MAX(Resume!B9/ 252-Portfolios!B869, 0)</f>
        <v>2.7723606141306619E-3</v>
      </c>
    </row>
    <row r="870" spans="1:2" x14ac:dyDescent="0.35">
      <c r="A870" s="10">
        <f>Returns!A870</f>
        <v>45474.604166666657</v>
      </c>
      <c r="B870" s="1">
        <f>MAX(Resume!B9/ 252-Portfolios!B870, 0)</f>
        <v>0</v>
      </c>
    </row>
    <row r="871" spans="1:2" x14ac:dyDescent="0.35">
      <c r="A871" s="10">
        <f>Returns!A871</f>
        <v>45474.645833333343</v>
      </c>
      <c r="B871" s="1">
        <f>MAX(Resume!B9/ 252-Portfolios!B871, 0)</f>
        <v>4.6723896338621474E-4</v>
      </c>
    </row>
    <row r="872" spans="1:2" x14ac:dyDescent="0.35">
      <c r="A872" s="10">
        <f>Returns!A872</f>
        <v>45474.6875</v>
      </c>
      <c r="B872" s="1">
        <f>MAX(Resume!B9/ 252-Portfolios!B872, 0)</f>
        <v>0</v>
      </c>
    </row>
    <row r="873" spans="1:2" x14ac:dyDescent="0.35">
      <c r="A873" s="10">
        <f>Returns!A873</f>
        <v>45474.729166666657</v>
      </c>
      <c r="B873" s="1">
        <f>MAX(Resume!B9/ 252-Portfolios!B873, 0)</f>
        <v>4.4926572048596335E-5</v>
      </c>
    </row>
    <row r="874" spans="1:2" x14ac:dyDescent="0.35">
      <c r="A874" s="10">
        <f>Returns!A874</f>
        <v>45474.770833333343</v>
      </c>
      <c r="B874" s="1">
        <f>MAX(Resume!B9/ 252-Portfolios!B874, 0)</f>
        <v>2.4797205958691027E-3</v>
      </c>
    </row>
    <row r="875" spans="1:2" x14ac:dyDescent="0.35">
      <c r="A875" s="10">
        <f>Returns!A875</f>
        <v>45474.8125</v>
      </c>
      <c r="B875" s="1">
        <f>MAX(Resume!B9/ 252-Portfolios!B875, 0)</f>
        <v>1.4247979724712043E-3</v>
      </c>
    </row>
    <row r="876" spans="1:2" x14ac:dyDescent="0.35">
      <c r="A876" s="10">
        <f>Returns!A876</f>
        <v>45475.5625</v>
      </c>
      <c r="B876" s="1">
        <f>MAX(Resume!B9/ 252-Portfolios!B876, 0)</f>
        <v>8.4746904307886849E-4</v>
      </c>
    </row>
    <row r="877" spans="1:2" x14ac:dyDescent="0.35">
      <c r="A877" s="10">
        <f>Returns!A877</f>
        <v>45475.604166666657</v>
      </c>
      <c r="B877" s="1">
        <f>MAX(Resume!B9/ 252-Portfolios!B877, 0)</f>
        <v>0</v>
      </c>
    </row>
    <row r="878" spans="1:2" x14ac:dyDescent="0.35">
      <c r="A878" s="10">
        <f>Returns!A878</f>
        <v>45475.645833333343</v>
      </c>
      <c r="B878" s="1">
        <f>MAX(Resume!B9/ 252-Portfolios!B878, 0)</f>
        <v>0</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6.0396799704108203E-4</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0</v>
      </c>
    </row>
    <row r="885" spans="1:2" x14ac:dyDescent="0.35">
      <c r="A885" s="10">
        <f>Returns!A885</f>
        <v>45476.645833333343</v>
      </c>
      <c r="B885" s="1">
        <f>MAX(Resume!B9/ 252-Portfolios!B885, 0)</f>
        <v>0</v>
      </c>
    </row>
    <row r="886" spans="1:2" x14ac:dyDescent="0.35">
      <c r="A886" s="10">
        <f>Returns!A886</f>
        <v>45478.5625</v>
      </c>
      <c r="B886" s="1">
        <f>MAX(Resume!B9/ 252-Portfolios!B886, 0)</f>
        <v>8.4923108336356354E-4</v>
      </c>
    </row>
    <row r="887" spans="1:2" x14ac:dyDescent="0.35">
      <c r="A887" s="10">
        <f>Returns!A887</f>
        <v>45478.604166666657</v>
      </c>
      <c r="B887" s="1">
        <f>MAX(Resume!B9/ 252-Portfolios!B887, 0)</f>
        <v>0</v>
      </c>
    </row>
    <row r="888" spans="1:2" x14ac:dyDescent="0.35">
      <c r="A888" s="10">
        <f>Returns!A888</f>
        <v>45478.645833333343</v>
      </c>
      <c r="B888" s="1">
        <f>MAX(Resume!B9/ 252-Portfolios!B888, 0)</f>
        <v>0</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1.0556099037015898E-3</v>
      </c>
    </row>
    <row r="895" spans="1:2" x14ac:dyDescent="0.35">
      <c r="A895" s="10">
        <f>Returns!A895</f>
        <v>45481.645833333343</v>
      </c>
      <c r="B895" s="1">
        <f>MAX(Resume!B9/ 252-Portfolios!B895, 0)</f>
        <v>7.8965478598556546E-4</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2.1191174845537394E-3</v>
      </c>
    </row>
    <row r="899" spans="1:2" x14ac:dyDescent="0.35">
      <c r="A899" s="10">
        <f>Returns!A899</f>
        <v>45481.8125</v>
      </c>
      <c r="B899" s="1">
        <f>MAX(Resume!B9/ 252-Portfolios!B899, 0)</f>
        <v>0</v>
      </c>
    </row>
    <row r="900" spans="1:2" x14ac:dyDescent="0.35">
      <c r="A900" s="10">
        <f>Returns!A900</f>
        <v>45482.5625</v>
      </c>
      <c r="B900" s="1">
        <f>MAX(Resume!B9/ 252-Portfolios!B900, 0)</f>
        <v>0</v>
      </c>
    </row>
    <row r="901" spans="1:2" x14ac:dyDescent="0.35">
      <c r="A901" s="10">
        <f>Returns!A901</f>
        <v>45482.604166666657</v>
      </c>
      <c r="B901" s="1">
        <f>MAX(Resume!B9/ 252-Portfolios!B901, 0)</f>
        <v>2.5845145683144326E-4</v>
      </c>
    </row>
    <row r="902" spans="1:2" x14ac:dyDescent="0.35">
      <c r="A902" s="10">
        <f>Returns!A902</f>
        <v>45482.645833333343</v>
      </c>
      <c r="B902" s="1">
        <f>MAX(Resume!B9/ 252-Portfolios!B902, 0)</f>
        <v>0</v>
      </c>
    </row>
    <row r="903" spans="1:2" x14ac:dyDescent="0.35">
      <c r="A903" s="10">
        <f>Returns!A903</f>
        <v>45482.6875</v>
      </c>
      <c r="B903" s="1">
        <f>MAX(Resume!B9/ 252-Portfolios!B903, 0)</f>
        <v>2.082628868744964E-3</v>
      </c>
    </row>
    <row r="904" spans="1:2" x14ac:dyDescent="0.35">
      <c r="A904" s="10">
        <f>Returns!A904</f>
        <v>45482.729166666657</v>
      </c>
      <c r="B904" s="1">
        <f>MAX(Resume!B9/ 252-Portfolios!B904, 0)</f>
        <v>9.9818458343273186E-4</v>
      </c>
    </row>
    <row r="905" spans="1:2" x14ac:dyDescent="0.35">
      <c r="A905" s="10">
        <f>Returns!A905</f>
        <v>45482.770833333343</v>
      </c>
      <c r="B905" s="1">
        <f>MAX(Resume!B9/ 252-Portfolios!B905, 0)</f>
        <v>0</v>
      </c>
    </row>
    <row r="906" spans="1:2" x14ac:dyDescent="0.35">
      <c r="A906" s="10">
        <f>Returns!A906</f>
        <v>45482.8125</v>
      </c>
      <c r="B906" s="1">
        <f>MAX(Resume!B9/ 252-Portfolios!B906, 0)</f>
        <v>7.1298132055947394E-4</v>
      </c>
    </row>
    <row r="907" spans="1:2" x14ac:dyDescent="0.35">
      <c r="A907" s="10">
        <f>Returns!A907</f>
        <v>45483.5625</v>
      </c>
      <c r="B907" s="1">
        <f>MAX(Resume!B9/ 252-Portfolios!B907, 0)</f>
        <v>0</v>
      </c>
    </row>
    <row r="908" spans="1:2" x14ac:dyDescent="0.35">
      <c r="A908" s="10">
        <f>Returns!A908</f>
        <v>45483.604166666657</v>
      </c>
      <c r="B908" s="1">
        <f>MAX(Resume!B9/ 252-Portfolios!B908, 0)</f>
        <v>8.7343541459133998E-4</v>
      </c>
    </row>
    <row r="909" spans="1:2" x14ac:dyDescent="0.35">
      <c r="A909" s="10">
        <f>Returns!A909</f>
        <v>45483.645833333343</v>
      </c>
      <c r="B909" s="1">
        <f>MAX(Resume!B9/ 252-Portfolios!B909, 0)</f>
        <v>0</v>
      </c>
    </row>
    <row r="910" spans="1:2" x14ac:dyDescent="0.35">
      <c r="A910" s="10">
        <f>Returns!A910</f>
        <v>45483.6875</v>
      </c>
      <c r="B910" s="1">
        <f>MAX(Resume!B9/ 252-Portfolios!B910, 0)</f>
        <v>2.3775716133832639E-5</v>
      </c>
    </row>
    <row r="911" spans="1:2" x14ac:dyDescent="0.35">
      <c r="A911" s="10">
        <f>Returns!A911</f>
        <v>45483.729166666657</v>
      </c>
      <c r="B911" s="1">
        <f>MAX(Resume!B9/ 252-Portfolios!B911, 0)</f>
        <v>6.6480229945439263E-4</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4.9974498254551174E-4</v>
      </c>
    </row>
    <row r="915" spans="1:2" x14ac:dyDescent="0.35">
      <c r="A915" s="10">
        <f>Returns!A915</f>
        <v>45484.604166666657</v>
      </c>
      <c r="B915" s="1">
        <f>MAX(Resume!B9/ 252-Portfolios!B915, 0)</f>
        <v>2.3662639924807382E-3</v>
      </c>
    </row>
    <row r="916" spans="1:2" x14ac:dyDescent="0.35">
      <c r="A916" s="10">
        <f>Returns!A916</f>
        <v>45484.645833333343</v>
      </c>
      <c r="B916" s="1">
        <f>MAX(Resume!B9/ 252-Portfolios!B916, 0)</f>
        <v>0</v>
      </c>
    </row>
    <row r="917" spans="1:2" x14ac:dyDescent="0.35">
      <c r="A917" s="10">
        <f>Returns!A917</f>
        <v>45484.6875</v>
      </c>
      <c r="B917" s="1">
        <f>MAX(Resume!B9/ 252-Portfolios!B917, 0)</f>
        <v>2.0597593235727428E-3</v>
      </c>
    </row>
    <row r="918" spans="1:2" x14ac:dyDescent="0.35">
      <c r="A918" s="10">
        <f>Returns!A918</f>
        <v>45484.729166666657</v>
      </c>
      <c r="B918" s="1">
        <f>MAX(Resume!B9/ 252-Portfolios!B918, 0)</f>
        <v>2.2059161215314191E-4</v>
      </c>
    </row>
    <row r="919" spans="1:2" x14ac:dyDescent="0.35">
      <c r="A919" s="10">
        <f>Returns!A919</f>
        <v>45484.770833333343</v>
      </c>
      <c r="B919" s="1">
        <f>MAX(Resume!B9/ 252-Portfolios!B919, 0)</f>
        <v>4.8740720284277765E-4</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2.5652854076672876E-3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3.1766750961307471E-4</v>
      </c>
    </row>
    <row r="927" spans="1:2" x14ac:dyDescent="0.35">
      <c r="A927" s="10">
        <f>Returns!A927</f>
        <v>45485.8125</v>
      </c>
      <c r="B927" s="1">
        <f>MAX(Resume!B9/ 252-Portfolios!B927, 0)</f>
        <v>6.4019800218480701E-3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3.1854112306106161E-3</v>
      </c>
    </row>
    <row r="931" spans="1:2" x14ac:dyDescent="0.35">
      <c r="A931" s="10">
        <f>Returns!A931</f>
        <v>45488.6875</v>
      </c>
      <c r="B931" s="1">
        <f>MAX(Resume!B9/ 252-Portfolios!B931, 0)</f>
        <v>2.5979415616965532E-4</v>
      </c>
    </row>
    <row r="932" spans="1:2" x14ac:dyDescent="0.35">
      <c r="A932" s="10">
        <f>Returns!A932</f>
        <v>45488.729166666657</v>
      </c>
      <c r="B932" s="1">
        <f>MAX(Resume!B9/ 252-Portfolios!B932, 0)</f>
        <v>5.369134704934056E-4</v>
      </c>
    </row>
    <row r="933" spans="1:2" x14ac:dyDescent="0.35">
      <c r="A933" s="10">
        <f>Returns!A933</f>
        <v>45488.770833333343</v>
      </c>
      <c r="B933" s="1">
        <f>MAX(Resume!B9/ 252-Portfolios!B933, 0)</f>
        <v>0</v>
      </c>
    </row>
    <row r="934" spans="1:2" x14ac:dyDescent="0.35">
      <c r="A934" s="10">
        <f>Returns!A934</f>
        <v>45488.8125</v>
      </c>
      <c r="B934" s="1">
        <f>MAX(Resume!B9/ 252-Portfolios!B934, 0)</f>
        <v>1.8185140230002395E-3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9.3958595403509588E-5</v>
      </c>
    </row>
    <row r="938" spans="1:2" x14ac:dyDescent="0.35">
      <c r="A938" s="10">
        <f>Returns!A938</f>
        <v>45489.6875</v>
      </c>
      <c r="B938" s="1">
        <f>MAX(Resume!B9/ 252-Portfolios!B938, 0)</f>
        <v>1.0878088699306642E-3</v>
      </c>
    </row>
    <row r="939" spans="1:2" x14ac:dyDescent="0.35">
      <c r="A939" s="10">
        <f>Returns!A939</f>
        <v>45489.729166666657</v>
      </c>
      <c r="B939" s="1">
        <f>MAX(Resume!B9/ 252-Portfolios!B939, 0)</f>
        <v>6.3724491311951557E-4</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6.5800632676827429E-3</v>
      </c>
    </row>
    <row r="943" spans="1:2" x14ac:dyDescent="0.35">
      <c r="A943" s="10">
        <f>Returns!A943</f>
        <v>45490.604166666657</v>
      </c>
      <c r="B943" s="1">
        <f>MAX(Resume!B9/ 252-Portfolios!B943, 0)</f>
        <v>7.4057849487674981E-4</v>
      </c>
    </row>
    <row r="944" spans="1:2" x14ac:dyDescent="0.35">
      <c r="A944" s="10">
        <f>Returns!A944</f>
        <v>45490.645833333343</v>
      </c>
      <c r="B944" s="1">
        <f>MAX(Resume!B9/ 252-Portfolios!B944, 0)</f>
        <v>0</v>
      </c>
    </row>
    <row r="945" spans="1:2" x14ac:dyDescent="0.35">
      <c r="A945" s="10">
        <f>Returns!A945</f>
        <v>45490.6875</v>
      </c>
      <c r="B945" s="1">
        <f>MAX(Resume!B9/ 252-Portfolios!B945, 0)</f>
        <v>0</v>
      </c>
    </row>
    <row r="946" spans="1:2" x14ac:dyDescent="0.35">
      <c r="A946" s="10">
        <f>Returns!A946</f>
        <v>45490.729166666657</v>
      </c>
      <c r="B946" s="1">
        <f>MAX(Resume!B9/ 252-Portfolios!B946, 0)</f>
        <v>0</v>
      </c>
    </row>
    <row r="947" spans="1:2" x14ac:dyDescent="0.35">
      <c r="A947" s="10">
        <f>Returns!A947</f>
        <v>45490.770833333343</v>
      </c>
      <c r="B947" s="1">
        <f>MAX(Resume!B9/ 252-Portfolios!B947, 0)</f>
        <v>1.2383396063000045E-3</v>
      </c>
    </row>
    <row r="948" spans="1:2" x14ac:dyDescent="0.35">
      <c r="A948" s="10">
        <f>Returns!A948</f>
        <v>45490.8125</v>
      </c>
      <c r="B948" s="1">
        <f>MAX(Resume!B9/ 252-Portfolios!B948, 0)</f>
        <v>2.8223746742461601E-3</v>
      </c>
    </row>
    <row r="949" spans="1:2" x14ac:dyDescent="0.35">
      <c r="A949" s="10">
        <f>Returns!A949</f>
        <v>45491.5625</v>
      </c>
      <c r="B949" s="1">
        <f>MAX(Resume!B9/ 252-Portfolios!B949, 0)</f>
        <v>0</v>
      </c>
    </row>
    <row r="950" spans="1:2" x14ac:dyDescent="0.35">
      <c r="A950" s="10">
        <f>Returns!A950</f>
        <v>45491.604166666657</v>
      </c>
      <c r="B950" s="1">
        <f>MAX(Resume!B9/ 252-Portfolios!B950, 0)</f>
        <v>7.263082584378704E-3</v>
      </c>
    </row>
    <row r="951" spans="1:2" x14ac:dyDescent="0.35">
      <c r="A951" s="10">
        <f>Returns!A951</f>
        <v>45491.645833333343</v>
      </c>
      <c r="B951" s="1">
        <f>MAX(Resume!B9/ 252-Portfolios!B951, 0)</f>
        <v>3.2304070498202267E-3</v>
      </c>
    </row>
    <row r="952" spans="1:2" x14ac:dyDescent="0.35">
      <c r="A952" s="10">
        <f>Returns!A952</f>
        <v>45491.6875</v>
      </c>
      <c r="B952" s="1">
        <f>MAX(Resume!B9/ 252-Portfolios!B952, 0)</f>
        <v>0</v>
      </c>
    </row>
    <row r="953" spans="1:2" x14ac:dyDescent="0.35">
      <c r="A953" s="10">
        <f>Returns!A953</f>
        <v>45491.729166666657</v>
      </c>
      <c r="B953" s="1">
        <f>MAX(Resume!B9/ 252-Portfolios!B953, 0)</f>
        <v>5.9986437143172248E-4</v>
      </c>
    </row>
    <row r="954" spans="1:2" x14ac:dyDescent="0.35">
      <c r="A954" s="10">
        <f>Returns!A954</f>
        <v>45491.770833333343</v>
      </c>
      <c r="B954" s="1">
        <f>MAX(Resume!B9/ 252-Portfolios!B954, 0)</f>
        <v>1.4834736429547286E-3</v>
      </c>
    </row>
    <row r="955" spans="1:2" x14ac:dyDescent="0.35">
      <c r="A955" s="10">
        <f>Returns!A955</f>
        <v>45491.8125</v>
      </c>
      <c r="B955" s="1">
        <f>MAX(Resume!B9/ 252-Portfolios!B955, 0)</f>
        <v>0</v>
      </c>
    </row>
    <row r="956" spans="1:2" x14ac:dyDescent="0.35">
      <c r="A956" s="10">
        <f>Returns!A956</f>
        <v>45492.5625</v>
      </c>
      <c r="B956" s="1">
        <f>MAX(Resume!B9/ 252-Portfolios!B956, 0)</f>
        <v>1.9279802057588986E-3</v>
      </c>
    </row>
    <row r="957" spans="1:2" x14ac:dyDescent="0.35">
      <c r="A957" s="10">
        <f>Returns!A957</f>
        <v>45492.604166666657</v>
      </c>
      <c r="B957" s="1">
        <f>MAX(Resume!B9/ 252-Portfolios!B957, 0)</f>
        <v>1.0045887326782042E-3</v>
      </c>
    </row>
    <row r="958" spans="1:2" x14ac:dyDescent="0.35">
      <c r="A958" s="10">
        <f>Returns!A958</f>
        <v>45492.645833333343</v>
      </c>
      <c r="B958" s="1">
        <f>MAX(Resume!B9/ 252-Portfolios!B958, 0)</f>
        <v>0</v>
      </c>
    </row>
    <row r="959" spans="1:2" x14ac:dyDescent="0.35">
      <c r="A959" s="10">
        <f>Returns!A959</f>
        <v>45492.6875</v>
      </c>
      <c r="B959" s="1">
        <f>MAX(Resume!B9/ 252-Portfolios!B959, 0)</f>
        <v>4.5743293386557946E-3</v>
      </c>
    </row>
    <row r="960" spans="1:2" x14ac:dyDescent="0.35">
      <c r="A960" s="10">
        <f>Returns!A960</f>
        <v>45492.729166666657</v>
      </c>
      <c r="B960" s="1">
        <f>MAX(Resume!B9/ 252-Portfolios!B960, 0)</f>
        <v>0</v>
      </c>
    </row>
    <row r="961" spans="1:2" x14ac:dyDescent="0.35">
      <c r="A961" s="10">
        <f>Returns!A961</f>
        <v>45492.770833333343</v>
      </c>
      <c r="B961" s="1">
        <f>MAX(Resume!B9/ 252-Portfolios!B961, 0)</f>
        <v>0</v>
      </c>
    </row>
    <row r="962" spans="1:2" x14ac:dyDescent="0.35">
      <c r="A962" s="10">
        <f>Returns!A962</f>
        <v>45492.8125</v>
      </c>
      <c r="B962" s="1">
        <f>MAX(Resume!B9/ 252-Portfolios!B962, 0)</f>
        <v>1.0717816093213715E-3</v>
      </c>
    </row>
    <row r="963" spans="1:2" x14ac:dyDescent="0.35">
      <c r="A963" s="10">
        <f>Returns!A963</f>
        <v>45495.5625</v>
      </c>
      <c r="B963" s="1">
        <f>MAX(Resume!B9/ 252-Portfolios!B963, 0)</f>
        <v>0</v>
      </c>
    </row>
    <row r="964" spans="1:2" x14ac:dyDescent="0.35">
      <c r="A964" s="10">
        <f>Returns!A964</f>
        <v>45495.604166666657</v>
      </c>
      <c r="B964" s="1">
        <f>MAX(Resume!B9/ 252-Portfolios!B964, 0)</f>
        <v>1.2552440946620114E-4</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4.362746891028985E-4</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0</v>
      </c>
    </row>
    <row r="971" spans="1:2" x14ac:dyDescent="0.35">
      <c r="A971" s="10">
        <f>Returns!A971</f>
        <v>45496.604166666657</v>
      </c>
      <c r="B971" s="1">
        <f>MAX(Resume!B9/ 252-Portfolios!B971, 0)</f>
        <v>0</v>
      </c>
    </row>
    <row r="972" spans="1:2" x14ac:dyDescent="0.35">
      <c r="A972" s="10">
        <f>Returns!A972</f>
        <v>45496.645833333343</v>
      </c>
      <c r="B972" s="1">
        <f>MAX(Resume!B9/ 252-Portfolios!B972, 0)</f>
        <v>2.6089570362410591E-3</v>
      </c>
    </row>
    <row r="973" spans="1:2" x14ac:dyDescent="0.35">
      <c r="A973" s="10">
        <f>Returns!A973</f>
        <v>45496.6875</v>
      </c>
      <c r="B973" s="1">
        <f>MAX(Resume!B9/ 252-Portfolios!B973, 0)</f>
        <v>0</v>
      </c>
    </row>
    <row r="974" spans="1:2" x14ac:dyDescent="0.35">
      <c r="A974" s="10">
        <f>Returns!A974</f>
        <v>45496.729166666657</v>
      </c>
      <c r="B974" s="1">
        <f>MAX(Resume!B9/ 252-Portfolios!B974, 0)</f>
        <v>1.9857983449472652E-3</v>
      </c>
    </row>
    <row r="975" spans="1:2" x14ac:dyDescent="0.35">
      <c r="A975" s="10">
        <f>Returns!A975</f>
        <v>45496.770833333343</v>
      </c>
      <c r="B975" s="1">
        <f>MAX(Resume!B9/ 252-Portfolios!B975, 0)</f>
        <v>0</v>
      </c>
    </row>
    <row r="976" spans="1:2" x14ac:dyDescent="0.35">
      <c r="A976" s="10">
        <f>Returns!A976</f>
        <v>45496.8125</v>
      </c>
      <c r="B976" s="1">
        <f>MAX(Resume!B9/ 252-Portfolios!B976, 0)</f>
        <v>3.7647840237829849E-3</v>
      </c>
    </row>
    <row r="977" spans="1:2" x14ac:dyDescent="0.35">
      <c r="A977" s="10">
        <f>Returns!A977</f>
        <v>45497.5625</v>
      </c>
      <c r="B977" s="1">
        <f>MAX(Resume!B9/ 252-Portfolios!B977, 0)</f>
        <v>9.9480428468952369E-3</v>
      </c>
    </row>
    <row r="978" spans="1:2" x14ac:dyDescent="0.35">
      <c r="A978" s="10">
        <f>Returns!A978</f>
        <v>45497.604166666657</v>
      </c>
      <c r="B978" s="1">
        <f>MAX(Resume!B9/ 252-Portfolios!B978, 0)</f>
        <v>3.647035896453328E-4</v>
      </c>
    </row>
    <row r="979" spans="1:2" x14ac:dyDescent="0.35">
      <c r="A979" s="10">
        <f>Returns!A979</f>
        <v>45497.645833333343</v>
      </c>
      <c r="B979" s="1">
        <f>MAX(Resume!B9/ 252-Portfolios!B979, 0)</f>
        <v>1.2220880827580657E-3</v>
      </c>
    </row>
    <row r="980" spans="1:2" x14ac:dyDescent="0.35">
      <c r="A980" s="10">
        <f>Returns!A980</f>
        <v>45497.6875</v>
      </c>
      <c r="B980" s="1">
        <f>MAX(Resume!B9/ 252-Portfolios!B980, 0)</f>
        <v>0</v>
      </c>
    </row>
    <row r="981" spans="1:2" x14ac:dyDescent="0.35">
      <c r="A981" s="10">
        <f>Returns!A981</f>
        <v>45497.729166666657</v>
      </c>
      <c r="B981" s="1">
        <f>MAX(Resume!B9/ 252-Portfolios!B981, 0)</f>
        <v>2.3256537386372924E-3</v>
      </c>
    </row>
    <row r="982" spans="1:2" x14ac:dyDescent="0.35">
      <c r="A982" s="10">
        <f>Returns!A982</f>
        <v>45497.770833333343</v>
      </c>
      <c r="B982" s="1">
        <f>MAX(Resume!B9/ 252-Portfolios!B982, 0)</f>
        <v>3.05230910823397E-3</v>
      </c>
    </row>
    <row r="983" spans="1:2" x14ac:dyDescent="0.35">
      <c r="A983" s="10">
        <f>Returns!A983</f>
        <v>45497.8125</v>
      </c>
      <c r="B983" s="1">
        <f>MAX(Resume!B9/ 252-Portfolios!B983, 0)</f>
        <v>3.9043876164400336E-3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1.5473469327696426E-3</v>
      </c>
    </row>
    <row r="987" spans="1:2" x14ac:dyDescent="0.35">
      <c r="A987" s="10">
        <f>Returns!A987</f>
        <v>45498.6875</v>
      </c>
      <c r="B987" s="1">
        <f>MAX(Resume!B9/ 252-Portfolios!B987, 0)</f>
        <v>4.3321249727471421E-3</v>
      </c>
    </row>
    <row r="988" spans="1:2" x14ac:dyDescent="0.35">
      <c r="A988" s="10">
        <f>Returns!A988</f>
        <v>45498.729166666657</v>
      </c>
      <c r="B988" s="1">
        <f>MAX(Resume!B9/ 252-Portfolios!B988, 0)</f>
        <v>4.3974358184712152E-3</v>
      </c>
    </row>
    <row r="989" spans="1:2" x14ac:dyDescent="0.35">
      <c r="A989" s="10">
        <f>Returns!A989</f>
        <v>45498.770833333343</v>
      </c>
      <c r="B989" s="1">
        <f>MAX(Resume!B9/ 252-Portfolios!B989, 0)</f>
        <v>2.1860496205604778E-3</v>
      </c>
    </row>
    <row r="990" spans="1:2" x14ac:dyDescent="0.35">
      <c r="A990" s="10">
        <f>Returns!A990</f>
        <v>45498.8125</v>
      </c>
      <c r="B990" s="1">
        <f>MAX(Resume!B9/ 252-Portfolios!B990, 0)</f>
        <v>5.3885732560701562E-3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5.1553795753286951E-3</v>
      </c>
    </row>
    <row r="996" spans="1:2" x14ac:dyDescent="0.35">
      <c r="A996" s="10">
        <f>Returns!A996</f>
        <v>45499.770833333343</v>
      </c>
      <c r="B996" s="1">
        <f>MAX(Resume!B9/ 252-Portfolios!B996, 0)</f>
        <v>0</v>
      </c>
    </row>
    <row r="997" spans="1:2" x14ac:dyDescent="0.35">
      <c r="A997" s="10">
        <f>Returns!A997</f>
        <v>45499.8125</v>
      </c>
      <c r="B997" s="1">
        <f>MAX(Resume!B9/ 252-Portfolios!B997, 0)</f>
        <v>1.4465438318323751E-3</v>
      </c>
    </row>
    <row r="998" spans="1:2" x14ac:dyDescent="0.35">
      <c r="A998" s="10">
        <f>Returns!A998</f>
        <v>45502.5625</v>
      </c>
      <c r="B998" s="1">
        <f>MAX(Resume!B9/ 252-Portfolios!B998, 0)</f>
        <v>0</v>
      </c>
    </row>
    <row r="999" spans="1:2" x14ac:dyDescent="0.35">
      <c r="A999" s="10">
        <f>Returns!A999</f>
        <v>45502.604166666657</v>
      </c>
      <c r="B999" s="1">
        <f>MAX(Resume!B9/ 252-Portfolios!B999, 0)</f>
        <v>1.1121305965112393E-3</v>
      </c>
    </row>
    <row r="1000" spans="1:2" x14ac:dyDescent="0.35">
      <c r="A1000" s="10">
        <f>Returns!A1000</f>
        <v>45502.645833333343</v>
      </c>
      <c r="B1000" s="1">
        <f>MAX(Resume!B9/ 252-Portfolios!B1000, 0)</f>
        <v>0</v>
      </c>
    </row>
    <row r="1001" spans="1:2" x14ac:dyDescent="0.35">
      <c r="A1001" s="10">
        <f>Returns!A1001</f>
        <v>45502.6875</v>
      </c>
      <c r="B1001" s="1">
        <f>MAX(Resume!B9/ 252-Portfolios!B1001, 0)</f>
        <v>2.1439808884420762E-3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3.0545989021142756E-3</v>
      </c>
    </row>
    <row r="1005" spans="1:2" x14ac:dyDescent="0.35">
      <c r="A1005" s="10">
        <f>Returns!A1005</f>
        <v>45503.5625</v>
      </c>
      <c r="B1005" s="1">
        <f>MAX(Resume!B9/ 252-Portfolios!B1005, 0)</f>
        <v>2.7238559125602286E-3</v>
      </c>
    </row>
    <row r="1006" spans="1:2" x14ac:dyDescent="0.35">
      <c r="A1006" s="10">
        <f>Returns!A1006</f>
        <v>45503.604166666657</v>
      </c>
      <c r="B1006" s="1">
        <f>MAX(Resume!B9/ 252-Portfolios!B1006, 0)</f>
        <v>4.3541408481799944E-3</v>
      </c>
    </row>
    <row r="1007" spans="1:2" x14ac:dyDescent="0.35">
      <c r="A1007" s="10">
        <f>Returns!A1007</f>
        <v>45503.645833333343</v>
      </c>
      <c r="B1007" s="1">
        <f>MAX(Resume!B9/ 252-Portfolios!B1007, 0)</f>
        <v>2.6215777088107813E-3</v>
      </c>
    </row>
    <row r="1008" spans="1:2" x14ac:dyDescent="0.35">
      <c r="A1008" s="10">
        <f>Returns!A1008</f>
        <v>45503.6875</v>
      </c>
      <c r="B1008" s="1">
        <f>MAX(Resume!B9/ 252-Portfolios!B1008, 0)</f>
        <v>7.3232845431632065E-4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8.6892842013852416E-4</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3.0460464246270481E-3</v>
      </c>
    </row>
    <row r="1015" spans="1:2" x14ac:dyDescent="0.35">
      <c r="A1015" s="10">
        <f>Returns!A1015</f>
        <v>45504.6875</v>
      </c>
      <c r="B1015" s="1">
        <f>MAX(Resume!B9/ 252-Portfolios!B1015, 0)</f>
        <v>0</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7.3495150194035296E-4</v>
      </c>
    </row>
    <row r="1018" spans="1:2" x14ac:dyDescent="0.35">
      <c r="A1018" s="10">
        <f>Returns!A1018</f>
        <v>45504.8125</v>
      </c>
      <c r="B1018" s="1">
        <f>MAX(Resume!B9/ 252-Portfolios!B1018, 0)</f>
        <v>2.0477196795737579E-4</v>
      </c>
    </row>
    <row r="1019" spans="1:2" x14ac:dyDescent="0.35">
      <c r="A1019" s="10">
        <f>Returns!A1019</f>
        <v>45505.5625</v>
      </c>
      <c r="B1019" s="1">
        <f>MAX(Resume!B9/ 252-Portfolios!B1019, 0)</f>
        <v>0</v>
      </c>
    </row>
    <row r="1020" spans="1:2" x14ac:dyDescent="0.35">
      <c r="A1020" s="10">
        <f>Returns!A1020</f>
        <v>45505.604166666657</v>
      </c>
      <c r="B1020" s="1">
        <f>MAX(Resume!B9/ 252-Portfolios!B1020, 0)</f>
        <v>4.9849212204877928E-3</v>
      </c>
    </row>
    <row r="1021" spans="1:2" x14ac:dyDescent="0.35">
      <c r="A1021" s="10">
        <f>Returns!A1021</f>
        <v>45505.645833333343</v>
      </c>
      <c r="B1021" s="1">
        <f>MAX(Resume!B9/ 252-Portfolios!B1021, 0)</f>
        <v>0</v>
      </c>
    </row>
    <row r="1022" spans="1:2" x14ac:dyDescent="0.35">
      <c r="A1022" s="10">
        <f>Returns!A1022</f>
        <v>45505.6875</v>
      </c>
      <c r="B1022" s="1">
        <f>MAX(Resume!B9/ 252-Portfolios!B1022, 0)</f>
        <v>2.4366661519645443E-3</v>
      </c>
    </row>
    <row r="1023" spans="1:2" x14ac:dyDescent="0.35">
      <c r="A1023" s="10">
        <f>Returns!A1023</f>
        <v>45505.729166666657</v>
      </c>
      <c r="B1023" s="1">
        <f>MAX(Resume!B9/ 252-Portfolios!B1023, 0)</f>
        <v>2.7534723961712159E-3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1.4493444121135018E-2</v>
      </c>
    </row>
    <row r="1027" spans="1:2" x14ac:dyDescent="0.35">
      <c r="A1027" s="10">
        <f>Returns!A1027</f>
        <v>45506.604166666657</v>
      </c>
      <c r="B1027" s="1">
        <f>MAX(Resume!B9/ 252-Portfolios!B1027, 0)</f>
        <v>1.3884461711105563E-3</v>
      </c>
    </row>
    <row r="1028" spans="1:2" x14ac:dyDescent="0.35">
      <c r="A1028" s="10">
        <f>Returns!A1028</f>
        <v>45506.645833333343</v>
      </c>
      <c r="B1028" s="1">
        <f>MAX(Resume!B9/ 252-Portfolios!B1028, 0)</f>
        <v>0</v>
      </c>
    </row>
    <row r="1029" spans="1:2" x14ac:dyDescent="0.35">
      <c r="A1029" s="10">
        <f>Returns!A1029</f>
        <v>45506.6875</v>
      </c>
      <c r="B1029" s="1">
        <f>MAX(Resume!B9/ 252-Portfolios!B1029, 0)</f>
        <v>1.4256529872032446E-3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2.8463681430024503E-2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7.2691644437640644E-3</v>
      </c>
    </row>
    <row r="1037" spans="1:2" x14ac:dyDescent="0.35">
      <c r="A1037" s="10">
        <f>Returns!A1037</f>
        <v>45509.729166666657</v>
      </c>
      <c r="B1037" s="1">
        <f>MAX(Resume!B9/ 252-Portfolios!B1037, 0)</f>
        <v>1.9527955752038323E-3</v>
      </c>
    </row>
    <row r="1038" spans="1:2" x14ac:dyDescent="0.35">
      <c r="A1038" s="10">
        <f>Returns!A1038</f>
        <v>45509.770833333343</v>
      </c>
      <c r="B1038" s="1">
        <f>MAX(Resume!B9/ 252-Portfolios!B1038, 0)</f>
        <v>3.4579147050018515E-3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2.9448712336803645E-4</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1.6781997069499899E-3</v>
      </c>
    </row>
    <row r="1046" spans="1:2" x14ac:dyDescent="0.35">
      <c r="A1046" s="10">
        <f>Returns!A1046</f>
        <v>45510.8125</v>
      </c>
      <c r="B1046" s="1">
        <f>MAX(Resume!B9/ 252-Portfolios!B1046, 0)</f>
        <v>9.9733042117202669E-3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1.7809199247371043E-3</v>
      </c>
    </row>
    <row r="1050" spans="1:2" x14ac:dyDescent="0.35">
      <c r="A1050" s="10">
        <f>Returns!A1050</f>
        <v>45511.6875</v>
      </c>
      <c r="B1050" s="1">
        <f>MAX(Resume!B9/ 252-Portfolios!B1050, 0)</f>
        <v>5.5609615480311202E-3</v>
      </c>
    </row>
    <row r="1051" spans="1:2" x14ac:dyDescent="0.35">
      <c r="A1051" s="10">
        <f>Returns!A1051</f>
        <v>45511.729166666657</v>
      </c>
      <c r="B1051" s="1">
        <f>MAX(Resume!B9/ 252-Portfolios!B1051, 0)</f>
        <v>5.1560720041390583E-3</v>
      </c>
    </row>
    <row r="1052" spans="1:2" x14ac:dyDescent="0.35">
      <c r="A1052" s="10">
        <f>Returns!A1052</f>
        <v>45511.770833333343</v>
      </c>
      <c r="B1052" s="1">
        <f>MAX(Resume!B9/ 252-Portfolios!B1052, 0)</f>
        <v>0</v>
      </c>
    </row>
    <row r="1053" spans="1:2" x14ac:dyDescent="0.35">
      <c r="A1053" s="10">
        <f>Returns!A1053</f>
        <v>45511.8125</v>
      </c>
      <c r="B1053" s="1">
        <f>MAX(Resume!B9/ 252-Portfolios!B1053, 0)</f>
        <v>4.7297474907531207E-3</v>
      </c>
    </row>
    <row r="1054" spans="1:2" x14ac:dyDescent="0.35">
      <c r="A1054" s="10">
        <f>Returns!A1054</f>
        <v>45512.5625</v>
      </c>
      <c r="B1054" s="1">
        <f>MAX(Resume!B9/ 252-Portfolios!B1054, 0)</f>
        <v>0</v>
      </c>
    </row>
    <row r="1055" spans="1:2" x14ac:dyDescent="0.35">
      <c r="A1055" s="10">
        <f>Returns!A1055</f>
        <v>45512.604166666657</v>
      </c>
      <c r="B1055" s="1">
        <f>MAX(Resume!B9/ 252-Portfolios!B1055, 0)</f>
        <v>7.9763301755618328E-6</v>
      </c>
    </row>
    <row r="1056" spans="1:2" x14ac:dyDescent="0.35">
      <c r="A1056" s="10">
        <f>Returns!A1056</f>
        <v>45512.645833333343</v>
      </c>
      <c r="B1056" s="1">
        <f>MAX(Resume!B9/ 252-Portfolios!B1056, 0)</f>
        <v>8.1394528433943009E-4</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1.5348502431974557E-4</v>
      </c>
    </row>
    <row r="1060" spans="1:2" x14ac:dyDescent="0.35">
      <c r="A1060" s="10">
        <f>Returns!A1060</f>
        <v>45512.8125</v>
      </c>
      <c r="B1060" s="1">
        <f>MAX(Resume!B9/ 252-Portfolios!B1060, 0)</f>
        <v>0</v>
      </c>
    </row>
    <row r="1061" spans="1:2" x14ac:dyDescent="0.35">
      <c r="A1061" s="10">
        <f>Returns!A1061</f>
        <v>45513.5625</v>
      </c>
      <c r="B1061" s="1">
        <f>MAX(Resume!B9/ 252-Portfolios!B1061, 0)</f>
        <v>2.1625620981677272E-3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8.7829368372994347E-4</v>
      </c>
    </row>
    <row r="1064" spans="1:2" x14ac:dyDescent="0.35">
      <c r="A1064" s="10">
        <f>Returns!A1064</f>
        <v>45513.6875</v>
      </c>
      <c r="B1064" s="1">
        <f>MAX(Resume!B9/ 252-Portfolios!B1064, 0)</f>
        <v>0</v>
      </c>
    </row>
    <row r="1065" spans="1:2" x14ac:dyDescent="0.35">
      <c r="A1065" s="10">
        <f>Returns!A1065</f>
        <v>45513.729166666657</v>
      </c>
      <c r="B1065" s="1">
        <f>MAX(Resume!B9/ 252-Portfolios!B1065, 0)</f>
        <v>5.2096480910457307E-3</v>
      </c>
    </row>
    <row r="1066" spans="1:2" x14ac:dyDescent="0.35">
      <c r="A1066" s="10">
        <f>Returns!A1066</f>
        <v>45513.770833333343</v>
      </c>
      <c r="B1066" s="1">
        <f>MAX(Resume!B9/ 252-Portfolios!B1066, 0)</f>
        <v>0</v>
      </c>
    </row>
    <row r="1067" spans="1:2" x14ac:dyDescent="0.35">
      <c r="A1067" s="10">
        <f>Returns!A1067</f>
        <v>45513.8125</v>
      </c>
      <c r="B1067" s="1">
        <f>MAX(Resume!B9/ 252-Portfolios!B1067, 0)</f>
        <v>5.3724010494521053E-4</v>
      </c>
    </row>
    <row r="1068" spans="1:2" x14ac:dyDescent="0.35">
      <c r="A1068" s="10">
        <f>Returns!A1068</f>
        <v>45516.5625</v>
      </c>
      <c r="B1068" s="1">
        <f>MAX(Resume!B9/ 252-Portfolios!B1068, 0)</f>
        <v>5.9180480075425471E-4</v>
      </c>
    </row>
    <row r="1069" spans="1:2" x14ac:dyDescent="0.35">
      <c r="A1069" s="10">
        <f>Returns!A1069</f>
        <v>45516.604166666657</v>
      </c>
      <c r="B1069" s="1">
        <f>MAX(Resume!B9/ 252-Portfolios!B1069, 0)</f>
        <v>3.992667409843313E-3</v>
      </c>
    </row>
    <row r="1070" spans="1:2" x14ac:dyDescent="0.35">
      <c r="A1070" s="10">
        <f>Returns!A1070</f>
        <v>45516.645833333343</v>
      </c>
      <c r="B1070" s="1">
        <f>MAX(Resume!B9/ 252-Portfolios!B1070, 0)</f>
        <v>0</v>
      </c>
    </row>
    <row r="1071" spans="1:2" x14ac:dyDescent="0.35">
      <c r="A1071" s="10">
        <f>Returns!A1071</f>
        <v>45516.6875</v>
      </c>
      <c r="B1071" s="1">
        <f>MAX(Resume!B9/ 252-Portfolios!B1071, 0)</f>
        <v>0</v>
      </c>
    </row>
    <row r="1072" spans="1:2" x14ac:dyDescent="0.35">
      <c r="A1072" s="10">
        <f>Returns!A1072</f>
        <v>45516.729166666657</v>
      </c>
      <c r="B1072" s="1">
        <f>MAX(Resume!B9/ 252-Portfolios!B1072, 0)</f>
        <v>3.0835135177552158E-4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1.0089000125395649E-3</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3.4971725629154168E-6</v>
      </c>
    </row>
    <row r="1078" spans="1:2" x14ac:dyDescent="0.35">
      <c r="A1078" s="10">
        <f>Returns!A1078</f>
        <v>45517.6875</v>
      </c>
      <c r="B1078" s="1">
        <f>MAX(Resume!B9/ 252-Portfolios!B1078, 0)</f>
        <v>0</v>
      </c>
    </row>
    <row r="1079" spans="1:2" x14ac:dyDescent="0.35">
      <c r="A1079" s="10">
        <f>Returns!A1079</f>
        <v>45517.729166666657</v>
      </c>
      <c r="B1079" s="1">
        <f>MAX(Resume!B9/ 252-Portfolios!B1079, 0)</f>
        <v>3.4334030515198677E-4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0</v>
      </c>
    </row>
    <row r="1085" spans="1:2" x14ac:dyDescent="0.35">
      <c r="A1085" s="10">
        <f>Returns!A1085</f>
        <v>45518.6875</v>
      </c>
      <c r="B1085" s="1">
        <f>MAX(Resume!B9/ 252-Portfolios!B1085, 0)</f>
        <v>0</v>
      </c>
    </row>
    <row r="1086" spans="1:2" x14ac:dyDescent="0.35">
      <c r="A1086" s="10">
        <f>Returns!A1086</f>
        <v>45518.729166666657</v>
      </c>
      <c r="B1086" s="1">
        <f>MAX(Resume!B9/ 252-Portfolios!B1086, 0)</f>
        <v>1.2910745419984578E-4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5.5934569627746802E-4</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7.8426602085576746E-5</v>
      </c>
    </row>
    <row r="1095" spans="1:2" x14ac:dyDescent="0.35">
      <c r="A1095" s="10">
        <f>Returns!A1095</f>
        <v>45519.8125</v>
      </c>
      <c r="B1095" s="1">
        <f>MAX(Resume!B9/ 252-Portfolios!B1095, 0)</f>
        <v>8.7823358748576462E-5</v>
      </c>
    </row>
    <row r="1096" spans="1:2" x14ac:dyDescent="0.35">
      <c r="A1096" s="10">
        <f>Returns!A1096</f>
        <v>45520.5625</v>
      </c>
      <c r="B1096" s="1">
        <f>MAX(Resume!B9/ 252-Portfolios!B1096, 0)</f>
        <v>0</v>
      </c>
    </row>
    <row r="1097" spans="1:2" x14ac:dyDescent="0.35">
      <c r="A1097" s="10">
        <f>Returns!A1097</f>
        <v>45520.604166666657</v>
      </c>
      <c r="B1097" s="1">
        <f>MAX(Resume!B9/ 252-Portfolios!B1097, 0)</f>
        <v>2.0592204871525317E-4</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9.8698419875859031E-4</v>
      </c>
    </row>
    <row r="1101" spans="1:2" x14ac:dyDescent="0.35">
      <c r="A1101" s="10">
        <f>Returns!A1101</f>
        <v>45520.770833333343</v>
      </c>
      <c r="B1101" s="1">
        <f>MAX(Resume!B9/ 252-Portfolios!B1101, 0)</f>
        <v>5.3341743942302402E-4</v>
      </c>
    </row>
    <row r="1102" spans="1:2" x14ac:dyDescent="0.35">
      <c r="A1102" s="10">
        <f>Returns!A1102</f>
        <v>45520.8125</v>
      </c>
      <c r="B1102" s="1">
        <f>MAX(Resume!B9/ 252-Portfolios!B1102, 0)</f>
        <v>0</v>
      </c>
    </row>
    <row r="1103" spans="1:2" x14ac:dyDescent="0.35">
      <c r="A1103" s="10">
        <f>Returns!A1103</f>
        <v>45523.5625</v>
      </c>
      <c r="B1103" s="1">
        <f>MAX(Resume!B9/ 252-Portfolios!B1103, 0)</f>
        <v>9.074773174377773E-4</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0</v>
      </c>
    </row>
    <row r="1111" spans="1:2" x14ac:dyDescent="0.35">
      <c r="A1111" s="10">
        <f>Returns!A1111</f>
        <v>45524.604166666657</v>
      </c>
      <c r="B1111" s="1">
        <f>MAX(Resume!B9/ 252-Portfolios!B1111, 0)</f>
        <v>0</v>
      </c>
    </row>
    <row r="1112" spans="1:2" x14ac:dyDescent="0.35">
      <c r="A1112" s="10">
        <f>Returns!A1112</f>
        <v>45524.645833333343</v>
      </c>
      <c r="B1112" s="1">
        <f>MAX(Resume!B9/ 252-Portfolios!B1112, 0)</f>
        <v>2.3969421309520355E-4</v>
      </c>
    </row>
    <row r="1113" spans="1:2" x14ac:dyDescent="0.35">
      <c r="A1113" s="10">
        <f>Returns!A1113</f>
        <v>45524.6875</v>
      </c>
      <c r="B1113" s="1">
        <f>MAX(Resume!B9/ 252-Portfolios!B1113, 0)</f>
        <v>0</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3.078626270084076E-4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1.3899730686068139E-4</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1.8601700456829481E-3</v>
      </c>
    </row>
    <row r="1123" spans="1:2" x14ac:dyDescent="0.35">
      <c r="A1123" s="10">
        <f>Returns!A1123</f>
        <v>45525.8125</v>
      </c>
      <c r="B1123" s="1">
        <f>MAX(Resume!B9/ 252-Portfolios!B1123, 0)</f>
        <v>0</v>
      </c>
    </row>
    <row r="1124" spans="1:2" x14ac:dyDescent="0.35">
      <c r="A1124" s="10">
        <f>Returns!A1124</f>
        <v>45526.5625</v>
      </c>
      <c r="B1124" s="1">
        <f>MAX(Resume!B9/ 252-Portfolios!B1124, 0)</f>
        <v>0</v>
      </c>
    </row>
    <row r="1125" spans="1:2" x14ac:dyDescent="0.35">
      <c r="A1125" s="10">
        <f>Returns!A1125</f>
        <v>45526.604166666657</v>
      </c>
      <c r="B1125" s="1">
        <f>MAX(Resume!B9/ 252-Portfolios!B1125, 0)</f>
        <v>1.2586968347435439E-4</v>
      </c>
    </row>
    <row r="1126" spans="1:2" x14ac:dyDescent="0.35">
      <c r="A1126" s="10">
        <f>Returns!A1126</f>
        <v>45526.645833333343</v>
      </c>
      <c r="B1126" s="1">
        <f>MAX(Resume!B9/ 252-Portfolios!B1126, 0)</f>
        <v>0</v>
      </c>
    </row>
    <row r="1127" spans="1:2" x14ac:dyDescent="0.35">
      <c r="A1127" s="10">
        <f>Returns!A1127</f>
        <v>45526.6875</v>
      </c>
      <c r="B1127" s="1">
        <f>MAX(Resume!B9/ 252-Portfolios!B1127, 0)</f>
        <v>2.9435343341208046E-3</v>
      </c>
    </row>
    <row r="1128" spans="1:2" x14ac:dyDescent="0.35">
      <c r="A1128" s="10">
        <f>Returns!A1128</f>
        <v>45526.729166666657</v>
      </c>
      <c r="B1128" s="1">
        <f>MAX(Resume!B9/ 252-Portfolios!B1128, 0)</f>
        <v>1.3622007406926298E-4</v>
      </c>
    </row>
    <row r="1129" spans="1:2" x14ac:dyDescent="0.35">
      <c r="A1129" s="10">
        <f>Returns!A1129</f>
        <v>45526.770833333343</v>
      </c>
      <c r="B1129" s="1">
        <f>MAX(Resume!B9/ 252-Portfolios!B1129, 0)</f>
        <v>1.5392783354950404E-3</v>
      </c>
    </row>
    <row r="1130" spans="1:2" x14ac:dyDescent="0.35">
      <c r="A1130" s="10">
        <f>Returns!A1130</f>
        <v>45526.8125</v>
      </c>
      <c r="B1130" s="1">
        <f>MAX(Resume!B9/ 252-Portfolios!B1130, 0)</f>
        <v>0</v>
      </c>
    </row>
    <row r="1131" spans="1:2" x14ac:dyDescent="0.35">
      <c r="A1131" s="10">
        <f>Returns!A1131</f>
        <v>45527.5625</v>
      </c>
      <c r="B1131" s="1">
        <f>MAX(Resume!B9/ 252-Portfolios!B1131, 0)</f>
        <v>0</v>
      </c>
    </row>
    <row r="1132" spans="1:2" x14ac:dyDescent="0.35">
      <c r="A1132" s="10">
        <f>Returns!A1132</f>
        <v>45527.604166666657</v>
      </c>
      <c r="B1132" s="1">
        <f>MAX(Resume!B9/ 252-Portfolios!B1132, 0)</f>
        <v>0</v>
      </c>
    </row>
    <row r="1133" spans="1:2" x14ac:dyDescent="0.35">
      <c r="A1133" s="10">
        <f>Returns!A1133</f>
        <v>45527.645833333343</v>
      </c>
      <c r="B1133" s="1">
        <f>MAX(Resume!B9/ 252-Portfolios!B1133, 0)</f>
        <v>3.3898295029641512E-3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0</v>
      </c>
    </row>
    <row r="1138" spans="1:2" x14ac:dyDescent="0.35">
      <c r="A1138" s="10">
        <f>Returns!A1138</f>
        <v>45530.5625</v>
      </c>
      <c r="B1138" s="1">
        <f>MAX(Resume!B9/ 252-Portfolios!B1138, 0)</f>
        <v>0</v>
      </c>
    </row>
    <row r="1139" spans="1:2" x14ac:dyDescent="0.35">
      <c r="A1139" s="10">
        <f>Returns!A1139</f>
        <v>45530.604166666657</v>
      </c>
      <c r="B1139" s="1">
        <f>MAX(Resume!B9/ 252-Portfolios!B1139, 0)</f>
        <v>1.9607321845495217E-3</v>
      </c>
    </row>
    <row r="1140" spans="1:2" x14ac:dyDescent="0.35">
      <c r="A1140" s="10">
        <f>Returns!A1140</f>
        <v>45530.645833333343</v>
      </c>
      <c r="B1140" s="1">
        <f>MAX(Resume!B9/ 252-Portfolios!B1140, 0)</f>
        <v>0</v>
      </c>
    </row>
    <row r="1141" spans="1:2" x14ac:dyDescent="0.35">
      <c r="A1141" s="10">
        <f>Returns!A1141</f>
        <v>45530.6875</v>
      </c>
      <c r="B1141" s="1">
        <f>MAX(Resume!B9/ 252-Portfolios!B1141, 0)</f>
        <v>1.1752359288511296E-4</v>
      </c>
    </row>
    <row r="1142" spans="1:2" x14ac:dyDescent="0.35">
      <c r="A1142" s="10">
        <f>Returns!A1142</f>
        <v>45530.729166666657</v>
      </c>
      <c r="B1142" s="1">
        <f>MAX(Resume!B9/ 252-Portfolios!B1142, 0)</f>
        <v>2.5505062894233968E-3</v>
      </c>
    </row>
    <row r="1143" spans="1:2" x14ac:dyDescent="0.35">
      <c r="A1143" s="10">
        <f>Returns!A1143</f>
        <v>45530.770833333343</v>
      </c>
      <c r="B1143" s="1">
        <f>MAX(Resume!B9/ 252-Portfolios!B1143, 0)</f>
        <v>0</v>
      </c>
    </row>
    <row r="1144" spans="1:2" x14ac:dyDescent="0.35">
      <c r="A1144" s="10">
        <f>Returns!A1144</f>
        <v>45530.8125</v>
      </c>
      <c r="B1144" s="1">
        <f>MAX(Resume!B9/ 252-Portfolios!B1144, 0)</f>
        <v>4.0256332568933373E-5</v>
      </c>
    </row>
    <row r="1145" spans="1:2" x14ac:dyDescent="0.35">
      <c r="A1145" s="10">
        <f>Returns!A1145</f>
        <v>45531.5625</v>
      </c>
      <c r="B1145" s="1">
        <f>MAX(Resume!B9/ 252-Portfolios!B1145, 0)</f>
        <v>0</v>
      </c>
    </row>
    <row r="1146" spans="1:2" x14ac:dyDescent="0.35">
      <c r="A1146" s="10">
        <f>Returns!A1146</f>
        <v>45531.604166666657</v>
      </c>
      <c r="B1146" s="1">
        <f>MAX(Resume!B9/ 252-Portfolios!B1146, 0)</f>
        <v>0</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6.1998820970593884E-4</v>
      </c>
    </row>
    <row r="1150" spans="1:2" x14ac:dyDescent="0.35">
      <c r="A1150" s="10">
        <f>Returns!A1150</f>
        <v>45531.770833333343</v>
      </c>
      <c r="B1150" s="1">
        <f>MAX(Resume!B9/ 252-Portfolios!B1150, 0)</f>
        <v>0</v>
      </c>
    </row>
    <row r="1151" spans="1:2" x14ac:dyDescent="0.35">
      <c r="A1151" s="10">
        <f>Returns!A1151</f>
        <v>45531.8125</v>
      </c>
      <c r="B1151" s="1">
        <f>MAX(Resume!B9/ 252-Portfolios!B1151, 0)</f>
        <v>0</v>
      </c>
    </row>
    <row r="1152" spans="1:2" x14ac:dyDescent="0.35">
      <c r="A1152" s="10">
        <f>Returns!A1152</f>
        <v>45532.5625</v>
      </c>
      <c r="B1152" s="1">
        <f>MAX(Resume!B9/ 252-Portfolios!B1152, 0)</f>
        <v>0</v>
      </c>
    </row>
    <row r="1153" spans="1:2" x14ac:dyDescent="0.35">
      <c r="A1153" s="10">
        <f>Returns!A1153</f>
        <v>45532.604166666657</v>
      </c>
      <c r="B1153" s="1">
        <f>MAX(Resume!B9/ 252-Portfolios!B1153, 0)</f>
        <v>3.2541931254356608E-3</v>
      </c>
    </row>
    <row r="1154" spans="1:2" x14ac:dyDescent="0.35">
      <c r="A1154" s="10">
        <f>Returns!A1154</f>
        <v>45532.645833333343</v>
      </c>
      <c r="B1154" s="1">
        <f>MAX(Resume!B9/ 252-Portfolios!B1154, 0)</f>
        <v>1.2112503967349089E-3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3.3365204368657093E-3</v>
      </c>
    </row>
    <row r="1157" spans="1:2" x14ac:dyDescent="0.35">
      <c r="A1157" s="10">
        <f>Returns!A1157</f>
        <v>45532.770833333343</v>
      </c>
      <c r="B1157" s="1">
        <f>MAX(Resume!B9/ 252-Portfolios!B1157, 0)</f>
        <v>0</v>
      </c>
    </row>
    <row r="1158" spans="1:2" x14ac:dyDescent="0.35">
      <c r="A1158" s="10">
        <f>Returns!A1158</f>
        <v>45532.8125</v>
      </c>
      <c r="B1158" s="1">
        <f>MAX(Resume!B9/ 252-Portfolios!B1158, 0)</f>
        <v>2.6523765030145188E-4</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4.7078456121873714E-4</v>
      </c>
    </row>
    <row r="1163" spans="1:2" x14ac:dyDescent="0.35">
      <c r="A1163" s="10">
        <f>Returns!A1163</f>
        <v>45533.729166666657</v>
      </c>
      <c r="B1163" s="1">
        <f>MAX(Resume!B9/ 252-Portfolios!B1163, 0)</f>
        <v>7.0496677336534812E-4</v>
      </c>
    </row>
    <row r="1164" spans="1:2" x14ac:dyDescent="0.35">
      <c r="A1164" s="10">
        <f>Returns!A1164</f>
        <v>45533.770833333343</v>
      </c>
      <c r="B1164" s="1">
        <f>MAX(Resume!B9/ 252-Portfolios!B1164, 0)</f>
        <v>1.700204919719834E-3</v>
      </c>
    </row>
    <row r="1165" spans="1:2" x14ac:dyDescent="0.35">
      <c r="A1165" s="10">
        <f>Returns!A1165</f>
        <v>45533.8125</v>
      </c>
      <c r="B1165" s="1">
        <f>MAX(Resume!B9/ 252-Portfolios!B1165, 0)</f>
        <v>2.3915922332240066E-3</v>
      </c>
    </row>
    <row r="1166" spans="1:2" x14ac:dyDescent="0.35">
      <c r="A1166" s="10">
        <f>Returns!A1166</f>
        <v>45534.5625</v>
      </c>
      <c r="B1166" s="1">
        <f>MAX(Resume!B9/ 252-Portfolios!B1166, 0)</f>
        <v>0</v>
      </c>
    </row>
    <row r="1167" spans="1:2" x14ac:dyDescent="0.35">
      <c r="A1167" s="10">
        <f>Returns!A1167</f>
        <v>45534.604166666657</v>
      </c>
      <c r="B1167" s="1">
        <f>MAX(Resume!B9/ 252-Portfolios!B1167, 0)</f>
        <v>3.2537008270373761E-3</v>
      </c>
    </row>
    <row r="1168" spans="1:2" x14ac:dyDescent="0.35">
      <c r="A1168" s="10">
        <f>Returns!A1168</f>
        <v>45534.645833333343</v>
      </c>
      <c r="B1168" s="1">
        <f>MAX(Resume!B9/ 252-Portfolios!B1168, 0)</f>
        <v>2.9798779839246736E-3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9.5096235059763945E-3</v>
      </c>
    </row>
    <row r="1174" spans="1:2" x14ac:dyDescent="0.35">
      <c r="A1174" s="10">
        <f>Returns!A1174</f>
        <v>45538.604166666657</v>
      </c>
      <c r="B1174" s="1">
        <f>MAX(Resume!B9/ 252-Portfolios!B1174, 0)</f>
        <v>0</v>
      </c>
    </row>
    <row r="1175" spans="1:2" x14ac:dyDescent="0.35">
      <c r="A1175" s="10">
        <f>Returns!A1175</f>
        <v>45538.645833333343</v>
      </c>
      <c r="B1175" s="1">
        <f>MAX(Resume!B9/ 252-Portfolios!B1175, 0)</f>
        <v>4.1084350520379335E-3</v>
      </c>
    </row>
    <row r="1176" spans="1:2" x14ac:dyDescent="0.35">
      <c r="A1176" s="10">
        <f>Returns!A1176</f>
        <v>45538.6875</v>
      </c>
      <c r="B1176" s="1">
        <f>MAX(Resume!B9/ 252-Portfolios!B1176, 0)</f>
        <v>5.6116183847411676E-4</v>
      </c>
    </row>
    <row r="1177" spans="1:2" x14ac:dyDescent="0.35">
      <c r="A1177" s="10">
        <f>Returns!A1177</f>
        <v>45538.729166666657</v>
      </c>
      <c r="B1177" s="1">
        <f>MAX(Resume!B9/ 252-Portfolios!B1177, 0)</f>
        <v>2.3141109692296383E-3</v>
      </c>
    </row>
    <row r="1178" spans="1:2" x14ac:dyDescent="0.35">
      <c r="A1178" s="10">
        <f>Returns!A1178</f>
        <v>45538.770833333343</v>
      </c>
      <c r="B1178" s="1">
        <f>MAX(Resume!B9/ 252-Portfolios!B1178, 0)</f>
        <v>7.766372123083038E-4</v>
      </c>
    </row>
    <row r="1179" spans="1:2" x14ac:dyDescent="0.35">
      <c r="A1179" s="10">
        <f>Returns!A1179</f>
        <v>45538.8125</v>
      </c>
      <c r="B1179" s="1">
        <f>MAX(Resume!B9/ 252-Portfolios!B1179, 0)</f>
        <v>9.3374808881067331E-4</v>
      </c>
    </row>
    <row r="1180" spans="1:2" x14ac:dyDescent="0.35">
      <c r="A1180" s="10">
        <f>Returns!A1180</f>
        <v>45539.5625</v>
      </c>
      <c r="B1180" s="1">
        <f>MAX(Resume!B9/ 252-Portfolios!B1180, 0)</f>
        <v>0</v>
      </c>
    </row>
    <row r="1181" spans="1:2" x14ac:dyDescent="0.35">
      <c r="A1181" s="10">
        <f>Returns!A1181</f>
        <v>45539.604166666657</v>
      </c>
      <c r="B1181" s="1">
        <f>MAX(Resume!B9/ 252-Portfolios!B1181, 0)</f>
        <v>1.0854815833524808E-3</v>
      </c>
    </row>
    <row r="1182" spans="1:2" x14ac:dyDescent="0.35">
      <c r="A1182" s="10">
        <f>Returns!A1182</f>
        <v>45539.645833333343</v>
      </c>
      <c r="B1182" s="1">
        <f>MAX(Resume!B9/ 252-Portfolios!B1182, 0)</f>
        <v>7.5488800421053611E-4</v>
      </c>
    </row>
    <row r="1183" spans="1:2" x14ac:dyDescent="0.35">
      <c r="A1183" s="10">
        <f>Returns!A1183</f>
        <v>45539.6875</v>
      </c>
      <c r="B1183" s="1">
        <f>MAX(Resume!B9/ 252-Portfolios!B1183, 0)</f>
        <v>1.2854292689391644E-3</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1.0683920869890141E-3</v>
      </c>
    </row>
    <row r="1186" spans="1:2" x14ac:dyDescent="0.35">
      <c r="A1186" s="10">
        <f>Returns!A1186</f>
        <v>45539.8125</v>
      </c>
      <c r="B1186" s="1">
        <f>MAX(Resume!B9/ 252-Portfolios!B1186, 0)</f>
        <v>0</v>
      </c>
    </row>
    <row r="1187" spans="1:2" x14ac:dyDescent="0.35">
      <c r="A1187" s="10">
        <f>Returns!A1187</f>
        <v>45540.5625</v>
      </c>
      <c r="B1187" s="1">
        <f>MAX(Resume!B9/ 252-Portfolios!B1187, 0)</f>
        <v>9.4114110326682504E-4</v>
      </c>
    </row>
    <row r="1188" spans="1:2" x14ac:dyDescent="0.35">
      <c r="A1188" s="10">
        <f>Returns!A1188</f>
        <v>45540.604166666657</v>
      </c>
      <c r="B1188" s="1">
        <f>MAX(Resume!B9/ 252-Portfolios!B1188, 0)</f>
        <v>7.6848746801114745E-3</v>
      </c>
    </row>
    <row r="1189" spans="1:2" x14ac:dyDescent="0.35">
      <c r="A1189" s="10">
        <f>Returns!A1189</f>
        <v>45540.645833333343</v>
      </c>
      <c r="B1189" s="1">
        <f>MAX(Resume!B9/ 252-Portfolios!B1189, 0)</f>
        <v>0</v>
      </c>
    </row>
    <row r="1190" spans="1:2" x14ac:dyDescent="0.35">
      <c r="A1190" s="10">
        <f>Returns!A1190</f>
        <v>45540.6875</v>
      </c>
      <c r="B1190" s="1">
        <f>MAX(Resume!B9/ 252-Portfolios!B1190, 0)</f>
        <v>1.462146906279733E-4</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0</v>
      </c>
    </row>
    <row r="1193" spans="1:2" x14ac:dyDescent="0.35">
      <c r="A1193" s="10">
        <f>Returns!A1193</f>
        <v>45540.8125</v>
      </c>
      <c r="B1193" s="1">
        <f>MAX(Resume!B9/ 252-Portfolios!B1193, 0)</f>
        <v>0</v>
      </c>
    </row>
    <row r="1194" spans="1:2" x14ac:dyDescent="0.35">
      <c r="A1194" s="10">
        <f>Returns!A1194</f>
        <v>45541.5625</v>
      </c>
      <c r="B1194" s="1">
        <f>MAX(Resume!B9/ 252-Portfolios!B1194, 0)</f>
        <v>6.6956605177039066E-3</v>
      </c>
    </row>
    <row r="1195" spans="1:2" x14ac:dyDescent="0.35">
      <c r="A1195" s="10">
        <f>Returns!A1195</f>
        <v>45541.604166666657</v>
      </c>
      <c r="B1195" s="1">
        <f>MAX(Resume!B9/ 252-Portfolios!B1195, 0)</f>
        <v>2.8522435962134362E-3</v>
      </c>
    </row>
    <row r="1196" spans="1:2" x14ac:dyDescent="0.35">
      <c r="A1196" s="10">
        <f>Returns!A1196</f>
        <v>45541.645833333343</v>
      </c>
      <c r="B1196" s="1">
        <f>MAX(Resume!B9/ 252-Portfolios!B1196, 0)</f>
        <v>8.9641781111752302E-4</v>
      </c>
    </row>
    <row r="1197" spans="1:2" x14ac:dyDescent="0.35">
      <c r="A1197" s="10">
        <f>Returns!A1197</f>
        <v>45541.6875</v>
      </c>
      <c r="B1197" s="1">
        <f>MAX(Resume!B9/ 252-Portfolios!B1197, 0)</f>
        <v>0</v>
      </c>
    </row>
    <row r="1198" spans="1:2" x14ac:dyDescent="0.35">
      <c r="A1198" s="10">
        <f>Returns!A1198</f>
        <v>45541.729166666657</v>
      </c>
      <c r="B1198" s="1">
        <f>MAX(Resume!B9/ 252-Portfolios!B1198, 0)</f>
        <v>9.287586228739381E-4</v>
      </c>
    </row>
    <row r="1199" spans="1:2" x14ac:dyDescent="0.35">
      <c r="A1199" s="10">
        <f>Returns!A1199</f>
        <v>45541.770833333343</v>
      </c>
      <c r="B1199" s="1">
        <f>MAX(Resume!B9/ 252-Portfolios!B1199, 0)</f>
        <v>0</v>
      </c>
    </row>
    <row r="1200" spans="1:2" x14ac:dyDescent="0.35">
      <c r="A1200" s="10">
        <f>Returns!A1200</f>
        <v>45541.8125</v>
      </c>
      <c r="B1200" s="1">
        <f>MAX(Resume!B9/ 252-Portfolios!B1200, 0)</f>
        <v>3.0053424086952407E-3</v>
      </c>
    </row>
    <row r="1201" spans="1:2" x14ac:dyDescent="0.35">
      <c r="A1201" s="10">
        <f>Returns!A1201</f>
        <v>45544.5625</v>
      </c>
      <c r="B1201" s="1">
        <f>MAX(Resume!B9/ 252-Portfolios!B1201, 0)</f>
        <v>0</v>
      </c>
    </row>
    <row r="1202" spans="1:2" x14ac:dyDescent="0.35">
      <c r="A1202" s="10">
        <f>Returns!A1202</f>
        <v>45544.604166666657</v>
      </c>
      <c r="B1202" s="1">
        <f>MAX(Resume!B9/ 252-Portfolios!B1202, 0)</f>
        <v>0</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2.9612700306689793E-3</v>
      </c>
    </row>
    <row r="1206" spans="1:2" x14ac:dyDescent="0.35">
      <c r="A1206" s="10">
        <f>Returns!A1206</f>
        <v>45544.770833333343</v>
      </c>
      <c r="B1206" s="1">
        <f>MAX(Resume!B9/ 252-Portfolios!B1206, 0)</f>
        <v>0</v>
      </c>
    </row>
    <row r="1207" spans="1:2" x14ac:dyDescent="0.35">
      <c r="A1207" s="10">
        <f>Returns!A1207</f>
        <v>45544.8125</v>
      </c>
      <c r="B1207" s="1">
        <f>MAX(Resume!B9/ 252-Portfolios!B1207, 0)</f>
        <v>5.7879229432131299E-5</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4.9537215130199498E-3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1.4840177249600812E-2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1.9574453774686084E-3</v>
      </c>
    </row>
    <row r="1224" spans="1:2" x14ac:dyDescent="0.35">
      <c r="A1224" s="10">
        <f>Returns!A1224</f>
        <v>45547.645833333343</v>
      </c>
      <c r="B1224" s="1">
        <f>MAX(Resume!B9/ 252-Portfolios!B1224, 0)</f>
        <v>0</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3.4989734505464941E-4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8.9612818034947163E-5</v>
      </c>
    </row>
    <row r="1232" spans="1:2" x14ac:dyDescent="0.35">
      <c r="A1232" s="10">
        <f>Returns!A1232</f>
        <v>45548.6875</v>
      </c>
      <c r="B1232" s="1">
        <f>MAX(Resume!B9/ 252-Portfolios!B1232, 0)</f>
        <v>0</v>
      </c>
    </row>
    <row r="1233" spans="1:2" x14ac:dyDescent="0.35">
      <c r="A1233" s="10">
        <f>Returns!A1233</f>
        <v>45548.729166666657</v>
      </c>
      <c r="B1233" s="1">
        <f>MAX(Resume!B9/ 252-Portfolios!B1233, 0)</f>
        <v>2.9999135628196267E-3</v>
      </c>
    </row>
    <row r="1234" spans="1:2" x14ac:dyDescent="0.35">
      <c r="A1234" s="10">
        <f>Returns!A1234</f>
        <v>45548.770833333343</v>
      </c>
      <c r="B1234" s="1">
        <f>MAX(Resume!B9/ 252-Portfolios!B1234, 0)</f>
        <v>1.2421822023827764E-3</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2.4649131438623069E-4</v>
      </c>
    </row>
    <row r="1238" spans="1:2" x14ac:dyDescent="0.35">
      <c r="A1238" s="10">
        <f>Returns!A1238</f>
        <v>45551.645833333343</v>
      </c>
      <c r="B1238" s="1">
        <f>MAX(Resume!B9/ 252-Portfolios!B1238, 0)</f>
        <v>0</v>
      </c>
    </row>
    <row r="1239" spans="1:2" x14ac:dyDescent="0.35">
      <c r="A1239" s="10">
        <f>Returns!A1239</f>
        <v>45551.6875</v>
      </c>
      <c r="B1239" s="1">
        <f>MAX(Resume!B9/ 252-Portfolios!B1239, 0)</f>
        <v>6.723946129713459E-5</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7.5179695679016337E-4</v>
      </c>
    </row>
    <row r="1242" spans="1:2" x14ac:dyDescent="0.35">
      <c r="A1242" s="10">
        <f>Returns!A1242</f>
        <v>45551.8125</v>
      </c>
      <c r="B1242" s="1">
        <f>MAX(Resume!B9/ 252-Portfolios!B1242, 0)</f>
        <v>0</v>
      </c>
    </row>
    <row r="1243" spans="1:2" x14ac:dyDescent="0.35">
      <c r="A1243" s="10">
        <f>Returns!A1243</f>
        <v>45552.5625</v>
      </c>
      <c r="B1243" s="1">
        <f>MAX(Resume!B9/ 252-Portfolios!B1243, 0)</f>
        <v>4.625055500530201E-4</v>
      </c>
    </row>
    <row r="1244" spans="1:2" x14ac:dyDescent="0.35">
      <c r="A1244" s="10">
        <f>Returns!A1244</f>
        <v>45552.604166666657</v>
      </c>
      <c r="B1244" s="1">
        <f>MAX(Resume!B9/ 252-Portfolios!B1244, 0)</f>
        <v>1.5240962886222584E-3</v>
      </c>
    </row>
    <row r="1245" spans="1:2" x14ac:dyDescent="0.35">
      <c r="A1245" s="10">
        <f>Returns!A1245</f>
        <v>45552.645833333343</v>
      </c>
      <c r="B1245" s="1">
        <f>MAX(Resume!B9/ 252-Portfolios!B1245, 0)</f>
        <v>2.3063641110233958E-3</v>
      </c>
    </row>
    <row r="1246" spans="1:2" x14ac:dyDescent="0.35">
      <c r="A1246" s="10">
        <f>Returns!A1246</f>
        <v>45552.6875</v>
      </c>
      <c r="B1246" s="1">
        <f>MAX(Resume!B9/ 252-Portfolios!B1246, 0)</f>
        <v>1.4293412256443138E-3</v>
      </c>
    </row>
    <row r="1247" spans="1:2" x14ac:dyDescent="0.35">
      <c r="A1247" s="10">
        <f>Returns!A1247</f>
        <v>45552.729166666657</v>
      </c>
      <c r="B1247" s="1">
        <f>MAX(Resume!B9/ 252-Portfolios!B1247, 0)</f>
        <v>9.6891130281308855E-4</v>
      </c>
    </row>
    <row r="1248" spans="1:2" x14ac:dyDescent="0.35">
      <c r="A1248" s="10">
        <f>Returns!A1248</f>
        <v>45552.770833333343</v>
      </c>
      <c r="B1248" s="1">
        <f>MAX(Resume!B9/ 252-Portfolios!B1248, 0)</f>
        <v>7.3153451780854208E-4</v>
      </c>
    </row>
    <row r="1249" spans="1:2" x14ac:dyDescent="0.35">
      <c r="A1249" s="10">
        <f>Returns!A1249</f>
        <v>45552.8125</v>
      </c>
      <c r="B1249" s="1">
        <f>MAX(Resume!B9/ 252-Portfolios!B1249, 0)</f>
        <v>0</v>
      </c>
    </row>
    <row r="1250" spans="1:2" x14ac:dyDescent="0.35">
      <c r="A1250" s="10">
        <f>Returns!A1250</f>
        <v>45553.5625</v>
      </c>
      <c r="B1250" s="1">
        <f>MAX(Resume!B9/ 252-Portfolios!B1250, 0)</f>
        <v>2.7363150239866096E-3</v>
      </c>
    </row>
    <row r="1251" spans="1:2" x14ac:dyDescent="0.35">
      <c r="A1251" s="10">
        <f>Returns!A1251</f>
        <v>45553.604166666657</v>
      </c>
      <c r="B1251" s="1">
        <f>MAX(Resume!B9/ 252-Portfolios!B1251, 0)</f>
        <v>2.3507490738007182E-3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0</v>
      </c>
    </row>
    <row r="1256" spans="1:2" x14ac:dyDescent="0.35">
      <c r="A1256" s="10">
        <f>Returns!A1256</f>
        <v>45553.8125</v>
      </c>
      <c r="B1256" s="1">
        <f>MAX(Resume!B9/ 252-Portfolios!B1256, 0)</f>
        <v>4.8301843732350552E-3</v>
      </c>
    </row>
    <row r="1257" spans="1:2" x14ac:dyDescent="0.35">
      <c r="A1257" s="10">
        <f>Returns!A1257</f>
        <v>45554.5625</v>
      </c>
      <c r="B1257" s="1">
        <f>MAX(Resume!B9/ 252-Portfolios!B1257, 0)</f>
        <v>0</v>
      </c>
    </row>
    <row r="1258" spans="1:2" x14ac:dyDescent="0.35">
      <c r="A1258" s="10">
        <f>Returns!A1258</f>
        <v>45554.604166666657</v>
      </c>
      <c r="B1258" s="1">
        <f>MAX(Resume!B9/ 252-Portfolios!B1258, 0)</f>
        <v>9.1642926035392382E-4</v>
      </c>
    </row>
    <row r="1259" spans="1:2" x14ac:dyDescent="0.35">
      <c r="A1259" s="10">
        <f>Returns!A1259</f>
        <v>45554.645833333343</v>
      </c>
      <c r="B1259" s="1">
        <f>MAX(Resume!B9/ 252-Portfolios!B1259, 0)</f>
        <v>0</v>
      </c>
    </row>
    <row r="1260" spans="1:2" x14ac:dyDescent="0.35">
      <c r="A1260" s="10">
        <f>Returns!A1260</f>
        <v>45554.6875</v>
      </c>
      <c r="B1260" s="1">
        <f>MAX(Resume!B9/ 252-Portfolios!B1260, 0)</f>
        <v>3.7462209421324584E-4</v>
      </c>
    </row>
    <row r="1261" spans="1:2" x14ac:dyDescent="0.35">
      <c r="A1261" s="10">
        <f>Returns!A1261</f>
        <v>45554.729166666657</v>
      </c>
      <c r="B1261" s="1">
        <f>MAX(Resume!B9/ 252-Portfolios!B1261, 0)</f>
        <v>5.6650849843708354E-5</v>
      </c>
    </row>
    <row r="1262" spans="1:2" x14ac:dyDescent="0.35">
      <c r="A1262" s="10">
        <f>Returns!A1262</f>
        <v>45554.770833333343</v>
      </c>
      <c r="B1262" s="1">
        <f>MAX(Resume!B9/ 252-Portfolios!B1262, 0)</f>
        <v>1.0311231635400523E-3</v>
      </c>
    </row>
    <row r="1263" spans="1:2" x14ac:dyDescent="0.35">
      <c r="A1263" s="10">
        <f>Returns!A1263</f>
        <v>45554.8125</v>
      </c>
      <c r="B1263" s="1">
        <f>MAX(Resume!B9/ 252-Portfolios!B1263, 0)</f>
        <v>6.6512080092330993E-4</v>
      </c>
    </row>
    <row r="1264" spans="1:2" x14ac:dyDescent="0.35">
      <c r="A1264" s="10">
        <f>Returns!A1264</f>
        <v>45555.5625</v>
      </c>
      <c r="B1264" s="1">
        <f>MAX(Resume!B9/ 252-Portfolios!B1264, 0)</f>
        <v>0</v>
      </c>
    </row>
    <row r="1265" spans="1:2" x14ac:dyDescent="0.35">
      <c r="A1265" s="10">
        <f>Returns!A1265</f>
        <v>45555.604166666657</v>
      </c>
      <c r="B1265" s="1">
        <f>MAX(Resume!B9/ 252-Portfolios!B1265, 0)</f>
        <v>0</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3.5631417437711373E-3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0</v>
      </c>
    </row>
    <row r="1273" spans="1:2" x14ac:dyDescent="0.35">
      <c r="A1273" s="10">
        <f>Returns!A1273</f>
        <v>45558.645833333343</v>
      </c>
      <c r="B1273" s="1">
        <f>MAX(Resume!B9/ 252-Portfolios!B1273, 0)</f>
        <v>0</v>
      </c>
    </row>
    <row r="1274" spans="1:2" x14ac:dyDescent="0.35">
      <c r="A1274" s="10">
        <f>Returns!A1274</f>
        <v>45558.6875</v>
      </c>
      <c r="B1274" s="1">
        <f>MAX(Resume!B9/ 252-Portfolios!B1274, 0)</f>
        <v>1.4762669152032376E-3</v>
      </c>
    </row>
    <row r="1275" spans="1:2" x14ac:dyDescent="0.35">
      <c r="A1275" s="10">
        <f>Returns!A1275</f>
        <v>45558.729166666657</v>
      </c>
      <c r="B1275" s="1">
        <f>MAX(Resume!B9/ 252-Portfolios!B1275, 0)</f>
        <v>1.0814763470950583E-3</v>
      </c>
    </row>
    <row r="1276" spans="1:2" x14ac:dyDescent="0.35">
      <c r="A1276" s="10">
        <f>Returns!A1276</f>
        <v>45558.770833333343</v>
      </c>
      <c r="B1276" s="1">
        <f>MAX(Resume!B9/ 252-Portfolios!B1276, 0)</f>
        <v>0</v>
      </c>
    </row>
    <row r="1277" spans="1:2" x14ac:dyDescent="0.35">
      <c r="A1277" s="10">
        <f>Returns!A1277</f>
        <v>45558.8125</v>
      </c>
      <c r="B1277" s="1">
        <f>MAX(Resume!B9/ 252-Portfolios!B1277, 0)</f>
        <v>2.1341886942656725E-4</v>
      </c>
    </row>
    <row r="1278" spans="1:2" x14ac:dyDescent="0.35">
      <c r="A1278" s="10">
        <f>Returns!A1278</f>
        <v>45559.5625</v>
      </c>
      <c r="B1278" s="1">
        <f>MAX(Resume!B9/ 252-Portfolios!B1278, 0)</f>
        <v>0</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0</v>
      </c>
    </row>
    <row r="1281" spans="1:2" x14ac:dyDescent="0.35">
      <c r="A1281" s="10">
        <f>Returns!A1281</f>
        <v>45559.6875</v>
      </c>
      <c r="B1281" s="1">
        <f>MAX(Resume!B9/ 252-Portfolios!B1281, 0)</f>
        <v>0</v>
      </c>
    </row>
    <row r="1282" spans="1:2" x14ac:dyDescent="0.35">
      <c r="A1282" s="10">
        <f>Returns!A1282</f>
        <v>45559.729166666657</v>
      </c>
      <c r="B1282" s="1">
        <f>MAX(Resume!B9/ 252-Portfolios!B1282, 0)</f>
        <v>0</v>
      </c>
    </row>
    <row r="1283" spans="1:2" x14ac:dyDescent="0.35">
      <c r="A1283" s="10">
        <f>Returns!A1283</f>
        <v>45559.770833333343</v>
      </c>
      <c r="B1283" s="1">
        <f>MAX(Resume!B9/ 252-Portfolios!B1283, 0)</f>
        <v>3.4308421418788738E-4</v>
      </c>
    </row>
    <row r="1284" spans="1:2" x14ac:dyDescent="0.35">
      <c r="A1284" s="10">
        <f>Returns!A1284</f>
        <v>45559.8125</v>
      </c>
      <c r="B1284" s="1">
        <f>MAX(Resume!B9/ 252-Portfolios!B1284, 0)</f>
        <v>0</v>
      </c>
    </row>
    <row r="1285" spans="1:2" x14ac:dyDescent="0.35">
      <c r="A1285" s="10">
        <f>Returns!A1285</f>
        <v>45560.5625</v>
      </c>
      <c r="B1285" s="1">
        <f>MAX(Resume!B9/ 252-Portfolios!B1285, 0)</f>
        <v>0</v>
      </c>
    </row>
    <row r="1286" spans="1:2" x14ac:dyDescent="0.35">
      <c r="A1286" s="10">
        <f>Returns!A1286</f>
        <v>45560.604166666657</v>
      </c>
      <c r="B1286" s="1">
        <f>MAX(Resume!B9/ 252-Portfolios!B1286, 0)</f>
        <v>6.4228037427936925E-5</v>
      </c>
    </row>
    <row r="1287" spans="1:2" x14ac:dyDescent="0.35">
      <c r="A1287" s="10">
        <f>Returns!A1287</f>
        <v>45560.645833333343</v>
      </c>
      <c r="B1287" s="1">
        <f>MAX(Resume!B9/ 252-Portfolios!B1287, 0)</f>
        <v>0</v>
      </c>
    </row>
    <row r="1288" spans="1:2" x14ac:dyDescent="0.35">
      <c r="A1288" s="10">
        <f>Returns!A1288</f>
        <v>45560.6875</v>
      </c>
      <c r="B1288" s="1">
        <f>MAX(Resume!B9/ 252-Portfolios!B1288, 0)</f>
        <v>3.1300842145377063E-4</v>
      </c>
    </row>
    <row r="1289" spans="1:2" x14ac:dyDescent="0.35">
      <c r="A1289" s="10">
        <f>Returns!A1289</f>
        <v>45560.729166666657</v>
      </c>
      <c r="B1289" s="1">
        <f>MAX(Resume!B9/ 252-Portfolios!B1289, 0)</f>
        <v>5.0432590974663731E-4</v>
      </c>
    </row>
    <row r="1290" spans="1:2" x14ac:dyDescent="0.35">
      <c r="A1290" s="10">
        <f>Returns!A1290</f>
        <v>45560.770833333343</v>
      </c>
      <c r="B1290" s="1">
        <f>MAX(Resume!B9/ 252-Portfolios!B1290, 0)</f>
        <v>3.5557036809085498E-4</v>
      </c>
    </row>
    <row r="1291" spans="1:2" x14ac:dyDescent="0.35">
      <c r="A1291" s="10">
        <f>Returns!A1291</f>
        <v>45560.8125</v>
      </c>
      <c r="B1291" s="1">
        <f>MAX(Resume!B9/ 252-Portfolios!B1291, 0)</f>
        <v>4.9574911775409161E-4</v>
      </c>
    </row>
    <row r="1292" spans="1:2" x14ac:dyDescent="0.35">
      <c r="A1292" s="10">
        <f>Returns!A1292</f>
        <v>45561.5625</v>
      </c>
      <c r="B1292" s="1">
        <f>MAX(Resume!B9/ 252-Portfolios!B1292, 0)</f>
        <v>0</v>
      </c>
    </row>
    <row r="1293" spans="1:2" x14ac:dyDescent="0.35">
      <c r="A1293" s="10">
        <f>Returns!A1293</f>
        <v>45561.604166666657</v>
      </c>
      <c r="B1293" s="1">
        <f>MAX(Resume!B9/ 252-Portfolios!B1293, 0)</f>
        <v>2.5207974325139782E-3</v>
      </c>
    </row>
    <row r="1294" spans="1:2" x14ac:dyDescent="0.35">
      <c r="A1294" s="10">
        <f>Returns!A1294</f>
        <v>45561.645833333343</v>
      </c>
      <c r="B1294" s="1">
        <f>MAX(Resume!B9/ 252-Portfolios!B1294, 0)</f>
        <v>1.3506120150010583E-3</v>
      </c>
    </row>
    <row r="1295" spans="1:2" x14ac:dyDescent="0.35">
      <c r="A1295" s="10">
        <f>Returns!A1295</f>
        <v>45561.6875</v>
      </c>
      <c r="B1295" s="1">
        <f>MAX(Resume!B9/ 252-Portfolios!B1295, 0)</f>
        <v>5.9127627792719033E-4</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2.2289548668034901E-3</v>
      </c>
    </row>
    <row r="1298" spans="1:2" x14ac:dyDescent="0.35">
      <c r="A1298" s="10">
        <f>Returns!A1298</f>
        <v>45561.8125</v>
      </c>
      <c r="B1298" s="1">
        <f>MAX(Resume!B9/ 252-Portfolios!B1298, 0)</f>
        <v>0</v>
      </c>
    </row>
    <row r="1299" spans="1:2" x14ac:dyDescent="0.35">
      <c r="A1299" s="10">
        <f>Returns!A1299</f>
        <v>45562.5625</v>
      </c>
      <c r="B1299" s="1">
        <f>MAX(Resume!B9/ 252-Portfolios!B1299, 0)</f>
        <v>8.5509008479858523E-4</v>
      </c>
    </row>
    <row r="1300" spans="1:2" x14ac:dyDescent="0.35">
      <c r="A1300" s="10">
        <f>Returns!A1300</f>
        <v>45562.604166666657</v>
      </c>
      <c r="B1300" s="1">
        <f>MAX(Resume!B9/ 252-Portfolios!B1300, 0)</f>
        <v>2.007555357896569E-3</v>
      </c>
    </row>
    <row r="1301" spans="1:2" x14ac:dyDescent="0.35">
      <c r="A1301" s="10">
        <f>Returns!A1301</f>
        <v>45562.645833333343</v>
      </c>
      <c r="B1301" s="1">
        <f>MAX(Resume!B9/ 252-Portfolios!B1301, 0)</f>
        <v>1.9529848996225284E-4</v>
      </c>
    </row>
    <row r="1302" spans="1:2" x14ac:dyDescent="0.35">
      <c r="A1302" s="10">
        <f>Returns!A1302</f>
        <v>45562.6875</v>
      </c>
      <c r="B1302" s="1">
        <f>MAX(Resume!B9/ 252-Portfolios!B1302, 0)</f>
        <v>3.0579096883534139E-4</v>
      </c>
    </row>
    <row r="1303" spans="1:2" x14ac:dyDescent="0.35">
      <c r="A1303" s="10">
        <f>Returns!A1303</f>
        <v>45562.729166666657</v>
      </c>
      <c r="B1303" s="1">
        <f>MAX(Resume!B9/ 252-Portfolios!B1303, 0)</f>
        <v>0</v>
      </c>
    </row>
    <row r="1304" spans="1:2" x14ac:dyDescent="0.35">
      <c r="A1304" s="10">
        <f>Returns!A1304</f>
        <v>45562.770833333343</v>
      </c>
      <c r="B1304" s="1">
        <f>MAX(Resume!B9/ 252-Portfolios!B1304, 0)</f>
        <v>0</v>
      </c>
    </row>
    <row r="1305" spans="1:2" x14ac:dyDescent="0.35">
      <c r="A1305" s="10">
        <f>Returns!A1305</f>
        <v>45562.8125</v>
      </c>
      <c r="B1305" s="1">
        <f>MAX(Resume!B9/ 252-Portfolios!B1305,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2.5480398557268745E-3</v>
      </c>
    </row>
    <row r="3" spans="1:2" x14ac:dyDescent="0.35">
      <c r="A3" s="10">
        <f>Returns!A3</f>
        <v>45293.6875</v>
      </c>
      <c r="B3" s="1">
        <f>MAX(AVERAGE(Portfolios!$B$2:$B$1305)-Portfolios!B3, 0)</f>
        <v>4.7606732454084553E-4</v>
      </c>
    </row>
    <row r="4" spans="1:2" x14ac:dyDescent="0.35">
      <c r="A4" s="10">
        <f>Returns!A4</f>
        <v>45293.729166666657</v>
      </c>
      <c r="B4" s="1">
        <f>MAX(AVERAGE(Portfolios!$B$2:$B$1305)-Portfolios!B4, 0)</f>
        <v>5.4985802752526415E-5</v>
      </c>
    </row>
    <row r="5" spans="1:2" x14ac:dyDescent="0.35">
      <c r="A5" s="10">
        <f>Returns!A5</f>
        <v>45293.770833333343</v>
      </c>
      <c r="B5" s="1">
        <f>MAX(AVERAGE(Portfolios!$B$2:$B$1305)-Portfolios!B5, 0)</f>
        <v>0</v>
      </c>
    </row>
    <row r="6" spans="1:2" x14ac:dyDescent="0.35">
      <c r="A6" s="10">
        <f>Returns!A6</f>
        <v>45293.8125</v>
      </c>
      <c r="B6" s="1">
        <f>MAX(AVERAGE(Portfolios!$B$2:$B$1305)-Portfolios!B6, 0)</f>
        <v>1.1157405288635426E-3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3.2724758612383406E-3</v>
      </c>
    </row>
    <row r="9" spans="1:2" x14ac:dyDescent="0.35">
      <c r="A9" s="10">
        <f>Returns!A9</f>
        <v>45294.645833333343</v>
      </c>
      <c r="B9" s="1">
        <f>MAX(AVERAGE(Portfolios!$B$2:$B$1305)-Portfolios!B9, 0)</f>
        <v>0</v>
      </c>
    </row>
    <row r="10" spans="1:2" x14ac:dyDescent="0.35">
      <c r="A10" s="10">
        <f>Returns!A10</f>
        <v>45294.6875</v>
      </c>
      <c r="B10" s="1">
        <f>MAX(AVERAGE(Portfolios!$B$2:$B$1305)-Portfolios!B10, 0)</f>
        <v>2.0802097371015985E-3</v>
      </c>
    </row>
    <row r="11" spans="1:2" x14ac:dyDescent="0.35">
      <c r="A11" s="10">
        <f>Returns!A11</f>
        <v>45294.729166666657</v>
      </c>
      <c r="B11" s="1">
        <f>MAX(AVERAGE(Portfolios!$B$2:$B$1305)-Portfolios!B11, 0)</f>
        <v>5.1719725244430445E-4</v>
      </c>
    </row>
    <row r="12" spans="1:2" x14ac:dyDescent="0.35">
      <c r="A12" s="10">
        <f>Returns!A12</f>
        <v>45294.770833333343</v>
      </c>
      <c r="B12" s="1">
        <f>MAX(AVERAGE(Portfolios!$B$2:$B$1305)-Portfolios!B12, 0)</f>
        <v>1.0159488751550284E-4</v>
      </c>
    </row>
    <row r="13" spans="1:2" x14ac:dyDescent="0.35">
      <c r="A13" s="10">
        <f>Returns!A13</f>
        <v>45294.8125</v>
      </c>
      <c r="B13" s="1">
        <f>MAX(AVERAGE(Portfolios!$B$2:$B$1305)-Portfolios!B13, 0)</f>
        <v>2.8452940415007607E-3</v>
      </c>
    </row>
    <row r="14" spans="1:2" x14ac:dyDescent="0.35">
      <c r="A14" s="10">
        <f>Returns!A14</f>
        <v>45294.854166666657</v>
      </c>
      <c r="B14" s="1">
        <f>MAX(AVERAGE(Portfolios!$B$2:$B$1305)-Portfolios!B14, 0)</f>
        <v>1.4823847016025569E-3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1.2980165514926245E-3</v>
      </c>
    </row>
    <row r="18" spans="1:2" x14ac:dyDescent="0.35">
      <c r="A18" s="10">
        <f>Returns!A18</f>
        <v>45295.729166666657</v>
      </c>
      <c r="B18" s="1">
        <f>MAX(AVERAGE(Portfolios!$B$2:$B$1305)-Portfolios!B18, 0)</f>
        <v>9.6576944876650985E-4</v>
      </c>
    </row>
    <row r="19" spans="1:2" x14ac:dyDescent="0.35">
      <c r="A19" s="10">
        <f>Returns!A19</f>
        <v>45295.770833333343</v>
      </c>
      <c r="B19" s="1">
        <f>MAX(AVERAGE(Portfolios!$B$2:$B$1305)-Portfolios!B19, 0)</f>
        <v>0</v>
      </c>
    </row>
    <row r="20" spans="1:2" x14ac:dyDescent="0.35">
      <c r="A20" s="10">
        <f>Returns!A20</f>
        <v>45295.8125</v>
      </c>
      <c r="B20" s="1">
        <f>MAX(AVERAGE(Portfolios!$B$2:$B$1305)-Portfolios!B20, 0)</f>
        <v>1.3588585682460296E-3</v>
      </c>
    </row>
    <row r="21" spans="1:2" x14ac:dyDescent="0.35">
      <c r="A21" s="10">
        <f>Returns!A21</f>
        <v>45295.854166666657</v>
      </c>
      <c r="B21" s="1">
        <f>MAX(AVERAGE(Portfolios!$B$2:$B$1305)-Portfolios!B21, 0)</f>
        <v>2.3824749324827203E-3</v>
      </c>
    </row>
    <row r="22" spans="1:2" x14ac:dyDescent="0.35">
      <c r="A22" s="10">
        <f>Returns!A22</f>
        <v>45296.604166666657</v>
      </c>
      <c r="B22" s="1">
        <f>MAX(AVERAGE(Portfolios!$B$2:$B$1305)-Portfolios!B22, 0)</f>
        <v>9.9060368065865184E-5</v>
      </c>
    </row>
    <row r="23" spans="1:2" x14ac:dyDescent="0.35">
      <c r="A23" s="10">
        <f>Returns!A23</f>
        <v>45296.645833333343</v>
      </c>
      <c r="B23" s="1">
        <f>MAX(AVERAGE(Portfolios!$B$2:$B$1305)-Portfolios!B23, 0)</f>
        <v>1.0892754145108148E-3</v>
      </c>
    </row>
    <row r="24" spans="1:2" x14ac:dyDescent="0.35">
      <c r="A24" s="10">
        <f>Returns!A24</f>
        <v>45296.6875</v>
      </c>
      <c r="B24" s="1">
        <f>MAX(AVERAGE(Portfolios!$B$2:$B$1305)-Portfolios!B24, 0)</f>
        <v>3.680737801884658E-3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1.7394570134545689E-3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3.4276042599811407E-4</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4.8456470011328965E-3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1.7587721888915784E-3</v>
      </c>
    </row>
    <row r="40" spans="1:2" x14ac:dyDescent="0.35">
      <c r="A40" s="10">
        <f>Returns!A40</f>
        <v>45300.770833333343</v>
      </c>
      <c r="B40" s="1">
        <f>MAX(AVERAGE(Portfolios!$B$2:$B$1305)-Portfolios!B40, 0)</f>
        <v>0</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1.1143011183302924E-3</v>
      </c>
    </row>
    <row r="45" spans="1:2" x14ac:dyDescent="0.35">
      <c r="A45" s="10">
        <f>Returns!A45</f>
        <v>45301.6875</v>
      </c>
      <c r="B45" s="1">
        <f>MAX(AVERAGE(Portfolios!$B$2:$B$1305)-Portfolios!B45, 0)</f>
        <v>8.0379543707020202E-4</v>
      </c>
    </row>
    <row r="46" spans="1:2" x14ac:dyDescent="0.35">
      <c r="A46" s="10">
        <f>Returns!A46</f>
        <v>45301.729166666657</v>
      </c>
      <c r="B46" s="1">
        <f>MAX(AVERAGE(Portfolios!$B$2:$B$1305)-Portfolios!B46, 0)</f>
        <v>3.4006669587570746E-4</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9.5497659514813776E-4</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5.9977454831970948E-4</v>
      </c>
    </row>
    <row r="51" spans="1:2" x14ac:dyDescent="0.35">
      <c r="A51" s="10">
        <f>Returns!A51</f>
        <v>45302.645833333343</v>
      </c>
      <c r="B51" s="1">
        <f>MAX(AVERAGE(Portfolios!$B$2:$B$1305)-Portfolios!B51, 0)</f>
        <v>3.4965512066083776E-3</v>
      </c>
    </row>
    <row r="52" spans="1:2" x14ac:dyDescent="0.35">
      <c r="A52" s="10">
        <f>Returns!A52</f>
        <v>45302.6875</v>
      </c>
      <c r="B52" s="1">
        <f>MAX(AVERAGE(Portfolios!$B$2:$B$1305)-Portfolios!B52, 0)</f>
        <v>9.2307186744780903E-4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0</v>
      </c>
    </row>
    <row r="58" spans="1:2" x14ac:dyDescent="0.35">
      <c r="A58" s="10">
        <f>Returns!A58</f>
        <v>45303.645833333343</v>
      </c>
      <c r="B58" s="1">
        <f>MAX(AVERAGE(Portfolios!$B$2:$B$1305)-Portfolios!B58, 0)</f>
        <v>1.7691483914021578E-4</v>
      </c>
    </row>
    <row r="59" spans="1:2" x14ac:dyDescent="0.35">
      <c r="A59" s="10">
        <f>Returns!A59</f>
        <v>45303.6875</v>
      </c>
      <c r="B59" s="1">
        <f>MAX(AVERAGE(Portfolios!$B$2:$B$1305)-Portfolios!B59, 0)</f>
        <v>7.726039261637611E-4</v>
      </c>
    </row>
    <row r="60" spans="1:2" x14ac:dyDescent="0.35">
      <c r="A60" s="10">
        <f>Returns!A60</f>
        <v>45303.729166666657</v>
      </c>
      <c r="B60" s="1">
        <f>MAX(AVERAGE(Portfolios!$B$2:$B$1305)-Portfolios!B60, 0)</f>
        <v>5.0244929010625063E-5</v>
      </c>
    </row>
    <row r="61" spans="1:2" x14ac:dyDescent="0.35">
      <c r="A61" s="10">
        <f>Returns!A61</f>
        <v>45303.770833333343</v>
      </c>
      <c r="B61" s="1">
        <f>MAX(AVERAGE(Portfolios!$B$2:$B$1305)-Portfolios!B61, 0)</f>
        <v>8.1015464328420964E-5</v>
      </c>
    </row>
    <row r="62" spans="1:2" x14ac:dyDescent="0.35">
      <c r="A62" s="10">
        <f>Returns!A62</f>
        <v>45303.8125</v>
      </c>
      <c r="B62" s="1">
        <f>MAX(AVERAGE(Portfolios!$B$2:$B$1305)-Portfolios!B62, 0)</f>
        <v>1.5308728366220914E-3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1.5209402466184188E-3</v>
      </c>
    </row>
    <row r="65" spans="1:2" x14ac:dyDescent="0.35">
      <c r="A65" s="10">
        <f>Returns!A65</f>
        <v>45307.645833333343</v>
      </c>
      <c r="B65" s="1">
        <f>MAX(AVERAGE(Portfolios!$B$2:$B$1305)-Portfolios!B65, 0)</f>
        <v>1.0850516775973169E-3</v>
      </c>
    </row>
    <row r="66" spans="1:2" x14ac:dyDescent="0.35">
      <c r="A66" s="10">
        <f>Returns!A66</f>
        <v>45307.6875</v>
      </c>
      <c r="B66" s="1">
        <f>MAX(AVERAGE(Portfolios!$B$2:$B$1305)-Portfolios!B66, 0)</f>
        <v>3.4481897685055599E-3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2.438064626281222E-3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0</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2.5926811350171592E-3</v>
      </c>
    </row>
    <row r="74" spans="1:2" x14ac:dyDescent="0.35">
      <c r="A74" s="10">
        <f>Returns!A74</f>
        <v>45308.729166666657</v>
      </c>
      <c r="B74" s="1">
        <f>MAX(AVERAGE(Portfolios!$B$2:$B$1305)-Portfolios!B74, 0)</f>
        <v>1.4354857936740336E-3</v>
      </c>
    </row>
    <row r="75" spans="1:2" x14ac:dyDescent="0.35">
      <c r="A75" s="10">
        <f>Returns!A75</f>
        <v>45308.770833333343</v>
      </c>
      <c r="B75" s="1">
        <f>MAX(AVERAGE(Portfolios!$B$2:$B$1305)-Portfolios!B75, 0)</f>
        <v>0</v>
      </c>
    </row>
    <row r="76" spans="1:2" x14ac:dyDescent="0.35">
      <c r="A76" s="10">
        <f>Returns!A76</f>
        <v>45308.8125</v>
      </c>
      <c r="B76" s="1">
        <f>MAX(AVERAGE(Portfolios!$B$2:$B$1305)-Portfolios!B76, 0)</f>
        <v>1.7418085005393644E-3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5.4243563421297767E-4</v>
      </c>
    </row>
    <row r="80" spans="1:2" x14ac:dyDescent="0.35">
      <c r="A80" s="10">
        <f>Returns!A80</f>
        <v>45309.6875</v>
      </c>
      <c r="B80" s="1">
        <f>MAX(AVERAGE(Portfolios!$B$2:$B$1305)-Portfolios!B80, 0)</f>
        <v>3.0417270626608289E-3</v>
      </c>
    </row>
    <row r="81" spans="1:2" x14ac:dyDescent="0.35">
      <c r="A81" s="10">
        <f>Returns!A81</f>
        <v>45309.729166666657</v>
      </c>
      <c r="B81" s="1">
        <f>MAX(AVERAGE(Portfolios!$B$2:$B$1305)-Portfolios!B81, 0)</f>
        <v>4.5113327838108152E-4</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1.0167969970156275E-3</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1.7578162830537202E-4</v>
      </c>
    </row>
    <row r="90" spans="1:2" x14ac:dyDescent="0.35">
      <c r="A90" s="10">
        <f>Returns!A90</f>
        <v>45310.8125</v>
      </c>
      <c r="B90" s="1">
        <f>MAX(AVERAGE(Portfolios!$B$2:$B$1305)-Portfolios!B90, 0)</f>
        <v>1.7216060366584225E-3</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0</v>
      </c>
    </row>
    <row r="94" spans="1:2" x14ac:dyDescent="0.35">
      <c r="A94" s="10">
        <f>Returns!A94</f>
        <v>45313.6875</v>
      </c>
      <c r="B94" s="1">
        <f>MAX(AVERAGE(Portfolios!$B$2:$B$1305)-Portfolios!B94, 0)</f>
        <v>1.0105799128215631E-3</v>
      </c>
    </row>
    <row r="95" spans="1:2" x14ac:dyDescent="0.35">
      <c r="A95" s="10">
        <f>Returns!A95</f>
        <v>45313.729166666657</v>
      </c>
      <c r="B95" s="1">
        <f>MAX(AVERAGE(Portfolios!$B$2:$B$1305)-Portfolios!B95, 0)</f>
        <v>4.4842741989187555E-5</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1.9527005273852153E-3</v>
      </c>
    </row>
    <row r="99" spans="1:2" x14ac:dyDescent="0.35">
      <c r="A99" s="10">
        <f>Returns!A99</f>
        <v>45314.604166666657</v>
      </c>
      <c r="B99" s="1">
        <f>MAX(AVERAGE(Portfolios!$B$2:$B$1305)-Portfolios!B99, 0)</f>
        <v>0</v>
      </c>
    </row>
    <row r="100" spans="1:2" x14ac:dyDescent="0.35">
      <c r="A100" s="10">
        <f>Returns!A100</f>
        <v>45314.645833333343</v>
      </c>
      <c r="B100" s="1">
        <f>MAX(AVERAGE(Portfolios!$B$2:$B$1305)-Portfolios!B100, 0)</f>
        <v>3.5822065390924644E-3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3.8373127928874605E-4</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1.4305971105651697E-3</v>
      </c>
    </row>
    <row r="109" spans="1:2" x14ac:dyDescent="0.35">
      <c r="A109" s="10">
        <f>Returns!A109</f>
        <v>45315.729166666657</v>
      </c>
      <c r="B109" s="1">
        <f>MAX(AVERAGE(Portfolios!$B$2:$B$1305)-Portfolios!B109, 0)</f>
        <v>0</v>
      </c>
    </row>
    <row r="110" spans="1:2" x14ac:dyDescent="0.35">
      <c r="A110" s="10">
        <f>Returns!A110</f>
        <v>45315.770833333343</v>
      </c>
      <c r="B110" s="1">
        <f>MAX(AVERAGE(Portfolios!$B$2:$B$1305)-Portfolios!B110, 0)</f>
        <v>2.4832228936554446E-3</v>
      </c>
    </row>
    <row r="111" spans="1:2" x14ac:dyDescent="0.35">
      <c r="A111" s="10">
        <f>Returns!A111</f>
        <v>45315.8125</v>
      </c>
      <c r="B111" s="1">
        <f>MAX(AVERAGE(Portfolios!$B$2:$B$1305)-Portfolios!B111, 0)</f>
        <v>2.1583870011080857E-3</v>
      </c>
    </row>
    <row r="112" spans="1:2" x14ac:dyDescent="0.35">
      <c r="A112" s="10">
        <f>Returns!A112</f>
        <v>45315.854166666657</v>
      </c>
      <c r="B112" s="1">
        <f>MAX(AVERAGE(Portfolios!$B$2:$B$1305)-Portfolios!B112, 0)</f>
        <v>1.5336033372136198E-3</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2.9083290558212143E-3</v>
      </c>
    </row>
    <row r="115" spans="1:2" x14ac:dyDescent="0.35">
      <c r="A115" s="10">
        <f>Returns!A115</f>
        <v>45316.6875</v>
      </c>
      <c r="B115" s="1">
        <f>MAX(AVERAGE(Portfolios!$B$2:$B$1305)-Portfolios!B115, 0)</f>
        <v>1.4909963435020596E-3</v>
      </c>
    </row>
    <row r="116" spans="1:2" x14ac:dyDescent="0.35">
      <c r="A116" s="10">
        <f>Returns!A116</f>
        <v>45316.729166666657</v>
      </c>
      <c r="B116" s="1">
        <f>MAX(AVERAGE(Portfolios!$B$2:$B$1305)-Portfolios!B116, 0)</f>
        <v>1.1752130743409698E-3</v>
      </c>
    </row>
    <row r="117" spans="1:2" x14ac:dyDescent="0.35">
      <c r="A117" s="10">
        <f>Returns!A117</f>
        <v>45316.770833333343</v>
      </c>
      <c r="B117" s="1">
        <f>MAX(AVERAGE(Portfolios!$B$2:$B$1305)-Portfolios!B117, 0)</f>
        <v>0</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1.3753176284067844E-4</v>
      </c>
    </row>
    <row r="123" spans="1:2" x14ac:dyDescent="0.35">
      <c r="A123" s="10">
        <f>Returns!A123</f>
        <v>45317.729166666657</v>
      </c>
      <c r="B123" s="1">
        <f>MAX(AVERAGE(Portfolios!$B$2:$B$1305)-Portfolios!B123, 0)</f>
        <v>3.7992322103003033E-3</v>
      </c>
    </row>
    <row r="124" spans="1:2" x14ac:dyDescent="0.35">
      <c r="A124" s="10">
        <f>Returns!A124</f>
        <v>45317.770833333343</v>
      </c>
      <c r="B124" s="1">
        <f>MAX(AVERAGE(Portfolios!$B$2:$B$1305)-Portfolios!B124, 0)</f>
        <v>1.6642894993562602E-4</v>
      </c>
    </row>
    <row r="125" spans="1:2" x14ac:dyDescent="0.35">
      <c r="A125" s="10">
        <f>Returns!A125</f>
        <v>45317.8125</v>
      </c>
      <c r="B125" s="1">
        <f>MAX(AVERAGE(Portfolios!$B$2:$B$1305)-Portfolios!B125, 0)</f>
        <v>0</v>
      </c>
    </row>
    <row r="126" spans="1:2" x14ac:dyDescent="0.35">
      <c r="A126" s="10">
        <f>Returns!A126</f>
        <v>45317.854166666657</v>
      </c>
      <c r="B126" s="1">
        <f>MAX(AVERAGE(Portfolios!$B$2:$B$1305)-Portfolios!B126, 0)</f>
        <v>8.2675785850004689E-4</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3.7313583173932789E-3</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2.7857016057718426E-4</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0</v>
      </c>
    </row>
    <row r="135" spans="1:2" x14ac:dyDescent="0.35">
      <c r="A135" s="10">
        <f>Returns!A135</f>
        <v>45321.645833333343</v>
      </c>
      <c r="B135" s="1">
        <f>MAX(AVERAGE(Portfolios!$B$2:$B$1305)-Portfolios!B135, 0)</f>
        <v>8.1580694476115459E-4</v>
      </c>
    </row>
    <row r="136" spans="1:2" x14ac:dyDescent="0.35">
      <c r="A136" s="10">
        <f>Returns!A136</f>
        <v>45321.6875</v>
      </c>
      <c r="B136" s="1">
        <f>MAX(AVERAGE(Portfolios!$B$2:$B$1305)-Portfolios!B136, 0)</f>
        <v>1.0873076275483232E-3</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8.7572692248853701E-4</v>
      </c>
    </row>
    <row r="140" spans="1:2" x14ac:dyDescent="0.35">
      <c r="A140" s="10">
        <f>Returns!A140</f>
        <v>45321.854166666657</v>
      </c>
      <c r="B140" s="1">
        <f>MAX(AVERAGE(Portfolios!$B$2:$B$1305)-Portfolios!B140, 0)</f>
        <v>1.3787263293104177E-3</v>
      </c>
    </row>
    <row r="141" spans="1:2" x14ac:dyDescent="0.35">
      <c r="A141" s="10">
        <f>Returns!A141</f>
        <v>45322.604166666657</v>
      </c>
      <c r="B141" s="1">
        <f>MAX(AVERAGE(Portfolios!$B$2:$B$1305)-Portfolios!B141, 0)</f>
        <v>2.4354047530463978E-3</v>
      </c>
    </row>
    <row r="142" spans="1:2" x14ac:dyDescent="0.35">
      <c r="A142" s="10">
        <f>Returns!A142</f>
        <v>45322.645833333343</v>
      </c>
      <c r="B142" s="1">
        <f>MAX(AVERAGE(Portfolios!$B$2:$B$1305)-Portfolios!B142, 0)</f>
        <v>2.8807950477465873E-3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2.0345198638085146E-3</v>
      </c>
    </row>
    <row r="145" spans="1:2" x14ac:dyDescent="0.35">
      <c r="A145" s="10">
        <f>Returns!A145</f>
        <v>45322.770833333343</v>
      </c>
      <c r="B145" s="1">
        <f>MAX(AVERAGE(Portfolios!$B$2:$B$1305)-Portfolios!B145, 0)</f>
        <v>0</v>
      </c>
    </row>
    <row r="146" spans="1:2" x14ac:dyDescent="0.35">
      <c r="A146" s="10">
        <f>Returns!A146</f>
        <v>45322.8125</v>
      </c>
      <c r="B146" s="1">
        <f>MAX(AVERAGE(Portfolios!$B$2:$B$1305)-Portfolios!B146, 0)</f>
        <v>4.4294911780463943E-3</v>
      </c>
    </row>
    <row r="147" spans="1:2" x14ac:dyDescent="0.35">
      <c r="A147" s="10">
        <f>Returns!A147</f>
        <v>45322.854166666657</v>
      </c>
      <c r="B147" s="1">
        <f>MAX(AVERAGE(Portfolios!$B$2:$B$1305)-Portfolios!B147, 0)</f>
        <v>1.9197743143077608E-3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0</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1.1940937622866342E-3</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1.5480381089863831E-3</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3.803125090706063E-3</v>
      </c>
    </row>
    <row r="162" spans="1:2" x14ac:dyDescent="0.35">
      <c r="A162" s="10">
        <f>Returns!A162</f>
        <v>45327.604166666657</v>
      </c>
      <c r="B162" s="1">
        <f>MAX(AVERAGE(Portfolios!$B$2:$B$1305)-Portfolios!B162, 0)</f>
        <v>4.3292801338196234E-3</v>
      </c>
    </row>
    <row r="163" spans="1:2" x14ac:dyDescent="0.35">
      <c r="A163" s="10">
        <f>Returns!A163</f>
        <v>45327.645833333343</v>
      </c>
      <c r="B163" s="1">
        <f>MAX(AVERAGE(Portfolios!$B$2:$B$1305)-Portfolios!B163, 0)</f>
        <v>1.0287467624243234E-3</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1.5397021861903936E-3</v>
      </c>
    </row>
    <row r="169" spans="1:2" x14ac:dyDescent="0.35">
      <c r="A169" s="10">
        <f>Returns!A169</f>
        <v>45328.604166666657</v>
      </c>
      <c r="B169" s="1">
        <f>MAX(AVERAGE(Portfolios!$B$2:$B$1305)-Portfolios!B169, 0)</f>
        <v>5.0402329826226555E-3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2.5852896845819052E-3</v>
      </c>
    </row>
    <row r="172" spans="1:2" x14ac:dyDescent="0.35">
      <c r="A172" s="10">
        <f>Returns!A172</f>
        <v>45328.729166666657</v>
      </c>
      <c r="B172" s="1">
        <f>MAX(AVERAGE(Portfolios!$B$2:$B$1305)-Portfolios!B172, 0)</f>
        <v>2.6358603727010536E-4</v>
      </c>
    </row>
    <row r="173" spans="1:2" x14ac:dyDescent="0.35">
      <c r="A173" s="10">
        <f>Returns!A173</f>
        <v>45328.770833333343</v>
      </c>
      <c r="B173" s="1">
        <f>MAX(AVERAGE(Portfolios!$B$2:$B$1305)-Portfolios!B173, 0)</f>
        <v>9.190398064844495E-4</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1.595221312658101E-3</v>
      </c>
    </row>
    <row r="178" spans="1:2" x14ac:dyDescent="0.35">
      <c r="A178" s="10">
        <f>Returns!A178</f>
        <v>45329.6875</v>
      </c>
      <c r="B178" s="1">
        <f>MAX(AVERAGE(Portfolios!$B$2:$B$1305)-Portfolios!B178, 0)</f>
        <v>0</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1.5062844808151545E-3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0</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1.5569077106034452E-3</v>
      </c>
    </row>
    <row r="185" spans="1:2" x14ac:dyDescent="0.35">
      <c r="A185" s="10">
        <f>Returns!A185</f>
        <v>45330.6875</v>
      </c>
      <c r="B185" s="1">
        <f>MAX(AVERAGE(Portfolios!$B$2:$B$1305)-Portfolios!B185, 0)</f>
        <v>1.7852553957570108E-4</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1.1951105796603907E-3</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1.8581393611123997E-3</v>
      </c>
    </row>
    <row r="191" spans="1:2" x14ac:dyDescent="0.35">
      <c r="A191" s="10">
        <f>Returns!A191</f>
        <v>45331.645833333343</v>
      </c>
      <c r="B191" s="1">
        <f>MAX(AVERAGE(Portfolios!$B$2:$B$1305)-Portfolios!B191, 0)</f>
        <v>0</v>
      </c>
    </row>
    <row r="192" spans="1:2" x14ac:dyDescent="0.35">
      <c r="A192" s="10">
        <f>Returns!A192</f>
        <v>45331.6875</v>
      </c>
      <c r="B192" s="1">
        <f>MAX(AVERAGE(Portfolios!$B$2:$B$1305)-Portfolios!B192, 0)</f>
        <v>2.8082100270185604E-3</v>
      </c>
    </row>
    <row r="193" spans="1:2" x14ac:dyDescent="0.35">
      <c r="A193" s="10">
        <f>Returns!A193</f>
        <v>45331.729166666657</v>
      </c>
      <c r="B193" s="1">
        <f>MAX(AVERAGE(Portfolios!$B$2:$B$1305)-Portfolios!B193, 0)</f>
        <v>4.4233323581012538E-5</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0</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7.0299043129354597E-3</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1.7755866091547843E-3</v>
      </c>
    </row>
    <row r="201" spans="1:2" x14ac:dyDescent="0.35">
      <c r="A201" s="10">
        <f>Returns!A201</f>
        <v>45334.770833333343</v>
      </c>
      <c r="B201" s="1">
        <f>MAX(AVERAGE(Portfolios!$B$2:$B$1305)-Portfolios!B201, 0)</f>
        <v>1.3598105357483883E-3</v>
      </c>
    </row>
    <row r="202" spans="1:2" x14ac:dyDescent="0.35">
      <c r="A202" s="10">
        <f>Returns!A202</f>
        <v>45334.8125</v>
      </c>
      <c r="B202" s="1">
        <f>MAX(AVERAGE(Portfolios!$B$2:$B$1305)-Portfolios!B202, 0)</f>
        <v>1.1440864144074362E-3</v>
      </c>
    </row>
    <row r="203" spans="1:2" x14ac:dyDescent="0.35">
      <c r="A203" s="10">
        <f>Returns!A203</f>
        <v>45334.854166666657</v>
      </c>
      <c r="B203" s="1">
        <f>MAX(AVERAGE(Portfolios!$B$2:$B$1305)-Portfolios!B203, 0)</f>
        <v>2.506192071213441E-4</v>
      </c>
    </row>
    <row r="204" spans="1:2" x14ac:dyDescent="0.35">
      <c r="A204" s="10">
        <f>Returns!A204</f>
        <v>45335.604166666657</v>
      </c>
      <c r="B204" s="1">
        <f>MAX(AVERAGE(Portfolios!$B$2:$B$1305)-Portfolios!B204, 0)</f>
        <v>5.5341306556441023E-3</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1.8499387790403491E-3</v>
      </c>
    </row>
    <row r="207" spans="1:2" x14ac:dyDescent="0.35">
      <c r="A207" s="10">
        <f>Returns!A207</f>
        <v>45335.729166666657</v>
      </c>
      <c r="B207" s="1">
        <f>MAX(AVERAGE(Portfolios!$B$2:$B$1305)-Portfolios!B207, 0)</f>
        <v>3.6385422974442839E-4</v>
      </c>
    </row>
    <row r="208" spans="1:2" x14ac:dyDescent="0.35">
      <c r="A208" s="10">
        <f>Returns!A208</f>
        <v>45335.770833333343</v>
      </c>
      <c r="B208" s="1">
        <f>MAX(AVERAGE(Portfolios!$B$2:$B$1305)-Portfolios!B208, 0)</f>
        <v>3.6974072236099255E-3</v>
      </c>
    </row>
    <row r="209" spans="1:2" x14ac:dyDescent="0.35">
      <c r="A209" s="10">
        <f>Returns!A209</f>
        <v>45335.8125</v>
      </c>
      <c r="B209" s="1">
        <f>MAX(AVERAGE(Portfolios!$B$2:$B$1305)-Portfolios!B209, 0)</f>
        <v>7.9381611828819622E-4</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3.9533560701418479E-3</v>
      </c>
    </row>
    <row r="213" spans="1:2" x14ac:dyDescent="0.35">
      <c r="A213" s="10">
        <f>Returns!A213</f>
        <v>45336.6875</v>
      </c>
      <c r="B213" s="1">
        <f>MAX(AVERAGE(Portfolios!$B$2:$B$1305)-Portfolios!B213, 0)</f>
        <v>1.1583105147761361E-3</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1.2891406074582205E-4</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3.1854027956249454E-4</v>
      </c>
    </row>
    <row r="223" spans="1:2" x14ac:dyDescent="0.35">
      <c r="A223" s="10">
        <f>Returns!A223</f>
        <v>45337.8125</v>
      </c>
      <c r="B223" s="1">
        <f>MAX(AVERAGE(Portfolios!$B$2:$B$1305)-Portfolios!B223, 0)</f>
        <v>9.0256789488750997E-4</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0</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9.7754651395143733E-4</v>
      </c>
    </row>
    <row r="228" spans="1:2" x14ac:dyDescent="0.35">
      <c r="A228" s="10">
        <f>Returns!A228</f>
        <v>45338.729166666657</v>
      </c>
      <c r="B228" s="1">
        <f>MAX(AVERAGE(Portfolios!$B$2:$B$1305)-Portfolios!B228, 0)</f>
        <v>9.0186776379493029E-4</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4.1089312736749739E-3</v>
      </c>
    </row>
    <row r="231" spans="1:2" x14ac:dyDescent="0.35">
      <c r="A231" s="10">
        <f>Returns!A231</f>
        <v>45338.854166666657</v>
      </c>
      <c r="B231" s="1">
        <f>MAX(AVERAGE(Portfolios!$B$2:$B$1305)-Portfolios!B231, 0)</f>
        <v>2.9292258797547896E-3</v>
      </c>
    </row>
    <row r="232" spans="1:2" x14ac:dyDescent="0.35">
      <c r="A232" s="10">
        <f>Returns!A232</f>
        <v>45342.604166666657</v>
      </c>
      <c r="B232" s="1">
        <f>MAX(AVERAGE(Portfolios!$B$2:$B$1305)-Portfolios!B232, 0)</f>
        <v>0</v>
      </c>
    </row>
    <row r="233" spans="1:2" x14ac:dyDescent="0.35">
      <c r="A233" s="10">
        <f>Returns!A233</f>
        <v>45342.645833333343</v>
      </c>
      <c r="B233" s="1">
        <f>MAX(AVERAGE(Portfolios!$B$2:$B$1305)-Portfolios!B233, 0)</f>
        <v>3.4014343730328695E-4</v>
      </c>
    </row>
    <row r="234" spans="1:2" x14ac:dyDescent="0.35">
      <c r="A234" s="10">
        <f>Returns!A234</f>
        <v>45342.6875</v>
      </c>
      <c r="B234" s="1">
        <f>MAX(AVERAGE(Portfolios!$B$2:$B$1305)-Portfolios!B234, 0)</f>
        <v>1.8920903545225193E-3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1.2101625399153239E-3</v>
      </c>
    </row>
    <row r="239" spans="1:2" x14ac:dyDescent="0.35">
      <c r="A239" s="10">
        <f>Returns!A239</f>
        <v>45343.604166666657</v>
      </c>
      <c r="B239" s="1">
        <f>MAX(AVERAGE(Portfolios!$B$2:$B$1305)-Portfolios!B239, 0)</f>
        <v>0</v>
      </c>
    </row>
    <row r="240" spans="1:2" x14ac:dyDescent="0.35">
      <c r="A240" s="10">
        <f>Returns!A240</f>
        <v>45343.645833333343</v>
      </c>
      <c r="B240" s="1">
        <f>MAX(AVERAGE(Portfolios!$B$2:$B$1305)-Portfolios!B240, 0)</f>
        <v>1.6307803344509685E-3</v>
      </c>
    </row>
    <row r="241" spans="1:2" x14ac:dyDescent="0.35">
      <c r="A241" s="10">
        <f>Returns!A241</f>
        <v>45343.6875</v>
      </c>
      <c r="B241" s="1">
        <f>MAX(AVERAGE(Portfolios!$B$2:$B$1305)-Portfolios!B241, 0)</f>
        <v>1.5784078689870227E-3</v>
      </c>
    </row>
    <row r="242" spans="1:2" x14ac:dyDescent="0.35">
      <c r="A242" s="10">
        <f>Returns!A242</f>
        <v>45343.729166666657</v>
      </c>
      <c r="B242" s="1">
        <f>MAX(AVERAGE(Portfolios!$B$2:$B$1305)-Portfolios!B242, 0)</f>
        <v>9.7788451328236869E-4</v>
      </c>
    </row>
    <row r="243" spans="1:2" x14ac:dyDescent="0.35">
      <c r="A243" s="10">
        <f>Returns!A243</f>
        <v>45343.770833333343</v>
      </c>
      <c r="B243" s="1">
        <f>MAX(AVERAGE(Portfolios!$B$2:$B$1305)-Portfolios!B243, 0)</f>
        <v>1.7127024092492534E-3</v>
      </c>
    </row>
    <row r="244" spans="1:2" x14ac:dyDescent="0.35">
      <c r="A244" s="10">
        <f>Returns!A244</f>
        <v>45343.8125</v>
      </c>
      <c r="B244" s="1">
        <f>MAX(AVERAGE(Portfolios!$B$2:$B$1305)-Portfolios!B244, 0)</f>
        <v>1.685253432894505E-3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3.0843634939855462E-4</v>
      </c>
    </row>
    <row r="252" spans="1:2" x14ac:dyDescent="0.35">
      <c r="A252" s="10">
        <f>Returns!A252</f>
        <v>45344.854166666657</v>
      </c>
      <c r="B252" s="1">
        <f>MAX(AVERAGE(Portfolios!$B$2:$B$1305)-Portfolios!B252, 0)</f>
        <v>0</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2.4263732745188611E-3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1.8688143983956627E-3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1.3614880254207607E-3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7.3714524799439133E-4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2.4788671758541954E-3</v>
      </c>
    </row>
    <row r="264" spans="1:2" x14ac:dyDescent="0.35">
      <c r="A264" s="10">
        <f>Returns!A264</f>
        <v>45348.770833333343</v>
      </c>
      <c r="B264" s="1">
        <f>MAX(AVERAGE(Portfolios!$B$2:$B$1305)-Portfolios!B264, 0)</f>
        <v>4.917386104041192E-4</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3.5618717508348126E-3</v>
      </c>
    </row>
    <row r="267" spans="1:2" x14ac:dyDescent="0.35">
      <c r="A267" s="10">
        <f>Returns!A267</f>
        <v>45349.604166666657</v>
      </c>
      <c r="B267" s="1">
        <f>MAX(AVERAGE(Portfolios!$B$2:$B$1305)-Portfolios!B267, 0)</f>
        <v>1.5674750668072881E-4</v>
      </c>
    </row>
    <row r="268" spans="1:2" x14ac:dyDescent="0.35">
      <c r="A268" s="10">
        <f>Returns!A268</f>
        <v>45349.645833333343</v>
      </c>
      <c r="B268" s="1">
        <f>MAX(AVERAGE(Portfolios!$B$2:$B$1305)-Portfolios!B268, 0)</f>
        <v>1.0748180331135607E-3</v>
      </c>
    </row>
    <row r="269" spans="1:2" x14ac:dyDescent="0.35">
      <c r="A269" s="10">
        <f>Returns!A269</f>
        <v>45349.6875</v>
      </c>
      <c r="B269" s="1">
        <f>MAX(AVERAGE(Portfolios!$B$2:$B$1305)-Portfolios!B269, 0)</f>
        <v>0</v>
      </c>
    </row>
    <row r="270" spans="1:2" x14ac:dyDescent="0.35">
      <c r="A270" s="10">
        <f>Returns!A270</f>
        <v>45349.729166666657</v>
      </c>
      <c r="B270" s="1">
        <f>MAX(AVERAGE(Portfolios!$B$2:$B$1305)-Portfolios!B270, 0)</f>
        <v>5.1907101933673064E-4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1.2889961823500109E-5</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0</v>
      </c>
    </row>
    <row r="275" spans="1:2" x14ac:dyDescent="0.35">
      <c r="A275" s="10">
        <f>Returns!A275</f>
        <v>45350.645833333343</v>
      </c>
      <c r="B275" s="1">
        <f>MAX(AVERAGE(Portfolios!$B$2:$B$1305)-Portfolios!B275, 0)</f>
        <v>3.2579910455407172E-4</v>
      </c>
    </row>
    <row r="276" spans="1:2" x14ac:dyDescent="0.35">
      <c r="A276" s="10">
        <f>Returns!A276</f>
        <v>45350.6875</v>
      </c>
      <c r="B276" s="1">
        <f>MAX(AVERAGE(Portfolios!$B$2:$B$1305)-Portfolios!B276, 0)</f>
        <v>0</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0</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8.6334878159664646E-6</v>
      </c>
    </row>
    <row r="281" spans="1:2" x14ac:dyDescent="0.35">
      <c r="A281" s="10">
        <f>Returns!A281</f>
        <v>45351.604166666657</v>
      </c>
      <c r="B281" s="1">
        <f>MAX(AVERAGE(Portfolios!$B$2:$B$1305)-Portfolios!B281, 0)</f>
        <v>1.2499853682199601E-3</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1.4305271673521452E-3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2.9101132685074253E-4</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3.4079599059485692E-4</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6.9735904255019236E-4</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0</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3.4582450867292269E-4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0</v>
      </c>
    </row>
    <row r="298" spans="1:2" x14ac:dyDescent="0.35">
      <c r="A298" s="10">
        <f>Returns!A298</f>
        <v>45355.729166666657</v>
      </c>
      <c r="B298" s="1">
        <f>MAX(AVERAGE(Portfolios!$B$2:$B$1305)-Portfolios!B298, 0)</f>
        <v>2.4834810855201873E-4</v>
      </c>
    </row>
    <row r="299" spans="1:2" x14ac:dyDescent="0.35">
      <c r="A299" s="10">
        <f>Returns!A299</f>
        <v>45355.770833333343</v>
      </c>
      <c r="B299" s="1">
        <f>MAX(AVERAGE(Portfolios!$B$2:$B$1305)-Portfolios!B299, 0)</f>
        <v>0</v>
      </c>
    </row>
    <row r="300" spans="1:2" x14ac:dyDescent="0.35">
      <c r="A300" s="10">
        <f>Returns!A300</f>
        <v>45355.8125</v>
      </c>
      <c r="B300" s="1">
        <f>MAX(AVERAGE(Portfolios!$B$2:$B$1305)-Portfolios!B300, 0)</f>
        <v>8.4018585211533491E-4</v>
      </c>
    </row>
    <row r="301" spans="1:2" x14ac:dyDescent="0.35">
      <c r="A301" s="10">
        <f>Returns!A301</f>
        <v>45355.854166666657</v>
      </c>
      <c r="B301" s="1">
        <f>MAX(AVERAGE(Portfolios!$B$2:$B$1305)-Portfolios!B301, 0)</f>
        <v>2.7418859519417341E-3</v>
      </c>
    </row>
    <row r="302" spans="1:2" x14ac:dyDescent="0.35">
      <c r="A302" s="10">
        <f>Returns!A302</f>
        <v>45356.604166666657</v>
      </c>
      <c r="B302" s="1">
        <f>MAX(AVERAGE(Portfolios!$B$2:$B$1305)-Portfolios!B302, 0)</f>
        <v>2.0617970482593681E-3</v>
      </c>
    </row>
    <row r="303" spans="1:2" x14ac:dyDescent="0.35">
      <c r="A303" s="10">
        <f>Returns!A303</f>
        <v>45356.645833333343</v>
      </c>
      <c r="B303" s="1">
        <f>MAX(AVERAGE(Portfolios!$B$2:$B$1305)-Portfolios!B303, 0)</f>
        <v>3.0017377630795344E-3</v>
      </c>
    </row>
    <row r="304" spans="1:2" x14ac:dyDescent="0.35">
      <c r="A304" s="10">
        <f>Returns!A304</f>
        <v>45356.6875</v>
      </c>
      <c r="B304" s="1">
        <f>MAX(AVERAGE(Portfolios!$B$2:$B$1305)-Portfolios!B304, 0)</f>
        <v>1.3478843011332944E-3</v>
      </c>
    </row>
    <row r="305" spans="1:2" x14ac:dyDescent="0.35">
      <c r="A305" s="10">
        <f>Returns!A305</f>
        <v>45356.729166666657</v>
      </c>
      <c r="B305" s="1">
        <f>MAX(AVERAGE(Portfolios!$B$2:$B$1305)-Portfolios!B305, 0)</f>
        <v>4.8443694444794735E-4</v>
      </c>
    </row>
    <row r="306" spans="1:2" x14ac:dyDescent="0.35">
      <c r="A306" s="10">
        <f>Returns!A306</f>
        <v>45356.770833333343</v>
      </c>
      <c r="B306" s="1">
        <f>MAX(AVERAGE(Portfolios!$B$2:$B$1305)-Portfolios!B306, 0)</f>
        <v>1.6043195338950674E-3</v>
      </c>
    </row>
    <row r="307" spans="1:2" x14ac:dyDescent="0.35">
      <c r="A307" s="10">
        <f>Returns!A307</f>
        <v>45356.8125</v>
      </c>
      <c r="B307" s="1">
        <f>MAX(AVERAGE(Portfolios!$B$2:$B$1305)-Portfolios!B307, 0)</f>
        <v>6.1714066930827092E-3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5.5790691575302131E-4</v>
      </c>
    </row>
    <row r="313" spans="1:2" x14ac:dyDescent="0.35">
      <c r="A313" s="10">
        <f>Returns!A313</f>
        <v>45357.770833333343</v>
      </c>
      <c r="B313" s="1">
        <f>MAX(AVERAGE(Portfolios!$B$2:$B$1305)-Portfolios!B313, 0)</f>
        <v>3.3995211027549321E-3</v>
      </c>
    </row>
    <row r="314" spans="1:2" x14ac:dyDescent="0.35">
      <c r="A314" s="10">
        <f>Returns!A314</f>
        <v>45357.8125</v>
      </c>
      <c r="B314" s="1">
        <f>MAX(AVERAGE(Portfolios!$B$2:$B$1305)-Portfolios!B314, 0)</f>
        <v>1.4917729649393981E-3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1.3545686634087958E-3</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1.3715690519007498E-3</v>
      </c>
    </row>
    <row r="322" spans="1:2" x14ac:dyDescent="0.35">
      <c r="A322" s="10">
        <f>Returns!A322</f>
        <v>45358.854166666657</v>
      </c>
      <c r="B322" s="1">
        <f>MAX(AVERAGE(Portfolios!$B$2:$B$1305)-Portfolios!B322, 0)</f>
        <v>2.1460822956386363E-4</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5.1401038011798916E-3</v>
      </c>
    </row>
    <row r="325" spans="1:2" x14ac:dyDescent="0.35">
      <c r="A325" s="10">
        <f>Returns!A325</f>
        <v>45359.6875</v>
      </c>
      <c r="B325" s="1">
        <f>MAX(AVERAGE(Portfolios!$B$2:$B$1305)-Portfolios!B325, 0)</f>
        <v>8.2382112047097193E-4</v>
      </c>
    </row>
    <row r="326" spans="1:2" x14ac:dyDescent="0.35">
      <c r="A326" s="10">
        <f>Returns!A326</f>
        <v>45359.729166666657</v>
      </c>
      <c r="B326" s="1">
        <f>MAX(AVERAGE(Portfolios!$B$2:$B$1305)-Portfolios!B326, 0)</f>
        <v>3.1121062730626813E-3</v>
      </c>
    </row>
    <row r="327" spans="1:2" x14ac:dyDescent="0.35">
      <c r="A327" s="10">
        <f>Returns!A327</f>
        <v>45359.770833333343</v>
      </c>
      <c r="B327" s="1">
        <f>MAX(AVERAGE(Portfolios!$B$2:$B$1305)-Portfolios!B327, 0)</f>
        <v>4.850470770009384E-4</v>
      </c>
    </row>
    <row r="328" spans="1:2" x14ac:dyDescent="0.35">
      <c r="A328" s="10">
        <f>Returns!A328</f>
        <v>45359.8125</v>
      </c>
      <c r="B328" s="1">
        <f>MAX(AVERAGE(Portfolios!$B$2:$B$1305)-Portfolios!B328, 0)</f>
        <v>2.0578351567411826E-3</v>
      </c>
    </row>
    <row r="329" spans="1:2" x14ac:dyDescent="0.35">
      <c r="A329" s="10">
        <f>Returns!A329</f>
        <v>45359.854166666657</v>
      </c>
      <c r="B329" s="1">
        <f>MAX(AVERAGE(Portfolios!$B$2:$B$1305)-Portfolios!B329, 0)</f>
        <v>1.7485491052176424E-3</v>
      </c>
    </row>
    <row r="330" spans="1:2" x14ac:dyDescent="0.35">
      <c r="A330" s="10">
        <f>Returns!A330</f>
        <v>45362.5625</v>
      </c>
      <c r="B330" s="1">
        <f>MAX(AVERAGE(Portfolios!$B$2:$B$1305)-Portfolios!B330, 0)</f>
        <v>9.5844012658817448E-3</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1.729346674513736E-4</v>
      </c>
    </row>
    <row r="334" spans="1:2" x14ac:dyDescent="0.35">
      <c r="A334" s="10">
        <f>Returns!A334</f>
        <v>45362.729166666657</v>
      </c>
      <c r="B334" s="1">
        <f>MAX(AVERAGE(Portfolios!$B$2:$B$1305)-Portfolios!B334, 0)</f>
        <v>6.6225599002889984E-4</v>
      </c>
    </row>
    <row r="335" spans="1:2" x14ac:dyDescent="0.35">
      <c r="A335" s="10">
        <f>Returns!A335</f>
        <v>45362.770833333343</v>
      </c>
      <c r="B335" s="1">
        <f>MAX(AVERAGE(Portfolios!$B$2:$B$1305)-Portfolios!B335, 0)</f>
        <v>3.3926776471002938E-4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3.4423750906092585E-4</v>
      </c>
    </row>
    <row r="340" spans="1:2" x14ac:dyDescent="0.35">
      <c r="A340" s="10">
        <f>Returns!A340</f>
        <v>45363.6875</v>
      </c>
      <c r="B340" s="1">
        <f>MAX(AVERAGE(Portfolios!$B$2:$B$1305)-Portfolios!B340, 0)</f>
        <v>6.0025627235478203E-4</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5.4704441178766853E-4</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0</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4.7269851169927233E-4</v>
      </c>
    </row>
    <row r="349" spans="1:2" x14ac:dyDescent="0.35">
      <c r="A349" s="10">
        <f>Returns!A349</f>
        <v>45364.770833333343</v>
      </c>
      <c r="B349" s="1">
        <f>MAX(AVERAGE(Portfolios!$B$2:$B$1305)-Portfolios!B349, 0)</f>
        <v>2.1093891817254829E-3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5.9975967936800097E-3</v>
      </c>
    </row>
    <row r="352" spans="1:2" x14ac:dyDescent="0.35">
      <c r="A352" s="10">
        <f>Returns!A352</f>
        <v>45365.604166666657</v>
      </c>
      <c r="B352" s="1">
        <f>MAX(AVERAGE(Portfolios!$B$2:$B$1305)-Portfolios!B352, 0)</f>
        <v>3.6561299018323542E-3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3.7112487225757552E-3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3.7797804167735254E-3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0</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2.9033397193105326E-3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1.1980757715127907E-4</v>
      </c>
    </row>
    <row r="363" spans="1:2" x14ac:dyDescent="0.35">
      <c r="A363" s="10">
        <f>Returns!A363</f>
        <v>45366.770833333343</v>
      </c>
      <c r="B363" s="1">
        <f>MAX(AVERAGE(Portfolios!$B$2:$B$1305)-Portfolios!B363, 0)</f>
        <v>1.4386010872575899E-3</v>
      </c>
    </row>
    <row r="364" spans="1:2" x14ac:dyDescent="0.35">
      <c r="A364" s="10">
        <f>Returns!A364</f>
        <v>45366.8125</v>
      </c>
      <c r="B364" s="1">
        <f>MAX(AVERAGE(Portfolios!$B$2:$B$1305)-Portfolios!B364, 0)</f>
        <v>0</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2.2801023390191266E-3</v>
      </c>
    </row>
    <row r="367" spans="1:2" x14ac:dyDescent="0.35">
      <c r="A367" s="10">
        <f>Returns!A367</f>
        <v>45369.645833333343</v>
      </c>
      <c r="B367" s="1">
        <f>MAX(AVERAGE(Portfolios!$B$2:$B$1305)-Portfolios!B367, 0)</f>
        <v>2.7386763036836947E-3</v>
      </c>
    </row>
    <row r="368" spans="1:2" x14ac:dyDescent="0.35">
      <c r="A368" s="10">
        <f>Returns!A368</f>
        <v>45369.6875</v>
      </c>
      <c r="B368" s="1">
        <f>MAX(AVERAGE(Portfolios!$B$2:$B$1305)-Portfolios!B368, 0)</f>
        <v>5.8720192428624962E-4</v>
      </c>
    </row>
    <row r="369" spans="1:2" x14ac:dyDescent="0.35">
      <c r="A369" s="10">
        <f>Returns!A369</f>
        <v>45369.729166666657</v>
      </c>
      <c r="B369" s="1">
        <f>MAX(AVERAGE(Portfolios!$B$2:$B$1305)-Portfolios!B369, 0)</f>
        <v>1.0779082911301764E-3</v>
      </c>
    </row>
    <row r="370" spans="1:2" x14ac:dyDescent="0.35">
      <c r="A370" s="10">
        <f>Returns!A370</f>
        <v>45369.770833333343</v>
      </c>
      <c r="B370" s="1">
        <f>MAX(AVERAGE(Portfolios!$B$2:$B$1305)-Portfolios!B370, 0)</f>
        <v>1.0276140665233427E-3</v>
      </c>
    </row>
    <row r="371" spans="1:2" x14ac:dyDescent="0.35">
      <c r="A371" s="10">
        <f>Returns!A371</f>
        <v>45369.8125</v>
      </c>
      <c r="B371" s="1">
        <f>MAX(AVERAGE(Portfolios!$B$2:$B$1305)-Portfolios!B371, 0)</f>
        <v>2.8034258273436806E-3</v>
      </c>
    </row>
    <row r="372" spans="1:2" x14ac:dyDescent="0.35">
      <c r="A372" s="10">
        <f>Returns!A372</f>
        <v>45370.5625</v>
      </c>
      <c r="B372" s="1">
        <f>MAX(AVERAGE(Portfolios!$B$2:$B$1305)-Portfolios!B372, 0)</f>
        <v>8.1034600332795801E-4</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0</v>
      </c>
    </row>
    <row r="377" spans="1:2" x14ac:dyDescent="0.35">
      <c r="A377" s="10">
        <f>Returns!A377</f>
        <v>45370.770833333343</v>
      </c>
      <c r="B377" s="1">
        <f>MAX(AVERAGE(Portfolios!$B$2:$B$1305)-Portfolios!B377, 0)</f>
        <v>1.0879388851145809E-3</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1.8062838210932801E-3</v>
      </c>
    </row>
    <row r="381" spans="1:2" x14ac:dyDescent="0.35">
      <c r="A381" s="10">
        <f>Returns!A381</f>
        <v>45371.645833333343</v>
      </c>
      <c r="B381" s="1">
        <f>MAX(AVERAGE(Portfolios!$B$2:$B$1305)-Portfolios!B381, 0)</f>
        <v>1.9694984519552502E-3</v>
      </c>
    </row>
    <row r="382" spans="1:2" x14ac:dyDescent="0.35">
      <c r="A382" s="10">
        <f>Returns!A382</f>
        <v>45371.6875</v>
      </c>
      <c r="B382" s="1">
        <f>MAX(AVERAGE(Portfolios!$B$2:$B$1305)-Portfolios!B382, 0)</f>
        <v>2.8212208045010913E-5</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1.6335554910780728E-3</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0</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1.0071138063385732E-3</v>
      </c>
    </row>
    <row r="392" spans="1:2" x14ac:dyDescent="0.35">
      <c r="A392" s="10">
        <f>Returns!A392</f>
        <v>45372.8125</v>
      </c>
      <c r="B392" s="1">
        <f>MAX(AVERAGE(Portfolios!$B$2:$B$1305)-Portfolios!B392, 0)</f>
        <v>1.8964926304506423E-3</v>
      </c>
    </row>
    <row r="393" spans="1:2" x14ac:dyDescent="0.35">
      <c r="A393" s="10">
        <f>Returns!A393</f>
        <v>45373.5625</v>
      </c>
      <c r="B393" s="1">
        <f>MAX(AVERAGE(Portfolios!$B$2:$B$1305)-Portfolios!B393, 0)</f>
        <v>0</v>
      </c>
    </row>
    <row r="394" spans="1:2" x14ac:dyDescent="0.35">
      <c r="A394" s="10">
        <f>Returns!A394</f>
        <v>45373.604166666657</v>
      </c>
      <c r="B394" s="1">
        <f>MAX(AVERAGE(Portfolios!$B$2:$B$1305)-Portfolios!B394, 0)</f>
        <v>9.3503350350292408E-4</v>
      </c>
    </row>
    <row r="395" spans="1:2" x14ac:dyDescent="0.35">
      <c r="A395" s="10">
        <f>Returns!A395</f>
        <v>45373.645833333343</v>
      </c>
      <c r="B395" s="1">
        <f>MAX(AVERAGE(Portfolios!$B$2:$B$1305)-Portfolios!B395, 0)</f>
        <v>3.8244338679385747E-7</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3.249078152010251E-4</v>
      </c>
    </row>
    <row r="398" spans="1:2" x14ac:dyDescent="0.35">
      <c r="A398" s="10">
        <f>Returns!A398</f>
        <v>45373.770833333343</v>
      </c>
      <c r="B398" s="1">
        <f>MAX(AVERAGE(Portfolios!$B$2:$B$1305)-Portfolios!B398, 0)</f>
        <v>1.3926675501575805E-3</v>
      </c>
    </row>
    <row r="399" spans="1:2" x14ac:dyDescent="0.35">
      <c r="A399" s="10">
        <f>Returns!A399</f>
        <v>45373.8125</v>
      </c>
      <c r="B399" s="1">
        <f>MAX(AVERAGE(Portfolios!$B$2:$B$1305)-Portfolios!B399, 0)</f>
        <v>4.5487117329807579E-4</v>
      </c>
    </row>
    <row r="400" spans="1:2" x14ac:dyDescent="0.35">
      <c r="A400" s="10">
        <f>Returns!A400</f>
        <v>45376.5625</v>
      </c>
      <c r="B400" s="1">
        <f>MAX(AVERAGE(Portfolios!$B$2:$B$1305)-Portfolios!B400, 0)</f>
        <v>2.1953711011960331E-3</v>
      </c>
    </row>
    <row r="401" spans="1:2" x14ac:dyDescent="0.35">
      <c r="A401" s="10">
        <f>Returns!A401</f>
        <v>45376.604166666657</v>
      </c>
      <c r="B401" s="1">
        <f>MAX(AVERAGE(Portfolios!$B$2:$B$1305)-Portfolios!B401, 0)</f>
        <v>1.527581683236412E-3</v>
      </c>
    </row>
    <row r="402" spans="1:2" x14ac:dyDescent="0.35">
      <c r="A402" s="10">
        <f>Returns!A402</f>
        <v>45376.645833333343</v>
      </c>
      <c r="B402" s="1">
        <f>MAX(AVERAGE(Portfolios!$B$2:$B$1305)-Portfolios!B402, 0)</f>
        <v>8.5355941407140525E-4</v>
      </c>
    </row>
    <row r="403" spans="1:2" x14ac:dyDescent="0.35">
      <c r="A403" s="10">
        <f>Returns!A403</f>
        <v>45376.6875</v>
      </c>
      <c r="B403" s="1">
        <f>MAX(AVERAGE(Portfolios!$B$2:$B$1305)-Portfolios!B403, 0)</f>
        <v>0</v>
      </c>
    </row>
    <row r="404" spans="1:2" x14ac:dyDescent="0.35">
      <c r="A404" s="10">
        <f>Returns!A404</f>
        <v>45376.729166666657</v>
      </c>
      <c r="B404" s="1">
        <f>MAX(AVERAGE(Portfolios!$B$2:$B$1305)-Portfolios!B404, 0)</f>
        <v>1.2308140694359591E-4</v>
      </c>
    </row>
    <row r="405" spans="1:2" x14ac:dyDescent="0.35">
      <c r="A405" s="10">
        <f>Returns!A405</f>
        <v>45376.770833333343</v>
      </c>
      <c r="B405" s="1">
        <f>MAX(AVERAGE(Portfolios!$B$2:$B$1305)-Portfolios!B405, 0)</f>
        <v>0</v>
      </c>
    </row>
    <row r="406" spans="1:2" x14ac:dyDescent="0.35">
      <c r="A406" s="10">
        <f>Returns!A406</f>
        <v>45376.8125</v>
      </c>
      <c r="B406" s="1">
        <f>MAX(AVERAGE(Portfolios!$B$2:$B$1305)-Portfolios!B406, 0)</f>
        <v>1.5712066744538744E-3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2.9213088463202907E-4</v>
      </c>
    </row>
    <row r="409" spans="1:2" x14ac:dyDescent="0.35">
      <c r="A409" s="10">
        <f>Returns!A409</f>
        <v>45377.645833333343</v>
      </c>
      <c r="B409" s="1">
        <f>MAX(AVERAGE(Portfolios!$B$2:$B$1305)-Portfolios!B409, 0)</f>
        <v>1.5912678503250907E-3</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1.140792453212697E-3</v>
      </c>
    </row>
    <row r="413" spans="1:2" x14ac:dyDescent="0.35">
      <c r="A413" s="10">
        <f>Returns!A413</f>
        <v>45377.8125</v>
      </c>
      <c r="B413" s="1">
        <f>MAX(AVERAGE(Portfolios!$B$2:$B$1305)-Portfolios!B413, 0)</f>
        <v>2.9588290001660855E-3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1.0538290361204292E-3</v>
      </c>
    </row>
    <row r="416" spans="1:2" x14ac:dyDescent="0.35">
      <c r="A416" s="10">
        <f>Returns!A416</f>
        <v>45378.645833333343</v>
      </c>
      <c r="B416" s="1">
        <f>MAX(AVERAGE(Portfolios!$B$2:$B$1305)-Portfolios!B416, 0)</f>
        <v>3.9637451834313828E-4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1.2342239506918831E-3</v>
      </c>
    </row>
    <row r="419" spans="1:2" x14ac:dyDescent="0.35">
      <c r="A419" s="10">
        <f>Returns!A419</f>
        <v>45378.770833333343</v>
      </c>
      <c r="B419" s="1">
        <f>MAX(AVERAGE(Portfolios!$B$2:$B$1305)-Portfolios!B419, 0)</f>
        <v>3.8323374473537934E-4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7.6166573840339802E-4</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9.798434963852686E-5</v>
      </c>
    </row>
    <row r="424" spans="1:2" x14ac:dyDescent="0.35">
      <c r="A424" s="10">
        <f>Returns!A424</f>
        <v>45379.6875</v>
      </c>
      <c r="B424" s="1">
        <f>MAX(AVERAGE(Portfolios!$B$2:$B$1305)-Portfolios!B424, 0)</f>
        <v>1.1976467177446945E-3</v>
      </c>
    </row>
    <row r="425" spans="1:2" x14ac:dyDescent="0.35">
      <c r="A425" s="10">
        <f>Returns!A425</f>
        <v>45379.729166666657</v>
      </c>
      <c r="B425" s="1">
        <f>MAX(AVERAGE(Portfolios!$B$2:$B$1305)-Portfolios!B425, 0)</f>
        <v>8.4052427941499249E-4</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1.9187698348459763E-3</v>
      </c>
    </row>
    <row r="428" spans="1:2" x14ac:dyDescent="0.35">
      <c r="A428" s="10">
        <f>Returns!A428</f>
        <v>45383.5625</v>
      </c>
      <c r="B428" s="1">
        <f>MAX(AVERAGE(Portfolios!$B$2:$B$1305)-Portfolios!B428, 0)</f>
        <v>3.6042291556232591E-3</v>
      </c>
    </row>
    <row r="429" spans="1:2" x14ac:dyDescent="0.35">
      <c r="A429" s="10">
        <f>Returns!A429</f>
        <v>45383.604166666657</v>
      </c>
      <c r="B429" s="1">
        <f>MAX(AVERAGE(Portfolios!$B$2:$B$1305)-Portfolios!B429, 0)</f>
        <v>3.4819259840632548E-3</v>
      </c>
    </row>
    <row r="430" spans="1:2" x14ac:dyDescent="0.35">
      <c r="A430" s="10">
        <f>Returns!A430</f>
        <v>45383.645833333343</v>
      </c>
      <c r="B430" s="1">
        <f>MAX(AVERAGE(Portfolios!$B$2:$B$1305)-Portfolios!B430, 0)</f>
        <v>7.3491838499330719E-4</v>
      </c>
    </row>
    <row r="431" spans="1:2" x14ac:dyDescent="0.35">
      <c r="A431" s="10">
        <f>Returns!A431</f>
        <v>45383.6875</v>
      </c>
      <c r="B431" s="1">
        <f>MAX(AVERAGE(Portfolios!$B$2:$B$1305)-Portfolios!B431, 0)</f>
        <v>0</v>
      </c>
    </row>
    <row r="432" spans="1:2" x14ac:dyDescent="0.35">
      <c r="A432" s="10">
        <f>Returns!A432</f>
        <v>45383.729166666657</v>
      </c>
      <c r="B432" s="1">
        <f>MAX(AVERAGE(Portfolios!$B$2:$B$1305)-Portfolios!B432, 0)</f>
        <v>3.0643875282741995E-4</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0</v>
      </c>
    </row>
    <row r="435" spans="1:2" x14ac:dyDescent="0.35">
      <c r="A435" s="10">
        <f>Returns!A435</f>
        <v>45384.5625</v>
      </c>
      <c r="B435" s="1">
        <f>MAX(AVERAGE(Portfolios!$B$2:$B$1305)-Portfolios!B435, 0)</f>
        <v>3.0664686312453868E-3</v>
      </c>
    </row>
    <row r="436" spans="1:2" x14ac:dyDescent="0.35">
      <c r="A436" s="10">
        <f>Returns!A436</f>
        <v>45384.604166666657</v>
      </c>
      <c r="B436" s="1">
        <f>MAX(AVERAGE(Portfolios!$B$2:$B$1305)-Portfolios!B436, 0)</f>
        <v>5.5862628086813734E-4</v>
      </c>
    </row>
    <row r="437" spans="1:2" x14ac:dyDescent="0.35">
      <c r="A437" s="10">
        <f>Returns!A437</f>
        <v>45384.645833333343</v>
      </c>
      <c r="B437" s="1">
        <f>MAX(AVERAGE(Portfolios!$B$2:$B$1305)-Portfolios!B437, 0)</f>
        <v>2.8290409492246578E-5</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5.3311164066348793E-4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0</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2.1191111303129838E-3</v>
      </c>
    </row>
    <row r="447" spans="1:2" x14ac:dyDescent="0.35">
      <c r="A447" s="10">
        <f>Returns!A447</f>
        <v>45385.770833333343</v>
      </c>
      <c r="B447" s="1">
        <f>MAX(AVERAGE(Portfolios!$B$2:$B$1305)-Portfolios!B447, 0)</f>
        <v>3.6074729097725295E-3</v>
      </c>
    </row>
    <row r="448" spans="1:2" x14ac:dyDescent="0.35">
      <c r="A448" s="10">
        <f>Returns!A448</f>
        <v>45385.8125</v>
      </c>
      <c r="B448" s="1">
        <f>MAX(AVERAGE(Portfolios!$B$2:$B$1305)-Portfolios!B448, 0)</f>
        <v>3.1859132369725391E-5</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6.7924970412106054E-4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2.7203875899417919E-4</v>
      </c>
    </row>
    <row r="453" spans="1:2" x14ac:dyDescent="0.35">
      <c r="A453" s="10">
        <f>Returns!A453</f>
        <v>45386.729166666657</v>
      </c>
      <c r="B453" s="1">
        <f>MAX(AVERAGE(Portfolios!$B$2:$B$1305)-Portfolios!B453, 0)</f>
        <v>1.036957401258019E-2</v>
      </c>
    </row>
    <row r="454" spans="1:2" x14ac:dyDescent="0.35">
      <c r="A454" s="10">
        <f>Returns!A454</f>
        <v>45386.770833333343</v>
      </c>
      <c r="B454" s="1">
        <f>MAX(AVERAGE(Portfolios!$B$2:$B$1305)-Portfolios!B454, 0)</f>
        <v>4.893404674007105E-3</v>
      </c>
    </row>
    <row r="455" spans="1:2" x14ac:dyDescent="0.35">
      <c r="A455" s="10">
        <f>Returns!A455</f>
        <v>45386.8125</v>
      </c>
      <c r="B455" s="1">
        <f>MAX(AVERAGE(Portfolios!$B$2:$B$1305)-Portfolios!B455, 0)</f>
        <v>1.9496935890352621E-3</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1.8321513018369259E-3</v>
      </c>
    </row>
    <row r="460" spans="1:2" x14ac:dyDescent="0.35">
      <c r="A460" s="10">
        <f>Returns!A460</f>
        <v>45387.729166666657</v>
      </c>
      <c r="B460" s="1">
        <f>MAX(AVERAGE(Portfolios!$B$2:$B$1305)-Portfolios!B460, 0)</f>
        <v>1.1085772059574901E-3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1.0072568558215924E-3</v>
      </c>
    </row>
    <row r="464" spans="1:2" x14ac:dyDescent="0.35">
      <c r="A464" s="10">
        <f>Returns!A464</f>
        <v>45390.604166666657</v>
      </c>
      <c r="B464" s="1">
        <f>MAX(AVERAGE(Portfolios!$B$2:$B$1305)-Portfolios!B464, 0)</f>
        <v>1.3190389450838888E-3</v>
      </c>
    </row>
    <row r="465" spans="1:2" x14ac:dyDescent="0.35">
      <c r="A465" s="10">
        <f>Returns!A465</f>
        <v>45390.645833333343</v>
      </c>
      <c r="B465" s="1">
        <f>MAX(AVERAGE(Portfolios!$B$2:$B$1305)-Portfolios!B465, 0)</f>
        <v>8.3385003721908428E-4</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6.0008449975659003E-4</v>
      </c>
    </row>
    <row r="468" spans="1:2" x14ac:dyDescent="0.35">
      <c r="A468" s="10">
        <f>Returns!A468</f>
        <v>45390.770833333343</v>
      </c>
      <c r="B468" s="1">
        <f>MAX(AVERAGE(Portfolios!$B$2:$B$1305)-Portfolios!B468, 0)</f>
        <v>6.4659571270353467E-4</v>
      </c>
    </row>
    <row r="469" spans="1:2" x14ac:dyDescent="0.35">
      <c r="A469" s="10">
        <f>Returns!A469</f>
        <v>45390.8125</v>
      </c>
      <c r="B469" s="1">
        <f>MAX(AVERAGE(Portfolios!$B$2:$B$1305)-Portfolios!B469, 0)</f>
        <v>2.0775391865191549E-3</v>
      </c>
    </row>
    <row r="470" spans="1:2" x14ac:dyDescent="0.35">
      <c r="A470" s="10">
        <f>Returns!A470</f>
        <v>45391.5625</v>
      </c>
      <c r="B470" s="1">
        <f>MAX(AVERAGE(Portfolios!$B$2:$B$1305)-Portfolios!B470, 0)</f>
        <v>1.0105864954490291E-2</v>
      </c>
    </row>
    <row r="471" spans="1:2" x14ac:dyDescent="0.35">
      <c r="A471" s="10">
        <f>Returns!A471</f>
        <v>45391.604166666657</v>
      </c>
      <c r="B471" s="1">
        <f>MAX(AVERAGE(Portfolios!$B$2:$B$1305)-Portfolios!B471, 0)</f>
        <v>7.81383916532421E-4</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1.3553077205218712E-3</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0</v>
      </c>
    </row>
    <row r="477" spans="1:2" x14ac:dyDescent="0.35">
      <c r="A477" s="10">
        <f>Returns!A477</f>
        <v>45392.5625</v>
      </c>
      <c r="B477" s="1">
        <f>MAX(AVERAGE(Portfolios!$B$2:$B$1305)-Portfolios!B477, 0)</f>
        <v>3.276023254853583E-3</v>
      </c>
    </row>
    <row r="478" spans="1:2" x14ac:dyDescent="0.35">
      <c r="A478" s="10">
        <f>Returns!A478</f>
        <v>45392.604166666657</v>
      </c>
      <c r="B478" s="1">
        <f>MAX(AVERAGE(Portfolios!$B$2:$B$1305)-Portfolios!B478, 0)</f>
        <v>0</v>
      </c>
    </row>
    <row r="479" spans="1:2" x14ac:dyDescent="0.35">
      <c r="A479" s="10">
        <f>Returns!A479</f>
        <v>45392.645833333343</v>
      </c>
      <c r="B479" s="1">
        <f>MAX(AVERAGE(Portfolios!$B$2:$B$1305)-Portfolios!B479, 0)</f>
        <v>2.5664825103725924E-3</v>
      </c>
    </row>
    <row r="480" spans="1:2" x14ac:dyDescent="0.35">
      <c r="A480" s="10">
        <f>Returns!A480</f>
        <v>45392.6875</v>
      </c>
      <c r="B480" s="1">
        <f>MAX(AVERAGE(Portfolios!$B$2:$B$1305)-Portfolios!B480, 0)</f>
        <v>7.6208263396828897E-6</v>
      </c>
    </row>
    <row r="481" spans="1:2" x14ac:dyDescent="0.35">
      <c r="A481" s="10">
        <f>Returns!A481</f>
        <v>45392.729166666657</v>
      </c>
      <c r="B481" s="1">
        <f>MAX(AVERAGE(Portfolios!$B$2:$B$1305)-Portfolios!B481, 0)</f>
        <v>1.7557205924948057E-3</v>
      </c>
    </row>
    <row r="482" spans="1:2" x14ac:dyDescent="0.35">
      <c r="A482" s="10">
        <f>Returns!A482</f>
        <v>45392.770833333343</v>
      </c>
      <c r="B482" s="1">
        <f>MAX(AVERAGE(Portfolios!$B$2:$B$1305)-Portfolios!B482, 0)</f>
        <v>1.0929055655669134E-4</v>
      </c>
    </row>
    <row r="483" spans="1:2" x14ac:dyDescent="0.35">
      <c r="A483" s="10">
        <f>Returns!A483</f>
        <v>45392.8125</v>
      </c>
      <c r="B483" s="1">
        <f>MAX(AVERAGE(Portfolios!$B$2:$B$1305)-Portfolios!B483, 0)</f>
        <v>2.06151110207095E-3</v>
      </c>
    </row>
    <row r="484" spans="1:2" x14ac:dyDescent="0.35">
      <c r="A484" s="10">
        <f>Returns!A484</f>
        <v>45393.5625</v>
      </c>
      <c r="B484" s="1">
        <f>MAX(AVERAGE(Portfolios!$B$2:$B$1305)-Portfolios!B484, 0)</f>
        <v>0</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1.471016420127191E-3</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7.1511313504116561E-4</v>
      </c>
    </row>
    <row r="490" spans="1:2" x14ac:dyDescent="0.35">
      <c r="A490" s="10">
        <f>Returns!A490</f>
        <v>45393.8125</v>
      </c>
      <c r="B490" s="1">
        <f>MAX(AVERAGE(Portfolios!$B$2:$B$1305)-Portfolios!B490, 0)</f>
        <v>3.9339219825708146E-3</v>
      </c>
    </row>
    <row r="491" spans="1:2" x14ac:dyDescent="0.35">
      <c r="A491" s="10">
        <f>Returns!A491</f>
        <v>45394.5625</v>
      </c>
      <c r="B491" s="1">
        <f>MAX(AVERAGE(Portfolios!$B$2:$B$1305)-Portfolios!B491, 0)</f>
        <v>4.3256668146250937E-3</v>
      </c>
    </row>
    <row r="492" spans="1:2" x14ac:dyDescent="0.35">
      <c r="A492" s="10">
        <f>Returns!A492</f>
        <v>45394.604166666657</v>
      </c>
      <c r="B492" s="1">
        <f>MAX(AVERAGE(Portfolios!$B$2:$B$1305)-Portfolios!B492, 0)</f>
        <v>5.6446056550651968E-4</v>
      </c>
    </row>
    <row r="493" spans="1:2" x14ac:dyDescent="0.35">
      <c r="A493" s="10">
        <f>Returns!A493</f>
        <v>45394.645833333343</v>
      </c>
      <c r="B493" s="1">
        <f>MAX(AVERAGE(Portfolios!$B$2:$B$1305)-Portfolios!B493, 0)</f>
        <v>2.0250735099891196E-3</v>
      </c>
    </row>
    <row r="494" spans="1:2" x14ac:dyDescent="0.35">
      <c r="A494" s="10">
        <f>Returns!A494</f>
        <v>45394.6875</v>
      </c>
      <c r="B494" s="1">
        <f>MAX(AVERAGE(Portfolios!$B$2:$B$1305)-Portfolios!B494, 0)</f>
        <v>4.0496857269657341E-3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2.8343648256703735E-3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2.6830332134585248E-3</v>
      </c>
    </row>
    <row r="500" spans="1:2" x14ac:dyDescent="0.35">
      <c r="A500" s="10">
        <f>Returns!A500</f>
        <v>45397.645833333343</v>
      </c>
      <c r="B500" s="1">
        <f>MAX(AVERAGE(Portfolios!$B$2:$B$1305)-Portfolios!B500, 0)</f>
        <v>1.1343141937523997E-3</v>
      </c>
    </row>
    <row r="501" spans="1:2" x14ac:dyDescent="0.35">
      <c r="A501" s="10">
        <f>Returns!A501</f>
        <v>45397.6875</v>
      </c>
      <c r="B501" s="1">
        <f>MAX(AVERAGE(Portfolios!$B$2:$B$1305)-Portfolios!B501, 0)</f>
        <v>5.7591782193647766E-3</v>
      </c>
    </row>
    <row r="502" spans="1:2" x14ac:dyDescent="0.35">
      <c r="A502" s="10">
        <f>Returns!A502</f>
        <v>45397.729166666657</v>
      </c>
      <c r="B502" s="1">
        <f>MAX(AVERAGE(Portfolios!$B$2:$B$1305)-Portfolios!B502, 0)</f>
        <v>1.8841879697281065E-3</v>
      </c>
    </row>
    <row r="503" spans="1:2" x14ac:dyDescent="0.35">
      <c r="A503" s="10">
        <f>Returns!A503</f>
        <v>45397.770833333343</v>
      </c>
      <c r="B503" s="1">
        <f>MAX(AVERAGE(Portfolios!$B$2:$B$1305)-Portfolios!B503, 0)</f>
        <v>2.0851321296743541E-3</v>
      </c>
    </row>
    <row r="504" spans="1:2" x14ac:dyDescent="0.35">
      <c r="A504" s="10">
        <f>Returns!A504</f>
        <v>45397.8125</v>
      </c>
      <c r="B504" s="1">
        <f>MAX(AVERAGE(Portfolios!$B$2:$B$1305)-Portfolios!B504, 0)</f>
        <v>1.0103561940871099E-3</v>
      </c>
    </row>
    <row r="505" spans="1:2" x14ac:dyDescent="0.35">
      <c r="A505" s="10">
        <f>Returns!A505</f>
        <v>45398.5625</v>
      </c>
      <c r="B505" s="1">
        <f>MAX(AVERAGE(Portfolios!$B$2:$B$1305)-Portfolios!B505, 0)</f>
        <v>0</v>
      </c>
    </row>
    <row r="506" spans="1:2" x14ac:dyDescent="0.35">
      <c r="A506" s="10">
        <f>Returns!A506</f>
        <v>45398.604166666657</v>
      </c>
      <c r="B506" s="1">
        <f>MAX(AVERAGE(Portfolios!$B$2:$B$1305)-Portfolios!B506, 0)</f>
        <v>2.2387077953813002E-4</v>
      </c>
    </row>
    <row r="507" spans="1:2" x14ac:dyDescent="0.35">
      <c r="A507" s="10">
        <f>Returns!A507</f>
        <v>45398.645833333343</v>
      </c>
      <c r="B507" s="1">
        <f>MAX(AVERAGE(Portfolios!$B$2:$B$1305)-Portfolios!B507, 0)</f>
        <v>7.448181025492581E-5</v>
      </c>
    </row>
    <row r="508" spans="1:2" x14ac:dyDescent="0.35">
      <c r="A508" s="10">
        <f>Returns!A508</f>
        <v>45398.6875</v>
      </c>
      <c r="B508" s="1">
        <f>MAX(AVERAGE(Portfolios!$B$2:$B$1305)-Portfolios!B508, 0)</f>
        <v>1.0516168446379347E-3</v>
      </c>
    </row>
    <row r="509" spans="1:2" x14ac:dyDescent="0.35">
      <c r="A509" s="10">
        <f>Returns!A509</f>
        <v>45398.729166666657</v>
      </c>
      <c r="B509" s="1">
        <f>MAX(AVERAGE(Portfolios!$B$2:$B$1305)-Portfolios!B509, 0)</f>
        <v>1.8518785989169611E-3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4.1880112695176878E-3</v>
      </c>
    </row>
    <row r="512" spans="1:2" x14ac:dyDescent="0.35">
      <c r="A512" s="10">
        <f>Returns!A512</f>
        <v>45399.5625</v>
      </c>
      <c r="B512" s="1">
        <f>MAX(AVERAGE(Portfolios!$B$2:$B$1305)-Portfolios!B512, 0)</f>
        <v>5.1276707712316562E-4</v>
      </c>
    </row>
    <row r="513" spans="1:2" x14ac:dyDescent="0.35">
      <c r="A513" s="10">
        <f>Returns!A513</f>
        <v>45399.604166666657</v>
      </c>
      <c r="B513" s="1">
        <f>MAX(AVERAGE(Portfolios!$B$2:$B$1305)-Portfolios!B513, 0)</f>
        <v>4.2025696691553368E-3</v>
      </c>
    </row>
    <row r="514" spans="1:2" x14ac:dyDescent="0.35">
      <c r="A514" s="10">
        <f>Returns!A514</f>
        <v>45399.645833333343</v>
      </c>
      <c r="B514" s="1">
        <f>MAX(AVERAGE(Portfolios!$B$2:$B$1305)-Portfolios!B514, 0)</f>
        <v>1.6644962697465243E-3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1.2273591631211012E-3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1.7272616658902933E-3</v>
      </c>
    </row>
    <row r="521" spans="1:2" x14ac:dyDescent="0.35">
      <c r="A521" s="10">
        <f>Returns!A521</f>
        <v>45400.645833333343</v>
      </c>
      <c r="B521" s="1">
        <f>MAX(AVERAGE(Portfolios!$B$2:$B$1305)-Portfolios!B521, 0)</f>
        <v>1.3443515344903783E-3</v>
      </c>
    </row>
    <row r="522" spans="1:2" x14ac:dyDescent="0.35">
      <c r="A522" s="10">
        <f>Returns!A522</f>
        <v>45400.6875</v>
      </c>
      <c r="B522" s="1">
        <f>MAX(AVERAGE(Portfolios!$B$2:$B$1305)-Portfolios!B522, 0)</f>
        <v>5.7717583797622079E-3</v>
      </c>
    </row>
    <row r="523" spans="1:2" x14ac:dyDescent="0.35">
      <c r="A523" s="10">
        <f>Returns!A523</f>
        <v>45400.729166666657</v>
      </c>
      <c r="B523" s="1">
        <f>MAX(AVERAGE(Portfolios!$B$2:$B$1305)-Portfolios!B523, 0)</f>
        <v>1.536948369768174E-4</v>
      </c>
    </row>
    <row r="524" spans="1:2" x14ac:dyDescent="0.35">
      <c r="A524" s="10">
        <f>Returns!A524</f>
        <v>45400.770833333343</v>
      </c>
      <c r="B524" s="1">
        <f>MAX(AVERAGE(Portfolios!$B$2:$B$1305)-Portfolios!B524, 0)</f>
        <v>0</v>
      </c>
    </row>
    <row r="525" spans="1:2" x14ac:dyDescent="0.35">
      <c r="A525" s="10">
        <f>Returns!A525</f>
        <v>45400.8125</v>
      </c>
      <c r="B525" s="1">
        <f>MAX(AVERAGE(Portfolios!$B$2:$B$1305)-Portfolios!B525, 0)</f>
        <v>2.248966649056043E-4</v>
      </c>
    </row>
    <row r="526" spans="1:2" x14ac:dyDescent="0.35">
      <c r="A526" s="10">
        <f>Returns!A526</f>
        <v>45401.5625</v>
      </c>
      <c r="B526" s="1">
        <f>MAX(AVERAGE(Portfolios!$B$2:$B$1305)-Portfolios!B526, 0)</f>
        <v>5.0461266030978631E-3</v>
      </c>
    </row>
    <row r="527" spans="1:2" x14ac:dyDescent="0.35">
      <c r="A527" s="10">
        <f>Returns!A527</f>
        <v>45401.604166666657</v>
      </c>
      <c r="B527" s="1">
        <f>MAX(AVERAGE(Portfolios!$B$2:$B$1305)-Portfolios!B527, 0)</f>
        <v>2.464846640144134E-3</v>
      </c>
    </row>
    <row r="528" spans="1:2" x14ac:dyDescent="0.35">
      <c r="A528" s="10">
        <f>Returns!A528</f>
        <v>45401.645833333343</v>
      </c>
      <c r="B528" s="1">
        <f>MAX(AVERAGE(Portfolios!$B$2:$B$1305)-Portfolios!B528, 0)</f>
        <v>5.2788086656713274E-3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2.3901541663381006E-3</v>
      </c>
    </row>
    <row r="531" spans="1:2" x14ac:dyDescent="0.35">
      <c r="A531" s="10">
        <f>Returns!A531</f>
        <v>45401.770833333343</v>
      </c>
      <c r="B531" s="1">
        <f>MAX(AVERAGE(Portfolios!$B$2:$B$1305)-Portfolios!B531, 0)</f>
        <v>2.0979672493482058E-3</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0</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2.3837124164154851E-3</v>
      </c>
    </row>
    <row r="539" spans="1:2" x14ac:dyDescent="0.35">
      <c r="A539" s="10">
        <f>Returns!A539</f>
        <v>45404.8125</v>
      </c>
      <c r="B539" s="1">
        <f>MAX(AVERAGE(Portfolios!$B$2:$B$1305)-Portfolios!B539, 0)</f>
        <v>3.2098732416394357E-3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0</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6.3127360684530134E-4</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2.3508567985235191E-3</v>
      </c>
    </row>
    <row r="546" spans="1:2" x14ac:dyDescent="0.35">
      <c r="A546" s="10">
        <f>Returns!A546</f>
        <v>45405.8125</v>
      </c>
      <c r="B546" s="1">
        <f>MAX(AVERAGE(Portfolios!$B$2:$B$1305)-Portfolios!B546, 0)</f>
        <v>1.0783758319234129E-3</v>
      </c>
    </row>
    <row r="547" spans="1:2" x14ac:dyDescent="0.35">
      <c r="A547" s="10">
        <f>Returns!A547</f>
        <v>45406.5625</v>
      </c>
      <c r="B547" s="1">
        <f>MAX(AVERAGE(Portfolios!$B$2:$B$1305)-Portfolios!B547, 0)</f>
        <v>2.029788877866695E-3</v>
      </c>
    </row>
    <row r="548" spans="1:2" x14ac:dyDescent="0.35">
      <c r="A548" s="10">
        <f>Returns!A548</f>
        <v>45406.604166666657</v>
      </c>
      <c r="B548" s="1">
        <f>MAX(AVERAGE(Portfolios!$B$2:$B$1305)-Portfolios!B548, 0)</f>
        <v>1.2111046951838692E-3</v>
      </c>
    </row>
    <row r="549" spans="1:2" x14ac:dyDescent="0.35">
      <c r="A549" s="10">
        <f>Returns!A549</f>
        <v>45406.645833333343</v>
      </c>
      <c r="B549" s="1">
        <f>MAX(AVERAGE(Portfolios!$B$2:$B$1305)-Portfolios!B549, 0)</f>
        <v>6.0911898851281746E-4</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8.2060085506843045E-4</v>
      </c>
    </row>
    <row r="552" spans="1:2" x14ac:dyDescent="0.35">
      <c r="A552" s="10">
        <f>Returns!A552</f>
        <v>45406.770833333343</v>
      </c>
      <c r="B552" s="1">
        <f>MAX(AVERAGE(Portfolios!$B$2:$B$1305)-Portfolios!B552, 0)</f>
        <v>1.0129537357097616E-3</v>
      </c>
    </row>
    <row r="553" spans="1:2" x14ac:dyDescent="0.35">
      <c r="A553" s="10">
        <f>Returns!A553</f>
        <v>45406.8125</v>
      </c>
      <c r="B553" s="1">
        <f>MAX(AVERAGE(Portfolios!$B$2:$B$1305)-Portfolios!B553, 0)</f>
        <v>5.0075044720155953E-4</v>
      </c>
    </row>
    <row r="554" spans="1:2" x14ac:dyDescent="0.35">
      <c r="A554" s="10">
        <f>Returns!A554</f>
        <v>45407.5625</v>
      </c>
      <c r="B554" s="1">
        <f>MAX(AVERAGE(Portfolios!$B$2:$B$1305)-Portfolios!B554, 0)</f>
        <v>0</v>
      </c>
    </row>
    <row r="555" spans="1:2" x14ac:dyDescent="0.35">
      <c r="A555" s="10">
        <f>Returns!A555</f>
        <v>45407.604166666657</v>
      </c>
      <c r="B555" s="1">
        <f>MAX(AVERAGE(Portfolios!$B$2:$B$1305)-Portfolios!B555, 0)</f>
        <v>5.0793253416138245E-4</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2.1235814819344084E-3</v>
      </c>
    </row>
    <row r="558" spans="1:2" x14ac:dyDescent="0.35">
      <c r="A558" s="10">
        <f>Returns!A558</f>
        <v>45407.729166666657</v>
      </c>
      <c r="B558" s="1">
        <f>MAX(AVERAGE(Portfolios!$B$2:$B$1305)-Portfolios!B558, 0)</f>
        <v>1.9126717084759959E-4</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8.3175780121506004E-4</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1.6000261326957735E-3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0</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2.8121036592579905E-3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1.6765752263515597E-3</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2.2027803906525638E-3</v>
      </c>
    </row>
    <row r="573" spans="1:2" x14ac:dyDescent="0.35">
      <c r="A573" s="10">
        <f>Returns!A573</f>
        <v>45411.770833333343</v>
      </c>
      <c r="B573" s="1">
        <f>MAX(AVERAGE(Portfolios!$B$2:$B$1305)-Portfolios!B573, 0)</f>
        <v>1.9599409641942109E-3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0</v>
      </c>
    </row>
    <row r="576" spans="1:2" x14ac:dyDescent="0.35">
      <c r="A576" s="10">
        <f>Returns!A576</f>
        <v>45412.604166666657</v>
      </c>
      <c r="B576" s="1">
        <f>MAX(AVERAGE(Portfolios!$B$2:$B$1305)-Portfolios!B576, 0)</f>
        <v>4.9362905201405047E-3</v>
      </c>
    </row>
    <row r="577" spans="1:2" x14ac:dyDescent="0.35">
      <c r="A577" s="10">
        <f>Returns!A577</f>
        <v>45412.645833333343</v>
      </c>
      <c r="B577" s="1">
        <f>MAX(AVERAGE(Portfolios!$B$2:$B$1305)-Portfolios!B577, 0)</f>
        <v>4.2724163775359784E-4</v>
      </c>
    </row>
    <row r="578" spans="1:2" x14ac:dyDescent="0.35">
      <c r="A578" s="10">
        <f>Returns!A578</f>
        <v>45412.6875</v>
      </c>
      <c r="B578" s="1">
        <f>MAX(AVERAGE(Portfolios!$B$2:$B$1305)-Portfolios!B578, 0)</f>
        <v>2.7775927757899238E-3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5.2973841699440675E-4</v>
      </c>
    </row>
    <row r="581" spans="1:2" x14ac:dyDescent="0.35">
      <c r="A581" s="10">
        <f>Returns!A581</f>
        <v>45412.8125</v>
      </c>
      <c r="B581" s="1">
        <f>MAX(AVERAGE(Portfolios!$B$2:$B$1305)-Portfolios!B581, 0)</f>
        <v>1.9612087960517556E-3</v>
      </c>
    </row>
    <row r="582" spans="1:2" x14ac:dyDescent="0.35">
      <c r="A582" s="10">
        <f>Returns!A582</f>
        <v>45413.5625</v>
      </c>
      <c r="B582" s="1">
        <f>MAX(AVERAGE(Portfolios!$B$2:$B$1305)-Portfolios!B582, 0)</f>
        <v>5.6968423742988945E-3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8.7479496107766312E-5</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7.4803583540781309E-3</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2.2250654666697138E-4</v>
      </c>
    </row>
    <row r="591" spans="1:2" x14ac:dyDescent="0.35">
      <c r="A591" s="10">
        <f>Returns!A591</f>
        <v>45414.645833333343</v>
      </c>
      <c r="B591" s="1">
        <f>MAX(AVERAGE(Portfolios!$B$2:$B$1305)-Portfolios!B591, 0)</f>
        <v>0</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7.5219799310519923E-4</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0</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1.47640733963719E-4</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1.429370451820199E-3</v>
      </c>
    </row>
    <row r="602" spans="1:2" x14ac:dyDescent="0.35">
      <c r="A602" s="10">
        <f>Returns!A602</f>
        <v>45415.8125</v>
      </c>
      <c r="B602" s="1">
        <f>MAX(AVERAGE(Portfolios!$B$2:$B$1305)-Portfolios!B602, 0)</f>
        <v>0</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1.0909347122652921E-3</v>
      </c>
    </row>
    <row r="605" spans="1:2" x14ac:dyDescent="0.35">
      <c r="A605" s="10">
        <f>Returns!A605</f>
        <v>45418.645833333343</v>
      </c>
      <c r="B605" s="1">
        <f>MAX(AVERAGE(Portfolios!$B$2:$B$1305)-Portfolios!B605, 0)</f>
        <v>0</v>
      </c>
    </row>
    <row r="606" spans="1:2" x14ac:dyDescent="0.35">
      <c r="A606" s="10">
        <f>Returns!A606</f>
        <v>45418.6875</v>
      </c>
      <c r="B606" s="1">
        <f>MAX(AVERAGE(Portfolios!$B$2:$B$1305)-Portfolios!B606, 0)</f>
        <v>1.6027602316538866E-4</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0</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0</v>
      </c>
    </row>
    <row r="612" spans="1:2" x14ac:dyDescent="0.35">
      <c r="A612" s="10">
        <f>Returns!A612</f>
        <v>45419.645833333343</v>
      </c>
      <c r="B612" s="1">
        <f>MAX(AVERAGE(Portfolios!$B$2:$B$1305)-Portfolios!B612, 0)</f>
        <v>0</v>
      </c>
    </row>
    <row r="613" spans="1:2" x14ac:dyDescent="0.35">
      <c r="A613" s="10">
        <f>Returns!A613</f>
        <v>45419.6875</v>
      </c>
      <c r="B613" s="1">
        <f>MAX(AVERAGE(Portfolios!$B$2:$B$1305)-Portfolios!B613, 0)</f>
        <v>0</v>
      </c>
    </row>
    <row r="614" spans="1:2" x14ac:dyDescent="0.35">
      <c r="A614" s="10">
        <f>Returns!A614</f>
        <v>45419.729166666657</v>
      </c>
      <c r="B614" s="1">
        <f>MAX(AVERAGE(Portfolios!$B$2:$B$1305)-Portfolios!B614, 0)</f>
        <v>1.9571718680522331E-3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0</v>
      </c>
    </row>
    <row r="617" spans="1:2" x14ac:dyDescent="0.35">
      <c r="A617" s="10">
        <f>Returns!A617</f>
        <v>45420.5625</v>
      </c>
      <c r="B617" s="1">
        <f>MAX(AVERAGE(Portfolios!$B$2:$B$1305)-Portfolios!B617, 0)</f>
        <v>0</v>
      </c>
    </row>
    <row r="618" spans="1:2" x14ac:dyDescent="0.35">
      <c r="A618" s="10">
        <f>Returns!A618</f>
        <v>45420.604166666657</v>
      </c>
      <c r="B618" s="1">
        <f>MAX(AVERAGE(Portfolios!$B$2:$B$1305)-Portfolios!B618, 0)</f>
        <v>2.9888683306641167E-3</v>
      </c>
    </row>
    <row r="619" spans="1:2" x14ac:dyDescent="0.35">
      <c r="A619" s="10">
        <f>Returns!A619</f>
        <v>45420.645833333343</v>
      </c>
      <c r="B619" s="1">
        <f>MAX(AVERAGE(Portfolios!$B$2:$B$1305)-Portfolios!B619, 0)</f>
        <v>1.4325117158793677E-3</v>
      </c>
    </row>
    <row r="620" spans="1:2" x14ac:dyDescent="0.35">
      <c r="A620" s="10">
        <f>Returns!A620</f>
        <v>45420.6875</v>
      </c>
      <c r="B620" s="1">
        <f>MAX(AVERAGE(Portfolios!$B$2:$B$1305)-Portfolios!B620, 0)</f>
        <v>5.8330724515701744E-4</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1.6257258844014149E-3</v>
      </c>
    </row>
    <row r="623" spans="1:2" x14ac:dyDescent="0.35">
      <c r="A623" s="10">
        <f>Returns!A623</f>
        <v>45420.8125</v>
      </c>
      <c r="B623" s="1">
        <f>MAX(AVERAGE(Portfolios!$B$2:$B$1305)-Portfolios!B623, 0)</f>
        <v>4.4638894251026811E-4</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4.3211504455044694E-4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9.7566451499782E-4</v>
      </c>
    </row>
    <row r="629" spans="1:2" x14ac:dyDescent="0.35">
      <c r="A629" s="10">
        <f>Returns!A629</f>
        <v>45421.770833333343</v>
      </c>
      <c r="B629" s="1">
        <f>MAX(AVERAGE(Portfolios!$B$2:$B$1305)-Portfolios!B629, 0)</f>
        <v>1.0826418007250909E-3</v>
      </c>
    </row>
    <row r="630" spans="1:2" x14ac:dyDescent="0.35">
      <c r="A630" s="10">
        <f>Returns!A630</f>
        <v>45421.8125</v>
      </c>
      <c r="B630" s="1">
        <f>MAX(AVERAGE(Portfolios!$B$2:$B$1305)-Portfolios!B630, 0)</f>
        <v>0</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4.2347136329385862E-4</v>
      </c>
    </row>
    <row r="634" spans="1:2" x14ac:dyDescent="0.35">
      <c r="A634" s="10">
        <f>Returns!A634</f>
        <v>45422.6875</v>
      </c>
      <c r="B634" s="1">
        <f>MAX(AVERAGE(Portfolios!$B$2:$B$1305)-Portfolios!B634, 0)</f>
        <v>2.4376147320254112E-4</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1.1606388439604964E-3</v>
      </c>
    </row>
    <row r="638" spans="1:2" x14ac:dyDescent="0.35">
      <c r="A638" s="10">
        <f>Returns!A638</f>
        <v>45425.5625</v>
      </c>
      <c r="B638" s="1">
        <f>MAX(AVERAGE(Portfolios!$B$2:$B$1305)-Portfolios!B638, 0)</f>
        <v>3.2590480941696648E-3</v>
      </c>
    </row>
    <row r="639" spans="1:2" x14ac:dyDescent="0.35">
      <c r="A639" s="10">
        <f>Returns!A639</f>
        <v>45425.604166666657</v>
      </c>
      <c r="B639" s="1">
        <f>MAX(AVERAGE(Portfolios!$B$2:$B$1305)-Portfolios!B639, 0)</f>
        <v>1.590310502675594E-3</v>
      </c>
    </row>
    <row r="640" spans="1:2" x14ac:dyDescent="0.35">
      <c r="A640" s="10">
        <f>Returns!A640</f>
        <v>45425.645833333343</v>
      </c>
      <c r="B640" s="1">
        <f>MAX(AVERAGE(Portfolios!$B$2:$B$1305)-Portfolios!B640, 0)</f>
        <v>7.3326628301574907E-5</v>
      </c>
    </row>
    <row r="641" spans="1:2" x14ac:dyDescent="0.35">
      <c r="A641" s="10">
        <f>Returns!A641</f>
        <v>45425.6875</v>
      </c>
      <c r="B641" s="1">
        <f>MAX(AVERAGE(Portfolios!$B$2:$B$1305)-Portfolios!B641, 0)</f>
        <v>3.7480933522025133E-3</v>
      </c>
    </row>
    <row r="642" spans="1:2" x14ac:dyDescent="0.35">
      <c r="A642" s="10">
        <f>Returns!A642</f>
        <v>45425.729166666657</v>
      </c>
      <c r="B642" s="1">
        <f>MAX(AVERAGE(Portfolios!$B$2:$B$1305)-Portfolios!B642, 0)</f>
        <v>1.6815978128768691E-3</v>
      </c>
    </row>
    <row r="643" spans="1:2" x14ac:dyDescent="0.35">
      <c r="A643" s="10">
        <f>Returns!A643</f>
        <v>45425.770833333343</v>
      </c>
      <c r="B643" s="1">
        <f>MAX(AVERAGE(Portfolios!$B$2:$B$1305)-Portfolios!B643, 0)</f>
        <v>1.8956670634900257E-3</v>
      </c>
    </row>
    <row r="644" spans="1:2" x14ac:dyDescent="0.35">
      <c r="A644" s="10">
        <f>Returns!A644</f>
        <v>45425.8125</v>
      </c>
      <c r="B644" s="1">
        <f>MAX(AVERAGE(Portfolios!$B$2:$B$1305)-Portfolios!B644, 0)</f>
        <v>0</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7.1176945546399368E-5</v>
      </c>
    </row>
    <row r="647" spans="1:2" x14ac:dyDescent="0.35">
      <c r="A647" s="10">
        <f>Returns!A647</f>
        <v>45426.645833333343</v>
      </c>
      <c r="B647" s="1">
        <f>MAX(AVERAGE(Portfolios!$B$2:$B$1305)-Portfolios!B647, 0)</f>
        <v>1.1497492370977295E-3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6.2758015893351693E-4</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0</v>
      </c>
    </row>
    <row r="655" spans="1:2" x14ac:dyDescent="0.35">
      <c r="A655" s="10">
        <f>Returns!A655</f>
        <v>45427.6875</v>
      </c>
      <c r="B655" s="1">
        <f>MAX(AVERAGE(Portfolios!$B$2:$B$1305)-Portfolios!B655, 0)</f>
        <v>1.7689481968806434E-4</v>
      </c>
    </row>
    <row r="656" spans="1:2" x14ac:dyDescent="0.35">
      <c r="A656" s="10">
        <f>Returns!A656</f>
        <v>45427.729166666657</v>
      </c>
      <c r="B656" s="1">
        <f>MAX(AVERAGE(Portfolios!$B$2:$B$1305)-Portfolios!B656, 0)</f>
        <v>1.9427911651474149E-4</v>
      </c>
    </row>
    <row r="657" spans="1:2" x14ac:dyDescent="0.35">
      <c r="A657" s="10">
        <f>Returns!A657</f>
        <v>45427.770833333343</v>
      </c>
      <c r="B657" s="1">
        <f>MAX(AVERAGE(Portfolios!$B$2:$B$1305)-Portfolios!B657, 0)</f>
        <v>0</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1.3906756105077696E-3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2.1533684846138106E-3</v>
      </c>
    </row>
    <row r="662" spans="1:2" x14ac:dyDescent="0.35">
      <c r="A662" s="10">
        <f>Returns!A662</f>
        <v>45428.6875</v>
      </c>
      <c r="B662" s="1">
        <f>MAX(AVERAGE(Portfolios!$B$2:$B$1305)-Portfolios!B662, 0)</f>
        <v>9.4634428908280653E-4</v>
      </c>
    </row>
    <row r="663" spans="1:2" x14ac:dyDescent="0.35">
      <c r="A663" s="10">
        <f>Returns!A663</f>
        <v>45428.729166666657</v>
      </c>
      <c r="B663" s="1">
        <f>MAX(AVERAGE(Portfolios!$B$2:$B$1305)-Portfolios!B663, 0)</f>
        <v>2.3253905663513704E-3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1.163165492729857E-4</v>
      </c>
    </row>
    <row r="666" spans="1:2" x14ac:dyDescent="0.35">
      <c r="A666" s="10">
        <f>Returns!A666</f>
        <v>45429.5625</v>
      </c>
      <c r="B666" s="1">
        <f>MAX(AVERAGE(Portfolios!$B$2:$B$1305)-Portfolios!B666, 0)</f>
        <v>1.1452295353610109E-3</v>
      </c>
    </row>
    <row r="667" spans="1:2" x14ac:dyDescent="0.35">
      <c r="A667" s="10">
        <f>Returns!A667</f>
        <v>45429.604166666657</v>
      </c>
      <c r="B667" s="1">
        <f>MAX(AVERAGE(Portfolios!$B$2:$B$1305)-Portfolios!B667, 0)</f>
        <v>2.4810344911378769E-3</v>
      </c>
    </row>
    <row r="668" spans="1:2" x14ac:dyDescent="0.35">
      <c r="A668" s="10">
        <f>Returns!A668</f>
        <v>45429.645833333343</v>
      </c>
      <c r="B668" s="1">
        <f>MAX(AVERAGE(Portfolios!$B$2:$B$1305)-Portfolios!B668, 0)</f>
        <v>7.02147603728191E-4</v>
      </c>
    </row>
    <row r="669" spans="1:2" x14ac:dyDescent="0.35">
      <c r="A669" s="10">
        <f>Returns!A669</f>
        <v>45429.6875</v>
      </c>
      <c r="B669" s="1">
        <f>MAX(AVERAGE(Portfolios!$B$2:$B$1305)-Portfolios!B669, 0)</f>
        <v>0</v>
      </c>
    </row>
    <row r="670" spans="1:2" x14ac:dyDescent="0.35">
      <c r="A670" s="10">
        <f>Returns!A670</f>
        <v>45429.729166666657</v>
      </c>
      <c r="B670" s="1">
        <f>MAX(AVERAGE(Portfolios!$B$2:$B$1305)-Portfolios!B670, 0)</f>
        <v>1.8945561157224608E-3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6.7904202849361104E-4</v>
      </c>
    </row>
    <row r="676" spans="1:2" x14ac:dyDescent="0.35">
      <c r="A676" s="10">
        <f>Returns!A676</f>
        <v>45432.6875</v>
      </c>
      <c r="B676" s="1">
        <f>MAX(AVERAGE(Portfolios!$B$2:$B$1305)-Portfolios!B676, 0)</f>
        <v>2.3908017194690183E-4</v>
      </c>
    </row>
    <row r="677" spans="1:2" x14ac:dyDescent="0.35">
      <c r="A677" s="10">
        <f>Returns!A677</f>
        <v>45432.729166666657</v>
      </c>
      <c r="B677" s="1">
        <f>MAX(AVERAGE(Portfolios!$B$2:$B$1305)-Portfolios!B677, 0)</f>
        <v>2.5630068082623631E-4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0</v>
      </c>
    </row>
    <row r="680" spans="1:2" x14ac:dyDescent="0.35">
      <c r="A680" s="10">
        <f>Returns!A680</f>
        <v>45433.5625</v>
      </c>
      <c r="B680" s="1">
        <f>MAX(AVERAGE(Portfolios!$B$2:$B$1305)-Portfolios!B680, 0)</f>
        <v>0</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8.3209195854884064E-4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0</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3.85844143754038E-3</v>
      </c>
    </row>
    <row r="688" spans="1:2" x14ac:dyDescent="0.35">
      <c r="A688" s="10">
        <f>Returns!A688</f>
        <v>45434.604166666657</v>
      </c>
      <c r="B688" s="1">
        <f>MAX(AVERAGE(Portfolios!$B$2:$B$1305)-Portfolios!B688, 0)</f>
        <v>7.1263707776975094E-4</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1.0126075400569694E-3</v>
      </c>
    </row>
    <row r="691" spans="1:2" x14ac:dyDescent="0.35">
      <c r="A691" s="10">
        <f>Returns!A691</f>
        <v>45434.729166666657</v>
      </c>
      <c r="B691" s="1">
        <f>MAX(AVERAGE(Portfolios!$B$2:$B$1305)-Portfolios!B691, 0)</f>
        <v>3.9051740936663416E-3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0</v>
      </c>
    </row>
    <row r="695" spans="1:2" x14ac:dyDescent="0.35">
      <c r="A695" s="10">
        <f>Returns!A695</f>
        <v>45435.604166666657</v>
      </c>
      <c r="B695" s="1">
        <f>MAX(AVERAGE(Portfolios!$B$2:$B$1305)-Portfolios!B695, 0)</f>
        <v>0</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1.5490044963978895E-3</v>
      </c>
    </row>
    <row r="698" spans="1:2" x14ac:dyDescent="0.35">
      <c r="A698" s="10">
        <f>Returns!A698</f>
        <v>45435.729166666657</v>
      </c>
      <c r="B698" s="1">
        <f>MAX(AVERAGE(Portfolios!$B$2:$B$1305)-Portfolios!B698, 0)</f>
        <v>7.0859414446630244E-3</v>
      </c>
    </row>
    <row r="699" spans="1:2" x14ac:dyDescent="0.35">
      <c r="A699" s="10">
        <f>Returns!A699</f>
        <v>45435.770833333343</v>
      </c>
      <c r="B699" s="1">
        <f>MAX(AVERAGE(Portfolios!$B$2:$B$1305)-Portfolios!B699, 0)</f>
        <v>2.5263130706836539E-3</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6.8016509728700543E-4</v>
      </c>
    </row>
    <row r="704" spans="1:2" x14ac:dyDescent="0.35">
      <c r="A704" s="10">
        <f>Returns!A704</f>
        <v>45436.6875</v>
      </c>
      <c r="B704" s="1">
        <f>MAX(AVERAGE(Portfolios!$B$2:$B$1305)-Portfolios!B704, 0)</f>
        <v>0</v>
      </c>
    </row>
    <row r="705" spans="1:2" x14ac:dyDescent="0.35">
      <c r="A705" s="10">
        <f>Returns!A705</f>
        <v>45436.729166666657</v>
      </c>
      <c r="B705" s="1">
        <f>MAX(AVERAGE(Portfolios!$B$2:$B$1305)-Portfolios!B705, 0)</f>
        <v>1.3439676246293413E-3</v>
      </c>
    </row>
    <row r="706" spans="1:2" x14ac:dyDescent="0.35">
      <c r="A706" s="10">
        <f>Returns!A706</f>
        <v>45436.770833333343</v>
      </c>
      <c r="B706" s="1">
        <f>MAX(AVERAGE(Portfolios!$B$2:$B$1305)-Portfolios!B706, 0)</f>
        <v>8.575141692665426E-4</v>
      </c>
    </row>
    <row r="707" spans="1:2" x14ac:dyDescent="0.35">
      <c r="A707" s="10">
        <f>Returns!A707</f>
        <v>45436.8125</v>
      </c>
      <c r="B707" s="1">
        <f>MAX(AVERAGE(Portfolios!$B$2:$B$1305)-Portfolios!B707, 0)</f>
        <v>1.1353330989037839E-4</v>
      </c>
    </row>
    <row r="708" spans="1:2" x14ac:dyDescent="0.35">
      <c r="A708" s="10">
        <f>Returns!A708</f>
        <v>45440.5625</v>
      </c>
      <c r="B708" s="1">
        <f>MAX(AVERAGE(Portfolios!$B$2:$B$1305)-Portfolios!B708, 0)</f>
        <v>2.1027028032420568E-3</v>
      </c>
    </row>
    <row r="709" spans="1:2" x14ac:dyDescent="0.35">
      <c r="A709" s="10">
        <f>Returns!A709</f>
        <v>45440.604166666657</v>
      </c>
      <c r="B709" s="1">
        <f>MAX(AVERAGE(Portfolios!$B$2:$B$1305)-Portfolios!B709, 0)</f>
        <v>3.4048278263294129E-3</v>
      </c>
    </row>
    <row r="710" spans="1:2" x14ac:dyDescent="0.35">
      <c r="A710" s="10">
        <f>Returns!A710</f>
        <v>45440.645833333343</v>
      </c>
      <c r="B710" s="1">
        <f>MAX(AVERAGE(Portfolios!$B$2:$B$1305)-Portfolios!B710, 0)</f>
        <v>0</v>
      </c>
    </row>
    <row r="711" spans="1:2" x14ac:dyDescent="0.35">
      <c r="A711" s="10">
        <f>Returns!A711</f>
        <v>45440.6875</v>
      </c>
      <c r="B711" s="1">
        <f>MAX(AVERAGE(Portfolios!$B$2:$B$1305)-Portfolios!B711, 0)</f>
        <v>1.2732682970325673E-3</v>
      </c>
    </row>
    <row r="712" spans="1:2" x14ac:dyDescent="0.35">
      <c r="A712" s="10">
        <f>Returns!A712</f>
        <v>45440.729166666657</v>
      </c>
      <c r="B712" s="1">
        <f>MAX(AVERAGE(Portfolios!$B$2:$B$1305)-Portfolios!B712, 0)</f>
        <v>2.0561050685020503E-3</v>
      </c>
    </row>
    <row r="713" spans="1:2" x14ac:dyDescent="0.35">
      <c r="A713" s="10">
        <f>Returns!A713</f>
        <v>45440.770833333343</v>
      </c>
      <c r="B713" s="1">
        <f>MAX(AVERAGE(Portfolios!$B$2:$B$1305)-Portfolios!B713, 0)</f>
        <v>0</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3.1604979166624061E-3</v>
      </c>
    </row>
    <row r="716" spans="1:2" x14ac:dyDescent="0.35">
      <c r="A716" s="10">
        <f>Returns!A716</f>
        <v>45441.604166666657</v>
      </c>
      <c r="B716" s="1">
        <f>MAX(AVERAGE(Portfolios!$B$2:$B$1305)-Portfolios!B716, 0)</f>
        <v>2.9078228339343666E-4</v>
      </c>
    </row>
    <row r="717" spans="1:2" x14ac:dyDescent="0.35">
      <c r="A717" s="10">
        <f>Returns!A717</f>
        <v>45441.645833333343</v>
      </c>
      <c r="B717" s="1">
        <f>MAX(AVERAGE(Portfolios!$B$2:$B$1305)-Portfolios!B717, 0)</f>
        <v>0</v>
      </c>
    </row>
    <row r="718" spans="1:2" x14ac:dyDescent="0.35">
      <c r="A718" s="10">
        <f>Returns!A718</f>
        <v>45441.6875</v>
      </c>
      <c r="B718" s="1">
        <f>MAX(AVERAGE(Portfolios!$B$2:$B$1305)-Portfolios!B718, 0)</f>
        <v>1.1575255880457655E-3</v>
      </c>
    </row>
    <row r="719" spans="1:2" x14ac:dyDescent="0.35">
      <c r="A719" s="10">
        <f>Returns!A719</f>
        <v>45441.729166666657</v>
      </c>
      <c r="B719" s="1">
        <f>MAX(AVERAGE(Portfolios!$B$2:$B$1305)-Portfolios!B719, 0)</f>
        <v>1.4455247053732168E-3</v>
      </c>
    </row>
    <row r="720" spans="1:2" x14ac:dyDescent="0.35">
      <c r="A720" s="10">
        <f>Returns!A720</f>
        <v>45441.770833333343</v>
      </c>
      <c r="B720" s="1">
        <f>MAX(AVERAGE(Portfolios!$B$2:$B$1305)-Portfolios!B720, 0)</f>
        <v>8.1301649318311778E-6</v>
      </c>
    </row>
    <row r="721" spans="1:2" x14ac:dyDescent="0.35">
      <c r="A721" s="10">
        <f>Returns!A721</f>
        <v>45441.8125</v>
      </c>
      <c r="B721" s="1">
        <f>MAX(AVERAGE(Portfolios!$B$2:$B$1305)-Portfolios!B721, 0)</f>
        <v>2.6381561052137956E-3</v>
      </c>
    </row>
    <row r="722" spans="1:2" x14ac:dyDescent="0.35">
      <c r="A722" s="10">
        <f>Returns!A722</f>
        <v>45442.5625</v>
      </c>
      <c r="B722" s="1">
        <f>MAX(AVERAGE(Portfolios!$B$2:$B$1305)-Portfolios!B722, 0)</f>
        <v>6.1726770571667933E-4</v>
      </c>
    </row>
    <row r="723" spans="1:2" x14ac:dyDescent="0.35">
      <c r="A723" s="10">
        <f>Returns!A723</f>
        <v>45442.604166666657</v>
      </c>
      <c r="B723" s="1">
        <f>MAX(AVERAGE(Portfolios!$B$2:$B$1305)-Portfolios!B723, 0)</f>
        <v>5.6673606959541036E-4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6.6820492983296869E-4</v>
      </c>
    </row>
    <row r="726" spans="1:2" x14ac:dyDescent="0.35">
      <c r="A726" s="10">
        <f>Returns!A726</f>
        <v>45442.729166666657</v>
      </c>
      <c r="B726" s="1">
        <f>MAX(AVERAGE(Portfolios!$B$2:$B$1305)-Portfolios!B726, 0)</f>
        <v>1.4486775311252174E-3</v>
      </c>
    </row>
    <row r="727" spans="1:2" x14ac:dyDescent="0.35">
      <c r="A727" s="10">
        <f>Returns!A727</f>
        <v>45442.770833333343</v>
      </c>
      <c r="B727" s="1">
        <f>MAX(AVERAGE(Portfolios!$B$2:$B$1305)-Portfolios!B727, 0)</f>
        <v>2.1377330675828384E-3</v>
      </c>
    </row>
    <row r="728" spans="1:2" x14ac:dyDescent="0.35">
      <c r="A728" s="10">
        <f>Returns!A728</f>
        <v>45442.8125</v>
      </c>
      <c r="B728" s="1">
        <f>MAX(AVERAGE(Portfolios!$B$2:$B$1305)-Portfolios!B728, 0)</f>
        <v>1.4177043641178313E-3</v>
      </c>
    </row>
    <row r="729" spans="1:2" x14ac:dyDescent="0.35">
      <c r="A729" s="10">
        <f>Returns!A729</f>
        <v>45443.5625</v>
      </c>
      <c r="B729" s="1">
        <f>MAX(AVERAGE(Portfolios!$B$2:$B$1305)-Portfolios!B729, 0)</f>
        <v>3.8768709396748624E-3</v>
      </c>
    </row>
    <row r="730" spans="1:2" x14ac:dyDescent="0.35">
      <c r="A730" s="10">
        <f>Returns!A730</f>
        <v>45443.604166666657</v>
      </c>
      <c r="B730" s="1">
        <f>MAX(AVERAGE(Portfolios!$B$2:$B$1305)-Portfolios!B730, 0)</f>
        <v>1.2893391934311072E-4</v>
      </c>
    </row>
    <row r="731" spans="1:2" x14ac:dyDescent="0.35">
      <c r="A731" s="10">
        <f>Returns!A731</f>
        <v>45443.645833333343</v>
      </c>
      <c r="B731" s="1">
        <f>MAX(AVERAGE(Portfolios!$B$2:$B$1305)-Portfolios!B731, 0)</f>
        <v>2.9365973544383276E-3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3.0322686115669269E-4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4.7363107887859373E-3</v>
      </c>
    </row>
    <row r="737" spans="1:2" x14ac:dyDescent="0.35">
      <c r="A737" s="10">
        <f>Returns!A737</f>
        <v>45446.604166666657</v>
      </c>
      <c r="B737" s="1">
        <f>MAX(AVERAGE(Portfolios!$B$2:$B$1305)-Portfolios!B737, 0)</f>
        <v>3.8850774724559483E-3</v>
      </c>
    </row>
    <row r="738" spans="1:2" x14ac:dyDescent="0.35">
      <c r="A738" s="10">
        <f>Returns!A738</f>
        <v>45446.645833333343</v>
      </c>
      <c r="B738" s="1">
        <f>MAX(AVERAGE(Portfolios!$B$2:$B$1305)-Portfolios!B738, 0)</f>
        <v>2.3615661060333165E-3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2.3325982665714424E-3</v>
      </c>
    </row>
    <row r="745" spans="1:2" x14ac:dyDescent="0.35">
      <c r="A745" s="10">
        <f>Returns!A745</f>
        <v>45447.645833333343</v>
      </c>
      <c r="B745" s="1">
        <f>MAX(AVERAGE(Portfolios!$B$2:$B$1305)-Portfolios!B745, 0)</f>
        <v>0</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2.2352462890225045E-3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0</v>
      </c>
    </row>
    <row r="758" spans="1:2" x14ac:dyDescent="0.35">
      <c r="A758" s="10">
        <f>Returns!A758</f>
        <v>45449.604166666657</v>
      </c>
      <c r="B758" s="1">
        <f>MAX(AVERAGE(Portfolios!$B$2:$B$1305)-Portfolios!B758, 0)</f>
        <v>1.7302379108678101E-3</v>
      </c>
    </row>
    <row r="759" spans="1:2" x14ac:dyDescent="0.35">
      <c r="A759" s="10">
        <f>Returns!A759</f>
        <v>45449.645833333343</v>
      </c>
      <c r="B759" s="1">
        <f>MAX(AVERAGE(Portfolios!$B$2:$B$1305)-Portfolios!B759, 0)</f>
        <v>1.2711249702830588E-3</v>
      </c>
    </row>
    <row r="760" spans="1:2" x14ac:dyDescent="0.35">
      <c r="A760" s="10">
        <f>Returns!A760</f>
        <v>45449.6875</v>
      </c>
      <c r="B760" s="1">
        <f>MAX(AVERAGE(Portfolios!$B$2:$B$1305)-Portfolios!B760, 0)</f>
        <v>1.3535857039855723E-3</v>
      </c>
    </row>
    <row r="761" spans="1:2" x14ac:dyDescent="0.35">
      <c r="A761" s="10">
        <f>Returns!A761</f>
        <v>45449.729166666657</v>
      </c>
      <c r="B761" s="1">
        <f>MAX(AVERAGE(Portfolios!$B$2:$B$1305)-Portfolios!B761, 0)</f>
        <v>1.2698142409558564E-3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0</v>
      </c>
    </row>
    <row r="765" spans="1:2" x14ac:dyDescent="0.35">
      <c r="A765" s="10">
        <f>Returns!A765</f>
        <v>45450.604166666657</v>
      </c>
      <c r="B765" s="1">
        <f>MAX(AVERAGE(Portfolios!$B$2:$B$1305)-Portfolios!B765, 0)</f>
        <v>1.2274446047691541E-3</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0</v>
      </c>
    </row>
    <row r="768" spans="1:2" x14ac:dyDescent="0.35">
      <c r="A768" s="10">
        <f>Returns!A768</f>
        <v>45450.729166666657</v>
      </c>
      <c r="B768" s="1">
        <f>MAX(AVERAGE(Portfolios!$B$2:$B$1305)-Portfolios!B768, 0)</f>
        <v>2.501482315684513E-3</v>
      </c>
    </row>
    <row r="769" spans="1:2" x14ac:dyDescent="0.35">
      <c r="A769" s="10">
        <f>Returns!A769</f>
        <v>45450.770833333343</v>
      </c>
      <c r="B769" s="1">
        <f>MAX(AVERAGE(Portfolios!$B$2:$B$1305)-Portfolios!B769, 0)</f>
        <v>7.6895821757386011E-4</v>
      </c>
    </row>
    <row r="770" spans="1:2" x14ac:dyDescent="0.35">
      <c r="A770" s="10">
        <f>Returns!A770</f>
        <v>45450.8125</v>
      </c>
      <c r="B770" s="1">
        <f>MAX(AVERAGE(Portfolios!$B$2:$B$1305)-Portfolios!B770, 0)</f>
        <v>2.3276041733548583E-3</v>
      </c>
    </row>
    <row r="771" spans="1:2" x14ac:dyDescent="0.35">
      <c r="A771" s="10">
        <f>Returns!A771</f>
        <v>45453.5625</v>
      </c>
      <c r="B771" s="1">
        <f>MAX(AVERAGE(Portfolios!$B$2:$B$1305)-Portfolios!B771, 0)</f>
        <v>2.2517461281095761E-3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1.0517014664095158E-3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0</v>
      </c>
    </row>
    <row r="778" spans="1:2" x14ac:dyDescent="0.35">
      <c r="A778" s="10">
        <f>Returns!A778</f>
        <v>45454.5625</v>
      </c>
      <c r="B778" s="1">
        <f>MAX(AVERAGE(Portfolios!$B$2:$B$1305)-Portfolios!B778, 0)</f>
        <v>5.510869386874011E-3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6.8524652853149529E-4</v>
      </c>
    </row>
    <row r="781" spans="1:2" x14ac:dyDescent="0.35">
      <c r="A781" s="10">
        <f>Returns!A781</f>
        <v>45454.6875</v>
      </c>
      <c r="B781" s="1">
        <f>MAX(AVERAGE(Portfolios!$B$2:$B$1305)-Portfolios!B781, 0)</f>
        <v>8.1216738917196086E-4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8.3091443661584231E-4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2.6784244824052928E-3</v>
      </c>
    </row>
    <row r="787" spans="1:2" x14ac:dyDescent="0.35">
      <c r="A787" s="10">
        <f>Returns!A787</f>
        <v>45455.645833333343</v>
      </c>
      <c r="B787" s="1">
        <f>MAX(AVERAGE(Portfolios!$B$2:$B$1305)-Portfolios!B787, 0)</f>
        <v>0</v>
      </c>
    </row>
    <row r="788" spans="1:2" x14ac:dyDescent="0.35">
      <c r="A788" s="10">
        <f>Returns!A788</f>
        <v>45455.6875</v>
      </c>
      <c r="B788" s="1">
        <f>MAX(AVERAGE(Portfolios!$B$2:$B$1305)-Portfolios!B788, 0)</f>
        <v>7.5679122198692888E-5</v>
      </c>
    </row>
    <row r="789" spans="1:2" x14ac:dyDescent="0.35">
      <c r="A789" s="10">
        <f>Returns!A789</f>
        <v>45455.729166666657</v>
      </c>
      <c r="B789" s="1">
        <f>MAX(AVERAGE(Portfolios!$B$2:$B$1305)-Portfolios!B789, 0)</f>
        <v>1.9994142210595697E-3</v>
      </c>
    </row>
    <row r="790" spans="1:2" x14ac:dyDescent="0.35">
      <c r="A790" s="10">
        <f>Returns!A790</f>
        <v>45455.770833333343</v>
      </c>
      <c r="B790" s="1">
        <f>MAX(AVERAGE(Portfolios!$B$2:$B$1305)-Portfolios!B790, 0)</f>
        <v>1.3270832702717854E-3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5.5568475453796453E-4</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1.1604473615868965E-3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8.8482666641292469E-3</v>
      </c>
    </row>
    <row r="800" spans="1:2" x14ac:dyDescent="0.35">
      <c r="A800" s="10">
        <f>Returns!A800</f>
        <v>45457.604166666657</v>
      </c>
      <c r="B800" s="1">
        <f>MAX(AVERAGE(Portfolios!$B$2:$B$1305)-Portfolios!B800, 0)</f>
        <v>4.0431883928741829E-4</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6.4676185800554707E-4</v>
      </c>
    </row>
    <row r="804" spans="1:2" x14ac:dyDescent="0.35">
      <c r="A804" s="10">
        <f>Returns!A804</f>
        <v>45457.770833333343</v>
      </c>
      <c r="B804" s="1">
        <f>MAX(AVERAGE(Portfolios!$B$2:$B$1305)-Portfolios!B804, 0)</f>
        <v>1.0619199175784016E-4</v>
      </c>
    </row>
    <row r="805" spans="1:2" x14ac:dyDescent="0.35">
      <c r="A805" s="10">
        <f>Returns!A805</f>
        <v>45457.8125</v>
      </c>
      <c r="B805" s="1">
        <f>MAX(AVERAGE(Portfolios!$B$2:$B$1305)-Portfolios!B805, 0)</f>
        <v>5.999253455964814E-4</v>
      </c>
    </row>
    <row r="806" spans="1:2" x14ac:dyDescent="0.35">
      <c r="A806" s="10">
        <f>Returns!A806</f>
        <v>45460.5625</v>
      </c>
      <c r="B806" s="1">
        <f>MAX(AVERAGE(Portfolios!$B$2:$B$1305)-Portfolios!B806, 0)</f>
        <v>0</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5.0913757720037604E-4</v>
      </c>
    </row>
    <row r="812" spans="1:2" x14ac:dyDescent="0.35">
      <c r="A812" s="10">
        <f>Returns!A812</f>
        <v>45460.8125</v>
      </c>
      <c r="B812" s="1">
        <f>MAX(AVERAGE(Portfolios!$B$2:$B$1305)-Portfolios!B812, 0)</f>
        <v>1.1371668494153651E-3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1.0641678088107729E-3</v>
      </c>
    </row>
    <row r="818" spans="1:2" x14ac:dyDescent="0.35">
      <c r="A818" s="10">
        <f>Returns!A818</f>
        <v>45461.770833333343</v>
      </c>
      <c r="B818" s="1">
        <f>MAX(AVERAGE(Portfolios!$B$2:$B$1305)-Portfolios!B818, 0)</f>
        <v>0</v>
      </c>
    </row>
    <row r="819" spans="1:2" x14ac:dyDescent="0.35">
      <c r="A819" s="10">
        <f>Returns!A819</f>
        <v>45461.8125</v>
      </c>
      <c r="B819" s="1">
        <f>MAX(AVERAGE(Portfolios!$B$2:$B$1305)-Portfolios!B819, 0)</f>
        <v>0</v>
      </c>
    </row>
    <row r="820" spans="1:2" x14ac:dyDescent="0.35">
      <c r="A820" s="10">
        <f>Returns!A820</f>
        <v>45463.5625</v>
      </c>
      <c r="B820" s="1">
        <f>MAX(AVERAGE(Portfolios!$B$2:$B$1305)-Portfolios!B820, 0)</f>
        <v>0</v>
      </c>
    </row>
    <row r="821" spans="1:2" x14ac:dyDescent="0.35">
      <c r="A821" s="10">
        <f>Returns!A821</f>
        <v>45463.604166666657</v>
      </c>
      <c r="B821" s="1">
        <f>MAX(AVERAGE(Portfolios!$B$2:$B$1305)-Portfolios!B821, 0)</f>
        <v>2.3389105255730721E-3</v>
      </c>
    </row>
    <row r="822" spans="1:2" x14ac:dyDescent="0.35">
      <c r="A822" s="10">
        <f>Returns!A822</f>
        <v>45463.645833333343</v>
      </c>
      <c r="B822" s="1">
        <f>MAX(AVERAGE(Portfolios!$B$2:$B$1305)-Portfolios!B822, 0)</f>
        <v>3.3933968844992745E-3</v>
      </c>
    </row>
    <row r="823" spans="1:2" x14ac:dyDescent="0.35">
      <c r="A823" s="10">
        <f>Returns!A823</f>
        <v>45463.6875</v>
      </c>
      <c r="B823" s="1">
        <f>MAX(AVERAGE(Portfolios!$B$2:$B$1305)-Portfolios!B823, 0)</f>
        <v>3.3865799031448617E-3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2.0277278390610949E-3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7.3232433575795546E-3</v>
      </c>
    </row>
    <row r="828" spans="1:2" x14ac:dyDescent="0.35">
      <c r="A828" s="10">
        <f>Returns!A828</f>
        <v>45464.604166666657</v>
      </c>
      <c r="B828" s="1">
        <f>MAX(AVERAGE(Portfolios!$B$2:$B$1305)-Portfolios!B828, 0)</f>
        <v>0</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3.2442110099312519E-3</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1.0798561463402418E-4</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1.3122605080882468E-3</v>
      </c>
    </row>
    <row r="837" spans="1:2" x14ac:dyDescent="0.35">
      <c r="A837" s="10">
        <f>Returns!A837</f>
        <v>45467.6875</v>
      </c>
      <c r="B837" s="1">
        <f>MAX(AVERAGE(Portfolios!$B$2:$B$1305)-Portfolios!B837, 0)</f>
        <v>1.031278253198807E-3</v>
      </c>
    </row>
    <row r="838" spans="1:2" x14ac:dyDescent="0.35">
      <c r="A838" s="10">
        <f>Returns!A838</f>
        <v>45467.729166666657</v>
      </c>
      <c r="B838" s="1">
        <f>MAX(AVERAGE(Portfolios!$B$2:$B$1305)-Portfolios!B838, 0)</f>
        <v>8.3591223584487668E-4</v>
      </c>
    </row>
    <row r="839" spans="1:2" x14ac:dyDescent="0.35">
      <c r="A839" s="10">
        <f>Returns!A839</f>
        <v>45467.770833333343</v>
      </c>
      <c r="B839" s="1">
        <f>MAX(AVERAGE(Portfolios!$B$2:$B$1305)-Portfolios!B839, 0)</f>
        <v>2.0517897899261035E-4</v>
      </c>
    </row>
    <row r="840" spans="1:2" x14ac:dyDescent="0.35">
      <c r="A840" s="10">
        <f>Returns!A840</f>
        <v>45467.8125</v>
      </c>
      <c r="B840" s="1">
        <f>MAX(AVERAGE(Portfolios!$B$2:$B$1305)-Portfolios!B840, 0)</f>
        <v>0</v>
      </c>
    </row>
    <row r="841" spans="1:2" x14ac:dyDescent="0.35">
      <c r="A841" s="10">
        <f>Returns!A841</f>
        <v>45468.5625</v>
      </c>
      <c r="B841" s="1">
        <f>MAX(AVERAGE(Portfolios!$B$2:$B$1305)-Portfolios!B841, 0)</f>
        <v>2.5737839629052107E-4</v>
      </c>
    </row>
    <row r="842" spans="1:2" x14ac:dyDescent="0.35">
      <c r="A842" s="10">
        <f>Returns!A842</f>
        <v>45468.604166666657</v>
      </c>
      <c r="B842" s="1">
        <f>MAX(AVERAGE(Portfolios!$B$2:$B$1305)-Portfolios!B842, 0)</f>
        <v>0</v>
      </c>
    </row>
    <row r="843" spans="1:2" x14ac:dyDescent="0.35">
      <c r="A843" s="10">
        <f>Returns!A843</f>
        <v>45468.645833333343</v>
      </c>
      <c r="B843" s="1">
        <f>MAX(AVERAGE(Portfolios!$B$2:$B$1305)-Portfolios!B843, 0)</f>
        <v>1.8228112056796E-3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4.2391515671940684E-4</v>
      </c>
    </row>
    <row r="847" spans="1:2" x14ac:dyDescent="0.35">
      <c r="A847" s="10">
        <f>Returns!A847</f>
        <v>45468.8125</v>
      </c>
      <c r="B847" s="1">
        <f>MAX(AVERAGE(Portfolios!$B$2:$B$1305)-Portfolios!B847, 0)</f>
        <v>0</v>
      </c>
    </row>
    <row r="848" spans="1:2" x14ac:dyDescent="0.35">
      <c r="A848" s="10">
        <f>Returns!A848</f>
        <v>45469.5625</v>
      </c>
      <c r="B848" s="1">
        <f>MAX(AVERAGE(Portfolios!$B$2:$B$1305)-Portfolios!B848, 0)</f>
        <v>8.485973491211005E-3</v>
      </c>
    </row>
    <row r="849" spans="1:2" x14ac:dyDescent="0.35">
      <c r="A849" s="10">
        <f>Returns!A849</f>
        <v>45469.604166666657</v>
      </c>
      <c r="B849" s="1">
        <f>MAX(AVERAGE(Portfolios!$B$2:$B$1305)-Portfolios!B849, 0)</f>
        <v>2.07749983337744E-3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2.0642556810063512E-3</v>
      </c>
    </row>
    <row r="852" spans="1:2" x14ac:dyDescent="0.35">
      <c r="A852" s="10">
        <f>Returns!A852</f>
        <v>45469.729166666657</v>
      </c>
      <c r="B852" s="1">
        <f>MAX(AVERAGE(Portfolios!$B$2:$B$1305)-Portfolios!B852, 0)</f>
        <v>0</v>
      </c>
    </row>
    <row r="853" spans="1:2" x14ac:dyDescent="0.35">
      <c r="A853" s="10">
        <f>Returns!A853</f>
        <v>45469.770833333343</v>
      </c>
      <c r="B853" s="1">
        <f>MAX(AVERAGE(Portfolios!$B$2:$B$1305)-Portfolios!B853, 0)</f>
        <v>1.1232248926815545E-3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2.7444816099601124E-3</v>
      </c>
    </row>
    <row r="857" spans="1:2" x14ac:dyDescent="0.35">
      <c r="A857" s="10">
        <f>Returns!A857</f>
        <v>45470.645833333343</v>
      </c>
      <c r="B857" s="1">
        <f>MAX(AVERAGE(Portfolios!$B$2:$B$1305)-Portfolios!B857, 0)</f>
        <v>9.1607285753047673E-4</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2.2405000544647156E-3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3.4238507381448078E-3</v>
      </c>
    </row>
    <row r="864" spans="1:2" x14ac:dyDescent="0.35">
      <c r="A864" s="10">
        <f>Returns!A864</f>
        <v>45471.645833333343</v>
      </c>
      <c r="B864" s="1">
        <f>MAX(AVERAGE(Portfolios!$B$2:$B$1305)-Portfolios!B864, 0)</f>
        <v>4.3387377838362024E-4</v>
      </c>
    </row>
    <row r="865" spans="1:2" x14ac:dyDescent="0.35">
      <c r="A865" s="10">
        <f>Returns!A865</f>
        <v>45471.6875</v>
      </c>
      <c r="B865" s="1">
        <f>MAX(AVERAGE(Portfolios!$B$2:$B$1305)-Portfolios!B865, 0)</f>
        <v>3.4329679362513203E-3</v>
      </c>
    </row>
    <row r="866" spans="1:2" x14ac:dyDescent="0.35">
      <c r="A866" s="10">
        <f>Returns!A866</f>
        <v>45471.729166666657</v>
      </c>
      <c r="B866" s="1">
        <f>MAX(AVERAGE(Portfolios!$B$2:$B$1305)-Portfolios!B866, 0)</f>
        <v>1.8123116041677144E-3</v>
      </c>
    </row>
    <row r="867" spans="1:2" x14ac:dyDescent="0.35">
      <c r="A867" s="10">
        <f>Returns!A867</f>
        <v>45471.770833333343</v>
      </c>
      <c r="B867" s="1">
        <f>MAX(AVERAGE(Portfolios!$B$2:$B$1305)-Portfolios!B867, 0)</f>
        <v>1.0116409124875253E-3</v>
      </c>
    </row>
    <row r="868" spans="1:2" x14ac:dyDescent="0.35">
      <c r="A868" s="10">
        <f>Returns!A868</f>
        <v>45471.8125</v>
      </c>
      <c r="B868" s="1">
        <f>MAX(AVERAGE(Portfolios!$B$2:$B$1305)-Portfolios!B868, 0)</f>
        <v>1.5156066457339096E-3</v>
      </c>
    </row>
    <row r="869" spans="1:2" x14ac:dyDescent="0.35">
      <c r="A869" s="10">
        <f>Returns!A869</f>
        <v>45474.5625</v>
      </c>
      <c r="B869" s="1">
        <f>MAX(AVERAGE(Portfolios!$B$2:$B$1305)-Portfolios!B869, 0)</f>
        <v>3.1084686654798735E-3</v>
      </c>
    </row>
    <row r="870" spans="1:2" x14ac:dyDescent="0.35">
      <c r="A870" s="10">
        <f>Returns!A870</f>
        <v>45474.604166666657</v>
      </c>
      <c r="B870" s="1">
        <f>MAX(AVERAGE(Portfolios!$B$2:$B$1305)-Portfolios!B870, 0)</f>
        <v>1.7253786963842383E-4</v>
      </c>
    </row>
    <row r="871" spans="1:2" x14ac:dyDescent="0.35">
      <c r="A871" s="10">
        <f>Returns!A871</f>
        <v>45474.645833333343</v>
      </c>
      <c r="B871" s="1">
        <f>MAX(AVERAGE(Portfolios!$B$2:$B$1305)-Portfolios!B871, 0)</f>
        <v>8.0334701473542657E-4</v>
      </c>
    </row>
    <row r="872" spans="1:2" x14ac:dyDescent="0.35">
      <c r="A872" s="10">
        <f>Returns!A872</f>
        <v>45474.6875</v>
      </c>
      <c r="B872" s="1">
        <f>MAX(AVERAGE(Portfolios!$B$2:$B$1305)-Portfolios!B872, 0)</f>
        <v>2.8356928091904102E-4</v>
      </c>
    </row>
    <row r="873" spans="1:2" x14ac:dyDescent="0.35">
      <c r="A873" s="10">
        <f>Returns!A873</f>
        <v>45474.729166666657</v>
      </c>
      <c r="B873" s="1">
        <f>MAX(AVERAGE(Portfolios!$B$2:$B$1305)-Portfolios!B873, 0)</f>
        <v>3.8103462339780819E-4</v>
      </c>
    </row>
    <row r="874" spans="1:2" x14ac:dyDescent="0.35">
      <c r="A874" s="10">
        <f>Returns!A874</f>
        <v>45474.770833333343</v>
      </c>
      <c r="B874" s="1">
        <f>MAX(AVERAGE(Portfolios!$B$2:$B$1305)-Portfolios!B874, 0)</f>
        <v>2.8158286472183144E-3</v>
      </c>
    </row>
    <row r="875" spans="1:2" x14ac:dyDescent="0.35">
      <c r="A875" s="10">
        <f>Returns!A875</f>
        <v>45474.8125</v>
      </c>
      <c r="B875" s="1">
        <f>MAX(AVERAGE(Portfolios!$B$2:$B$1305)-Portfolios!B875, 0)</f>
        <v>1.7609060238204161E-3</v>
      </c>
    </row>
    <row r="876" spans="1:2" x14ac:dyDescent="0.35">
      <c r="A876" s="10">
        <f>Returns!A876</f>
        <v>45475.5625</v>
      </c>
      <c r="B876" s="1">
        <f>MAX(AVERAGE(Portfolios!$B$2:$B$1305)-Portfolios!B876, 0)</f>
        <v>1.1835770944280803E-3</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3.2361658332746856E-4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2.1661275681283601E-4</v>
      </c>
    </row>
    <row r="881" spans="1:2" x14ac:dyDescent="0.35">
      <c r="A881" s="10">
        <f>Returns!A881</f>
        <v>45475.770833333343</v>
      </c>
      <c r="B881" s="1">
        <f>MAX(AVERAGE(Portfolios!$B$2:$B$1305)-Portfolios!B881, 0)</f>
        <v>9.4007604839029392E-4</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0</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1.1853391347127753E-3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0</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9.0042598712976036E-5</v>
      </c>
    </row>
    <row r="891" spans="1:2" x14ac:dyDescent="0.35">
      <c r="A891" s="10">
        <f>Returns!A891</f>
        <v>45478.770833333343</v>
      </c>
      <c r="B891" s="1">
        <f>MAX(AVERAGE(Portfolios!$B$2:$B$1305)-Portfolios!B891, 0)</f>
        <v>9.9571213889349116E-5</v>
      </c>
    </row>
    <row r="892" spans="1:2" x14ac:dyDescent="0.35">
      <c r="A892" s="10">
        <f>Returns!A892</f>
        <v>45478.8125</v>
      </c>
      <c r="B892" s="1">
        <f>MAX(AVERAGE(Portfolios!$B$2:$B$1305)-Portfolios!B892, 0)</f>
        <v>3.3244026800558326E-4</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1.3917179550508017E-3</v>
      </c>
    </row>
    <row r="895" spans="1:2" x14ac:dyDescent="0.35">
      <c r="A895" s="10">
        <f>Returns!A895</f>
        <v>45481.645833333343</v>
      </c>
      <c r="B895" s="1">
        <f>MAX(AVERAGE(Portfolios!$B$2:$B$1305)-Portfolios!B895, 0)</f>
        <v>1.1257628373347772E-3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2.455225535902951E-3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0</v>
      </c>
    </row>
    <row r="901" spans="1:2" x14ac:dyDescent="0.35">
      <c r="A901" s="10">
        <f>Returns!A901</f>
        <v>45482.604166666657</v>
      </c>
      <c r="B901" s="1">
        <f>MAX(AVERAGE(Portfolios!$B$2:$B$1305)-Portfolios!B901, 0)</f>
        <v>5.9455950818065504E-4</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2.4187369200941757E-3</v>
      </c>
    </row>
    <row r="904" spans="1:2" x14ac:dyDescent="0.35">
      <c r="A904" s="10">
        <f>Returns!A904</f>
        <v>45482.729166666657</v>
      </c>
      <c r="B904" s="1">
        <f>MAX(AVERAGE(Portfolios!$B$2:$B$1305)-Portfolios!B904, 0)</f>
        <v>1.3342926347819437E-3</v>
      </c>
    </row>
    <row r="905" spans="1:2" x14ac:dyDescent="0.35">
      <c r="A905" s="10">
        <f>Returns!A905</f>
        <v>45482.770833333343</v>
      </c>
      <c r="B905" s="1">
        <f>MAX(AVERAGE(Portfolios!$B$2:$B$1305)-Portfolios!B905, 0)</f>
        <v>0</v>
      </c>
    </row>
    <row r="906" spans="1:2" x14ac:dyDescent="0.35">
      <c r="A906" s="10">
        <f>Returns!A906</f>
        <v>45482.8125</v>
      </c>
      <c r="B906" s="1">
        <f>MAX(AVERAGE(Portfolios!$B$2:$B$1305)-Portfolios!B906, 0)</f>
        <v>1.0490893719086857E-3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1.2095434659405518E-3</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3.5988376748304448E-4</v>
      </c>
    </row>
    <row r="911" spans="1:2" x14ac:dyDescent="0.35">
      <c r="A911" s="10">
        <f>Returns!A911</f>
        <v>45483.729166666657</v>
      </c>
      <c r="B911" s="1">
        <f>MAX(AVERAGE(Portfolios!$B$2:$B$1305)-Portfolios!B911, 0)</f>
        <v>1.0009103508036045E-3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8.3585303389472352E-4</v>
      </c>
    </row>
    <row r="915" spans="1:2" x14ac:dyDescent="0.35">
      <c r="A915" s="10">
        <f>Returns!A915</f>
        <v>45484.604166666657</v>
      </c>
      <c r="B915" s="1">
        <f>MAX(AVERAGE(Portfolios!$B$2:$B$1305)-Portfolios!B915, 0)</f>
        <v>2.7023720438299498E-3</v>
      </c>
    </row>
    <row r="916" spans="1:2" x14ac:dyDescent="0.35">
      <c r="A916" s="10">
        <f>Returns!A916</f>
        <v>45484.645833333343</v>
      </c>
      <c r="B916" s="1">
        <f>MAX(AVERAGE(Portfolios!$B$2:$B$1305)-Portfolios!B916, 0)</f>
        <v>0</v>
      </c>
    </row>
    <row r="917" spans="1:2" x14ac:dyDescent="0.35">
      <c r="A917" s="10">
        <f>Returns!A917</f>
        <v>45484.6875</v>
      </c>
      <c r="B917" s="1">
        <f>MAX(AVERAGE(Portfolios!$B$2:$B$1305)-Portfolios!B917, 0)</f>
        <v>2.3958673749219545E-3</v>
      </c>
    </row>
    <row r="918" spans="1:2" x14ac:dyDescent="0.35">
      <c r="A918" s="10">
        <f>Returns!A918</f>
        <v>45484.729166666657</v>
      </c>
      <c r="B918" s="1">
        <f>MAX(AVERAGE(Portfolios!$B$2:$B$1305)-Portfolios!B918, 0)</f>
        <v>5.5669966350235377E-4</v>
      </c>
    </row>
    <row r="919" spans="1:2" x14ac:dyDescent="0.35">
      <c r="A919" s="10">
        <f>Returns!A919</f>
        <v>45484.770833333343</v>
      </c>
      <c r="B919" s="1">
        <f>MAX(AVERAGE(Portfolios!$B$2:$B$1305)-Portfolios!B919, 0)</f>
        <v>8.2351525419198943E-4</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2.9013934590164992E-3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6.5377556096228649E-4</v>
      </c>
    </row>
    <row r="927" spans="1:2" x14ac:dyDescent="0.35">
      <c r="A927" s="10">
        <f>Returns!A927</f>
        <v>45485.8125</v>
      </c>
      <c r="B927" s="1">
        <f>MAX(AVERAGE(Portfolios!$B$2:$B$1305)-Portfolios!B927, 0)</f>
        <v>6.7380880731972822E-3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3.5215192819598277E-3</v>
      </c>
    </row>
    <row r="931" spans="1:2" x14ac:dyDescent="0.35">
      <c r="A931" s="10">
        <f>Returns!A931</f>
        <v>45488.6875</v>
      </c>
      <c r="B931" s="1">
        <f>MAX(AVERAGE(Portfolios!$B$2:$B$1305)-Portfolios!B931, 0)</f>
        <v>5.9590220751886715E-4</v>
      </c>
    </row>
    <row r="932" spans="1:2" x14ac:dyDescent="0.35">
      <c r="A932" s="10">
        <f>Returns!A932</f>
        <v>45488.729166666657</v>
      </c>
      <c r="B932" s="1">
        <f>MAX(AVERAGE(Portfolios!$B$2:$B$1305)-Portfolios!B932, 0)</f>
        <v>8.7302152184261738E-4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2.1546220743494512E-3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4.3006664675272142E-4</v>
      </c>
    </row>
    <row r="938" spans="1:2" x14ac:dyDescent="0.35">
      <c r="A938" s="10">
        <f>Returns!A938</f>
        <v>45489.6875</v>
      </c>
      <c r="B938" s="1">
        <f>MAX(AVERAGE(Portfolios!$B$2:$B$1305)-Portfolios!B938, 0)</f>
        <v>1.4239169212798761E-3</v>
      </c>
    </row>
    <row r="939" spans="1:2" x14ac:dyDescent="0.35">
      <c r="A939" s="10">
        <f>Returns!A939</f>
        <v>45489.729166666657</v>
      </c>
      <c r="B939" s="1">
        <f>MAX(AVERAGE(Portfolios!$B$2:$B$1305)-Portfolios!B939, 0)</f>
        <v>9.7335296446872735E-4</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6.916171319031955E-3</v>
      </c>
    </row>
    <row r="943" spans="1:2" x14ac:dyDescent="0.35">
      <c r="A943" s="10">
        <f>Returns!A943</f>
        <v>45490.604166666657</v>
      </c>
      <c r="B943" s="1">
        <f>MAX(AVERAGE(Portfolios!$B$2:$B$1305)-Portfolios!B943, 0)</f>
        <v>1.0766865462259617E-3</v>
      </c>
    </row>
    <row r="944" spans="1:2" x14ac:dyDescent="0.35">
      <c r="A944" s="10">
        <f>Returns!A944</f>
        <v>45490.645833333343</v>
      </c>
      <c r="B944" s="1">
        <f>MAX(AVERAGE(Portfolios!$B$2:$B$1305)-Portfolios!B944, 0)</f>
        <v>2.7366908645978826E-4</v>
      </c>
    </row>
    <row r="945" spans="1:2" x14ac:dyDescent="0.35">
      <c r="A945" s="10">
        <f>Returns!A945</f>
        <v>45490.6875</v>
      </c>
      <c r="B945" s="1">
        <f>MAX(AVERAGE(Portfolios!$B$2:$B$1305)-Portfolios!B945, 0)</f>
        <v>0</v>
      </c>
    </row>
    <row r="946" spans="1:2" x14ac:dyDescent="0.35">
      <c r="A946" s="10">
        <f>Returns!A946</f>
        <v>45490.729166666657</v>
      </c>
      <c r="B946" s="1">
        <f>MAX(AVERAGE(Portfolios!$B$2:$B$1305)-Portfolios!B946, 0)</f>
        <v>0</v>
      </c>
    </row>
    <row r="947" spans="1:2" x14ac:dyDescent="0.35">
      <c r="A947" s="10">
        <f>Returns!A947</f>
        <v>45490.770833333343</v>
      </c>
      <c r="B947" s="1">
        <f>MAX(AVERAGE(Portfolios!$B$2:$B$1305)-Portfolios!B947, 0)</f>
        <v>1.5744476576492164E-3</v>
      </c>
    </row>
    <row r="948" spans="1:2" x14ac:dyDescent="0.35">
      <c r="A948" s="10">
        <f>Returns!A948</f>
        <v>45490.8125</v>
      </c>
      <c r="B948" s="1">
        <f>MAX(AVERAGE(Portfolios!$B$2:$B$1305)-Portfolios!B948, 0)</f>
        <v>3.1584827255953718E-3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7.5991906357279161E-3</v>
      </c>
    </row>
    <row r="951" spans="1:2" x14ac:dyDescent="0.35">
      <c r="A951" s="10">
        <f>Returns!A951</f>
        <v>45491.645833333343</v>
      </c>
      <c r="B951" s="1">
        <f>MAX(AVERAGE(Portfolios!$B$2:$B$1305)-Portfolios!B951, 0)</f>
        <v>3.5665151011694384E-3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9.3597242278093437E-4</v>
      </c>
    </row>
    <row r="954" spans="1:2" x14ac:dyDescent="0.35">
      <c r="A954" s="10">
        <f>Returns!A954</f>
        <v>45491.770833333343</v>
      </c>
      <c r="B954" s="1">
        <f>MAX(AVERAGE(Portfolios!$B$2:$B$1305)-Portfolios!B954, 0)</f>
        <v>1.8195816943039405E-3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2.2640882571081104E-3</v>
      </c>
    </row>
    <row r="957" spans="1:2" x14ac:dyDescent="0.35">
      <c r="A957" s="10">
        <f>Returns!A957</f>
        <v>45492.604166666657</v>
      </c>
      <c r="B957" s="1">
        <f>MAX(AVERAGE(Portfolios!$B$2:$B$1305)-Portfolios!B957, 0)</f>
        <v>1.3406967840274161E-3</v>
      </c>
    </row>
    <row r="958" spans="1:2" x14ac:dyDescent="0.35">
      <c r="A958" s="10">
        <f>Returns!A958</f>
        <v>45492.645833333343</v>
      </c>
      <c r="B958" s="1">
        <f>MAX(AVERAGE(Portfolios!$B$2:$B$1305)-Portfolios!B958, 0)</f>
        <v>1.4807130524310081E-4</v>
      </c>
    </row>
    <row r="959" spans="1:2" x14ac:dyDescent="0.35">
      <c r="A959" s="10">
        <f>Returns!A959</f>
        <v>45492.6875</v>
      </c>
      <c r="B959" s="1">
        <f>MAX(AVERAGE(Portfolios!$B$2:$B$1305)-Portfolios!B959, 0)</f>
        <v>4.9104373900050067E-3</v>
      </c>
    </row>
    <row r="960" spans="1:2" x14ac:dyDescent="0.35">
      <c r="A960" s="10">
        <f>Returns!A960</f>
        <v>45492.729166666657</v>
      </c>
      <c r="B960" s="1">
        <f>MAX(AVERAGE(Portfolios!$B$2:$B$1305)-Portfolios!B960, 0)</f>
        <v>0</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1.4078896606705834E-3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4.6163246081541297E-4</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7.7238274045211028E-4</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0</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2.9450650875902707E-3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2.3219063962964769E-3</v>
      </c>
    </row>
    <row r="975" spans="1:2" x14ac:dyDescent="0.35">
      <c r="A975" s="10">
        <f>Returns!A975</f>
        <v>45496.770833333343</v>
      </c>
      <c r="B975" s="1">
        <f>MAX(AVERAGE(Portfolios!$B$2:$B$1305)-Portfolios!B975, 0)</f>
        <v>0</v>
      </c>
    </row>
    <row r="976" spans="1:2" x14ac:dyDescent="0.35">
      <c r="A976" s="10">
        <f>Returns!A976</f>
        <v>45496.8125</v>
      </c>
      <c r="B976" s="1">
        <f>MAX(AVERAGE(Portfolios!$B$2:$B$1305)-Portfolios!B976, 0)</f>
        <v>4.1008920751321966E-3</v>
      </c>
    </row>
    <row r="977" spans="1:2" x14ac:dyDescent="0.35">
      <c r="A977" s="10">
        <f>Returns!A977</f>
        <v>45497.5625</v>
      </c>
      <c r="B977" s="1">
        <f>MAX(AVERAGE(Portfolios!$B$2:$B$1305)-Portfolios!B977, 0)</f>
        <v>1.0284150898244448E-2</v>
      </c>
    </row>
    <row r="978" spans="1:2" x14ac:dyDescent="0.35">
      <c r="A978" s="10">
        <f>Returns!A978</f>
        <v>45497.604166666657</v>
      </c>
      <c r="B978" s="1">
        <f>MAX(AVERAGE(Portfolios!$B$2:$B$1305)-Portfolios!B978, 0)</f>
        <v>7.0081164099454463E-4</v>
      </c>
    </row>
    <row r="979" spans="1:2" x14ac:dyDescent="0.35">
      <c r="A979" s="10">
        <f>Returns!A979</f>
        <v>45497.645833333343</v>
      </c>
      <c r="B979" s="1">
        <f>MAX(AVERAGE(Portfolios!$B$2:$B$1305)-Portfolios!B979, 0)</f>
        <v>1.5581961341072776E-3</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2.6617617899865041E-3</v>
      </c>
    </row>
    <row r="982" spans="1:2" x14ac:dyDescent="0.35">
      <c r="A982" s="10">
        <f>Returns!A982</f>
        <v>45497.770833333343</v>
      </c>
      <c r="B982" s="1">
        <f>MAX(AVERAGE(Portfolios!$B$2:$B$1305)-Portfolios!B982, 0)</f>
        <v>3.3884171595831816E-3</v>
      </c>
    </row>
    <row r="983" spans="1:2" x14ac:dyDescent="0.35">
      <c r="A983" s="10">
        <f>Returns!A983</f>
        <v>45497.8125</v>
      </c>
      <c r="B983" s="1">
        <f>MAX(AVERAGE(Portfolios!$B$2:$B$1305)-Portfolios!B983, 0)</f>
        <v>4.2404956677892453E-3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1.8834549841188545E-3</v>
      </c>
    </row>
    <row r="987" spans="1:2" x14ac:dyDescent="0.35">
      <c r="A987" s="10">
        <f>Returns!A987</f>
        <v>45498.6875</v>
      </c>
      <c r="B987" s="1">
        <f>MAX(AVERAGE(Portfolios!$B$2:$B$1305)-Portfolios!B987, 0)</f>
        <v>4.6682330240963542E-3</v>
      </c>
    </row>
    <row r="988" spans="1:2" x14ac:dyDescent="0.35">
      <c r="A988" s="10">
        <f>Returns!A988</f>
        <v>45498.729166666657</v>
      </c>
      <c r="B988" s="1">
        <f>MAX(AVERAGE(Portfolios!$B$2:$B$1305)-Portfolios!B988, 0)</f>
        <v>4.7335438698204273E-3</v>
      </c>
    </row>
    <row r="989" spans="1:2" x14ac:dyDescent="0.35">
      <c r="A989" s="10">
        <f>Returns!A989</f>
        <v>45498.770833333343</v>
      </c>
      <c r="B989" s="1">
        <f>MAX(AVERAGE(Portfolios!$B$2:$B$1305)-Portfolios!B989, 0)</f>
        <v>2.5221576719096895E-3</v>
      </c>
    </row>
    <row r="990" spans="1:2" x14ac:dyDescent="0.35">
      <c r="A990" s="10">
        <f>Returns!A990</f>
        <v>45498.8125</v>
      </c>
      <c r="B990" s="1">
        <f>MAX(AVERAGE(Portfolios!$B$2:$B$1305)-Portfolios!B990, 0)</f>
        <v>5.7246813074193683E-3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5.4914876266779072E-3</v>
      </c>
    </row>
    <row r="996" spans="1:2" x14ac:dyDescent="0.35">
      <c r="A996" s="10">
        <f>Returns!A996</f>
        <v>45499.770833333343</v>
      </c>
      <c r="B996" s="1">
        <f>MAX(AVERAGE(Portfolios!$B$2:$B$1305)-Portfolios!B996, 0)</f>
        <v>1.4286311305419206E-4</v>
      </c>
    </row>
    <row r="997" spans="1:2" x14ac:dyDescent="0.35">
      <c r="A997" s="10">
        <f>Returns!A997</f>
        <v>45499.8125</v>
      </c>
      <c r="B997" s="1">
        <f>MAX(AVERAGE(Portfolios!$B$2:$B$1305)-Portfolios!B997, 0)</f>
        <v>1.782651883181587E-3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1.4482386478604512E-3</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2.4800889397912878E-3</v>
      </c>
    </row>
    <row r="1002" spans="1:2" x14ac:dyDescent="0.35">
      <c r="A1002" s="10">
        <f>Returns!A1002</f>
        <v>45502.729166666657</v>
      </c>
      <c r="B1002" s="1">
        <f>MAX(AVERAGE(Portfolios!$B$2:$B$1305)-Portfolios!B1002, 0)</f>
        <v>0</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3.3907069534634873E-3</v>
      </c>
    </row>
    <row r="1005" spans="1:2" x14ac:dyDescent="0.35">
      <c r="A1005" s="10">
        <f>Returns!A1005</f>
        <v>45503.5625</v>
      </c>
      <c r="B1005" s="1">
        <f>MAX(AVERAGE(Portfolios!$B$2:$B$1305)-Portfolios!B1005, 0)</f>
        <v>3.0599639639094403E-3</v>
      </c>
    </row>
    <row r="1006" spans="1:2" x14ac:dyDescent="0.35">
      <c r="A1006" s="10">
        <f>Returns!A1006</f>
        <v>45503.604166666657</v>
      </c>
      <c r="B1006" s="1">
        <f>MAX(AVERAGE(Portfolios!$B$2:$B$1305)-Portfolios!B1006, 0)</f>
        <v>4.6902488995292065E-3</v>
      </c>
    </row>
    <row r="1007" spans="1:2" x14ac:dyDescent="0.35">
      <c r="A1007" s="10">
        <f>Returns!A1007</f>
        <v>45503.645833333343</v>
      </c>
      <c r="B1007" s="1">
        <f>MAX(AVERAGE(Portfolios!$B$2:$B$1305)-Portfolios!B1007, 0)</f>
        <v>2.9576857601599929E-3</v>
      </c>
    </row>
    <row r="1008" spans="1:2" x14ac:dyDescent="0.35">
      <c r="A1008" s="10">
        <f>Returns!A1008</f>
        <v>45503.6875</v>
      </c>
      <c r="B1008" s="1">
        <f>MAX(AVERAGE(Portfolios!$B$2:$B$1305)-Portfolios!B1008, 0)</f>
        <v>1.0684365056655325E-3</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0</v>
      </c>
    </row>
    <row r="1011" spans="1:2" x14ac:dyDescent="0.35">
      <c r="A1011" s="10">
        <f>Returns!A1011</f>
        <v>45503.8125</v>
      </c>
      <c r="B1011" s="1">
        <f>MAX(AVERAGE(Portfolios!$B$2:$B$1305)-Portfolios!B1011, 0)</f>
        <v>1.205036471487736E-3</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3.3821544759762598E-3</v>
      </c>
    </row>
    <row r="1015" spans="1:2" x14ac:dyDescent="0.35">
      <c r="A1015" s="10">
        <f>Returns!A1015</f>
        <v>45504.6875</v>
      </c>
      <c r="B1015" s="1">
        <f>MAX(AVERAGE(Portfolios!$B$2:$B$1305)-Portfolios!B1015, 0)</f>
        <v>0</v>
      </c>
    </row>
    <row r="1016" spans="1:2" x14ac:dyDescent="0.35">
      <c r="A1016" s="10">
        <f>Returns!A1016</f>
        <v>45504.729166666657</v>
      </c>
      <c r="B1016" s="1">
        <f>MAX(AVERAGE(Portfolios!$B$2:$B$1305)-Portfolios!B1016, 0)</f>
        <v>0</v>
      </c>
    </row>
    <row r="1017" spans="1:2" x14ac:dyDescent="0.35">
      <c r="A1017" s="10">
        <f>Returns!A1017</f>
        <v>45504.770833333343</v>
      </c>
      <c r="B1017" s="1">
        <f>MAX(AVERAGE(Portfolios!$B$2:$B$1305)-Portfolios!B1017, 0)</f>
        <v>1.0710595532895648E-3</v>
      </c>
    </row>
    <row r="1018" spans="1:2" x14ac:dyDescent="0.35">
      <c r="A1018" s="10">
        <f>Returns!A1018</f>
        <v>45504.8125</v>
      </c>
      <c r="B1018" s="1">
        <f>MAX(AVERAGE(Portfolios!$B$2:$B$1305)-Portfolios!B1018, 0)</f>
        <v>5.4088001930658767E-4</v>
      </c>
    </row>
    <row r="1019" spans="1:2" x14ac:dyDescent="0.35">
      <c r="A1019" s="10">
        <f>Returns!A1019</f>
        <v>45505.5625</v>
      </c>
      <c r="B1019" s="1">
        <f>MAX(AVERAGE(Portfolios!$B$2:$B$1305)-Portfolios!B1019, 0)</f>
        <v>0</v>
      </c>
    </row>
    <row r="1020" spans="1:2" x14ac:dyDescent="0.35">
      <c r="A1020" s="10">
        <f>Returns!A1020</f>
        <v>45505.604166666657</v>
      </c>
      <c r="B1020" s="1">
        <f>MAX(AVERAGE(Portfolios!$B$2:$B$1305)-Portfolios!B1020, 0)</f>
        <v>5.3210292718370049E-3</v>
      </c>
    </row>
    <row r="1021" spans="1:2" x14ac:dyDescent="0.35">
      <c r="A1021" s="10">
        <f>Returns!A1021</f>
        <v>45505.645833333343</v>
      </c>
      <c r="B1021" s="1">
        <f>MAX(AVERAGE(Portfolios!$B$2:$B$1305)-Portfolios!B1021, 0)</f>
        <v>0</v>
      </c>
    </row>
    <row r="1022" spans="1:2" x14ac:dyDescent="0.35">
      <c r="A1022" s="10">
        <f>Returns!A1022</f>
        <v>45505.6875</v>
      </c>
      <c r="B1022" s="1">
        <f>MAX(AVERAGE(Portfolios!$B$2:$B$1305)-Portfolios!B1022, 0)</f>
        <v>2.772774203313756E-3</v>
      </c>
    </row>
    <row r="1023" spans="1:2" x14ac:dyDescent="0.35">
      <c r="A1023" s="10">
        <f>Returns!A1023</f>
        <v>45505.729166666657</v>
      </c>
      <c r="B1023" s="1">
        <f>MAX(AVERAGE(Portfolios!$B$2:$B$1305)-Portfolios!B1023, 0)</f>
        <v>3.0895804475204276E-3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1.4829552172484229E-2</v>
      </c>
    </row>
    <row r="1027" spans="1:2" x14ac:dyDescent="0.35">
      <c r="A1027" s="10">
        <f>Returns!A1027</f>
        <v>45506.604166666657</v>
      </c>
      <c r="B1027" s="1">
        <f>MAX(AVERAGE(Portfolios!$B$2:$B$1305)-Portfolios!B1027, 0)</f>
        <v>1.7245542224597682E-3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1.7617610385524565E-3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2.8799789481373714E-2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7.6052724951132765E-3</v>
      </c>
    </row>
    <row r="1037" spans="1:2" x14ac:dyDescent="0.35">
      <c r="A1037" s="10">
        <f>Returns!A1037</f>
        <v>45509.729166666657</v>
      </c>
      <c r="B1037" s="1">
        <f>MAX(AVERAGE(Portfolios!$B$2:$B$1305)-Portfolios!B1037, 0)</f>
        <v>2.2889036265530439E-3</v>
      </c>
    </row>
    <row r="1038" spans="1:2" x14ac:dyDescent="0.35">
      <c r="A1038" s="10">
        <f>Returns!A1038</f>
        <v>45509.770833333343</v>
      </c>
      <c r="B1038" s="1">
        <f>MAX(AVERAGE(Portfolios!$B$2:$B$1305)-Portfolios!B1038, 0)</f>
        <v>3.7940227563510631E-3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6.3059517471724834E-4</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2.0143077582992015E-3</v>
      </c>
    </row>
    <row r="1046" spans="1:2" x14ac:dyDescent="0.35">
      <c r="A1046" s="10">
        <f>Returns!A1046</f>
        <v>45510.8125</v>
      </c>
      <c r="B1046" s="1">
        <f>MAX(AVERAGE(Portfolios!$B$2:$B$1305)-Portfolios!B1046, 0)</f>
        <v>1.0309412263069478E-2</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2.117027976086316E-3</v>
      </c>
    </row>
    <row r="1050" spans="1:2" x14ac:dyDescent="0.35">
      <c r="A1050" s="10">
        <f>Returns!A1050</f>
        <v>45511.6875</v>
      </c>
      <c r="B1050" s="1">
        <f>MAX(AVERAGE(Portfolios!$B$2:$B$1305)-Portfolios!B1050, 0)</f>
        <v>5.8970695993803323E-3</v>
      </c>
    </row>
    <row r="1051" spans="1:2" x14ac:dyDescent="0.35">
      <c r="A1051" s="10">
        <f>Returns!A1051</f>
        <v>45511.729166666657</v>
      </c>
      <c r="B1051" s="1">
        <f>MAX(AVERAGE(Portfolios!$B$2:$B$1305)-Portfolios!B1051, 0)</f>
        <v>5.4921800554882704E-3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5.0658555421023328E-3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3.4408438152477367E-4</v>
      </c>
    </row>
    <row r="1056" spans="1:2" x14ac:dyDescent="0.35">
      <c r="A1056" s="10">
        <f>Returns!A1056</f>
        <v>45512.645833333343</v>
      </c>
      <c r="B1056" s="1">
        <f>MAX(AVERAGE(Portfolios!$B$2:$B$1305)-Portfolios!B1056, 0)</f>
        <v>1.1500533356886419E-3</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4.895930756689574E-4</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2.4986701495169389E-3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1.2144017350791552E-3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5.5457561423949428E-3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8.7334815629442242E-4</v>
      </c>
    </row>
    <row r="1068" spans="1:2" x14ac:dyDescent="0.35">
      <c r="A1068" s="10">
        <f>Returns!A1068</f>
        <v>45516.5625</v>
      </c>
      <c r="B1068" s="1">
        <f>MAX(AVERAGE(Portfolios!$B$2:$B$1305)-Portfolios!B1068, 0)</f>
        <v>9.2791285210346648E-4</v>
      </c>
    </row>
    <row r="1069" spans="1:2" x14ac:dyDescent="0.35">
      <c r="A1069" s="10">
        <f>Returns!A1069</f>
        <v>45516.604166666657</v>
      </c>
      <c r="B1069" s="1">
        <f>MAX(AVERAGE(Portfolios!$B$2:$B$1305)-Portfolios!B1069, 0)</f>
        <v>4.3287754611925251E-3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0</v>
      </c>
    </row>
    <row r="1072" spans="1:2" x14ac:dyDescent="0.35">
      <c r="A1072" s="10">
        <f>Returns!A1072</f>
        <v>45516.729166666657</v>
      </c>
      <c r="B1072" s="1">
        <f>MAX(AVERAGE(Portfolios!$B$2:$B$1305)-Portfolios!B1072, 0)</f>
        <v>6.4445940312473347E-4</v>
      </c>
    </row>
    <row r="1073" spans="1:2" x14ac:dyDescent="0.35">
      <c r="A1073" s="10">
        <f>Returns!A1073</f>
        <v>45516.770833333343</v>
      </c>
      <c r="B1073" s="1">
        <f>MAX(AVERAGE(Portfolios!$B$2:$B$1305)-Portfolios!B1073, 0)</f>
        <v>8.550810732239699E-5</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1.3450080638887768E-3</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3.3960522391212727E-4</v>
      </c>
    </row>
    <row r="1078" spans="1:2" x14ac:dyDescent="0.35">
      <c r="A1078" s="10">
        <f>Returns!A1078</f>
        <v>45517.6875</v>
      </c>
      <c r="B1078" s="1">
        <f>MAX(AVERAGE(Portfolios!$B$2:$B$1305)-Portfolios!B1078, 0)</f>
        <v>7.0395845187966604E-5</v>
      </c>
    </row>
    <row r="1079" spans="1:2" x14ac:dyDescent="0.35">
      <c r="A1079" s="10">
        <f>Returns!A1079</f>
        <v>45517.729166666657</v>
      </c>
      <c r="B1079" s="1">
        <f>MAX(AVERAGE(Portfolios!$B$2:$B$1305)-Portfolios!B1079, 0)</f>
        <v>6.794483565011986E-4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7.0877062221772283E-5</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4.6521550554905764E-4</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8.954537476266798E-4</v>
      </c>
    </row>
    <row r="1093" spans="1:2" x14ac:dyDescent="0.35">
      <c r="A1093" s="10">
        <f>Returns!A1093</f>
        <v>45519.729166666657</v>
      </c>
      <c r="B1093" s="1">
        <f>MAX(AVERAGE(Portfolios!$B$2:$B$1305)-Portfolios!B1093, 0)</f>
        <v>2.8927985122081538E-4</v>
      </c>
    </row>
    <row r="1094" spans="1:2" x14ac:dyDescent="0.35">
      <c r="A1094" s="10">
        <f>Returns!A1094</f>
        <v>45519.770833333343</v>
      </c>
      <c r="B1094" s="1">
        <f>MAX(AVERAGE(Portfolios!$B$2:$B$1305)-Portfolios!B1094, 0)</f>
        <v>4.1453465343478858E-4</v>
      </c>
    </row>
    <row r="1095" spans="1:2" x14ac:dyDescent="0.35">
      <c r="A1095" s="10">
        <f>Returns!A1095</f>
        <v>45519.8125</v>
      </c>
      <c r="B1095" s="1">
        <f>MAX(AVERAGE(Portfolios!$B$2:$B$1305)-Portfolios!B1095, 0)</f>
        <v>4.2393141009778831E-4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5.4203010006446495E-4</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1.3230922501078022E-3</v>
      </c>
    </row>
    <row r="1101" spans="1:2" x14ac:dyDescent="0.35">
      <c r="A1101" s="10">
        <f>Returns!A1101</f>
        <v>45520.770833333343</v>
      </c>
      <c r="B1101" s="1">
        <f>MAX(AVERAGE(Portfolios!$B$2:$B$1305)-Portfolios!B1101, 0)</f>
        <v>8.695254907722359E-4</v>
      </c>
    </row>
    <row r="1102" spans="1:2" x14ac:dyDescent="0.35">
      <c r="A1102" s="10">
        <f>Returns!A1102</f>
        <v>45520.8125</v>
      </c>
      <c r="B1102" s="1">
        <f>MAX(AVERAGE(Portfolios!$B$2:$B$1305)-Portfolios!B1102, 0)</f>
        <v>0</v>
      </c>
    </row>
    <row r="1103" spans="1:2" x14ac:dyDescent="0.35">
      <c r="A1103" s="10">
        <f>Returns!A1103</f>
        <v>45523.5625</v>
      </c>
      <c r="B1103" s="1">
        <f>MAX(AVERAGE(Portfolios!$B$2:$B$1305)-Portfolios!B1103, 0)</f>
        <v>1.2435853687869892E-3</v>
      </c>
    </row>
    <row r="1104" spans="1:2" x14ac:dyDescent="0.35">
      <c r="A1104" s="10">
        <f>Returns!A1104</f>
        <v>45523.604166666657</v>
      </c>
      <c r="B1104" s="1">
        <f>MAX(AVERAGE(Portfolios!$B$2:$B$1305)-Portfolios!B1104, 0)</f>
        <v>2.6633577912125761E-4</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5.632408179758483E-6</v>
      </c>
    </row>
    <row r="1107" spans="1:2" x14ac:dyDescent="0.35">
      <c r="A1107" s="10">
        <f>Returns!A1107</f>
        <v>45523.729166666657</v>
      </c>
      <c r="B1107" s="1">
        <f>MAX(AVERAGE(Portfolios!$B$2:$B$1305)-Portfolios!B1107, 0)</f>
        <v>1.660273140714601E-4</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0</v>
      </c>
    </row>
    <row r="1111" spans="1:2" x14ac:dyDescent="0.35">
      <c r="A1111" s="10">
        <f>Returns!A1111</f>
        <v>45524.604166666657</v>
      </c>
      <c r="B1111" s="1">
        <f>MAX(AVERAGE(Portfolios!$B$2:$B$1305)-Portfolios!B1111, 0)</f>
        <v>0</v>
      </c>
    </row>
    <row r="1112" spans="1:2" x14ac:dyDescent="0.35">
      <c r="A1112" s="10">
        <f>Returns!A1112</f>
        <v>45524.645833333343</v>
      </c>
      <c r="B1112" s="1">
        <f>MAX(AVERAGE(Portfolios!$B$2:$B$1305)-Portfolios!B1112, 0)</f>
        <v>5.7580226444441541E-4</v>
      </c>
    </row>
    <row r="1113" spans="1:2" x14ac:dyDescent="0.35">
      <c r="A1113" s="10">
        <f>Returns!A1113</f>
        <v>45524.6875</v>
      </c>
      <c r="B1113" s="1">
        <f>MAX(AVERAGE(Portfolios!$B$2:$B$1305)-Portfolios!B1113, 0)</f>
        <v>0</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6.4397067835761943E-4</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1.1615974595317191E-4</v>
      </c>
    </row>
    <row r="1120" spans="1:2" x14ac:dyDescent="0.35">
      <c r="A1120" s="10">
        <f>Returns!A1120</f>
        <v>45525.6875</v>
      </c>
      <c r="B1120" s="1">
        <f>MAX(AVERAGE(Portfolios!$B$2:$B$1305)-Portfolios!B1120, 0)</f>
        <v>4.7510535820989325E-4</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2.1962780970321599E-3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0</v>
      </c>
    </row>
    <row r="1125" spans="1:2" x14ac:dyDescent="0.35">
      <c r="A1125" s="10">
        <f>Returns!A1125</f>
        <v>45526.604166666657</v>
      </c>
      <c r="B1125" s="1">
        <f>MAX(AVERAGE(Portfolios!$B$2:$B$1305)-Portfolios!B1125, 0)</f>
        <v>4.6197773482356622E-4</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3.2796423854700163E-3</v>
      </c>
    </row>
    <row r="1128" spans="1:2" x14ac:dyDescent="0.35">
      <c r="A1128" s="10">
        <f>Returns!A1128</f>
        <v>45526.729166666657</v>
      </c>
      <c r="B1128" s="1">
        <f>MAX(AVERAGE(Portfolios!$B$2:$B$1305)-Portfolios!B1128, 0)</f>
        <v>4.7232812541847481E-4</v>
      </c>
    </row>
    <row r="1129" spans="1:2" x14ac:dyDescent="0.35">
      <c r="A1129" s="10">
        <f>Returns!A1129</f>
        <v>45526.770833333343</v>
      </c>
      <c r="B1129" s="1">
        <f>MAX(AVERAGE(Portfolios!$B$2:$B$1305)-Portfolios!B1129, 0)</f>
        <v>1.8753863868442523E-3</v>
      </c>
    </row>
    <row r="1130" spans="1:2" x14ac:dyDescent="0.35">
      <c r="A1130" s="10">
        <f>Returns!A1130</f>
        <v>45526.8125</v>
      </c>
      <c r="B1130" s="1">
        <f>MAX(AVERAGE(Portfolios!$B$2:$B$1305)-Portfolios!B1130, 0)</f>
        <v>0</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1.8525701113668603E-4</v>
      </c>
    </row>
    <row r="1133" spans="1:2" x14ac:dyDescent="0.35">
      <c r="A1133" s="10">
        <f>Returns!A1133</f>
        <v>45527.645833333343</v>
      </c>
      <c r="B1133" s="1">
        <f>MAX(AVERAGE(Portfolios!$B$2:$B$1305)-Portfolios!B1133, 0)</f>
        <v>3.7259375543133629E-3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0</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2.2968402358987334E-3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4.5363164423432476E-4</v>
      </c>
    </row>
    <row r="1142" spans="1:2" x14ac:dyDescent="0.35">
      <c r="A1142" s="10">
        <f>Returns!A1142</f>
        <v>45530.729166666657</v>
      </c>
      <c r="B1142" s="1">
        <f>MAX(AVERAGE(Portfolios!$B$2:$B$1305)-Portfolios!B1142, 0)</f>
        <v>2.8866143407726085E-3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3.7636438391814523E-4</v>
      </c>
    </row>
    <row r="1145" spans="1:2" x14ac:dyDescent="0.35">
      <c r="A1145" s="10">
        <f>Returns!A1145</f>
        <v>45531.5625</v>
      </c>
      <c r="B1145" s="1">
        <f>MAX(AVERAGE(Portfolios!$B$2:$B$1305)-Portfolios!B1145, 0)</f>
        <v>0</v>
      </c>
    </row>
    <row r="1146" spans="1:2" x14ac:dyDescent="0.35">
      <c r="A1146" s="10">
        <f>Returns!A1146</f>
        <v>45531.604166666657</v>
      </c>
      <c r="B1146" s="1">
        <f>MAX(AVERAGE(Portfolios!$B$2:$B$1305)-Portfolios!B1146, 0)</f>
        <v>1.3900071796689158E-4</v>
      </c>
    </row>
    <row r="1147" spans="1:2" x14ac:dyDescent="0.35">
      <c r="A1147" s="10">
        <f>Returns!A1147</f>
        <v>45531.645833333343</v>
      </c>
      <c r="B1147" s="1">
        <f>MAX(AVERAGE(Portfolios!$B$2:$B$1305)-Portfolios!B1147, 0)</f>
        <v>2.6075590806272039E-4</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9.5609626105515062E-4</v>
      </c>
    </row>
    <row r="1150" spans="1:2" x14ac:dyDescent="0.35">
      <c r="A1150" s="10">
        <f>Returns!A1150</f>
        <v>45531.770833333343</v>
      </c>
      <c r="B1150" s="1">
        <f>MAX(AVERAGE(Portfolios!$B$2:$B$1305)-Portfolios!B1150, 0)</f>
        <v>0</v>
      </c>
    </row>
    <row r="1151" spans="1:2" x14ac:dyDescent="0.35">
      <c r="A1151" s="10">
        <f>Returns!A1151</f>
        <v>45531.8125</v>
      </c>
      <c r="B1151" s="1">
        <f>MAX(AVERAGE(Portfolios!$B$2:$B$1305)-Portfolios!B1151, 0)</f>
        <v>0</v>
      </c>
    </row>
    <row r="1152" spans="1:2" x14ac:dyDescent="0.35">
      <c r="A1152" s="10">
        <f>Returns!A1152</f>
        <v>45532.5625</v>
      </c>
      <c r="B1152" s="1">
        <f>MAX(AVERAGE(Portfolios!$B$2:$B$1305)-Portfolios!B1152, 0)</f>
        <v>0</v>
      </c>
    </row>
    <row r="1153" spans="1:2" x14ac:dyDescent="0.35">
      <c r="A1153" s="10">
        <f>Returns!A1153</f>
        <v>45532.604166666657</v>
      </c>
      <c r="B1153" s="1">
        <f>MAX(AVERAGE(Portfolios!$B$2:$B$1305)-Portfolios!B1153, 0)</f>
        <v>3.5903011767848725E-3</v>
      </c>
    </row>
    <row r="1154" spans="1:2" x14ac:dyDescent="0.35">
      <c r="A1154" s="10">
        <f>Returns!A1154</f>
        <v>45532.645833333343</v>
      </c>
      <c r="B1154" s="1">
        <f>MAX(AVERAGE(Portfolios!$B$2:$B$1305)-Portfolios!B1154, 0)</f>
        <v>1.5473584480841208E-3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3.672628488214921E-3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6.0134570165066366E-4</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8.0689261256794897E-4</v>
      </c>
    </row>
    <row r="1163" spans="1:2" x14ac:dyDescent="0.35">
      <c r="A1163" s="10">
        <f>Returns!A1163</f>
        <v>45533.729166666657</v>
      </c>
      <c r="B1163" s="1">
        <f>MAX(AVERAGE(Portfolios!$B$2:$B$1305)-Portfolios!B1163, 0)</f>
        <v>1.04107482471456E-3</v>
      </c>
    </row>
    <row r="1164" spans="1:2" x14ac:dyDescent="0.35">
      <c r="A1164" s="10">
        <f>Returns!A1164</f>
        <v>45533.770833333343</v>
      </c>
      <c r="B1164" s="1">
        <f>MAX(AVERAGE(Portfolios!$B$2:$B$1305)-Portfolios!B1164, 0)</f>
        <v>2.0363129710690457E-3</v>
      </c>
    </row>
    <row r="1165" spans="1:2" x14ac:dyDescent="0.35">
      <c r="A1165" s="10">
        <f>Returns!A1165</f>
        <v>45533.8125</v>
      </c>
      <c r="B1165" s="1">
        <f>MAX(AVERAGE(Portfolios!$B$2:$B$1305)-Portfolios!B1165, 0)</f>
        <v>2.7277002845732183E-3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3.5898088783865877E-3</v>
      </c>
    </row>
    <row r="1168" spans="1:2" x14ac:dyDescent="0.35">
      <c r="A1168" s="10">
        <f>Returns!A1168</f>
        <v>45534.645833333343</v>
      </c>
      <c r="B1168" s="1">
        <f>MAX(AVERAGE(Portfolios!$B$2:$B$1305)-Portfolios!B1168, 0)</f>
        <v>3.3159860352738853E-3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9.8457315573256057E-3</v>
      </c>
    </row>
    <row r="1174" spans="1:2" x14ac:dyDescent="0.35">
      <c r="A1174" s="10">
        <f>Returns!A1174</f>
        <v>45538.604166666657</v>
      </c>
      <c r="B1174" s="1">
        <f>MAX(AVERAGE(Portfolios!$B$2:$B$1305)-Portfolios!B1174, 0)</f>
        <v>1.832652476212966E-4</v>
      </c>
    </row>
    <row r="1175" spans="1:2" x14ac:dyDescent="0.35">
      <c r="A1175" s="10">
        <f>Returns!A1175</f>
        <v>45538.645833333343</v>
      </c>
      <c r="B1175" s="1">
        <f>MAX(AVERAGE(Portfolios!$B$2:$B$1305)-Portfolios!B1175, 0)</f>
        <v>4.4445431033871457E-3</v>
      </c>
    </row>
    <row r="1176" spans="1:2" x14ac:dyDescent="0.35">
      <c r="A1176" s="10">
        <f>Returns!A1176</f>
        <v>45538.6875</v>
      </c>
      <c r="B1176" s="1">
        <f>MAX(AVERAGE(Portfolios!$B$2:$B$1305)-Portfolios!B1176, 0)</f>
        <v>8.9726988982332854E-4</v>
      </c>
    </row>
    <row r="1177" spans="1:2" x14ac:dyDescent="0.35">
      <c r="A1177" s="10">
        <f>Returns!A1177</f>
        <v>45538.729166666657</v>
      </c>
      <c r="B1177" s="1">
        <f>MAX(AVERAGE(Portfolios!$B$2:$B$1305)-Portfolios!B1177, 0)</f>
        <v>2.6502190205788499E-3</v>
      </c>
    </row>
    <row r="1178" spans="1:2" x14ac:dyDescent="0.35">
      <c r="A1178" s="10">
        <f>Returns!A1178</f>
        <v>45538.770833333343</v>
      </c>
      <c r="B1178" s="1">
        <f>MAX(AVERAGE(Portfolios!$B$2:$B$1305)-Portfolios!B1178, 0)</f>
        <v>1.1127452636575156E-3</v>
      </c>
    </row>
    <row r="1179" spans="1:2" x14ac:dyDescent="0.35">
      <c r="A1179" s="10">
        <f>Returns!A1179</f>
        <v>45538.8125</v>
      </c>
      <c r="B1179" s="1">
        <f>MAX(AVERAGE(Portfolios!$B$2:$B$1305)-Portfolios!B1179, 0)</f>
        <v>1.2698561401598852E-3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1.4215896347016927E-3</v>
      </c>
    </row>
    <row r="1182" spans="1:2" x14ac:dyDescent="0.35">
      <c r="A1182" s="10">
        <f>Returns!A1182</f>
        <v>45539.645833333343</v>
      </c>
      <c r="B1182" s="1">
        <f>MAX(AVERAGE(Portfolios!$B$2:$B$1305)-Portfolios!B1182, 0)</f>
        <v>1.0909960555597479E-3</v>
      </c>
    </row>
    <row r="1183" spans="1:2" x14ac:dyDescent="0.35">
      <c r="A1183" s="10">
        <f>Returns!A1183</f>
        <v>45539.6875</v>
      </c>
      <c r="B1183" s="1">
        <f>MAX(AVERAGE(Portfolios!$B$2:$B$1305)-Portfolios!B1183, 0)</f>
        <v>1.6215373202883763E-3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1.404500138338226E-3</v>
      </c>
    </row>
    <row r="1186" spans="1:2" x14ac:dyDescent="0.35">
      <c r="A1186" s="10">
        <f>Returns!A1186</f>
        <v>45539.8125</v>
      </c>
      <c r="B1186" s="1">
        <f>MAX(AVERAGE(Portfolios!$B$2:$B$1305)-Portfolios!B1186, 0)</f>
        <v>1.1756554453965534E-4</v>
      </c>
    </row>
    <row r="1187" spans="1:2" x14ac:dyDescent="0.35">
      <c r="A1187" s="10">
        <f>Returns!A1187</f>
        <v>45540.5625</v>
      </c>
      <c r="B1187" s="1">
        <f>MAX(AVERAGE(Portfolios!$B$2:$B$1305)-Portfolios!B1187, 0)</f>
        <v>1.2772491546160368E-3</v>
      </c>
    </row>
    <row r="1188" spans="1:2" x14ac:dyDescent="0.35">
      <c r="A1188" s="10">
        <f>Returns!A1188</f>
        <v>45540.604166666657</v>
      </c>
      <c r="B1188" s="1">
        <f>MAX(AVERAGE(Portfolios!$B$2:$B$1305)-Portfolios!B1188, 0)</f>
        <v>8.0209827314606866E-3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4.8232274197718513E-4</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4.3183574700547266E-5</v>
      </c>
    </row>
    <row r="1193" spans="1:2" x14ac:dyDescent="0.35">
      <c r="A1193" s="10">
        <f>Returns!A1193</f>
        <v>45540.8125</v>
      </c>
      <c r="B1193" s="1">
        <f>MAX(AVERAGE(Portfolios!$B$2:$B$1305)-Portfolios!B1193, 0)</f>
        <v>0</v>
      </c>
    </row>
    <row r="1194" spans="1:2" x14ac:dyDescent="0.35">
      <c r="A1194" s="10">
        <f>Returns!A1194</f>
        <v>45541.5625</v>
      </c>
      <c r="B1194" s="1">
        <f>MAX(AVERAGE(Portfolios!$B$2:$B$1305)-Portfolios!B1194, 0)</f>
        <v>7.0317685690531187E-3</v>
      </c>
    </row>
    <row r="1195" spans="1:2" x14ac:dyDescent="0.35">
      <c r="A1195" s="10">
        <f>Returns!A1195</f>
        <v>45541.604166666657</v>
      </c>
      <c r="B1195" s="1">
        <f>MAX(AVERAGE(Portfolios!$B$2:$B$1305)-Portfolios!B1195, 0)</f>
        <v>3.1883516475626479E-3</v>
      </c>
    </row>
    <row r="1196" spans="1:2" x14ac:dyDescent="0.35">
      <c r="A1196" s="10">
        <f>Returns!A1196</f>
        <v>45541.645833333343</v>
      </c>
      <c r="B1196" s="1">
        <f>MAX(AVERAGE(Portfolios!$B$2:$B$1305)-Portfolios!B1196, 0)</f>
        <v>1.2325258624667349E-3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1.2648666742231499E-3</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3.3414504600444523E-3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0</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3.297378082018191E-3</v>
      </c>
    </row>
    <row r="1206" spans="1:2" x14ac:dyDescent="0.35">
      <c r="A1206" s="10">
        <f>Returns!A1206</f>
        <v>45544.770833333343</v>
      </c>
      <c r="B1206" s="1">
        <f>MAX(AVERAGE(Portfolios!$B$2:$B$1305)-Portfolios!B1206, 0)</f>
        <v>0</v>
      </c>
    </row>
    <row r="1207" spans="1:2" x14ac:dyDescent="0.35">
      <c r="A1207" s="10">
        <f>Returns!A1207</f>
        <v>45544.8125</v>
      </c>
      <c r="B1207" s="1">
        <f>MAX(AVERAGE(Portfolios!$B$2:$B$1305)-Portfolios!B1207, 0)</f>
        <v>3.939872807813431E-4</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1.089867332271884E-4</v>
      </c>
    </row>
    <row r="1210" spans="1:2" x14ac:dyDescent="0.35">
      <c r="A1210" s="10">
        <f>Returns!A1210</f>
        <v>45545.645833333343</v>
      </c>
      <c r="B1210" s="1">
        <f>MAX(AVERAGE(Portfolios!$B$2:$B$1305)-Portfolios!B1210, 0)</f>
        <v>5.2898295643691619E-3</v>
      </c>
    </row>
    <row r="1211" spans="1:2" x14ac:dyDescent="0.35">
      <c r="A1211" s="10">
        <f>Returns!A1211</f>
        <v>45545.6875</v>
      </c>
      <c r="B1211" s="1">
        <f>MAX(AVERAGE(Portfolios!$B$2:$B$1305)-Portfolios!B1211, 0)</f>
        <v>1.8537481010022912E-4</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2.9320139443042429E-4</v>
      </c>
    </row>
    <row r="1215" spans="1:2" x14ac:dyDescent="0.35">
      <c r="A1215" s="10">
        <f>Returns!A1215</f>
        <v>45546.5625</v>
      </c>
      <c r="B1215" s="1">
        <f>MAX(AVERAGE(Portfolios!$B$2:$B$1305)-Portfolios!B1215, 0)</f>
        <v>1.5176285300950023E-2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2.2935534288178201E-3</v>
      </c>
    </row>
    <row r="1224" spans="1:2" x14ac:dyDescent="0.35">
      <c r="A1224" s="10">
        <f>Returns!A1224</f>
        <v>45547.645833333343</v>
      </c>
      <c r="B1224" s="1">
        <f>MAX(AVERAGE(Portfolios!$B$2:$B$1305)-Portfolios!B1224, 0)</f>
        <v>0</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2.5423083135511565E-4</v>
      </c>
    </row>
    <row r="1227" spans="1:2" x14ac:dyDescent="0.35">
      <c r="A1227" s="10">
        <f>Returns!A1227</f>
        <v>45547.770833333343</v>
      </c>
      <c r="B1227" s="1">
        <f>MAX(AVERAGE(Portfolios!$B$2:$B$1305)-Portfolios!B1227, 0)</f>
        <v>6.8600539640386129E-4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4.2572086938415899E-4</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3.3360216141688384E-3</v>
      </c>
    </row>
    <row r="1234" spans="1:2" x14ac:dyDescent="0.35">
      <c r="A1234" s="10">
        <f>Returns!A1234</f>
        <v>45548.770833333343</v>
      </c>
      <c r="B1234" s="1">
        <f>MAX(AVERAGE(Portfolios!$B$2:$B$1305)-Portfolios!B1234, 0)</f>
        <v>1.5782902537319883E-3</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5.8259936573544252E-4</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4.0334751264634641E-4</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1.0879050081393751E-3</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7.9861360140223193E-4</v>
      </c>
    </row>
    <row r="1244" spans="1:2" x14ac:dyDescent="0.35">
      <c r="A1244" s="10">
        <f>Returns!A1244</f>
        <v>45552.604166666657</v>
      </c>
      <c r="B1244" s="1">
        <f>MAX(AVERAGE(Portfolios!$B$2:$B$1305)-Portfolios!B1244, 0)</f>
        <v>1.8602043399714703E-3</v>
      </c>
    </row>
    <row r="1245" spans="1:2" x14ac:dyDescent="0.35">
      <c r="A1245" s="10">
        <f>Returns!A1245</f>
        <v>45552.645833333343</v>
      </c>
      <c r="B1245" s="1">
        <f>MAX(AVERAGE(Portfolios!$B$2:$B$1305)-Portfolios!B1245, 0)</f>
        <v>2.6424721623726074E-3</v>
      </c>
    </row>
    <row r="1246" spans="1:2" x14ac:dyDescent="0.35">
      <c r="A1246" s="10">
        <f>Returns!A1246</f>
        <v>45552.6875</v>
      </c>
      <c r="B1246" s="1">
        <f>MAX(AVERAGE(Portfolios!$B$2:$B$1305)-Portfolios!B1246, 0)</f>
        <v>1.7654492769935257E-3</v>
      </c>
    </row>
    <row r="1247" spans="1:2" x14ac:dyDescent="0.35">
      <c r="A1247" s="10">
        <f>Returns!A1247</f>
        <v>45552.729166666657</v>
      </c>
      <c r="B1247" s="1">
        <f>MAX(AVERAGE(Portfolios!$B$2:$B$1305)-Portfolios!B1247, 0)</f>
        <v>1.3050193541623003E-3</v>
      </c>
    </row>
    <row r="1248" spans="1:2" x14ac:dyDescent="0.35">
      <c r="A1248" s="10">
        <f>Returns!A1248</f>
        <v>45552.770833333343</v>
      </c>
      <c r="B1248" s="1">
        <f>MAX(AVERAGE(Portfolios!$B$2:$B$1305)-Portfolios!B1248, 0)</f>
        <v>1.0676425691577539E-3</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3.0724230753358213E-3</v>
      </c>
    </row>
    <row r="1251" spans="1:2" x14ac:dyDescent="0.35">
      <c r="A1251" s="10">
        <f>Returns!A1251</f>
        <v>45553.604166666657</v>
      </c>
      <c r="B1251" s="1">
        <f>MAX(AVERAGE(Portfolios!$B$2:$B$1305)-Portfolios!B1251, 0)</f>
        <v>2.6868571251499299E-3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3.1525900058031078E-4</v>
      </c>
    </row>
    <row r="1255" spans="1:2" x14ac:dyDescent="0.35">
      <c r="A1255" s="10">
        <f>Returns!A1255</f>
        <v>45553.770833333343</v>
      </c>
      <c r="B1255" s="1">
        <f>MAX(AVERAGE(Portfolios!$B$2:$B$1305)-Portfolios!B1255, 0)</f>
        <v>3.1117400011024412E-4</v>
      </c>
    </row>
    <row r="1256" spans="1:2" x14ac:dyDescent="0.35">
      <c r="A1256" s="10">
        <f>Returns!A1256</f>
        <v>45553.8125</v>
      </c>
      <c r="B1256" s="1">
        <f>MAX(AVERAGE(Portfolios!$B$2:$B$1305)-Portfolios!B1256, 0)</f>
        <v>5.1662924245842673E-3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1.2525373117031357E-3</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7.1073014556245762E-4</v>
      </c>
    </row>
    <row r="1261" spans="1:2" x14ac:dyDescent="0.35">
      <c r="A1261" s="10">
        <f>Returns!A1261</f>
        <v>45554.729166666657</v>
      </c>
      <c r="B1261" s="1">
        <f>MAX(AVERAGE(Portfolios!$B$2:$B$1305)-Portfolios!B1261, 0)</f>
        <v>3.927589011929202E-4</v>
      </c>
    </row>
    <row r="1262" spans="1:2" x14ac:dyDescent="0.35">
      <c r="A1262" s="10">
        <f>Returns!A1262</f>
        <v>45554.770833333343</v>
      </c>
      <c r="B1262" s="1">
        <f>MAX(AVERAGE(Portfolios!$B$2:$B$1305)-Portfolios!B1262, 0)</f>
        <v>1.3672312148892642E-3</v>
      </c>
    </row>
    <row r="1263" spans="1:2" x14ac:dyDescent="0.35">
      <c r="A1263" s="10">
        <f>Returns!A1263</f>
        <v>45554.8125</v>
      </c>
      <c r="B1263" s="1">
        <f>MAX(AVERAGE(Portfolios!$B$2:$B$1305)-Portfolios!B1263, 0)</f>
        <v>1.0012288522725217E-3</v>
      </c>
    </row>
    <row r="1264" spans="1:2" x14ac:dyDescent="0.35">
      <c r="A1264" s="10">
        <f>Returns!A1264</f>
        <v>45555.5625</v>
      </c>
      <c r="B1264" s="1">
        <f>MAX(AVERAGE(Portfolios!$B$2:$B$1305)-Portfolios!B1264, 0)</f>
        <v>0</v>
      </c>
    </row>
    <row r="1265" spans="1:2" x14ac:dyDescent="0.35">
      <c r="A1265" s="10">
        <f>Returns!A1265</f>
        <v>45555.604166666657</v>
      </c>
      <c r="B1265" s="1">
        <f>MAX(AVERAGE(Portfolios!$B$2:$B$1305)-Portfolios!B1265, 0)</f>
        <v>0</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3.8992497951203489E-3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0</v>
      </c>
    </row>
    <row r="1273" spans="1:2" x14ac:dyDescent="0.35">
      <c r="A1273" s="10">
        <f>Returns!A1273</f>
        <v>45558.645833333343</v>
      </c>
      <c r="B1273" s="1">
        <f>MAX(AVERAGE(Portfolios!$B$2:$B$1305)-Portfolios!B1273, 0)</f>
        <v>3.1521765974999857E-4</v>
      </c>
    </row>
    <row r="1274" spans="1:2" x14ac:dyDescent="0.35">
      <c r="A1274" s="10">
        <f>Returns!A1274</f>
        <v>45558.6875</v>
      </c>
      <c r="B1274" s="1">
        <f>MAX(AVERAGE(Portfolios!$B$2:$B$1305)-Portfolios!B1274, 0)</f>
        <v>1.8123749665524495E-3</v>
      </c>
    </row>
    <row r="1275" spans="1:2" x14ac:dyDescent="0.35">
      <c r="A1275" s="10">
        <f>Returns!A1275</f>
        <v>45558.729166666657</v>
      </c>
      <c r="B1275" s="1">
        <f>MAX(AVERAGE(Portfolios!$B$2:$B$1305)-Portfolios!B1275, 0)</f>
        <v>1.4175843984442701E-3</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5.4952692077577902E-4</v>
      </c>
    </row>
    <row r="1278" spans="1:2" x14ac:dyDescent="0.35">
      <c r="A1278" s="10">
        <f>Returns!A1278</f>
        <v>45559.5625</v>
      </c>
      <c r="B1278" s="1">
        <f>MAX(AVERAGE(Portfolios!$B$2:$B$1305)-Portfolios!B1278, 0)</f>
        <v>0</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0</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0</v>
      </c>
    </row>
    <row r="1283" spans="1:2" x14ac:dyDescent="0.35">
      <c r="A1283" s="10">
        <f>Returns!A1283</f>
        <v>45559.770833333343</v>
      </c>
      <c r="B1283" s="1">
        <f>MAX(AVERAGE(Portfolios!$B$2:$B$1305)-Portfolios!B1283, 0)</f>
        <v>6.7919226553709916E-4</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0</v>
      </c>
    </row>
    <row r="1286" spans="1:2" x14ac:dyDescent="0.35">
      <c r="A1286" s="10">
        <f>Returns!A1286</f>
        <v>45560.604166666657</v>
      </c>
      <c r="B1286" s="1">
        <f>MAX(AVERAGE(Portfolios!$B$2:$B$1305)-Portfolios!B1286, 0)</f>
        <v>4.0033608877714877E-4</v>
      </c>
    </row>
    <row r="1287" spans="1:2" x14ac:dyDescent="0.35">
      <c r="A1287" s="10">
        <f>Returns!A1287</f>
        <v>45560.645833333343</v>
      </c>
      <c r="B1287" s="1">
        <f>MAX(AVERAGE(Portfolios!$B$2:$B$1305)-Portfolios!B1287, 0)</f>
        <v>0</v>
      </c>
    </row>
    <row r="1288" spans="1:2" x14ac:dyDescent="0.35">
      <c r="A1288" s="10">
        <f>Returns!A1288</f>
        <v>45560.6875</v>
      </c>
      <c r="B1288" s="1">
        <f>MAX(AVERAGE(Portfolios!$B$2:$B$1305)-Portfolios!B1288, 0)</f>
        <v>6.4911647280298246E-4</v>
      </c>
    </row>
    <row r="1289" spans="1:2" x14ac:dyDescent="0.35">
      <c r="A1289" s="10">
        <f>Returns!A1289</f>
        <v>45560.729166666657</v>
      </c>
      <c r="B1289" s="1">
        <f>MAX(AVERAGE(Portfolios!$B$2:$B$1305)-Portfolios!B1289, 0)</f>
        <v>8.404339610958492E-4</v>
      </c>
    </row>
    <row r="1290" spans="1:2" x14ac:dyDescent="0.35">
      <c r="A1290" s="10">
        <f>Returns!A1290</f>
        <v>45560.770833333343</v>
      </c>
      <c r="B1290" s="1">
        <f>MAX(AVERAGE(Portfolios!$B$2:$B$1305)-Portfolios!B1290, 0)</f>
        <v>6.9167841944006681E-4</v>
      </c>
    </row>
    <row r="1291" spans="1:2" x14ac:dyDescent="0.35">
      <c r="A1291" s="10">
        <f>Returns!A1291</f>
        <v>45560.8125</v>
      </c>
      <c r="B1291" s="1">
        <f>MAX(AVERAGE(Portfolios!$B$2:$B$1305)-Portfolios!B1291, 0)</f>
        <v>8.3185716910330349E-4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2.8569054838631898E-3</v>
      </c>
    </row>
    <row r="1294" spans="1:2" x14ac:dyDescent="0.35">
      <c r="A1294" s="10">
        <f>Returns!A1294</f>
        <v>45561.645833333343</v>
      </c>
      <c r="B1294" s="1">
        <f>MAX(AVERAGE(Portfolios!$B$2:$B$1305)-Portfolios!B1294, 0)</f>
        <v>1.6867200663502702E-3</v>
      </c>
    </row>
    <row r="1295" spans="1:2" x14ac:dyDescent="0.35">
      <c r="A1295" s="10">
        <f>Returns!A1295</f>
        <v>45561.6875</v>
      </c>
      <c r="B1295" s="1">
        <f>MAX(AVERAGE(Portfolios!$B$2:$B$1305)-Portfolios!B1295, 0)</f>
        <v>9.2738432927640222E-4</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2.5650629181527018E-3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1.1911981361477971E-3</v>
      </c>
    </row>
    <row r="1300" spans="1:2" x14ac:dyDescent="0.35">
      <c r="A1300" s="10">
        <f>Returns!A1300</f>
        <v>45562.604166666657</v>
      </c>
      <c r="B1300" s="1">
        <f>MAX(AVERAGE(Portfolios!$B$2:$B$1305)-Portfolios!B1300, 0)</f>
        <v>2.3436634092457807E-3</v>
      </c>
    </row>
    <row r="1301" spans="1:2" x14ac:dyDescent="0.35">
      <c r="A1301" s="10">
        <f>Returns!A1301</f>
        <v>45562.645833333343</v>
      </c>
      <c r="B1301" s="1">
        <f>MAX(AVERAGE(Portfolios!$B$2:$B$1305)-Portfolios!B1301, 0)</f>
        <v>5.3140654131146473E-4</v>
      </c>
    </row>
    <row r="1302" spans="1:2" x14ac:dyDescent="0.35">
      <c r="A1302" s="10">
        <f>Returns!A1302</f>
        <v>45562.6875</v>
      </c>
      <c r="B1302" s="1">
        <f>MAX(AVERAGE(Portfolios!$B$2:$B$1305)-Portfolios!B1302, 0)</f>
        <v>6.4189902018455328E-4</v>
      </c>
    </row>
    <row r="1303" spans="1:2" x14ac:dyDescent="0.35">
      <c r="A1303" s="10">
        <f>Returns!A1303</f>
        <v>45562.729166666657</v>
      </c>
      <c r="B1303" s="1">
        <f>MAX(AVERAGE(Portfolios!$B$2:$B$1305)-Portfolios!B1303, 0)</f>
        <v>0</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1.3306843586568216E-4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2024-10-05T03:31:06Z</dcterms:created>
  <dcterms:modified xsi:type="dcterms:W3CDTF">2024-10-05T03:31:16Z</dcterms:modified>
</cp:coreProperties>
</file>