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40" yWindow="600" windowWidth="25600" windowHeight="160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49" i="1" l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2" i="1"/>
</calcChain>
</file>

<file path=xl/sharedStrings.xml><?xml version="1.0" encoding="utf-8"?>
<sst xmlns="http://schemas.openxmlformats.org/spreadsheetml/2006/main" count="4923" uniqueCount="1034">
  <si>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</si>
  <si>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</si>
  <si>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</si>
  <si>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</si>
  <si>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</si>
  <si>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</si>
  <si>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</si>
  <si>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</si>
  <si>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</si>
  <si>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official station</t>
  </si>
  <si>
    <t>14.4302</t>
  </si>
  <si>
    <t>50.076055</t>
  </si>
  <si>
    <t>PRG1</t>
  </si>
  <si>
    <t>Prague</t>
  </si>
  <si>
    <t>senzorvzduchu.cz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</si>
  <si>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</si>
  <si>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</si>
  <si>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</si>
  <si>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</si>
  <si>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</si>
  <si>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</si>
  <si>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</si>
  <si>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</si>
  <si>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</si>
  <si>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</si>
  <si>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</si>
  <si>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</si>
  <si>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</si>
  <si>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</si>
  <si>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14.43973</t>
  </si>
  <si>
    <t>50.09055</t>
  </si>
  <si>
    <t>PRG5</t>
  </si>
  <si>
    <t>Busy intersection, metro/tram/bus station.</t>
  </si>
  <si>
    <t>PRG6</t>
  </si>
  <si>
    <t>Transit through UNESCO World Heritage site 21000 cars/working day.</t>
  </si>
  <si>
    <t>14.408244</t>
  </si>
  <si>
    <t>50.072854</t>
  </si>
  <si>
    <t>PRG7</t>
  </si>
  <si>
    <t>Busy street with people and traffic.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</si>
  <si>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</si>
  <si>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</si>
  <si>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</si>
  <si>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</si>
  <si>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</si>
  <si>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</si>
  <si>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</si>
  <si>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</si>
  <si>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</si>
  <si>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</si>
  <si>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</si>
  <si>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</si>
  <si>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</si>
  <si>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</si>
  <si>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</si>
  <si>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</si>
  <si>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</si>
  <si>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</si>
  <si>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</si>
  <si>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</si>
  <si>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</si>
  <si>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</si>
  <si>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14.444381</t>
  </si>
  <si>
    <t>50.103246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</si>
  <si>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</si>
  <si>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</si>
  <si>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</si>
  <si>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</si>
  <si>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</si>
  <si>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</si>
  <si>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</si>
  <si>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</si>
  <si>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</si>
  <si>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</si>
  <si>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</si>
  <si>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</si>
  <si>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</si>
  <si>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</si>
  <si>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</si>
  <si>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</si>
  <si>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</si>
  <si>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</si>
  <si>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</si>
  <si>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</si>
  <si>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</si>
  <si>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</si>
  <si>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</si>
  <si>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</si>
  <si>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</si>
  <si>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</si>
  <si>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DNK1</t>
  </si>
  <si>
    <t>Dnipro</t>
  </si>
  <si>
    <t>savednipro.org</t>
  </si>
  <si>
    <t>#000000</t>
  </si>
  <si>
    <t>DNK2</t>
  </si>
  <si>
    <t>DNK3</t>
  </si>
  <si>
    <t>Festival pier, pedestrian area, crowded place, the longest promenade in Ukraine</t>
  </si>
  <si>
    <t>DNK4</t>
  </si>
  <si>
    <t>35.0629357</t>
  </si>
  <si>
    <t>48.4243839</t>
  </si>
  <si>
    <t>DNK5</t>
  </si>
  <si>
    <t>Kosmichnaya Street, roundabout, reference measurement station, huge traffic</t>
  </si>
  <si>
    <t>DNK6</t>
  </si>
  <si>
    <t>DNK7</t>
  </si>
  <si>
    <t>Novokodatskyi Park, ice arena, no traffic, city hospital</t>
  </si>
  <si>
    <t>DNK8</t>
  </si>
  <si>
    <t>Serhiia Nihoiana Avenue, reference measurement station, governmental building, metallurgical plant</t>
  </si>
  <si>
    <t>DNK9</t>
  </si>
  <si>
    <t>DNK10</t>
  </si>
  <si>
    <t>DNK11</t>
  </si>
  <si>
    <t>DNK12</t>
  </si>
  <si>
    <t>35.0063704</t>
  </si>
  <si>
    <t>48.4374452</t>
  </si>
  <si>
    <t>DNK13</t>
  </si>
  <si>
    <t>DNK14</t>
  </si>
  <si>
    <t>DNK15</t>
  </si>
  <si>
    <t>Central railway station, crowded place, huge traffic</t>
  </si>
  <si>
    <t>DNK16</t>
  </si>
  <si>
    <t>DNK17</t>
  </si>
  <si>
    <t>City Cardiac-Hospital #20, Amur-Nyzhnodniprovskyi District, no traffic</t>
  </si>
  <si>
    <t>DNK18</t>
  </si>
  <si>
    <t>DNK19</t>
  </si>
  <si>
    <t>DNK20</t>
  </si>
  <si>
    <t>DNK21</t>
  </si>
  <si>
    <t>DNK22</t>
  </si>
  <si>
    <t>DNK23</t>
  </si>
  <si>
    <t>DNK24</t>
  </si>
  <si>
    <t>DNK25</t>
  </si>
  <si>
    <t>DNK26</t>
  </si>
  <si>
    <t>Kaverina street, shopping malls, farmer's market, schools, huge traffic</t>
  </si>
  <si>
    <t>DNK27</t>
  </si>
  <si>
    <t>DNK28</t>
  </si>
  <si>
    <t>Clinical Hospital #9, moderate traffic, schools</t>
  </si>
  <si>
    <t>35.0815529</t>
  </si>
  <si>
    <t>48.4607313</t>
  </si>
  <si>
    <t>DNK29</t>
  </si>
  <si>
    <t>Monastyrskyi island, Aquarium, green area, city park, no traffic</t>
  </si>
  <si>
    <t>DNK30</t>
  </si>
  <si>
    <t>27.546835</t>
  </si>
  <si>
    <t>53.932023</t>
  </si>
  <si>
    <t>MSQ1</t>
  </si>
  <si>
    <t>Minsk</t>
  </si>
  <si>
    <t>airmq.by</t>
  </si>
  <si>
    <t>Arlouskaya st., busy intersection with heavy truck traffic, pedestrians, bikeroads</t>
  </si>
  <si>
    <t>#03E2B8</t>
  </si>
  <si>
    <t>MSQ2</t>
  </si>
  <si>
    <t>MSQ3</t>
  </si>
  <si>
    <t>Independence ave/Kalinina sq., city center, heavy traffic</t>
  </si>
  <si>
    <t>MSQ4</t>
  </si>
  <si>
    <t>Kolasa st., Technical university campus, heavy traffic</t>
  </si>
  <si>
    <t>MSQ5</t>
  </si>
  <si>
    <t>Partizansky ave, traffic interchange, heavy traffic, railway nearby</t>
  </si>
  <si>
    <t>MSQ6</t>
  </si>
  <si>
    <t>Vaneeva st., traffic circle, lots of pedestrians</t>
  </si>
  <si>
    <t>MSQ7</t>
  </si>
  <si>
    <t>Mayakovskogo st., heavy traffic, pedestrians</t>
  </si>
  <si>
    <t>MSQ8</t>
  </si>
  <si>
    <t>Plehanova st., main crossroads in large residential district</t>
  </si>
  <si>
    <t>MSQ9</t>
  </si>
  <si>
    <t>Vaupshasov st., heavy transit traffic</t>
  </si>
  <si>
    <t>MSQ10</t>
  </si>
  <si>
    <t>Radialnaya, heavy traffic, highly polluted industrial area (tractor works)</t>
  </si>
  <si>
    <t>MSQ11</t>
  </si>
  <si>
    <t>MSQ12</t>
  </si>
  <si>
    <t>MSQ13</t>
  </si>
  <si>
    <t>Pushkin ave, 2nd city ring, heavy loaded</t>
  </si>
  <si>
    <t>MSQ14</t>
  </si>
  <si>
    <t>MSQ15</t>
  </si>
  <si>
    <t>Timiryazev st., heavy traffic, next to the reference station of BelHydroMet</t>
  </si>
  <si>
    <t>MSQ16</t>
  </si>
  <si>
    <t>Uručča, residential area, next to the reference station of BelHydroMet</t>
  </si>
  <si>
    <t>MSQ17</t>
  </si>
  <si>
    <t>MSQ18</t>
  </si>
  <si>
    <t>MSQ19</t>
  </si>
  <si>
    <t>MSQ21</t>
  </si>
  <si>
    <t>10.0322098</t>
  </si>
  <si>
    <t>44.8745284</t>
  </si>
  <si>
    <t>FID1</t>
  </si>
  <si>
    <t>Fidenza</t>
  </si>
  <si>
    <t>centalinedalbasso.org</t>
  </si>
  <si>
    <t>#FF0000</t>
  </si>
  <si>
    <t>10.0456464</t>
  </si>
  <si>
    <t>44.8783103</t>
  </si>
  <si>
    <t>FID2</t>
  </si>
  <si>
    <t>10.0818445</t>
  </si>
  <si>
    <t>44.8726004</t>
  </si>
  <si>
    <t>FID3</t>
  </si>
  <si>
    <t>high traffic outlet</t>
  </si>
  <si>
    <t>10.103773</t>
  </si>
  <si>
    <t>44.8546638</t>
  </si>
  <si>
    <t>FID4</t>
  </si>
  <si>
    <t>high traffic para direction</t>
  </si>
  <si>
    <t>10.0885394</t>
  </si>
  <si>
    <t>44.8892491</t>
  </si>
  <si>
    <t>FID5</t>
  </si>
  <si>
    <t>highway</t>
  </si>
  <si>
    <t>10.0756915</t>
  </si>
  <si>
    <t>44.8702484</t>
  </si>
  <si>
    <t>FID6</t>
  </si>
  <si>
    <t>10.0810989</t>
  </si>
  <si>
    <t>44.8527512</t>
  </si>
  <si>
    <t>FID7</t>
  </si>
  <si>
    <t>10.067409</t>
  </si>
  <si>
    <t>44.8569343</t>
  </si>
  <si>
    <t>FID8</t>
  </si>
  <si>
    <t>high traffic city road</t>
  </si>
  <si>
    <t>10.0301846</t>
  </si>
  <si>
    <t>44.8503751</t>
  </si>
  <si>
    <t>FID9</t>
  </si>
  <si>
    <t>to south west main direction</t>
  </si>
  <si>
    <t>10.0416445</t>
  </si>
  <si>
    <t>44.8499981</t>
  </si>
  <si>
    <t>FID10</t>
  </si>
  <si>
    <t>hospital</t>
  </si>
  <si>
    <t>10.0905268</t>
  </si>
  <si>
    <t>44.8346367</t>
  </si>
  <si>
    <t>FID11</t>
  </si>
  <si>
    <t>Santa margherita rural area medium traffic</t>
  </si>
  <si>
    <t>10.0319385</t>
  </si>
  <si>
    <t>44.9114386</t>
  </si>
  <si>
    <t>FID12</t>
  </si>
  <si>
    <t>Castione marchesi rural area traffic</t>
  </si>
  <si>
    <t>10.0089359</t>
  </si>
  <si>
    <t>44.8647034</t>
  </si>
  <si>
    <t>FID13</t>
  </si>
  <si>
    <t>Fornio</t>
  </si>
  <si>
    <t>10.0941657</t>
  </si>
  <si>
    <t>44.9028947</t>
  </si>
  <si>
    <t>FID14</t>
  </si>
  <si>
    <t>Chiusa Ferranda</t>
  </si>
  <si>
    <t>10.0519396</t>
  </si>
  <si>
    <t>44.8669923</t>
  </si>
  <si>
    <t>FID15</t>
  </si>
  <si>
    <t>Via Piave-</t>
  </si>
  <si>
    <t>10.0593264</t>
  </si>
  <si>
    <t>44.8557685</t>
  </si>
  <si>
    <t>FID16</t>
  </si>
  <si>
    <t>Ongaro School trafic during school period</t>
  </si>
  <si>
    <t>10.0642737</t>
  </si>
  <si>
    <t>44.8630894</t>
  </si>
  <si>
    <t>FID17</t>
  </si>
  <si>
    <t>De amicis School traffic during school period</t>
  </si>
  <si>
    <t>10.0741583</t>
  </si>
  <si>
    <t>44.8626996</t>
  </si>
  <si>
    <t>FID18</t>
  </si>
  <si>
    <t>Via Martiri Medium traffic during all day</t>
  </si>
  <si>
    <t>10.0622714</t>
  </si>
  <si>
    <t>44.8538183</t>
  </si>
  <si>
    <t>FID19</t>
  </si>
  <si>
    <t>Via zaccagnini residential area</t>
  </si>
  <si>
    <t>10.0525436</t>
  </si>
  <si>
    <t>44.8610585</t>
  </si>
  <si>
    <t>FID20</t>
  </si>
  <si>
    <t>conad luce</t>
  </si>
  <si>
    <t>10.0619855</t>
  </si>
  <si>
    <t>44.8675834</t>
  </si>
  <si>
    <t>FID21</t>
  </si>
  <si>
    <t>guernica</t>
  </si>
  <si>
    <t>10.0490608</t>
  </si>
  <si>
    <t>44.8557269</t>
  </si>
  <si>
    <t>FID22</t>
  </si>
  <si>
    <t>piazza maria callas</t>
  </si>
  <si>
    <t>10.050491</t>
  </si>
  <si>
    <t>44.8362931</t>
  </si>
  <si>
    <t>FID23</t>
  </si>
  <si>
    <t>via nenni</t>
  </si>
  <si>
    <t>10.0736944</t>
  </si>
  <si>
    <t>44.8553189</t>
  </si>
  <si>
    <t>FID24</t>
  </si>
  <si>
    <t>vizio caffè</t>
  </si>
  <si>
    <t>10.0615868</t>
  </si>
  <si>
    <t>44.8652442</t>
  </si>
  <si>
    <t>FID25</t>
  </si>
  <si>
    <t>City center park</t>
  </si>
  <si>
    <t>10.0642149</t>
  </si>
  <si>
    <t>44.8590859</t>
  </si>
  <si>
    <t>FID26</t>
  </si>
  <si>
    <t>green area near low traffic road</t>
  </si>
  <si>
    <t>10.0753759</t>
  </si>
  <si>
    <t>44.8582227</t>
  </si>
  <si>
    <t>FID27</t>
  </si>
  <si>
    <t>10.0552558</t>
  </si>
  <si>
    <t>44.8582151</t>
  </si>
  <si>
    <t>FID28</t>
  </si>
  <si>
    <t>10.04649</t>
  </si>
  <si>
    <t>44.8510233</t>
  </si>
  <si>
    <t>FID29</t>
  </si>
  <si>
    <t>Cycling line near medium traffic with trees</t>
  </si>
  <si>
    <t>10.0612604</t>
  </si>
  <si>
    <t>44.8669229</t>
  </si>
  <si>
    <t>FID30</t>
  </si>
  <si>
    <t>city center main place no traffic zone</t>
  </si>
  <si>
    <t>19.075728</t>
  </si>
  <si>
    <t>47.467912</t>
  </si>
  <si>
    <t>BUD1</t>
  </si>
  <si>
    <t>Budapest</t>
  </si>
  <si>
    <t>CAAG</t>
  </si>
  <si>
    <t>#3fc9f0</t>
  </si>
  <si>
    <t>19.080888</t>
  </si>
  <si>
    <t>47.466466</t>
  </si>
  <si>
    <t>BUD2</t>
  </si>
  <si>
    <t>19.067378</t>
  </si>
  <si>
    <t>47.479634</t>
  </si>
  <si>
    <t>BUD3</t>
  </si>
  <si>
    <t>19.066933</t>
  </si>
  <si>
    <t>47.479971</t>
  </si>
  <si>
    <t>BUD4</t>
  </si>
  <si>
    <t>19.069323</t>
  </si>
  <si>
    <t>47.481309</t>
  </si>
  <si>
    <t>BUD5</t>
  </si>
  <si>
    <t>19.069358</t>
  </si>
  <si>
    <t>47.485891</t>
  </si>
  <si>
    <t>BUD6</t>
  </si>
  <si>
    <t>1.5</t>
  </si>
  <si>
    <t>19.066088</t>
  </si>
  <si>
    <t>47.487658</t>
  </si>
  <si>
    <t>BUD7</t>
  </si>
  <si>
    <t>19.06179</t>
  </si>
  <si>
    <t>47.489297</t>
  </si>
  <si>
    <t>BUD8</t>
  </si>
  <si>
    <t>19.055664</t>
  </si>
  <si>
    <t>47.510258</t>
  </si>
  <si>
    <t>BUD9</t>
  </si>
  <si>
    <t>19.053931</t>
  </si>
  <si>
    <t>47.512085</t>
  </si>
  <si>
    <t>BUD10</t>
  </si>
  <si>
    <t>19.037154</t>
  </si>
  <si>
    <t>47.514736</t>
  </si>
  <si>
    <t>BUD11</t>
  </si>
  <si>
    <t>19.027087</t>
  </si>
  <si>
    <t>47.507904</t>
  </si>
  <si>
    <t>BUD12</t>
  </si>
  <si>
    <t>19.023974</t>
  </si>
  <si>
    <t>47.508516</t>
  </si>
  <si>
    <t>BUD13</t>
  </si>
  <si>
    <t>19.024256</t>
  </si>
  <si>
    <t>47.501953</t>
  </si>
  <si>
    <t>BUD14</t>
  </si>
  <si>
    <t>19.021809</t>
  </si>
  <si>
    <t>47.502454</t>
  </si>
  <si>
    <t>BUD15</t>
  </si>
  <si>
    <t>19.078942</t>
  </si>
  <si>
    <t>47.496672</t>
  </si>
  <si>
    <t>BUD16</t>
  </si>
  <si>
    <t>(II.János Pál pápa tér), green park surrounded by residential buildings and moderate traffic.</t>
  </si>
  <si>
    <t>19.041137</t>
  </si>
  <si>
    <t>47.540964</t>
  </si>
  <si>
    <t>BUD17</t>
  </si>
  <si>
    <t>(Flórián tér) Busy intersection, bus, tram station, with people, traffic, many resitential buildings, hospital, shopping mall, schools.</t>
  </si>
  <si>
    <t>19.038189</t>
  </si>
  <si>
    <t>47.543455</t>
  </si>
  <si>
    <t>BUD18</t>
  </si>
  <si>
    <t>(nearFlórián tér, Kórház u.) moderate busy street with many residential building blocks, shops, people, hospital.</t>
  </si>
  <si>
    <t>19.088348</t>
  </si>
  <si>
    <t>47.518866</t>
  </si>
  <si>
    <t>BUD19</t>
  </si>
  <si>
    <t>19.086176</t>
  </si>
  <si>
    <t>47.518239</t>
  </si>
  <si>
    <t>BUD20</t>
  </si>
  <si>
    <t>(Near to Kacsóh Pongrác), busy road with public transport, traffic, people,beside the UNESCO city park, residential buildings.</t>
  </si>
  <si>
    <t>19.090144</t>
  </si>
  <si>
    <t>47.560772</t>
  </si>
  <si>
    <t>BUD21</t>
  </si>
  <si>
    <t>(Újpest-Városközpont) busy intersection with public transport,traffic, people,residential building blocks, shops.</t>
  </si>
  <si>
    <t>19.088294</t>
  </si>
  <si>
    <t>47.561605</t>
  </si>
  <si>
    <t>BUD22</t>
  </si>
  <si>
    <t>(Near Újpest-Városközpont) moderate busy street with a park, residential buildings, mall, shops, traffic.</t>
  </si>
  <si>
    <t>19.089486</t>
  </si>
  <si>
    <t>47.478829</t>
  </si>
  <si>
    <t>BUD23</t>
  </si>
  <si>
    <t>(Nagyvárad tér) busy intersection with traffic, people, school,hospitals, close to green park.</t>
  </si>
  <si>
    <t>19.094298</t>
  </si>
  <si>
    <t>47.480592</t>
  </si>
  <si>
    <t>BUD24</t>
  </si>
  <si>
    <t>(near to Nagyvárad tér), moderate busy street with traffic,people, residential buildings, schools, hospital, close to green park.</t>
  </si>
  <si>
    <t>19.094559</t>
  </si>
  <si>
    <t>47.521894</t>
  </si>
  <si>
    <t>BUD25</t>
  </si>
  <si>
    <t>19.016553</t>
  </si>
  <si>
    <t>47.466128</t>
  </si>
  <si>
    <t>BUD26</t>
  </si>
  <si>
    <t>19.019297</t>
  </si>
  <si>
    <t>47.467142</t>
  </si>
  <si>
    <t>BUD27</t>
  </si>
  <si>
    <t>19.136842</t>
  </si>
  <si>
    <t>47.503904</t>
  </si>
  <si>
    <t>BUD28</t>
  </si>
  <si>
    <t>19.133894</t>
  </si>
  <si>
    <t>47.505597</t>
  </si>
  <si>
    <t>BUD29</t>
  </si>
  <si>
    <t>19.100679</t>
  </si>
  <si>
    <t>47.476853</t>
  </si>
  <si>
    <t>BUD30</t>
  </si>
  <si>
    <t>14.395216</t>
  </si>
  <si>
    <t>50.095637</t>
  </si>
  <si>
    <t>PRG21</t>
  </si>
  <si>
    <t>14.369785</t>
  </si>
  <si>
    <t>50.098568</t>
  </si>
  <si>
    <t>PRG22</t>
  </si>
  <si>
    <t>14.446313</t>
  </si>
  <si>
    <t>50.066329</t>
  </si>
  <si>
    <t>PRG23</t>
  </si>
  <si>
    <t>14.447976</t>
  </si>
  <si>
    <t>50.045904</t>
  </si>
  <si>
    <t>PRG24</t>
  </si>
  <si>
    <t>14.399677</t>
  </si>
  <si>
    <t>50.061311</t>
  </si>
  <si>
    <t>PRG25</t>
  </si>
  <si>
    <t>14.373534</t>
  </si>
  <si>
    <t>50.055646</t>
  </si>
  <si>
    <t>PRG26</t>
  </si>
  <si>
    <t>14.336019</t>
  </si>
  <si>
    <t>50.07702</t>
  </si>
  <si>
    <t>PRG27</t>
  </si>
  <si>
    <t>14.511385</t>
  </si>
  <si>
    <t>50.092182</t>
  </si>
  <si>
    <t>PRG28</t>
  </si>
  <si>
    <t>PRG29</t>
  </si>
  <si>
    <t>14.501194</t>
  </si>
  <si>
    <t>50.077431</t>
  </si>
  <si>
    <t>PRG30</t>
  </si>
  <si>
    <t>-1.634367</t>
  </si>
  <si>
    <t>48.117603</t>
  </si>
  <si>
    <t>RNS1</t>
  </si>
  <si>
    <t>Rennes</t>
  </si>
  <si>
    <t>RNS2</t>
  </si>
  <si>
    <t>RNS3</t>
  </si>
  <si>
    <t>entrance new district</t>
  </si>
  <si>
    <t>RNS4</t>
  </si>
  <si>
    <t>RNS5</t>
  </si>
  <si>
    <t>-1.668484</t>
  </si>
  <si>
    <t>48.136641</t>
  </si>
  <si>
    <t>RNS6</t>
  </si>
  <si>
    <t>Bellangerais Community center, Primary J. Ferry scool and Sibiu park nearby</t>
  </si>
  <si>
    <t>RNS7</t>
  </si>
  <si>
    <t>RNS8</t>
  </si>
  <si>
    <t>RNS9</t>
  </si>
  <si>
    <t>-1.660156</t>
  </si>
  <si>
    <t>48.123139</t>
  </si>
  <si>
    <t>RNS10</t>
  </si>
  <si>
    <t>Assomption school and Maurepas park</t>
  </si>
  <si>
    <t>-1.696519</t>
  </si>
  <si>
    <t>48.083702</t>
  </si>
  <si>
    <t>RNS11</t>
  </si>
  <si>
    <t>Cloteaux primary School, Brequigny youth house</t>
  </si>
  <si>
    <t>-1.661076</t>
  </si>
  <si>
    <t>48.102611</t>
  </si>
  <si>
    <t>RNS12</t>
  </si>
  <si>
    <t>Busy road, St Yves Hospital, St Michel School</t>
  </si>
  <si>
    <t>-1.682314</t>
  </si>
  <si>
    <t>48.084157</t>
  </si>
  <si>
    <t>RNS13</t>
  </si>
  <si>
    <t>Chalais middle school, Alma shopping center</t>
  </si>
  <si>
    <t>-1.70441</t>
  </si>
  <si>
    <t>48.117524</t>
  </si>
  <si>
    <t>RNS14</t>
  </si>
  <si>
    <t>Health High School, University</t>
  </si>
  <si>
    <t>RNS15</t>
  </si>
  <si>
    <t>-1.657605</t>
  </si>
  <si>
    <t>48.084437</t>
  </si>
  <si>
    <t>RNS16</t>
  </si>
  <si>
    <t>residential area (south), not very far from south ring</t>
  </si>
  <si>
    <t>-1.671295</t>
  </si>
  <si>
    <t>48.095247</t>
  </si>
  <si>
    <t>RNS17</t>
  </si>
  <si>
    <t>residential area (center)</t>
  </si>
  <si>
    <t>RNS18</t>
  </si>
  <si>
    <t>-1.70464</t>
  </si>
  <si>
    <t>48.104218</t>
  </si>
  <si>
    <t>RNS19</t>
  </si>
  <si>
    <t>residential area (west), Cleunay gardens nearby</t>
  </si>
  <si>
    <t>-1.673741</t>
  </si>
  <si>
    <t>48.104623</t>
  </si>
  <si>
    <t>RNS20</t>
  </si>
  <si>
    <t>Rennes Environment House, railway station, Brittany museum</t>
  </si>
  <si>
    <t>RNS21</t>
  </si>
  <si>
    <t>-1.684395</t>
  </si>
  <si>
    <t>48.109301</t>
  </si>
  <si>
    <t>RNS22</t>
  </si>
  <si>
    <t>Busy center place</t>
  </si>
  <si>
    <t>-1.684454</t>
  </si>
  <si>
    <t>48.101642</t>
  </si>
  <si>
    <t>RNS23</t>
  </si>
  <si>
    <t>Busy center road. Colombier Primary school</t>
  </si>
  <si>
    <t>RNS24</t>
  </si>
  <si>
    <t>Central natural site, far from trafic</t>
  </si>
  <si>
    <t>-1.656186</t>
  </si>
  <si>
    <t>48.110331</t>
  </si>
  <si>
    <t>RNS25</t>
  </si>
  <si>
    <t>Busy road, Hospital nearby</t>
  </si>
  <si>
    <t>RNS26</t>
  </si>
  <si>
    <t>west ring, Villejean park, Rosa Parks middle school</t>
  </si>
  <si>
    <t>-1.640847</t>
  </si>
  <si>
    <t>48.084573</t>
  </si>
  <si>
    <t>RNS27</t>
  </si>
  <si>
    <t>South ring, sport place</t>
  </si>
  <si>
    <t>RNS28</t>
  </si>
  <si>
    <t>-1.731548</t>
  </si>
  <si>
    <t>48.096283</t>
  </si>
  <si>
    <t>RNS29</t>
  </si>
  <si>
    <t>Organic market gardener</t>
  </si>
  <si>
    <t>-1.672583</t>
  </si>
  <si>
    <t>48.115039</t>
  </si>
  <si>
    <t>RNS30</t>
  </si>
  <si>
    <t>Jean Zay primary school, Thabor Park</t>
  </si>
  <si>
    <t>#def03f</t>
  </si>
  <si>
    <t>{"type":"Feature","geometry":{"type":"Point","coordinates":[</t>
  </si>
  <si>
    <t>","group":"</t>
  </si>
  <si>
    <t>","city":"</t>
  </si>
  <si>
    <t>","height":</t>
  </si>
  <si>
    <t>,"trafic":</t>
  </si>
  <si>
    <t>,"info":"</t>
  </si>
  <si>
    <t>","ostation":</t>
  </si>
  <si>
    <t>-1.673843</t>
  </si>
  <si>
    <t>48.093201</t>
  </si>
  <si>
    <t>Official Station</t>
  </si>
  <si>
    <t>14.414605</t>
  </si>
  <si>
    <t>50.086573</t>
  </si>
  <si>
    <t>14.396116</t>
  </si>
  <si>
    <t>50.101243</t>
  </si>
  <si>
    <t>35.0517</t>
  </si>
  <si>
    <t>48.46709</t>
  </si>
  <si>
    <t>Shopping mall "MOST-City", bus station, entrance to the "Central bridge"</t>
  </si>
  <si>
    <t>35.05534</t>
  </si>
  <si>
    <t>48.45919</t>
  </si>
  <si>
    <t>Hoholya street, bus station, pedestrian area, huge traffic</t>
  </si>
  <si>
    <t>35.06639</t>
  </si>
  <si>
    <t>48.46608</t>
  </si>
  <si>
    <t>35.0724</t>
  </si>
  <si>
    <t>48.40915</t>
  </si>
  <si>
    <t>Cafe "Fantaziya", pedestrian area, small green area, housing area, schools</t>
  </si>
  <si>
    <t>35.13175</t>
  </si>
  <si>
    <t>48.40357</t>
  </si>
  <si>
    <t>House of culture "Energetyk", reference measurement station, residential area</t>
  </si>
  <si>
    <t>34.94726</t>
  </si>
  <si>
    <t>48.48685</t>
  </si>
  <si>
    <t>34.97754</t>
  </si>
  <si>
    <t>48.47651</t>
  </si>
  <si>
    <t>34.98924</t>
  </si>
  <si>
    <t>48.50986</t>
  </si>
  <si>
    <t>Housing area "Frunzenskyi", huge traffic, residential area, shopping market</t>
  </si>
  <si>
    <t>35.01412</t>
  </si>
  <si>
    <t>48.53084</t>
  </si>
  <si>
    <t>Housing area "Livoberezhnyi-3", residential area, schools, small traffic</t>
  </si>
  <si>
    <t>35.08858</t>
  </si>
  <si>
    <t>48.4989</t>
  </si>
  <si>
    <t>Metallurgical plant "Interpipe", reference measurement station</t>
  </si>
  <si>
    <t>35.05199</t>
  </si>
  <si>
    <t>48.51615</t>
  </si>
  <si>
    <t>Market "Obraztsova", Kalynova Street, schools, playgrounds, moderate traffic</t>
  </si>
  <si>
    <t>Modern park "Green Grove", crowded place, green area, no traffic</t>
  </si>
  <si>
    <t>35.03499</t>
  </si>
  <si>
    <t>48.52714</t>
  </si>
  <si>
    <t>Shopping mall "Karavan", huge traffic, crowded place, large market</t>
  </si>
  <si>
    <t>35.01537</t>
  </si>
  <si>
    <t>48.47686</t>
  </si>
  <si>
    <t>35.02296</t>
  </si>
  <si>
    <t>48.47253</t>
  </si>
  <si>
    <t>Central city market "Ozerka", large parking slot, huge traffic, crowded place</t>
  </si>
  <si>
    <t>34.95333</t>
  </si>
  <si>
    <t>48.52164</t>
  </si>
  <si>
    <t>35.02778</t>
  </si>
  <si>
    <t>48.3952</t>
  </si>
  <si>
    <t>Housing area "Topolia", city hospital, schools</t>
  </si>
  <si>
    <t>34.97963</t>
  </si>
  <si>
    <t>48.39861</t>
  </si>
  <si>
    <t>Housing area "Krotova", far from city center, schools, kindergarten</t>
  </si>
  <si>
    <t>35.00101</t>
  </si>
  <si>
    <t>48.40961</t>
  </si>
  <si>
    <t>Housing area "Kvartal 12", large intersection, market, shopping mall, huge traffic, pedestrian area, schools, kindergartens</t>
  </si>
  <si>
    <t>34.90614</t>
  </si>
  <si>
    <t>48.48072</t>
  </si>
  <si>
    <t>Housing area "Parus", schools, pedestrian area, bus station, small traffic</t>
  </si>
  <si>
    <t>35.02228</t>
  </si>
  <si>
    <t>48.42636</t>
  </si>
  <si>
    <t>Shopping mall "Dafi", large roundabout, huge traffic, crowded place</t>
  </si>
  <si>
    <t>35.01222</t>
  </si>
  <si>
    <t>48.42967</t>
  </si>
  <si>
    <t>Tytova street, huge traffic, residential area, street market, schools, kindergarten</t>
  </si>
  <si>
    <t>35.06094</t>
  </si>
  <si>
    <t>48.45072</t>
  </si>
  <si>
    <t>Shopping mall "Nagorka", huge traffic, universities, hospitals</t>
  </si>
  <si>
    <t>34.96829</t>
  </si>
  <si>
    <t>48.45918</t>
  </si>
  <si>
    <t>Petrovskogo street, shopping mall "Varus", children's clinical hospital #6, groceries stores, huge traffic</t>
  </si>
  <si>
    <t>35.00079</t>
  </si>
  <si>
    <t>48.44777</t>
  </si>
  <si>
    <t>35.06292</t>
  </si>
  <si>
    <t>48.48202</t>
  </si>
  <si>
    <t>Housing area "Solnechnyi", huge traffic, small city park, crowded place</t>
  </si>
  <si>
    <t>35.0456</t>
  </si>
  <si>
    <t>48.49258</t>
  </si>
  <si>
    <t>35.07164</t>
  </si>
  <si>
    <t>48.46317</t>
  </si>
  <si>
    <t>Park "Shevchenko", no traffic, green area</t>
  </si>
  <si>
    <t>Uručča, residential area with open access to the outer city ring</t>
  </si>
  <si>
    <t>Semashko st., Hospital area</t>
  </si>
  <si>
    <t>Dźiaržynsky ave, roundabout, heavy traffic</t>
  </si>
  <si>
    <t>Outer city ring near Suharava</t>
  </si>
  <si>
    <t>Niamiha st., city center, heavy traffic</t>
  </si>
  <si>
    <t>Gazeta Zviazda ave, moderate traffic</t>
  </si>
  <si>
    <t>Outer city ring Cnianka</t>
  </si>
  <si>
    <t>Korzhenevskogo st.</t>
  </si>
  <si>
    <t>MSQ22</t>
  </si>
  <si>
    <t>Victory park area</t>
  </si>
  <si>
    <t>MSQ23</t>
  </si>
  <si>
    <t>South magistral, railway/auto bridge, heavy traffic</t>
  </si>
  <si>
    <t>MSQ24</t>
  </si>
  <si>
    <t>Kazlova st., heavy traffic</t>
  </si>
  <si>
    <t>MSQ25</t>
  </si>
  <si>
    <t>Serabranka, moderate traffic</t>
  </si>
  <si>
    <t>MSQ26</t>
  </si>
  <si>
    <t>Mstislaŭca st., residential area</t>
  </si>
  <si>
    <t>MSQ27</t>
  </si>
  <si>
    <t>Novaja Baravaja, residential area</t>
  </si>
  <si>
    <t>MSQ28</t>
  </si>
  <si>
    <t>Prytyckaha st.</t>
  </si>
  <si>
    <t>MSQ29</t>
  </si>
  <si>
    <t>MSQ30</t>
  </si>
  <si>
    <t>Filimonov St. residential area</t>
  </si>
  <si>
    <t>High traffic north west</t>
  </si>
  <si>
    <t>high traffic north direction</t>
  </si>
  <si>
    <t>north "tangenziale"</t>
  </si>
  <si>
    <t>south "tangenziale"</t>
  </si>
  <si>
    <t>(Near Közvágóhíd, Gubacsi út Tesco) moderate busy road close to intersection, people, traffic, party places, and mall close.</t>
  </si>
  <si>
    <t>(Near Boráros tér, Mester-Angyal u.) moderate busy road close to busy roads, many shops, restaurants, building blocks.</t>
  </si>
  <si>
    <t>(Near Corvin-negyed and Kálvin tér) moderate busy road with many office buildings, building blocks.</t>
  </si>
  <si>
    <t>(Margit krt) busy road with with people, traffic, hospital nearby,</t>
  </si>
  <si>
    <t>(near to highway M3 and city park), moderate busy street with people, residential building blocks, traffic.</t>
  </si>
  <si>
    <t>(Örs vezér tér) busy intersection with people, traffic, every kind of public transport, shopping mall, close to hospital.</t>
  </si>
  <si>
    <t>(near to Örs vezér tér),moderate busy street with people, traffic, hospital.</t>
  </si>
  <si>
    <t>Rennes science university</t>
  </si>
  <si>
    <t>Busy road, Rennes Métropole town hall</t>
  </si>
  <si>
    <t>-1.650942</t>
  </si>
  <si>
    <t>48.106514</t>
  </si>
  <si>
    <t>-1.690607</t>
  </si>
  <si>
    <t>48.093753</t>
  </si>
  <si>
    <t>Busy road. Jaurès college nearby</t>
  </si>
  <si>
    <t>-1.677429</t>
  </si>
  <si>
    <t>48.104330</t>
  </si>
  <si>
    <t>Busy road in the town center</t>
  </si>
  <si>
    <t>-1.638153</t>
  </si>
  <si>
    <t>48.139580</t>
  </si>
  <si>
    <t>North ring road, family gardens</t>
  </si>
  <si>
    <t>-1.710074</t>
  </si>
  <si>
    <t>48.109003</t>
  </si>
  <si>
    <t>West exit / entrance. Rennes football club. Primary school</t>
  </si>
  <si>
    <t>-1.634524</t>
  </si>
  <si>
    <t>48.102894</t>
  </si>
  <si>
    <t>Industrial area</t>
  </si>
  <si>
    <t>-1.678676</t>
  </si>
  <si>
    <t>48.129706</t>
  </si>
  <si>
    <t>Busy road, Armorique garden</t>
  </si>
  <si>
    <t>-1.640653</t>
  </si>
  <si>
    <t>48.092656</t>
  </si>
  <si>
    <t>Busy road, Ronceray house</t>
  </si>
  <si>
    <t>-1.673891</t>
  </si>
  <si>
    <t>48.108606</t>
  </si>
  <si>
    <t>Zola secondary school, busy road</t>
  </si>
  <si>
    <t>-1.674031</t>
  </si>
  <si>
    <t>48.125696</t>
  </si>
  <si>
    <t>-1.715465</t>
  </si>
  <si>
    <t>48.124321</t>
  </si>
  <si>
    <t>-1.684856</t>
  </si>
  <si>
    <t>48.123948</t>
  </si>
  <si>
    <t>Busy road, Lotte elementary school</t>
  </si>
  <si>
    <t>Residential area near exit from tunnel Blanka</t>
  </si>
  <si>
    <t>Residential area 20 mestres from route to airport</t>
  </si>
  <si>
    <t>Valley, residential area main road, near Kindergarten, also refence point CHMI</t>
  </si>
  <si>
    <t>Residential area, shopping, main 4 lane road</t>
  </si>
  <si>
    <t>tram, bus, cars main road, valley</t>
  </si>
  <si>
    <t>4 lane main road further from centre</t>
  </si>
  <si>
    <t>residential area, gas station, circle around Prague</t>
  </si>
  <si>
    <t>4 lane main road, valley, school</t>
  </si>
  <si>
    <t>14.470655</t>
  </si>
  <si>
    <t>50.090634</t>
  </si>
  <si>
    <t>residential area, corner of main cars/tram road</t>
  </si>
  <si>
    <t>2 lane main road, valley, tram stop</t>
  </si>
  <si>
    <t>2.5</t>
  </si>
  <si>
    <t>27.6699722</t>
  </si>
  <si>
    <t>53.9446852</t>
  </si>
  <si>
    <t>27.609121</t>
  </si>
  <si>
    <t>53.9234775</t>
  </si>
  <si>
    <t>27.4680117</t>
  </si>
  <si>
    <t>53.8984863</t>
  </si>
  <si>
    <t>27.4961254</t>
  </si>
  <si>
    <t>53.8631257</t>
  </si>
  <si>
    <t>27.614339</t>
  </si>
  <si>
    <t>53.917989</t>
  </si>
  <si>
    <t>27.6053851</t>
  </si>
  <si>
    <t>53.8791995</t>
  </si>
  <si>
    <t>27.6202091</t>
  </si>
  <si>
    <t>53.8396535</t>
  </si>
  <si>
    <t>27.6437157</t>
  </si>
  <si>
    <t>53.8954325</t>
  </si>
  <si>
    <t>27.6535392</t>
  </si>
  <si>
    <t>53.8760362</t>
  </si>
  <si>
    <t>27.529588</t>
  </si>
  <si>
    <t>53.8647329</t>
  </si>
  <si>
    <t>27.5033208</t>
  </si>
  <si>
    <t>53.8823226</t>
  </si>
  <si>
    <t>27.498616</t>
  </si>
  <si>
    <t>53.9100478</t>
  </si>
  <si>
    <t>27.4145986</t>
  </si>
  <si>
    <t>53.8879079</t>
  </si>
  <si>
    <t>27.5236511</t>
  </si>
  <si>
    <t>53.9133823</t>
  </si>
  <si>
    <t>27.7144003</t>
  </si>
  <si>
    <t>53.9518449</t>
  </si>
  <si>
    <t>27.5571191</t>
  </si>
  <si>
    <t>53.9078043</t>
  </si>
  <si>
    <t>27.4739066</t>
  </si>
  <si>
    <t>53.8688483</t>
  </si>
  <si>
    <t>27.5326769</t>
  </si>
  <si>
    <t>53.9687049</t>
  </si>
  <si>
    <t>27.5878881</t>
  </si>
  <si>
    <t>53.9207751</t>
  </si>
  <si>
    <t>27.5195798</t>
  </si>
  <si>
    <t>53.8432057</t>
  </si>
  <si>
    <t>27.5393348</t>
  </si>
  <si>
    <t>53.9245052</t>
  </si>
  <si>
    <t>27.5617046</t>
  </si>
  <si>
    <t>53.8717089</t>
  </si>
  <si>
    <t>27.5971422</t>
  </si>
  <si>
    <t>53.9039411</t>
  </si>
  <si>
    <t>27.6000227</t>
  </si>
  <si>
    <t>53.8678825</t>
  </si>
  <si>
    <t>27.6509995</t>
  </si>
  <si>
    <t>53.9296476</t>
  </si>
  <si>
    <t>27.6658972</t>
  </si>
  <si>
    <t>53.9525056</t>
  </si>
  <si>
    <t>27.4302918</t>
  </si>
  <si>
    <t>53.9063102</t>
  </si>
  <si>
    <t>27.6334005</t>
  </si>
  <si>
    <t>53.9087069</t>
  </si>
  <si>
    <t>(Közvágóhíd megálló) Busy intersection with people, traffic, party places, theatre nearby.</t>
  </si>
  <si>
    <t>(Boráros tér-fent) Busy intersection, bus station, with people, traffic, many office buildings.</t>
  </si>
  <si>
    <t xml:space="preserve">(Boráros tér -lent) Busy intersection with people, traffic, many office buildings. </t>
  </si>
  <si>
    <t>(Corvin-negyed) busy intersection with people, traffic, schools and hospital nearby.</t>
  </si>
  <si>
    <t>(Kálvin tér) busy intersection with people, traffic, schools and hospital nearby.</t>
  </si>
  <si>
    <t>(Nyugati pu) busy intersection with people, traffic, schools and mall nearby.</t>
  </si>
  <si>
    <t>(near Nyugati pu, Kádár u) moderate busy street with people, traffic, hospital nearby.</t>
  </si>
  <si>
    <t>(Széna tér) Busy intersection, bus station, with people, traffic, many office buildings, mall.</t>
  </si>
  <si>
    <t xml:space="preserve">(near Széna tér) moderate busy street with people, traffic, mall nearby. </t>
  </si>
  <si>
    <t>(Déli pu) Busy intersection, bus station, with people, traffic, many office buildings, schools and a big park.</t>
  </si>
  <si>
    <t>(near Déli pu, Városmajor u.) moderate busy street with people, traffic, many office buildings, schools and a hospital nearby.</t>
  </si>
  <si>
    <t>(Kacsóh Pongrác úti megálló) Busy intersection, entry to highway, bus, tram station, with people, traffic, many resitential buildings,  hospital, close to UNESCO city park and bath.</t>
  </si>
  <si>
    <t>(Budaörsi út, near Kelenföld pu) busy road with people, traffic, train and bus station close, residential buildings and offices.</t>
  </si>
  <si>
    <t>(near to Budaörsi út), moderate busy street with people, traffic, residential buildings.</t>
  </si>
  <si>
    <t>(Népliget), moderate or no traffic, green park, people, close to bus station and busy road.</t>
  </si>
  <si>
    <t>mce-info.org</t>
  </si>
  <si>
    <t>Shopping mall \"MOST-City\", bus station, entrance to the \"Central bridge\"</t>
  </si>
  <si>
    <t>Cafe \"Fantaziya\", pedestrian area, small green area, housing area, schools</t>
  </si>
  <si>
    <t>House of culture \"Energetyk\", reference measurement station, residential area</t>
  </si>
  <si>
    <t>Housing area \"Frunzenskyi\", huge traffic, residential area, shopping market</t>
  </si>
  <si>
    <t>Housing area \"Livoberezhnyi-3\", residential area, schools, small traffic</t>
  </si>
  <si>
    <t>Metallurgical plant \"Interpipe\", reference measurement station</t>
  </si>
  <si>
    <t>Market \"Obraztsova\", Kalynova Street, schools, playgrounds, moderate traffic</t>
  </si>
  <si>
    <t>Modern park \"Green Grove\", crowded place, green area, no traffic</t>
  </si>
  <si>
    <t>Shopping mall \"Karavan\", huge traffic, crowded place, large market</t>
  </si>
  <si>
    <t>Central city market \"Ozerka\", large parking slot, huge traffic, crowded place</t>
  </si>
  <si>
    <t>Housing area \"Topolia\", city hospital, schools</t>
  </si>
  <si>
    <t>Housing area \"Krotova\", far from city center, schools, kindergarten</t>
  </si>
  <si>
    <t>Housing area \"Kvartal 12\", large intersection, market, shopping mall, huge traffic, pedestrian area, schools, kindergartens</t>
  </si>
  <si>
    <t>Housing area \"Parus\", schools, pedestrian area, bus station, small traffic</t>
  </si>
  <si>
    <t>Shopping mall \"Dafi\", large roundabout, huge traffic, crowded place</t>
  </si>
  <si>
    <t>Shopping mall \"Nagorka\", huge traffic, universities, hospitals</t>
  </si>
  <si>
    <t>Petrovskogo street, shopping mall \"Varus\", children's clinical hospital #6, groceries stores, huge traffic</t>
  </si>
  <si>
    <t>Housing area \"Solnechnyi\", huge traffic, small city park, crowded place</t>
  </si>
  <si>
    <t>Park \"Shevchenko\", no traffic, green area</t>
  </si>
  <si>
    <t>north \"tangenziale\"</t>
  </si>
  <si>
    <t>south \"tangenziale\"</t>
  </si>
  <si>
    <t>N/A</t>
  </si>
  <si>
    <t>27.671079</t>
  </si>
  <si>
    <t>53.945368</t>
  </si>
  <si>
    <t>Outer city ring near Uručča residential area</t>
  </si>
  <si>
    <t>27.608928</t>
  </si>
  <si>
    <t>53.923499</t>
  </si>
  <si>
    <t>27.587808</t>
  </si>
  <si>
    <t>53.920724</t>
  </si>
  <si>
    <t>Miadźvežyna, residential area near park</t>
  </si>
  <si>
    <t>27.580108</t>
  </si>
  <si>
    <t>53.887069</t>
  </si>
  <si>
    <t>Siamaška st., background traffic</t>
  </si>
  <si>
    <t>27.568392</t>
  </si>
  <si>
    <t>53.875016</t>
  </si>
  <si>
    <t>Čaliuskincaŭ park</t>
  </si>
  <si>
    <t>27.609916</t>
  </si>
  <si>
    <t>53.878242</t>
  </si>
  <si>
    <t>Partyzanski ave., heavy urban traffic</t>
  </si>
  <si>
    <t>27.606739</t>
  </si>
  <si>
    <t>53.862187</t>
  </si>
  <si>
    <t>Haladzieda st., background traffic</t>
  </si>
  <si>
    <t>27.639528</t>
  </si>
  <si>
    <t>53.892688</t>
  </si>
  <si>
    <t>Vaupšasaŭ st., industrial area, heavy traffic, near official station</t>
  </si>
  <si>
    <t>27.655988</t>
  </si>
  <si>
    <t>53.879158</t>
  </si>
  <si>
    <t>Radzialnaja st., industrial area</t>
  </si>
  <si>
    <t>27.53292</t>
  </si>
  <si>
    <t>53.839494</t>
  </si>
  <si>
    <t>Bresckaja st., heavy urban traffic</t>
  </si>
  <si>
    <t>27.538454</t>
  </si>
  <si>
    <t>53.895705</t>
  </si>
  <si>
    <t>Dziaržynskaha ave., heavy urban traffic</t>
  </si>
  <si>
    <t>27.497873</t>
  </si>
  <si>
    <t>53.909921</t>
  </si>
  <si>
    <t>Puškin ave, 2nd city ring, heavy loaded</t>
  </si>
  <si>
    <t>27.41299</t>
  </si>
  <si>
    <t>53.916667</t>
  </si>
  <si>
    <t>Outer city ring near Suharava residential district</t>
  </si>
  <si>
    <t>27.523712</t>
  </si>
  <si>
    <t>53.913358</t>
  </si>
  <si>
    <t>Ciimirazeŭ st., heavy traffic, near official station</t>
  </si>
  <si>
    <t>27.71229</t>
  </si>
  <si>
    <t>53.947473</t>
  </si>
  <si>
    <t>Uručča, residential area, near official station</t>
  </si>
  <si>
    <t>27.615162</t>
  </si>
  <si>
    <t>53.913675</t>
  </si>
  <si>
    <t>Niamiha st., heavy urban traffic</t>
  </si>
  <si>
    <t>27.575205</t>
  </si>
  <si>
    <t>53.941037</t>
  </si>
  <si>
    <t>Zviazda n.p. ave., background traffic</t>
  </si>
  <si>
    <t>27.530621</t>
  </si>
  <si>
    <t>53.969048</t>
  </si>
  <si>
    <t>Outer city ring near Cnianka village</t>
  </si>
  <si>
    <t>Kolasa st., heavy urban traffic</t>
  </si>
  <si>
    <t>Karžaneŭskaha st., near official station</t>
  </si>
  <si>
    <t>Kamsamolskaje vozera, large park</t>
  </si>
  <si>
    <t>South speedway, heavy traffic</t>
  </si>
  <si>
    <t>Kazlova st., heavy urban traffic</t>
  </si>
  <si>
    <t>Sierabranka residential area, background traffic</t>
  </si>
  <si>
    <t>Prityckaha st., heavy traffic 105</t>
  </si>
  <si>
    <t>Arloŭskaja st., heavy urban traffic</t>
  </si>
  <si>
    <t>Filimonaŭ st., residential area</t>
  </si>
  <si>
    <t>24.6807775</t>
  </si>
  <si>
    <t>59.4286985</t>
  </si>
  <si>
    <t>TLL1</t>
  </si>
  <si>
    <t>Tallinn</t>
  </si>
  <si>
    <t>DK</t>
  </si>
  <si>
    <t>Very busy road (tubes was next to bus stop Mustjoe in a bus schedule sign)</t>
  </si>
  <si>
    <t>24.6793133</t>
  </si>
  <si>
    <t>59.4289564</t>
  </si>
  <si>
    <t>TLL2</t>
  </si>
  <si>
    <t>Very busy road (tubes was next to bus stop Mustjoe in a road sign)</t>
  </si>
  <si>
    <t>24.7163613</t>
  </si>
  <si>
    <t>59.4188053</t>
  </si>
  <si>
    <t>TLL3</t>
  </si>
  <si>
    <t>Residential area about 50 m from traffic (Tedre 51)</t>
  </si>
  <si>
    <t>24.6966299</t>
  </si>
  <si>
    <t>59.4211682</t>
  </si>
  <si>
    <t>TLL4</t>
  </si>
  <si>
    <t>0.5</t>
  </si>
  <si>
    <t>Busy road (in a bush next to road) Near Maarja Bus Stop</t>
  </si>
  <si>
    <t>24.6928306</t>
  </si>
  <si>
    <t>59.4170274</t>
  </si>
  <si>
    <t>TLL5</t>
  </si>
  <si>
    <t>Busy road (on a tree next to road) - Near Animal Clinick</t>
  </si>
  <si>
    <t>24.6874625</t>
  </si>
  <si>
    <t>59.4079402</t>
  </si>
  <si>
    <t>TLL6</t>
  </si>
  <si>
    <t>Busy road (in a bus schedule sign next to bus stop Tammsaare tee)</t>
  </si>
  <si>
    <t>24.6827193</t>
  </si>
  <si>
    <t>59.4288873</t>
  </si>
  <si>
    <t>TLL7</t>
  </si>
  <si>
    <t>Very busy road (in a road sign ~5 meters away from main road) Cross with nurklik street</t>
  </si>
  <si>
    <t>24.7037569</t>
  </si>
  <si>
    <t>59.421768</t>
  </si>
  <si>
    <t>TLL8</t>
  </si>
  <si>
    <t>Residential area (not a high traffic. Installed on a light post)</t>
  </si>
  <si>
    <t>24.707245</t>
  </si>
  <si>
    <t>59.4404061</t>
  </si>
  <si>
    <t>TLL9</t>
  </si>
  <si>
    <t>10 meteters away from heavy traffic road (on a small tree)</t>
  </si>
  <si>
    <t>24.7072235</t>
  </si>
  <si>
    <t>59.4403358</t>
  </si>
  <si>
    <t>TLL10</t>
  </si>
  <si>
    <t>5 meters away from heavy traffic road (on a bush)</t>
  </si>
  <si>
    <t>24.7116953</t>
  </si>
  <si>
    <t>59.4360621</t>
  </si>
  <si>
    <t>TLL11</t>
  </si>
  <si>
    <t>Heavy traffic road (behind a bus stop Adala)</t>
  </si>
  <si>
    <t>24.7062574</t>
  </si>
  <si>
    <t>59.4299016</t>
  </si>
  <si>
    <t>TLL12</t>
  </si>
  <si>
    <t>Heacy traffic road (on a post next to bust stop Hipodroom)</t>
  </si>
  <si>
    <t>24.7137294</t>
  </si>
  <si>
    <t>59.4322888</t>
  </si>
  <si>
    <t>TLL13</t>
  </si>
  <si>
    <t>Heacy traffic road (on a post next to bust stop Lille)</t>
  </si>
  <si>
    <t>24.7001782</t>
  </si>
  <si>
    <t>59.4244756</t>
  </si>
  <si>
    <t>TLL14</t>
  </si>
  <si>
    <t>Heacy traffic road (on a tree ~10 meters away from road)</t>
  </si>
  <si>
    <t>24.696613</t>
  </si>
  <si>
    <t>59.4297035</t>
  </si>
  <si>
    <t>TLL15</t>
  </si>
  <si>
    <t>Heacy traffic road (on a fence near kindergarden)</t>
  </si>
  <si>
    <t>24.6914375</t>
  </si>
  <si>
    <t>59.429946</t>
  </si>
  <si>
    <t>TLL16</t>
  </si>
  <si>
    <t>Heacy traffic road (behind a bus stop Humala near pedestrian road to regional health center)</t>
  </si>
  <si>
    <t>Link</t>
  </si>
  <si>
    <t>SaveDnipro</t>
  </si>
  <si>
    <t>tube id</t>
  </si>
  <si>
    <t>resultid</t>
  </si>
  <si>
    <t>result</t>
  </si>
  <si>
    <t>32.149</t>
  </si>
  <si>
    <t>40.99</t>
  </si>
  <si>
    <t>29.564</t>
  </si>
  <si>
    <t>26.258</t>
  </si>
  <si>
    <t>28.687</t>
  </si>
  <si>
    <t>10.086</t>
  </si>
  <si>
    <t>15.131</t>
  </si>
  <si>
    <t>39.362</t>
  </si>
  <si>
    <t>44.792</t>
  </si>
  <si>
    <t>21.302</t>
  </si>
  <si>
    <t>17.093</t>
  </si>
  <si>
    <t>34.111</t>
  </si>
  <si>
    <t>13.273</t>
  </si>
  <si>
    <t>37.429</t>
  </si>
  <si>
    <t>26.387</t>
  </si>
  <si>
    <t>25.786</t>
  </si>
  <si>
    <t>14.831</t>
  </si>
  <si>
    <t>31.199</t>
  </si>
  <si>
    <t>11.504</t>
  </si>
  <si>
    <t>28.945</t>
  </si>
  <si>
    <t>14.078</t>
  </si>
  <si>
    <t>32.554</t>
  </si>
  <si>
    <t>37.367</t>
  </si>
  <si>
    <t>31.085</t>
  </si>
  <si>
    <t>20.094</t>
  </si>
  <si>
    <t>29.079</t>
  </si>
  <si>
    <t>29.573</t>
  </si>
  <si>
    <t>13.916</t>
  </si>
  <si>
    <t>14.819</t>
  </si>
  <si>
    <t>remarque</t>
  </si>
  <si>
    <t>tube stolen</t>
  </si>
  <si>
    <t>","resultId":"</t>
  </si>
  <si>
    <t>]},"properties":{"tubeId":"</t>
  </si>
  <si>
    <t>","value":</t>
  </si>
  <si>
    <t>,"link":"</t>
  </si>
  <si>
    <t>,"remark":"</t>
  </si>
  <si>
    <t>"}},</t>
  </si>
  <si>
    <t>AirMQ</t>
  </si>
  <si>
    <t>22.526</t>
  </si>
  <si>
    <t>22.318</t>
  </si>
  <si>
    <t>10.548</t>
  </si>
  <si>
    <t>17.725</t>
  </si>
  <si>
    <t>14.965</t>
  </si>
  <si>
    <t>24.967</t>
  </si>
  <si>
    <t>19.738</t>
  </si>
  <si>
    <t>19.848</t>
  </si>
  <si>
    <t>14.763</t>
  </si>
  <si>
    <t>14.338</t>
  </si>
  <si>
    <t>23.703</t>
  </si>
  <si>
    <t>23.965</t>
  </si>
  <si>
    <t>14.642</t>
  </si>
  <si>
    <t>20.033</t>
  </si>
  <si>
    <t>10.988</t>
  </si>
  <si>
    <t>30.464</t>
  </si>
  <si>
    <t>19.312</t>
  </si>
  <si>
    <t>18.342</t>
  </si>
  <si>
    <t>18.516</t>
  </si>
  <si>
    <t>20.492</t>
  </si>
  <si>
    <t>12.203</t>
  </si>
  <si>
    <t>20.8</t>
  </si>
  <si>
    <t>17.034</t>
  </si>
  <si>
    <t>14.174</t>
  </si>
  <si>
    <t>18.056</t>
  </si>
  <si>
    <t>14.259</t>
  </si>
  <si>
    <t>14.648</t>
  </si>
  <si>
    <t>21.053</t>
  </si>
  <si>
    <t>15.398</t>
  </si>
  <si>
    <t>MCE</t>
  </si>
  <si>
    <t>19.006</t>
  </si>
  <si>
    <t>20.484</t>
  </si>
  <si>
    <t>50.848</t>
  </si>
  <si>
    <t>25.098</t>
  </si>
  <si>
    <t>48.914</t>
  </si>
  <si>
    <t>37.07</t>
  </si>
  <si>
    <t>13.182</t>
  </si>
  <si>
    <t>26.829</t>
  </si>
  <si>
    <t>21.258</t>
  </si>
  <si>
    <t>37.399</t>
  </si>
  <si>
    <t>53.619</t>
  </si>
  <si>
    <t>53.185</t>
  </si>
  <si>
    <t>25.94</t>
  </si>
  <si>
    <t>24.014</t>
  </si>
  <si>
    <t>34.995</t>
  </si>
  <si>
    <t>20.644</t>
  </si>
  <si>
    <t>25.688</t>
  </si>
  <si>
    <t>24.148</t>
  </si>
  <si>
    <t>22.386</t>
  </si>
  <si>
    <t>26.291</t>
  </si>
  <si>
    <t>32.913</t>
  </si>
  <si>
    <t>61.06</t>
  </si>
  <si>
    <t>11.029</t>
  </si>
  <si>
    <t>25.32</t>
  </si>
  <si>
    <t>23.106</t>
  </si>
  <si>
    <t>40.553</t>
  </si>
  <si>
    <t>41.533</t>
  </si>
  <si>
    <t>9.697</t>
  </si>
  <si>
    <t>sampler not received</t>
  </si>
  <si>
    <t/>
  </si>
  <si>
    <t>27.858</t>
  </si>
  <si>
    <t>19.448</t>
  </si>
  <si>
    <t>26.656</t>
  </si>
  <si>
    <t>38.07</t>
  </si>
  <si>
    <t>38.67</t>
  </si>
  <si>
    <t>34.465</t>
  </si>
  <si>
    <t>55.49</t>
  </si>
  <si>
    <t>31.161</t>
  </si>
  <si>
    <t>32.063</t>
  </si>
  <si>
    <t>25.154</t>
  </si>
  <si>
    <t>20.349</t>
  </si>
  <si>
    <t>21.1</t>
  </si>
  <si>
    <t>26.056</t>
  </si>
  <si>
    <t>11.038</t>
  </si>
  <si>
    <t>29.96</t>
  </si>
  <si>
    <t>35.817</t>
  </si>
  <si>
    <t>27.107</t>
  </si>
  <si>
    <t>35.216</t>
  </si>
  <si>
    <t>33.114</t>
  </si>
  <si>
    <t>28.909</t>
  </si>
  <si>
    <t>22.151</t>
  </si>
  <si>
    <t>19.148</t>
  </si>
  <si>
    <t>32.213</t>
  </si>
  <si>
    <t>41.524</t>
  </si>
  <si>
    <t>20.199</t>
  </si>
  <si>
    <t>32.663</t>
  </si>
  <si>
    <t>10.287</t>
  </si>
  <si>
    <t>sampler uncapped</t>
  </si>
  <si>
    <t>sampler contaminated (dirt)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</si>
</sst>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/>
    <xf numFmtId="0" fontId="0" fillId="2" borderId="0" xfId="0" applyFill="1"/>
    <xf numFmtId="0" fontId="5" fillId="0" borderId="0" xfId="0" applyFont="1"/>
    <xf numFmtId="0" fontId="1" fillId="0" borderId="0" xfId="0" applyFont="1" applyFill="1" applyBorder="1" applyAlignment="1">
      <alignment wrapText="1"/>
    </xf>
    <xf numFmtId="0" fontId="0" fillId="3" borderId="0" xfId="0" applyFill="1"/>
  </cellXfs>
  <cellStyles count="5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tabSelected="1" topLeftCell="A164" workbookViewId="0">
      <selection activeCell="N166" sqref="N166"/>
    </sheetView>
  </sheetViews>
  <sheetFormatPr baseColWidth="10" defaultRowHeight="14" customHeight="1" x14ac:dyDescent="0"/>
  <cols>
    <col min="11" max="11" width="48.33203125" customWidth="1"/>
    <col min="12" max="13" width="15.5" customWidth="1"/>
    <col min="14" max="14" width="10.5" customWidth="1"/>
    <col min="15" max="17" width="33.1640625" customWidth="1"/>
    <col min="18" max="22" width="10.5" customWidth="1"/>
  </cols>
  <sheetData>
    <row r="1" spans="1:27" ht="14" customHeight="1" thickBot="1">
      <c r="A1" s="2" t="s">
        <v>0</v>
      </c>
      <c r="B1" s="2" t="s">
        <v>1</v>
      </c>
      <c r="C1" s="2" t="s">
        <v>904</v>
      </c>
      <c r="D1" s="2" t="s">
        <v>905</v>
      </c>
      <c r="E1" s="2" t="s">
        <v>906</v>
      </c>
      <c r="F1" s="2" t="s">
        <v>3</v>
      </c>
      <c r="G1" s="2" t="s">
        <v>902</v>
      </c>
      <c r="H1" s="2" t="s">
        <v>4</v>
      </c>
      <c r="I1" s="2" t="s">
        <v>5</v>
      </c>
      <c r="J1" s="2" t="s">
        <v>6</v>
      </c>
      <c r="K1" s="2" t="s">
        <v>7</v>
      </c>
      <c r="L1" s="1" t="s">
        <v>9</v>
      </c>
      <c r="M1" s="6" t="s">
        <v>936</v>
      </c>
    </row>
    <row r="2" spans="1:27" ht="14" customHeight="1">
      <c r="A2" t="s">
        <v>10</v>
      </c>
      <c r="B2" t="s">
        <v>11</v>
      </c>
      <c r="C2" t="s">
        <v>12</v>
      </c>
      <c r="F2" t="s">
        <v>13</v>
      </c>
      <c r="G2" t="s">
        <v>14</v>
      </c>
      <c r="I2" t="s">
        <v>678</v>
      </c>
      <c r="J2">
        <v>1</v>
      </c>
      <c r="K2" t="s">
        <v>15</v>
      </c>
      <c r="L2">
        <v>0</v>
      </c>
      <c r="N2" t="s">
        <v>506</v>
      </c>
      <c r="O2" t="s">
        <v>939</v>
      </c>
      <c r="P2" t="s">
        <v>938</v>
      </c>
      <c r="Q2" t="s">
        <v>940</v>
      </c>
      <c r="R2" t="s">
        <v>941</v>
      </c>
      <c r="S2" t="s">
        <v>507</v>
      </c>
      <c r="T2" t="s">
        <v>508</v>
      </c>
      <c r="U2" t="s">
        <v>509</v>
      </c>
      <c r="V2" t="s">
        <v>510</v>
      </c>
      <c r="W2" t="s">
        <v>511</v>
      </c>
      <c r="X2" t="s">
        <v>512</v>
      </c>
      <c r="Y2" t="s">
        <v>942</v>
      </c>
      <c r="Z2" t="s">
        <v>943</v>
      </c>
      <c r="AA2" t="str">
        <f>N2&amp;A2&amp;","&amp;B2&amp;O2&amp;C2&amp;P2&amp;D2&amp;Q2&amp;E2&amp;R2&amp;G2&amp;S2&amp;H2&amp;T2&amp;F2&amp;U2&amp;I2&amp;V2&amp;J2&amp;W2&amp;K2&amp;X2&amp;L2&amp;Y2&amp;M2&amp;Z2</f>
        <v>{"type":"Feature","geometry":{"type":"Point","coordinates":[14.4302,50.076055]},"properties":{"tubeId":"PRG1","resultId":"","value":,"link":"senzorvzduchu.cz","group":"","city":"Prague","height":2.5,"trafic":1,"info":"Busy intersection with people, traffic, schools and hospital nearby.","ostation":0,"remark":""}},</v>
      </c>
    </row>
    <row r="3" spans="1:27" ht="14" customHeight="1">
      <c r="A3" t="s">
        <v>17</v>
      </c>
      <c r="B3" t="s">
        <v>18</v>
      </c>
      <c r="C3" t="s">
        <v>19</v>
      </c>
      <c r="F3" t="s">
        <v>13</v>
      </c>
      <c r="G3" t="s">
        <v>14</v>
      </c>
      <c r="I3" t="s">
        <v>678</v>
      </c>
      <c r="J3">
        <v>1</v>
      </c>
      <c r="K3" t="s">
        <v>20</v>
      </c>
      <c r="L3">
        <v>1</v>
      </c>
      <c r="N3" t="s">
        <v>506</v>
      </c>
      <c r="O3" t="s">
        <v>939</v>
      </c>
      <c r="P3" t="s">
        <v>938</v>
      </c>
      <c r="Q3" t="s">
        <v>940</v>
      </c>
      <c r="R3" t="s">
        <v>941</v>
      </c>
      <c r="S3" t="s">
        <v>507</v>
      </c>
      <c r="T3" t="s">
        <v>508</v>
      </c>
      <c r="U3" t="s">
        <v>509</v>
      </c>
      <c r="V3" t="s">
        <v>510</v>
      </c>
      <c r="W3" t="s">
        <v>511</v>
      </c>
      <c r="X3" t="s">
        <v>512</v>
      </c>
      <c r="Y3" t="s">
        <v>942</v>
      </c>
      <c r="Z3" t="s">
        <v>943</v>
      </c>
      <c r="AA3" t="str">
        <f t="shared" ref="AA3:AA66" si="0">N3&amp;A3&amp;","&amp;B3&amp;O3&amp;C3&amp;P3&amp;D3&amp;Q3&amp;E3&amp;R3&amp;G3&amp;S3&amp;H3&amp;T3&amp;F3&amp;U3&amp;I3&amp;V3&amp;J3&amp;W3&amp;K3&amp;X3&amp;L3&amp;Y3&amp;M3&amp;Z3</f>
        <v>{"type":"Feature","geometry":{"type":"Point","coordinates":[14.4306759,50.0723734]},"properties":{"tubeId":"PRG2","resultId":"","value":,"link":"senzorvzduchu.cz","group":"","city":"Prague","height":2.5,"trafic":1,"info":"Traffic sensor, but also a refence point to CHMIs http://portal.chmi.cz/files/portal/docs/uoco/web_generator/locality/pollution_locality/loc_ALEG_CZ.html","ostation":1,"remark":""}},</v>
      </c>
    </row>
    <row r="4" spans="1:27" ht="14" customHeight="1">
      <c r="A4" t="s">
        <v>21</v>
      </c>
      <c r="B4" t="s">
        <v>22</v>
      </c>
      <c r="C4" t="s">
        <v>23</v>
      </c>
      <c r="F4" t="s">
        <v>13</v>
      </c>
      <c r="G4" t="s">
        <v>14</v>
      </c>
      <c r="I4" t="s">
        <v>678</v>
      </c>
      <c r="J4">
        <v>0</v>
      </c>
      <c r="K4" t="s">
        <v>24</v>
      </c>
      <c r="L4">
        <v>0</v>
      </c>
      <c r="N4" t="s">
        <v>506</v>
      </c>
      <c r="O4" t="s">
        <v>939</v>
      </c>
      <c r="P4" t="s">
        <v>938</v>
      </c>
      <c r="Q4" t="s">
        <v>940</v>
      </c>
      <c r="R4" t="s">
        <v>941</v>
      </c>
      <c r="S4" t="s">
        <v>507</v>
      </c>
      <c r="T4" t="s">
        <v>508</v>
      </c>
      <c r="U4" t="s">
        <v>509</v>
      </c>
      <c r="V4" t="s">
        <v>510</v>
      </c>
      <c r="W4" t="s">
        <v>511</v>
      </c>
      <c r="X4" t="s">
        <v>512</v>
      </c>
      <c r="Y4" t="s">
        <v>942</v>
      </c>
      <c r="Z4" t="s">
        <v>943</v>
      </c>
      <c r="AA4" t="str">
        <f t="shared" si="0"/>
        <v>{"type":"Feature","geometry":{"type":"Point","coordinates":[14.434207,50.0737929]},"properties":{"tubeId":"PRG3","resultId":"","value":,"link":"senzorvzduchu.cz","group":"","city":"Prague","height":2.5,"trafic":0,"info":"Residential area with school.","ostation":0,"remark":""}},</v>
      </c>
    </row>
    <row r="5" spans="1:27" ht="14" customHeight="1">
      <c r="A5" t="s">
        <v>25</v>
      </c>
      <c r="B5" t="s">
        <v>26</v>
      </c>
      <c r="C5" t="s">
        <v>27</v>
      </c>
      <c r="F5" t="s">
        <v>13</v>
      </c>
      <c r="G5" t="s">
        <v>14</v>
      </c>
      <c r="I5" t="s">
        <v>678</v>
      </c>
      <c r="J5">
        <v>0</v>
      </c>
      <c r="K5" t="s">
        <v>28</v>
      </c>
      <c r="L5">
        <v>1</v>
      </c>
      <c r="N5" t="s">
        <v>506</v>
      </c>
      <c r="O5" t="s">
        <v>939</v>
      </c>
      <c r="P5" t="s">
        <v>938</v>
      </c>
      <c r="Q5" t="s">
        <v>940</v>
      </c>
      <c r="R5" t="s">
        <v>941</v>
      </c>
      <c r="S5" t="s">
        <v>507</v>
      </c>
      <c r="T5" t="s">
        <v>508</v>
      </c>
      <c r="U5" t="s">
        <v>509</v>
      </c>
      <c r="V5" t="s">
        <v>510</v>
      </c>
      <c r="W5" t="s">
        <v>511</v>
      </c>
      <c r="X5" t="s">
        <v>512</v>
      </c>
      <c r="Y5" t="s">
        <v>942</v>
      </c>
      <c r="Z5" t="s">
        <v>943</v>
      </c>
      <c r="AA5" t="str">
        <f t="shared" si="0"/>
        <v>{"type":"Feature","geometry":{"type":"Point","coordinates":[14.4427897,50.081394]},"properties":{"tubeId":"PRG4","resultId":"","value":,"link":"senzorvzduchu.cz","group":"","city":"Prague","height":2.5,"trafic":0,"info":"Reference measurement to CHMI AIM station in park Riegrovy sady: http://portal.chmi.cz/files/portal/docs/uoco/web_generator/locality/pollution_locality/loc_ARIE_CZ.html","ostation":1,"remark":""}},</v>
      </c>
    </row>
    <row r="6" spans="1:27" ht="14" customHeight="1">
      <c r="A6" t="s">
        <v>29</v>
      </c>
      <c r="B6" t="s">
        <v>30</v>
      </c>
      <c r="C6" t="s">
        <v>31</v>
      </c>
      <c r="F6" t="s">
        <v>13</v>
      </c>
      <c r="G6" t="s">
        <v>14</v>
      </c>
      <c r="I6" t="s">
        <v>678</v>
      </c>
      <c r="J6">
        <v>1</v>
      </c>
      <c r="K6" t="s">
        <v>32</v>
      </c>
      <c r="L6">
        <v>0</v>
      </c>
      <c r="N6" t="s">
        <v>506</v>
      </c>
      <c r="O6" t="s">
        <v>939</v>
      </c>
      <c r="P6" t="s">
        <v>938</v>
      </c>
      <c r="Q6" t="s">
        <v>940</v>
      </c>
      <c r="R6" t="s">
        <v>941</v>
      </c>
      <c r="S6" t="s">
        <v>507</v>
      </c>
      <c r="T6" t="s">
        <v>508</v>
      </c>
      <c r="U6" t="s">
        <v>509</v>
      </c>
      <c r="V6" t="s">
        <v>510</v>
      </c>
      <c r="W6" t="s">
        <v>511</v>
      </c>
      <c r="X6" t="s">
        <v>512</v>
      </c>
      <c r="Y6" t="s">
        <v>942</v>
      </c>
      <c r="Z6" t="s">
        <v>943</v>
      </c>
      <c r="AA6" t="str">
        <f t="shared" si="0"/>
        <v>{"type":"Feature","geometry":{"type":"Point","coordinates":[14.43973,50.09055]},"properties":{"tubeId":"PRG5","resultId":"","value":,"link":"senzorvzduchu.cz","group":"","city":"Prague","height":2.5,"trafic":1,"info":"Busy intersection, metro/tram/bus station.","ostation":0,"remark":""}},</v>
      </c>
    </row>
    <row r="7" spans="1:27" ht="14" customHeight="1">
      <c r="A7" t="s">
        <v>516</v>
      </c>
      <c r="B7" t="s">
        <v>517</v>
      </c>
      <c r="C7" t="s">
        <v>33</v>
      </c>
      <c r="F7" t="s">
        <v>13</v>
      </c>
      <c r="G7" t="s">
        <v>14</v>
      </c>
      <c r="I7" t="s">
        <v>678</v>
      </c>
      <c r="J7">
        <v>1</v>
      </c>
      <c r="K7" t="s">
        <v>34</v>
      </c>
      <c r="L7">
        <v>0</v>
      </c>
      <c r="N7" t="s">
        <v>506</v>
      </c>
      <c r="O7" t="s">
        <v>939</v>
      </c>
      <c r="P7" t="s">
        <v>938</v>
      </c>
      <c r="Q7" t="s">
        <v>940</v>
      </c>
      <c r="R7" t="s">
        <v>941</v>
      </c>
      <c r="S7" t="s">
        <v>507</v>
      </c>
      <c r="T7" t="s">
        <v>508</v>
      </c>
      <c r="U7" t="s">
        <v>509</v>
      </c>
      <c r="V7" t="s">
        <v>510</v>
      </c>
      <c r="W7" t="s">
        <v>511</v>
      </c>
      <c r="X7" t="s">
        <v>512</v>
      </c>
      <c r="Y7" t="s">
        <v>942</v>
      </c>
      <c r="Z7" t="s">
        <v>943</v>
      </c>
      <c r="AA7" t="str">
        <f t="shared" si="0"/>
        <v>{"type":"Feature","geometry":{"type":"Point","coordinates":[14.414605,50.086573]},"properties":{"tubeId":"PRG6","resultId":"","value":,"link":"senzorvzduchu.cz","group":"","city":"Prague","height":2.5,"trafic":1,"info":"Transit through UNESCO World Heritage site 21000 cars/working day.","ostation":0,"remark":""}},</v>
      </c>
    </row>
    <row r="8" spans="1:27" ht="14" customHeight="1">
      <c r="A8" t="s">
        <v>35</v>
      </c>
      <c r="B8" t="s">
        <v>36</v>
      </c>
      <c r="C8" t="s">
        <v>37</v>
      </c>
      <c r="F8" t="s">
        <v>13</v>
      </c>
      <c r="G8" t="s">
        <v>14</v>
      </c>
      <c r="I8" t="s">
        <v>678</v>
      </c>
      <c r="J8">
        <v>1</v>
      </c>
      <c r="K8" t="s">
        <v>38</v>
      </c>
      <c r="L8">
        <v>0</v>
      </c>
      <c r="N8" t="s">
        <v>506</v>
      </c>
      <c r="O8" t="s">
        <v>939</v>
      </c>
      <c r="P8" t="s">
        <v>938</v>
      </c>
      <c r="Q8" t="s">
        <v>940</v>
      </c>
      <c r="R8" t="s">
        <v>941</v>
      </c>
      <c r="S8" t="s">
        <v>507</v>
      </c>
      <c r="T8" t="s">
        <v>508</v>
      </c>
      <c r="U8" t="s">
        <v>509</v>
      </c>
      <c r="V8" t="s">
        <v>510</v>
      </c>
      <c r="W8" t="s">
        <v>511</v>
      </c>
      <c r="X8" t="s">
        <v>512</v>
      </c>
      <c r="Y8" t="s">
        <v>942</v>
      </c>
      <c r="Z8" t="s">
        <v>943</v>
      </c>
      <c r="AA8" t="str">
        <f t="shared" si="0"/>
        <v>{"type":"Feature","geometry":{"type":"Point","coordinates":[14.408244,50.072854]},"properties":{"tubeId":"PRG7","resultId":"","value":,"link":"senzorvzduchu.cz","group":"","city":"Prague","height":2.5,"trafic":1,"info":"Busy street with people and traffic.","ostation":0,"remark":""}},</v>
      </c>
    </row>
    <row r="9" spans="1:27" ht="14" customHeight="1">
      <c r="A9" t="s">
        <v>39</v>
      </c>
      <c r="B9" t="s">
        <v>40</v>
      </c>
      <c r="C9" t="s">
        <v>41</v>
      </c>
      <c r="F9" t="s">
        <v>13</v>
      </c>
      <c r="G9" t="s">
        <v>14</v>
      </c>
      <c r="I9" t="s">
        <v>678</v>
      </c>
      <c r="J9">
        <v>1</v>
      </c>
      <c r="K9" t="s">
        <v>42</v>
      </c>
      <c r="L9">
        <v>0</v>
      </c>
      <c r="N9" t="s">
        <v>506</v>
      </c>
      <c r="O9" t="s">
        <v>939</v>
      </c>
      <c r="P9" t="s">
        <v>938</v>
      </c>
      <c r="Q9" t="s">
        <v>940</v>
      </c>
      <c r="R9" t="s">
        <v>941</v>
      </c>
      <c r="S9" t="s">
        <v>507</v>
      </c>
      <c r="T9" t="s">
        <v>508</v>
      </c>
      <c r="U9" t="s">
        <v>509</v>
      </c>
      <c r="V9" t="s">
        <v>510</v>
      </c>
      <c r="W9" t="s">
        <v>511</v>
      </c>
      <c r="X9" t="s">
        <v>512</v>
      </c>
      <c r="Y9" t="s">
        <v>942</v>
      </c>
      <c r="Z9" t="s">
        <v>943</v>
      </c>
      <c r="AA9" t="str">
        <f t="shared" si="0"/>
        <v>{"type":"Feature","geometry":{"type":"Point","coordinates":[14.4050826,50.0749651]},"properties":{"tubeId":"PRG8","resultId":"","value":,"link":"senzorvzduchu.cz","group":"","city":"Prague","height":2.5,"trafic":1,"info":"Busy road with people and traffic.","ostation":0,"remark":""}},</v>
      </c>
    </row>
    <row r="10" spans="1:27" ht="14" customHeight="1">
      <c r="A10" t="s">
        <v>43</v>
      </c>
      <c r="B10" t="s">
        <v>44</v>
      </c>
      <c r="C10" t="s">
        <v>45</v>
      </c>
      <c r="F10" t="s">
        <v>13</v>
      </c>
      <c r="G10" t="s">
        <v>14</v>
      </c>
      <c r="I10" t="s">
        <v>678</v>
      </c>
      <c r="J10">
        <v>1</v>
      </c>
      <c r="K10" t="s">
        <v>46</v>
      </c>
      <c r="L10">
        <v>0</v>
      </c>
      <c r="N10" t="s">
        <v>506</v>
      </c>
      <c r="O10" t="s">
        <v>939</v>
      </c>
      <c r="P10" t="s">
        <v>938</v>
      </c>
      <c r="Q10" t="s">
        <v>940</v>
      </c>
      <c r="R10" t="s">
        <v>941</v>
      </c>
      <c r="S10" t="s">
        <v>507</v>
      </c>
      <c r="T10" t="s">
        <v>508</v>
      </c>
      <c r="U10" t="s">
        <v>509</v>
      </c>
      <c r="V10" t="s">
        <v>510</v>
      </c>
      <c r="W10" t="s">
        <v>511</v>
      </c>
      <c r="X10" t="s">
        <v>512</v>
      </c>
      <c r="Y10" t="s">
        <v>942</v>
      </c>
      <c r="Z10" t="s">
        <v>943</v>
      </c>
      <c r="AA10" t="str">
        <f t="shared" si="0"/>
        <v>{"type":"Feature","geometry":{"type":"Point","coordinates":[14.3993835,50.0716768]},"properties":{"tubeId":"PRG9","resultId":"","value":,"link":"senzorvzduchu.cz","group":"","city":"Prague","height":2.5,"trafic":1,"info":"Traffic from Pilsen x Blanka tunnel. Above the tunnel is also a CHMI AIM http://portal.chmi.cz/files/portal/docs/uoco/web_generator/locality/pollution_locality/loc_ASMI_CZ.html","ostation":0,"remark":""}},</v>
      </c>
    </row>
    <row r="11" spans="1:27" ht="14" customHeight="1">
      <c r="A11" t="s">
        <v>47</v>
      </c>
      <c r="B11" t="s">
        <v>48</v>
      </c>
      <c r="C11" t="s">
        <v>49</v>
      </c>
      <c r="F11" t="s">
        <v>13</v>
      </c>
      <c r="G11" t="s">
        <v>14</v>
      </c>
      <c r="I11" t="s">
        <v>678</v>
      </c>
      <c r="J11">
        <v>1</v>
      </c>
      <c r="K11" t="s">
        <v>50</v>
      </c>
      <c r="L11">
        <v>0</v>
      </c>
      <c r="N11" t="s">
        <v>506</v>
      </c>
      <c r="O11" t="s">
        <v>939</v>
      </c>
      <c r="P11" t="s">
        <v>938</v>
      </c>
      <c r="Q11" t="s">
        <v>940</v>
      </c>
      <c r="R11" t="s">
        <v>941</v>
      </c>
      <c r="S11" t="s">
        <v>507</v>
      </c>
      <c r="T11" t="s">
        <v>508</v>
      </c>
      <c r="U11" t="s">
        <v>509</v>
      </c>
      <c r="V11" t="s">
        <v>510</v>
      </c>
      <c r="W11" t="s">
        <v>511</v>
      </c>
      <c r="X11" t="s">
        <v>512</v>
      </c>
      <c r="Y11" t="s">
        <v>942</v>
      </c>
      <c r="Z11" t="s">
        <v>943</v>
      </c>
      <c r="AA11" t="str">
        <f t="shared" si="0"/>
        <v>{"type":"Feature","geometry":{"type":"Point","coordinates":[14.3821469,50.0893636]},"properties":{"tubeId":"PRG10","resultId":"","value":,"link":"senzorvzduchu.cz","group":"","city":"Prague","height":2.5,"trafic":1,"info":"Residential area, exits from Blanka tunnel.","ostation":0,"remark":""}},</v>
      </c>
    </row>
    <row r="12" spans="1:27" ht="14" customHeight="1">
      <c r="A12" t="s">
        <v>518</v>
      </c>
      <c r="B12" t="s">
        <v>519</v>
      </c>
      <c r="C12" t="s">
        <v>51</v>
      </c>
      <c r="F12" t="s">
        <v>13</v>
      </c>
      <c r="G12" t="s">
        <v>14</v>
      </c>
      <c r="I12" t="s">
        <v>678</v>
      </c>
      <c r="J12">
        <v>1</v>
      </c>
      <c r="K12" t="s">
        <v>52</v>
      </c>
      <c r="L12">
        <v>0</v>
      </c>
      <c r="N12" t="s">
        <v>506</v>
      </c>
      <c r="O12" t="s">
        <v>939</v>
      </c>
      <c r="P12" t="s">
        <v>938</v>
      </c>
      <c r="Q12" t="s">
        <v>940</v>
      </c>
      <c r="R12" t="s">
        <v>941</v>
      </c>
      <c r="S12" t="s">
        <v>507</v>
      </c>
      <c r="T12" t="s">
        <v>508</v>
      </c>
      <c r="U12" t="s">
        <v>509</v>
      </c>
      <c r="V12" t="s">
        <v>510</v>
      </c>
      <c r="W12" t="s">
        <v>511</v>
      </c>
      <c r="X12" t="s">
        <v>512</v>
      </c>
      <c r="Y12" t="s">
        <v>942</v>
      </c>
      <c r="Z12" t="s">
        <v>943</v>
      </c>
      <c r="AA12" t="str">
        <f t="shared" si="0"/>
        <v>{"type":"Feature","geometry":{"type":"Point","coordinates":[14.396116,50.101243]},"properties":{"tubeId":"PRG11","resultId":"","value":,"link":"senzorvzduchu.cz","group":"","city":"Prague","height":2.5,"trafic":1,"info":"Farmers market, huge roundabout, heavy traffic to airport.","ostation":0,"remark":""}},</v>
      </c>
    </row>
    <row r="13" spans="1:27" ht="14" customHeight="1">
      <c r="A13" t="s">
        <v>53</v>
      </c>
      <c r="B13" t="s">
        <v>54</v>
      </c>
      <c r="C13" t="s">
        <v>55</v>
      </c>
      <c r="F13" t="s">
        <v>13</v>
      </c>
      <c r="G13" t="s">
        <v>14</v>
      </c>
      <c r="I13" t="s">
        <v>678</v>
      </c>
      <c r="J13">
        <v>1</v>
      </c>
      <c r="K13" t="s">
        <v>56</v>
      </c>
      <c r="L13">
        <v>0</v>
      </c>
      <c r="N13" t="s">
        <v>506</v>
      </c>
      <c r="O13" t="s">
        <v>939</v>
      </c>
      <c r="P13" t="s">
        <v>938</v>
      </c>
      <c r="Q13" t="s">
        <v>940</v>
      </c>
      <c r="R13" t="s">
        <v>941</v>
      </c>
      <c r="S13" t="s">
        <v>507</v>
      </c>
      <c r="T13" t="s">
        <v>508</v>
      </c>
      <c r="U13" t="s">
        <v>509</v>
      </c>
      <c r="V13" t="s">
        <v>510</v>
      </c>
      <c r="W13" t="s">
        <v>511</v>
      </c>
      <c r="X13" t="s">
        <v>512</v>
      </c>
      <c r="Y13" t="s">
        <v>942</v>
      </c>
      <c r="Z13" t="s">
        <v>943</v>
      </c>
      <c r="AA13" t="str">
        <f t="shared" si="0"/>
        <v>{"type":"Feature","geometry":{"type":"Point","coordinates":[14.4442736,50.1147822]},"properties":{"tubeId":"PRG12","resultId":"","value":,"link":"senzorvzduchu.cz","group":"","city":"Prague","height":2.5,"trafic":1,"info":"Exit from tunnel Blanka, riverside.","ostation":0,"remark":""}},</v>
      </c>
    </row>
    <row r="14" spans="1:27" ht="14" customHeight="1">
      <c r="A14" t="s">
        <v>57</v>
      </c>
      <c r="B14" t="s">
        <v>58</v>
      </c>
      <c r="C14" t="s">
        <v>59</v>
      </c>
      <c r="F14" t="s">
        <v>13</v>
      </c>
      <c r="G14" t="s">
        <v>14</v>
      </c>
      <c r="I14" t="s">
        <v>678</v>
      </c>
      <c r="J14">
        <v>1</v>
      </c>
      <c r="K14" t="s">
        <v>60</v>
      </c>
      <c r="L14">
        <v>0</v>
      </c>
      <c r="N14" t="s">
        <v>506</v>
      </c>
      <c r="O14" t="s">
        <v>939</v>
      </c>
      <c r="P14" t="s">
        <v>938</v>
      </c>
      <c r="Q14" t="s">
        <v>940</v>
      </c>
      <c r="R14" t="s">
        <v>941</v>
      </c>
      <c r="S14" t="s">
        <v>507</v>
      </c>
      <c r="T14" t="s">
        <v>508</v>
      </c>
      <c r="U14" t="s">
        <v>509</v>
      </c>
      <c r="V14" t="s">
        <v>510</v>
      </c>
      <c r="W14" t="s">
        <v>511</v>
      </c>
      <c r="X14" t="s">
        <v>512</v>
      </c>
      <c r="Y14" t="s">
        <v>942</v>
      </c>
      <c r="Z14" t="s">
        <v>943</v>
      </c>
      <c r="AA14" t="str">
        <f t="shared" si="0"/>
        <v>{"type":"Feature","geometry":{"type":"Point","coordinates":[14.4611478,50.1176375]},"properties":{"tubeId":"PRG13","resultId":"","value":,"link":"senzorvzduchu.cz","group":"","city":"Prague","height":2.5,"trafic":1,"info":"Residential area on hill with 90.000 cars/working day.","ostation":0,"remark":""}},</v>
      </c>
    </row>
    <row r="15" spans="1:27" ht="14" customHeight="1">
      <c r="A15" t="s">
        <v>61</v>
      </c>
      <c r="B15" t="s">
        <v>62</v>
      </c>
      <c r="C15" t="s">
        <v>63</v>
      </c>
      <c r="F15" t="s">
        <v>13</v>
      </c>
      <c r="G15" t="s">
        <v>14</v>
      </c>
      <c r="I15" t="s">
        <v>678</v>
      </c>
      <c r="J15">
        <v>1</v>
      </c>
      <c r="K15" t="s">
        <v>64</v>
      </c>
      <c r="L15">
        <v>0</v>
      </c>
      <c r="N15" t="s">
        <v>506</v>
      </c>
      <c r="O15" t="s">
        <v>939</v>
      </c>
      <c r="P15" t="s">
        <v>938</v>
      </c>
      <c r="Q15" t="s">
        <v>940</v>
      </c>
      <c r="R15" t="s">
        <v>941</v>
      </c>
      <c r="S15" t="s">
        <v>507</v>
      </c>
      <c r="T15" t="s">
        <v>508</v>
      </c>
      <c r="U15" t="s">
        <v>509</v>
      </c>
      <c r="V15" t="s">
        <v>510</v>
      </c>
      <c r="W15" t="s">
        <v>511</v>
      </c>
      <c r="X15" t="s">
        <v>512</v>
      </c>
      <c r="Y15" t="s">
        <v>942</v>
      </c>
      <c r="Z15" t="s">
        <v>943</v>
      </c>
      <c r="AA15" t="str">
        <f t="shared" si="0"/>
        <v>{"type":"Feature","geometry":{"type":"Point","coordinates":[14.444381,50.103246]},"properties":{"tubeId":"PRG14","resultId":"","value":,"link":"senzorvzduchu.cz","group":"","city":"Prague","height":2.5,"trafic":1,"info":"Busy road, Vltava river level, Billa parking.","ostation":0,"remark":""}},</v>
      </c>
    </row>
    <row r="16" spans="1:27" ht="14" customHeight="1">
      <c r="A16" t="s">
        <v>65</v>
      </c>
      <c r="B16" t="s">
        <v>66</v>
      </c>
      <c r="C16" t="s">
        <v>67</v>
      </c>
      <c r="F16" t="s">
        <v>13</v>
      </c>
      <c r="G16" t="s">
        <v>14</v>
      </c>
      <c r="I16" t="s">
        <v>678</v>
      </c>
      <c r="J16">
        <v>1</v>
      </c>
      <c r="K16" t="s">
        <v>68</v>
      </c>
      <c r="L16">
        <v>0</v>
      </c>
      <c r="N16" t="s">
        <v>506</v>
      </c>
      <c r="O16" t="s">
        <v>939</v>
      </c>
      <c r="P16" t="s">
        <v>938</v>
      </c>
      <c r="Q16" t="s">
        <v>940</v>
      </c>
      <c r="R16" t="s">
        <v>941</v>
      </c>
      <c r="S16" t="s">
        <v>507</v>
      </c>
      <c r="T16" t="s">
        <v>508</v>
      </c>
      <c r="U16" t="s">
        <v>509</v>
      </c>
      <c r="V16" t="s">
        <v>510</v>
      </c>
      <c r="W16" t="s">
        <v>511</v>
      </c>
      <c r="X16" t="s">
        <v>512</v>
      </c>
      <c r="Y16" t="s">
        <v>942</v>
      </c>
      <c r="Z16" t="s">
        <v>943</v>
      </c>
      <c r="AA16" t="str">
        <f t="shared" si="0"/>
        <v>{"type":"Feature","geometry":{"type":"Point","coordinates":[14.4810011,50.1043091]},"properties":{"tubeId":"PRG15","resultId":"","value":,"link":"senzorvzduchu.cz","group":"","city":"Prague","height":2.5,"trafic":1,"info":"Busy intersection, gas station, overpass.","ostation":0,"remark":""}},</v>
      </c>
    </row>
    <row r="17" spans="1:27" ht="14" customHeight="1">
      <c r="A17" t="s">
        <v>69</v>
      </c>
      <c r="B17" t="s">
        <v>70</v>
      </c>
      <c r="C17" t="s">
        <v>71</v>
      </c>
      <c r="F17" t="s">
        <v>13</v>
      </c>
      <c r="G17" t="s">
        <v>14</v>
      </c>
      <c r="I17" t="s">
        <v>678</v>
      </c>
      <c r="J17">
        <v>1</v>
      </c>
      <c r="K17" t="s">
        <v>72</v>
      </c>
      <c r="L17">
        <v>0</v>
      </c>
      <c r="N17" t="s">
        <v>506</v>
      </c>
      <c r="O17" t="s">
        <v>939</v>
      </c>
      <c r="P17" t="s">
        <v>938</v>
      </c>
      <c r="Q17" t="s">
        <v>940</v>
      </c>
      <c r="R17" t="s">
        <v>941</v>
      </c>
      <c r="S17" t="s">
        <v>507</v>
      </c>
      <c r="T17" t="s">
        <v>508</v>
      </c>
      <c r="U17" t="s">
        <v>509</v>
      </c>
      <c r="V17" t="s">
        <v>510</v>
      </c>
      <c r="W17" t="s">
        <v>511</v>
      </c>
      <c r="X17" t="s">
        <v>512</v>
      </c>
      <c r="Y17" t="s">
        <v>942</v>
      </c>
      <c r="Z17" t="s">
        <v>943</v>
      </c>
      <c r="AA17" t="str">
        <f t="shared" si="0"/>
        <v>{"type":"Feature","geometry":{"type":"Point","coordinates":[14.4665657,50.0691655]},"properties":{"tubeId":"PRG16","resultId":"","value":,"link":"senzorvzduchu.cz","group":"","city":"Prague","height":2.5,"trafic":1,"info":"Road in walley, parking, Ministry of enviroment.","ostation":0,"remark":""}},</v>
      </c>
    </row>
    <row r="18" spans="1:27" ht="14" customHeight="1">
      <c r="A18" t="s">
        <v>73</v>
      </c>
      <c r="B18" t="s">
        <v>74</v>
      </c>
      <c r="C18" t="s">
        <v>75</v>
      </c>
      <c r="F18" t="s">
        <v>13</v>
      </c>
      <c r="G18" t="s">
        <v>14</v>
      </c>
      <c r="I18" t="s">
        <v>678</v>
      </c>
      <c r="J18">
        <v>1</v>
      </c>
      <c r="K18" t="s">
        <v>76</v>
      </c>
      <c r="L18">
        <v>0</v>
      </c>
      <c r="N18" t="s">
        <v>506</v>
      </c>
      <c r="O18" t="s">
        <v>939</v>
      </c>
      <c r="P18" t="s">
        <v>938</v>
      </c>
      <c r="Q18" t="s">
        <v>940</v>
      </c>
      <c r="R18" t="s">
        <v>941</v>
      </c>
      <c r="S18" t="s">
        <v>507</v>
      </c>
      <c r="T18" t="s">
        <v>508</v>
      </c>
      <c r="U18" t="s">
        <v>509</v>
      </c>
      <c r="V18" t="s">
        <v>510</v>
      </c>
      <c r="W18" t="s">
        <v>511</v>
      </c>
      <c r="X18" t="s">
        <v>512</v>
      </c>
      <c r="Y18" t="s">
        <v>942</v>
      </c>
      <c r="Z18" t="s">
        <v>943</v>
      </c>
      <c r="AA18" t="str">
        <f t="shared" si="0"/>
        <v>{"type":"Feature","geometry":{"type":"Point","coordinates":[14.4807536,50.0486962]},"properties":{"tubeId":"PRG17","resultId":"","value":,"link":"senzorvzduchu.cz","group":"","city":"Prague","height":2.5,"trafic":1,"info":"120.000 cars/working day with a lot of heavy trucks due to lack of the south - east - north transit ring around Prague.","ostation":0,"remark":""}},</v>
      </c>
    </row>
    <row r="19" spans="1:27" ht="14" customHeight="1">
      <c r="A19" t="s">
        <v>77</v>
      </c>
      <c r="B19" t="s">
        <v>78</v>
      </c>
      <c r="C19" t="s">
        <v>79</v>
      </c>
      <c r="F19" t="s">
        <v>13</v>
      </c>
      <c r="G19" t="s">
        <v>14</v>
      </c>
      <c r="I19" t="s">
        <v>678</v>
      </c>
      <c r="J19">
        <v>1</v>
      </c>
      <c r="K19" t="s">
        <v>80</v>
      </c>
      <c r="L19">
        <v>0</v>
      </c>
      <c r="N19" t="s">
        <v>506</v>
      </c>
      <c r="O19" t="s">
        <v>939</v>
      </c>
      <c r="P19" t="s">
        <v>938</v>
      </c>
      <c r="Q19" t="s">
        <v>940</v>
      </c>
      <c r="R19" t="s">
        <v>941</v>
      </c>
      <c r="S19" t="s">
        <v>507</v>
      </c>
      <c r="T19" t="s">
        <v>508</v>
      </c>
      <c r="U19" t="s">
        <v>509</v>
      </c>
      <c r="V19" t="s">
        <v>510</v>
      </c>
      <c r="W19" t="s">
        <v>511</v>
      </c>
      <c r="X19" t="s">
        <v>512</v>
      </c>
      <c r="Y19" t="s">
        <v>942</v>
      </c>
      <c r="Z19" t="s">
        <v>943</v>
      </c>
      <c r="AA19" t="str">
        <f t="shared" si="0"/>
        <v>{"type":"Feature","geometry":{"type":"Point","coordinates":[14.4101525,50.0336998]},"properties":{"tubeId":"PRG18","resultId":"","value":,"link":"senzorvzduchu.cz","group":"","city":"Prague","height":2.5,"trafic":1,"info":"Busy bridge intersection.","ostation":0,"remark":""}},</v>
      </c>
    </row>
    <row r="20" spans="1:27" ht="14" customHeight="1">
      <c r="A20" t="s">
        <v>81</v>
      </c>
      <c r="B20" t="s">
        <v>82</v>
      </c>
      <c r="C20" t="s">
        <v>83</v>
      </c>
      <c r="F20" t="s">
        <v>13</v>
      </c>
      <c r="G20" t="s">
        <v>14</v>
      </c>
      <c r="I20" t="s">
        <v>678</v>
      </c>
      <c r="J20">
        <v>1</v>
      </c>
      <c r="K20" t="s">
        <v>84</v>
      </c>
      <c r="L20">
        <v>0</v>
      </c>
      <c r="N20" t="s">
        <v>506</v>
      </c>
      <c r="O20" t="s">
        <v>939</v>
      </c>
      <c r="P20" t="s">
        <v>938</v>
      </c>
      <c r="Q20" t="s">
        <v>940</v>
      </c>
      <c r="R20" t="s">
        <v>941</v>
      </c>
      <c r="S20" t="s">
        <v>507</v>
      </c>
      <c r="T20" t="s">
        <v>508</v>
      </c>
      <c r="U20" t="s">
        <v>509</v>
      </c>
      <c r="V20" t="s">
        <v>510</v>
      </c>
      <c r="W20" t="s">
        <v>511</v>
      </c>
      <c r="X20" t="s">
        <v>512</v>
      </c>
      <c r="Y20" t="s">
        <v>942</v>
      </c>
      <c r="Z20" t="s">
        <v>943</v>
      </c>
      <c r="AA20" t="str">
        <f t="shared" si="0"/>
        <v>{"type":"Feature","geometry":{"type":"Point","coordinates":[14.4094995,50.0609116]},"properties":{"tubeId":"PRG19","resultId":"","value":,"link":"senzorvzduchu.cz","group":"","city":"Prague","height":2.5,"trafic":1,"info":"Bus station, heavy traffic nearby.","ostation":0,"remark":""}},</v>
      </c>
    </row>
    <row r="21" spans="1:27" ht="14" customHeight="1">
      <c r="A21" t="s">
        <v>85</v>
      </c>
      <c r="B21" t="s">
        <v>86</v>
      </c>
      <c r="C21" t="s">
        <v>87</v>
      </c>
      <c r="F21" t="s">
        <v>13</v>
      </c>
      <c r="G21" t="s">
        <v>14</v>
      </c>
      <c r="I21" t="s">
        <v>678</v>
      </c>
      <c r="J21">
        <v>1</v>
      </c>
      <c r="K21" t="s">
        <v>88</v>
      </c>
      <c r="L21">
        <v>0</v>
      </c>
      <c r="N21" t="s">
        <v>506</v>
      </c>
      <c r="O21" t="s">
        <v>939</v>
      </c>
      <c r="P21" t="s">
        <v>938</v>
      </c>
      <c r="Q21" t="s">
        <v>940</v>
      </c>
      <c r="R21" t="s">
        <v>941</v>
      </c>
      <c r="S21" t="s">
        <v>507</v>
      </c>
      <c r="T21" t="s">
        <v>508</v>
      </c>
      <c r="U21" t="s">
        <v>509</v>
      </c>
      <c r="V21" t="s">
        <v>510</v>
      </c>
      <c r="W21" t="s">
        <v>511</v>
      </c>
      <c r="X21" t="s">
        <v>512</v>
      </c>
      <c r="Y21" t="s">
        <v>942</v>
      </c>
      <c r="Z21" t="s">
        <v>943</v>
      </c>
      <c r="AA21" t="str">
        <f t="shared" si="0"/>
        <v>{"type":"Feature","geometry":{"type":"Point","coordinates":[14.3721686,50.0702677]},"properties":{"tubeId":"PRG20","resultId":"","value":,"link":"senzorvzduchu.cz","group":"","city":"Prague","height":2.5,"trafic":1,"info":"Main exit to Pilsen, hill, valley.","ostation":0,"remark":""}},</v>
      </c>
    </row>
    <row r="22" spans="1:27" ht="14" customHeight="1">
      <c r="A22" t="s">
        <v>393</v>
      </c>
      <c r="B22" t="s">
        <v>394</v>
      </c>
      <c r="C22" t="s">
        <v>395</v>
      </c>
      <c r="F22" t="s">
        <v>13</v>
      </c>
      <c r="G22" t="s">
        <v>14</v>
      </c>
      <c r="I22" t="s">
        <v>678</v>
      </c>
      <c r="J22">
        <v>1</v>
      </c>
      <c r="K22" t="s">
        <v>666</v>
      </c>
      <c r="L22">
        <v>0</v>
      </c>
      <c r="N22" t="s">
        <v>506</v>
      </c>
      <c r="O22" t="s">
        <v>939</v>
      </c>
      <c r="P22" t="s">
        <v>938</v>
      </c>
      <c r="Q22" t="s">
        <v>940</v>
      </c>
      <c r="R22" t="s">
        <v>941</v>
      </c>
      <c r="S22" t="s">
        <v>507</v>
      </c>
      <c r="T22" t="s">
        <v>508</v>
      </c>
      <c r="U22" t="s">
        <v>509</v>
      </c>
      <c r="V22" t="s">
        <v>510</v>
      </c>
      <c r="W22" t="s">
        <v>511</v>
      </c>
      <c r="X22" t="s">
        <v>512</v>
      </c>
      <c r="Y22" t="s">
        <v>942</v>
      </c>
      <c r="Z22" t="s">
        <v>943</v>
      </c>
      <c r="AA22" t="str">
        <f t="shared" si="0"/>
        <v>{"type":"Feature","geometry":{"type":"Point","coordinates":[14.395216,50.095637]},"properties":{"tubeId":"PRG21","resultId":"","value":,"link":"senzorvzduchu.cz","group":"","city":"Prague","height":2.5,"trafic":1,"info":"Residential area near exit from tunnel Blanka","ostation":0,"remark":""}},</v>
      </c>
    </row>
    <row r="23" spans="1:27" ht="14" customHeight="1">
      <c r="A23" t="s">
        <v>396</v>
      </c>
      <c r="B23" t="s">
        <v>397</v>
      </c>
      <c r="C23" t="s">
        <v>398</v>
      </c>
      <c r="F23" t="s">
        <v>13</v>
      </c>
      <c r="G23" t="s">
        <v>14</v>
      </c>
      <c r="I23" t="s">
        <v>678</v>
      </c>
      <c r="J23">
        <v>1</v>
      </c>
      <c r="K23" t="s">
        <v>667</v>
      </c>
      <c r="L23">
        <v>0</v>
      </c>
      <c r="N23" t="s">
        <v>506</v>
      </c>
      <c r="O23" t="s">
        <v>939</v>
      </c>
      <c r="P23" t="s">
        <v>938</v>
      </c>
      <c r="Q23" t="s">
        <v>940</v>
      </c>
      <c r="R23" t="s">
        <v>941</v>
      </c>
      <c r="S23" t="s">
        <v>507</v>
      </c>
      <c r="T23" t="s">
        <v>508</v>
      </c>
      <c r="U23" t="s">
        <v>509</v>
      </c>
      <c r="V23" t="s">
        <v>510</v>
      </c>
      <c r="W23" t="s">
        <v>511</v>
      </c>
      <c r="X23" t="s">
        <v>512</v>
      </c>
      <c r="Y23" t="s">
        <v>942</v>
      </c>
      <c r="Z23" t="s">
        <v>943</v>
      </c>
      <c r="AA23" t="str">
        <f t="shared" si="0"/>
        <v>{"type":"Feature","geometry":{"type":"Point","coordinates":[14.369785,50.098568]},"properties":{"tubeId":"PRG22","resultId":"","value":,"link":"senzorvzduchu.cz","group":"","city":"Prague","height":2.5,"trafic":1,"info":"Residential area 20 mestres from route to airport","ostation":0,"remark":""}},</v>
      </c>
    </row>
    <row r="24" spans="1:27" ht="14" customHeight="1">
      <c r="A24" t="s">
        <v>399</v>
      </c>
      <c r="B24" t="s">
        <v>400</v>
      </c>
      <c r="C24" t="s">
        <v>401</v>
      </c>
      <c r="F24" t="s">
        <v>13</v>
      </c>
      <c r="G24" t="s">
        <v>14</v>
      </c>
      <c r="I24" t="s">
        <v>678</v>
      </c>
      <c r="J24">
        <v>1</v>
      </c>
      <c r="K24" t="s">
        <v>668</v>
      </c>
      <c r="L24">
        <v>1</v>
      </c>
      <c r="N24" t="s">
        <v>506</v>
      </c>
      <c r="O24" t="s">
        <v>939</v>
      </c>
      <c r="P24" t="s">
        <v>938</v>
      </c>
      <c r="Q24" t="s">
        <v>940</v>
      </c>
      <c r="R24" t="s">
        <v>941</v>
      </c>
      <c r="S24" t="s">
        <v>507</v>
      </c>
      <c r="T24" t="s">
        <v>508</v>
      </c>
      <c r="U24" t="s">
        <v>509</v>
      </c>
      <c r="V24" t="s">
        <v>510</v>
      </c>
      <c r="W24" t="s">
        <v>511</v>
      </c>
      <c r="X24" t="s">
        <v>512</v>
      </c>
      <c r="Y24" t="s">
        <v>942</v>
      </c>
      <c r="Z24" t="s">
        <v>943</v>
      </c>
      <c r="AA24" t="str">
        <f t="shared" si="0"/>
        <v>{"type":"Feature","geometry":{"type":"Point","coordinates":[14.446313,50.066329]},"properties":{"tubeId":"PRG23","resultId":"","value":,"link":"senzorvzduchu.cz","group":"","city":"Prague","height":2.5,"trafic":1,"info":"Valley, residential area main road, near Kindergarten, also refence point CHMI","ostation":1,"remark":""}},</v>
      </c>
    </row>
    <row r="25" spans="1:27" ht="14" customHeight="1">
      <c r="A25" t="s">
        <v>402</v>
      </c>
      <c r="B25" t="s">
        <v>403</v>
      </c>
      <c r="C25" t="s">
        <v>404</v>
      </c>
      <c r="F25" t="s">
        <v>13</v>
      </c>
      <c r="G25" t="s">
        <v>14</v>
      </c>
      <c r="I25" t="s">
        <v>678</v>
      </c>
      <c r="J25">
        <v>1</v>
      </c>
      <c r="K25" t="s">
        <v>669</v>
      </c>
      <c r="L25">
        <v>0</v>
      </c>
      <c r="N25" t="s">
        <v>506</v>
      </c>
      <c r="O25" t="s">
        <v>939</v>
      </c>
      <c r="P25" t="s">
        <v>938</v>
      </c>
      <c r="Q25" t="s">
        <v>940</v>
      </c>
      <c r="R25" t="s">
        <v>941</v>
      </c>
      <c r="S25" t="s">
        <v>507</v>
      </c>
      <c r="T25" t="s">
        <v>508</v>
      </c>
      <c r="U25" t="s">
        <v>509</v>
      </c>
      <c r="V25" t="s">
        <v>510</v>
      </c>
      <c r="W25" t="s">
        <v>511</v>
      </c>
      <c r="X25" t="s">
        <v>512</v>
      </c>
      <c r="Y25" t="s">
        <v>942</v>
      </c>
      <c r="Z25" t="s">
        <v>943</v>
      </c>
      <c r="AA25" t="str">
        <f t="shared" si="0"/>
        <v>{"type":"Feature","geometry":{"type":"Point","coordinates":[14.447976,50.045904]},"properties":{"tubeId":"PRG24","resultId":"","value":,"link":"senzorvzduchu.cz","group":"","city":"Prague","height":2.5,"trafic":1,"info":"Residential area, shopping, main 4 lane road","ostation":0,"remark":""}},</v>
      </c>
    </row>
    <row r="26" spans="1:27" ht="14" customHeight="1">
      <c r="A26" t="s">
        <v>405</v>
      </c>
      <c r="B26" t="s">
        <v>406</v>
      </c>
      <c r="C26" t="s">
        <v>407</v>
      </c>
      <c r="F26" t="s">
        <v>13</v>
      </c>
      <c r="G26" t="s">
        <v>14</v>
      </c>
      <c r="I26" t="s">
        <v>678</v>
      </c>
      <c r="J26">
        <v>1</v>
      </c>
      <c r="K26" t="s">
        <v>670</v>
      </c>
      <c r="L26">
        <v>0</v>
      </c>
      <c r="N26" t="s">
        <v>506</v>
      </c>
      <c r="O26" t="s">
        <v>939</v>
      </c>
      <c r="P26" t="s">
        <v>938</v>
      </c>
      <c r="Q26" t="s">
        <v>940</v>
      </c>
      <c r="R26" t="s">
        <v>941</v>
      </c>
      <c r="S26" t="s">
        <v>507</v>
      </c>
      <c r="T26" t="s">
        <v>508</v>
      </c>
      <c r="U26" t="s">
        <v>509</v>
      </c>
      <c r="V26" t="s">
        <v>510</v>
      </c>
      <c r="W26" t="s">
        <v>511</v>
      </c>
      <c r="X26" t="s">
        <v>512</v>
      </c>
      <c r="Y26" t="s">
        <v>942</v>
      </c>
      <c r="Z26" t="s">
        <v>943</v>
      </c>
      <c r="AA26" t="str">
        <f t="shared" si="0"/>
        <v>{"type":"Feature","geometry":{"type":"Point","coordinates":[14.399677,50.061311]},"properties":{"tubeId":"PRG25","resultId":"","value":,"link":"senzorvzduchu.cz","group":"","city":"Prague","height":2.5,"trafic":1,"info":"tram, bus, cars main road, valley","ostation":0,"remark":""}},</v>
      </c>
    </row>
    <row r="27" spans="1:27" ht="14" customHeight="1">
      <c r="A27" t="s">
        <v>408</v>
      </c>
      <c r="B27" t="s">
        <v>409</v>
      </c>
      <c r="C27" t="s">
        <v>410</v>
      </c>
      <c r="F27" t="s">
        <v>13</v>
      </c>
      <c r="G27" t="s">
        <v>14</v>
      </c>
      <c r="I27" t="s">
        <v>678</v>
      </c>
      <c r="J27">
        <v>1</v>
      </c>
      <c r="K27" t="s">
        <v>671</v>
      </c>
      <c r="L27">
        <v>0</v>
      </c>
      <c r="N27" t="s">
        <v>506</v>
      </c>
      <c r="O27" t="s">
        <v>939</v>
      </c>
      <c r="P27" t="s">
        <v>938</v>
      </c>
      <c r="Q27" t="s">
        <v>940</v>
      </c>
      <c r="R27" t="s">
        <v>941</v>
      </c>
      <c r="S27" t="s">
        <v>507</v>
      </c>
      <c r="T27" t="s">
        <v>508</v>
      </c>
      <c r="U27" t="s">
        <v>509</v>
      </c>
      <c r="V27" t="s">
        <v>510</v>
      </c>
      <c r="W27" t="s">
        <v>511</v>
      </c>
      <c r="X27" t="s">
        <v>512</v>
      </c>
      <c r="Y27" t="s">
        <v>942</v>
      </c>
      <c r="Z27" t="s">
        <v>943</v>
      </c>
      <c r="AA27" t="str">
        <f t="shared" si="0"/>
        <v>{"type":"Feature","geometry":{"type":"Point","coordinates":[14.373534,50.055646]},"properties":{"tubeId":"PRG26","resultId":"","value":,"link":"senzorvzduchu.cz","group":"","city":"Prague","height":2.5,"trafic":1,"info":"4 lane main road further from centre","ostation":0,"remark":""}},</v>
      </c>
    </row>
    <row r="28" spans="1:27" ht="14" customHeight="1">
      <c r="A28" t="s">
        <v>411</v>
      </c>
      <c r="B28" t="s">
        <v>412</v>
      </c>
      <c r="C28" t="s">
        <v>413</v>
      </c>
      <c r="F28" t="s">
        <v>13</v>
      </c>
      <c r="G28" t="s">
        <v>14</v>
      </c>
      <c r="I28" t="s">
        <v>678</v>
      </c>
      <c r="J28">
        <v>1</v>
      </c>
      <c r="K28" t="s">
        <v>672</v>
      </c>
      <c r="L28">
        <v>0</v>
      </c>
      <c r="N28" t="s">
        <v>506</v>
      </c>
      <c r="O28" t="s">
        <v>939</v>
      </c>
      <c r="P28" t="s">
        <v>938</v>
      </c>
      <c r="Q28" t="s">
        <v>940</v>
      </c>
      <c r="R28" t="s">
        <v>941</v>
      </c>
      <c r="S28" t="s">
        <v>507</v>
      </c>
      <c r="T28" t="s">
        <v>508</v>
      </c>
      <c r="U28" t="s">
        <v>509</v>
      </c>
      <c r="V28" t="s">
        <v>510</v>
      </c>
      <c r="W28" t="s">
        <v>511</v>
      </c>
      <c r="X28" t="s">
        <v>512</v>
      </c>
      <c r="Y28" t="s">
        <v>942</v>
      </c>
      <c r="Z28" t="s">
        <v>943</v>
      </c>
      <c r="AA28" t="str">
        <f t="shared" si="0"/>
        <v>{"type":"Feature","geometry":{"type":"Point","coordinates":[14.336019,50.07702]},"properties":{"tubeId":"PRG27","resultId":"","value":,"link":"senzorvzduchu.cz","group":"","city":"Prague","height":2.5,"trafic":1,"info":"residential area, gas station, circle around Prague","ostation":0,"remark":""}},</v>
      </c>
    </row>
    <row r="29" spans="1:27" ht="14" customHeight="1">
      <c r="A29" t="s">
        <v>414</v>
      </c>
      <c r="B29" t="s">
        <v>415</v>
      </c>
      <c r="C29" t="s">
        <v>416</v>
      </c>
      <c r="F29" t="s">
        <v>13</v>
      </c>
      <c r="G29" t="s">
        <v>14</v>
      </c>
      <c r="I29" t="s">
        <v>678</v>
      </c>
      <c r="J29">
        <v>1</v>
      </c>
      <c r="K29" t="s">
        <v>673</v>
      </c>
      <c r="L29">
        <v>0</v>
      </c>
      <c r="N29" t="s">
        <v>506</v>
      </c>
      <c r="O29" t="s">
        <v>939</v>
      </c>
      <c r="P29" t="s">
        <v>938</v>
      </c>
      <c r="Q29" t="s">
        <v>940</v>
      </c>
      <c r="R29" t="s">
        <v>941</v>
      </c>
      <c r="S29" t="s">
        <v>507</v>
      </c>
      <c r="T29" t="s">
        <v>508</v>
      </c>
      <c r="U29" t="s">
        <v>509</v>
      </c>
      <c r="V29" t="s">
        <v>510</v>
      </c>
      <c r="W29" t="s">
        <v>511</v>
      </c>
      <c r="X29" t="s">
        <v>512</v>
      </c>
      <c r="Y29" t="s">
        <v>942</v>
      </c>
      <c r="Z29" t="s">
        <v>943</v>
      </c>
      <c r="AA29" t="str">
        <f t="shared" si="0"/>
        <v>{"type":"Feature","geometry":{"type":"Point","coordinates":[14.511385,50.092182]},"properties":{"tubeId":"PRG28","resultId":"","value":,"link":"senzorvzduchu.cz","group":"","city":"Prague","height":2.5,"trafic":1,"info":"4 lane main road, valley, school","ostation":0,"remark":""}},</v>
      </c>
    </row>
    <row r="30" spans="1:27" ht="14" customHeight="1">
      <c r="A30" t="s">
        <v>674</v>
      </c>
      <c r="B30" t="s">
        <v>675</v>
      </c>
      <c r="C30" t="s">
        <v>417</v>
      </c>
      <c r="F30" t="s">
        <v>13</v>
      </c>
      <c r="G30" t="s">
        <v>14</v>
      </c>
      <c r="I30" t="s">
        <v>678</v>
      </c>
      <c r="J30">
        <v>1</v>
      </c>
      <c r="K30" t="s">
        <v>676</v>
      </c>
      <c r="L30">
        <v>0</v>
      </c>
      <c r="N30" t="s">
        <v>506</v>
      </c>
      <c r="O30" t="s">
        <v>939</v>
      </c>
      <c r="P30" t="s">
        <v>938</v>
      </c>
      <c r="Q30" t="s">
        <v>940</v>
      </c>
      <c r="R30" t="s">
        <v>941</v>
      </c>
      <c r="S30" t="s">
        <v>507</v>
      </c>
      <c r="T30" t="s">
        <v>508</v>
      </c>
      <c r="U30" t="s">
        <v>509</v>
      </c>
      <c r="V30" t="s">
        <v>510</v>
      </c>
      <c r="W30" t="s">
        <v>511</v>
      </c>
      <c r="X30" t="s">
        <v>512</v>
      </c>
      <c r="Y30" t="s">
        <v>942</v>
      </c>
      <c r="Z30" t="s">
        <v>943</v>
      </c>
      <c r="AA30" t="str">
        <f t="shared" si="0"/>
        <v>{"type":"Feature","geometry":{"type":"Point","coordinates":[14.470655,50.090634]},"properties":{"tubeId":"PRG29","resultId":"","value":,"link":"senzorvzduchu.cz","group":"","city":"Prague","height":2.5,"trafic":1,"info":"residential area, corner of main cars/tram road","ostation":0,"remark":""}},</v>
      </c>
    </row>
    <row r="31" spans="1:27" ht="14" customHeight="1">
      <c r="A31" s="4" t="s">
        <v>418</v>
      </c>
      <c r="B31" t="s">
        <v>419</v>
      </c>
      <c r="C31" t="s">
        <v>420</v>
      </c>
      <c r="F31" t="s">
        <v>13</v>
      </c>
      <c r="G31" t="s">
        <v>14</v>
      </c>
      <c r="I31" t="s">
        <v>678</v>
      </c>
      <c r="J31">
        <v>1</v>
      </c>
      <c r="K31" t="s">
        <v>677</v>
      </c>
      <c r="L31">
        <v>0</v>
      </c>
      <c r="N31" t="s">
        <v>506</v>
      </c>
      <c r="O31" t="s">
        <v>939</v>
      </c>
      <c r="P31" t="s">
        <v>938</v>
      </c>
      <c r="Q31" t="s">
        <v>940</v>
      </c>
      <c r="R31" t="s">
        <v>941</v>
      </c>
      <c r="S31" t="s">
        <v>507</v>
      </c>
      <c r="T31" t="s">
        <v>508</v>
      </c>
      <c r="U31" t="s">
        <v>509</v>
      </c>
      <c r="V31" t="s">
        <v>510</v>
      </c>
      <c r="W31" t="s">
        <v>511</v>
      </c>
      <c r="X31" t="s">
        <v>512</v>
      </c>
      <c r="Y31" t="s">
        <v>942</v>
      </c>
      <c r="Z31" t="s">
        <v>943</v>
      </c>
      <c r="AA31" t="str">
        <f t="shared" si="0"/>
        <v>{"type":"Feature","geometry":{"type":"Point","coordinates":[14.501194,50.077431]},"properties":{"tubeId":"PRG30","resultId":"","value":,"link":"senzorvzduchu.cz","group":"","city":"Prague","height":2.5,"trafic":1,"info":"2 lane main road, valley, tram stop","ostation":0,"remark":""}},</v>
      </c>
    </row>
    <row r="32" spans="1:27" s="7" customFormat="1" ht="14" customHeight="1">
      <c r="A32" s="7" t="s">
        <v>520</v>
      </c>
      <c r="B32" s="7" t="s">
        <v>521</v>
      </c>
      <c r="C32" s="7" t="s">
        <v>89</v>
      </c>
      <c r="D32" s="7">
        <v>2337</v>
      </c>
      <c r="E32" s="7" t="s">
        <v>907</v>
      </c>
      <c r="F32" s="7" t="s">
        <v>90</v>
      </c>
      <c r="G32" s="7" t="s">
        <v>91</v>
      </c>
      <c r="H32" s="7" t="s">
        <v>903</v>
      </c>
      <c r="I32" s="7" t="s">
        <v>678</v>
      </c>
      <c r="J32" s="7">
        <v>1</v>
      </c>
      <c r="K32" s="7" t="s">
        <v>751</v>
      </c>
      <c r="L32" s="7">
        <v>0</v>
      </c>
      <c r="N32" s="7" t="s">
        <v>506</v>
      </c>
      <c r="O32" s="7" t="s">
        <v>939</v>
      </c>
      <c r="P32" s="7" t="s">
        <v>938</v>
      </c>
      <c r="Q32" s="7" t="s">
        <v>940</v>
      </c>
      <c r="R32" s="7" t="s">
        <v>941</v>
      </c>
      <c r="S32" s="7" t="s">
        <v>507</v>
      </c>
      <c r="T32" s="7" t="s">
        <v>508</v>
      </c>
      <c r="U32" s="7" t="s">
        <v>509</v>
      </c>
      <c r="V32" s="7" t="s">
        <v>510</v>
      </c>
      <c r="W32" s="7" t="s">
        <v>511</v>
      </c>
      <c r="X32" s="7" t="s">
        <v>512</v>
      </c>
      <c r="Y32" s="7" t="s">
        <v>942</v>
      </c>
      <c r="Z32" s="7" t="s">
        <v>943</v>
      </c>
      <c r="AA32" s="7" t="str">
        <f t="shared" si="0"/>
        <v>{"type":"Feature","geometry":{"type":"Point","coordinates":[35.0517,48.46709]},"properties":{"tubeId":"DNK1","resultId":"2337","value":32.149,"link":"savednipro.org","group":"SaveDnipro","city":"Dnipro","height":2.5,"trafic":1,"info":"Shopping mall \"MOST-City\", bus station, entrance to the \"Central bridge\"","ostation":0,"remark":""}},</v>
      </c>
    </row>
    <row r="33" spans="1:27" s="7" customFormat="1" ht="14" customHeight="1">
      <c r="A33" s="7" t="s">
        <v>523</v>
      </c>
      <c r="B33" s="7" t="s">
        <v>524</v>
      </c>
      <c r="C33" s="7" t="s">
        <v>93</v>
      </c>
      <c r="D33" s="7">
        <v>2380</v>
      </c>
      <c r="E33" s="7" t="s">
        <v>908</v>
      </c>
      <c r="F33" s="7" t="s">
        <v>90</v>
      </c>
      <c r="G33" s="7" t="s">
        <v>91</v>
      </c>
      <c r="H33" s="7" t="s">
        <v>903</v>
      </c>
      <c r="I33" s="7">
        <v>2</v>
      </c>
      <c r="J33" s="7">
        <v>1</v>
      </c>
      <c r="K33" s="7" t="s">
        <v>525</v>
      </c>
      <c r="L33" s="7">
        <v>0</v>
      </c>
      <c r="N33" s="7" t="s">
        <v>506</v>
      </c>
      <c r="O33" s="7" t="s">
        <v>939</v>
      </c>
      <c r="P33" s="7" t="s">
        <v>938</v>
      </c>
      <c r="Q33" s="7" t="s">
        <v>940</v>
      </c>
      <c r="R33" s="7" t="s">
        <v>941</v>
      </c>
      <c r="S33" s="7" t="s">
        <v>507</v>
      </c>
      <c r="T33" s="7" t="s">
        <v>508</v>
      </c>
      <c r="U33" s="7" t="s">
        <v>509</v>
      </c>
      <c r="V33" s="7" t="s">
        <v>510</v>
      </c>
      <c r="W33" s="7" t="s">
        <v>511</v>
      </c>
      <c r="X33" s="7" t="s">
        <v>512</v>
      </c>
      <c r="Y33" s="7" t="s">
        <v>942</v>
      </c>
      <c r="Z33" s="7" t="s">
        <v>943</v>
      </c>
      <c r="AA33" s="7" t="str">
        <f t="shared" si="0"/>
        <v>{"type":"Feature","geometry":{"type":"Point","coordinates":[35.05534,48.45919]},"properties":{"tubeId":"DNK2","resultId":"2380","value":40.99,"link":"savednipro.org","group":"SaveDnipro","city":"Dnipro","height":2,"trafic":1,"info":"Hoholya street, bus station, pedestrian area, huge traffic","ostation":0,"remark":""}},</v>
      </c>
    </row>
    <row r="34" spans="1:27" s="7" customFormat="1" ht="14" customHeight="1">
      <c r="A34" s="7" t="s">
        <v>526</v>
      </c>
      <c r="B34" s="7" t="s">
        <v>527</v>
      </c>
      <c r="C34" s="7" t="s">
        <v>94</v>
      </c>
      <c r="D34" s="7">
        <v>2392</v>
      </c>
      <c r="E34" s="7" t="s">
        <v>909</v>
      </c>
      <c r="F34" s="7" t="s">
        <v>90</v>
      </c>
      <c r="G34" s="7" t="s">
        <v>91</v>
      </c>
      <c r="H34" s="7" t="s">
        <v>903</v>
      </c>
      <c r="I34" s="7">
        <v>2</v>
      </c>
      <c r="J34" s="7">
        <v>1</v>
      </c>
      <c r="K34" s="7" t="s">
        <v>95</v>
      </c>
      <c r="L34" s="7">
        <v>0</v>
      </c>
      <c r="N34" s="7" t="s">
        <v>506</v>
      </c>
      <c r="O34" s="7" t="s">
        <v>939</v>
      </c>
      <c r="P34" s="7" t="s">
        <v>938</v>
      </c>
      <c r="Q34" s="7" t="s">
        <v>940</v>
      </c>
      <c r="R34" s="7" t="s">
        <v>941</v>
      </c>
      <c r="S34" s="7" t="s">
        <v>507</v>
      </c>
      <c r="T34" s="7" t="s">
        <v>508</v>
      </c>
      <c r="U34" s="7" t="s">
        <v>509</v>
      </c>
      <c r="V34" s="7" t="s">
        <v>510</v>
      </c>
      <c r="W34" s="7" t="s">
        <v>511</v>
      </c>
      <c r="X34" s="7" t="s">
        <v>512</v>
      </c>
      <c r="Y34" s="7" t="s">
        <v>942</v>
      </c>
      <c r="Z34" s="7" t="s">
        <v>943</v>
      </c>
      <c r="AA34" s="7" t="str">
        <f t="shared" si="0"/>
        <v>{"type":"Feature","geometry":{"type":"Point","coordinates":[35.06639,48.46608]},"properties":{"tubeId":"DNK3","resultId":"2392","value":29.564,"link":"savednipro.org","group":"SaveDnipro","city":"Dnipro","height":2,"trafic":1,"info":"Festival pier, pedestrian area, crowded place, the longest promenade in Ukraine","ostation":0,"remark":""}},</v>
      </c>
    </row>
    <row r="35" spans="1:27" s="7" customFormat="1" ht="14" customHeight="1">
      <c r="A35" s="7" t="s">
        <v>528</v>
      </c>
      <c r="B35" s="7" t="s">
        <v>529</v>
      </c>
      <c r="C35" s="7" t="s">
        <v>96</v>
      </c>
      <c r="D35" s="7">
        <v>2395</v>
      </c>
      <c r="E35" s="7" t="s">
        <v>910</v>
      </c>
      <c r="F35" s="7" t="s">
        <v>90</v>
      </c>
      <c r="G35" s="7" t="s">
        <v>91</v>
      </c>
      <c r="H35" s="7" t="s">
        <v>903</v>
      </c>
      <c r="I35" s="7" t="s">
        <v>678</v>
      </c>
      <c r="J35" s="7">
        <v>1</v>
      </c>
      <c r="K35" s="7" t="s">
        <v>752</v>
      </c>
      <c r="L35" s="7">
        <v>0</v>
      </c>
      <c r="N35" s="7" t="s">
        <v>506</v>
      </c>
      <c r="O35" s="7" t="s">
        <v>939</v>
      </c>
      <c r="P35" s="7" t="s">
        <v>938</v>
      </c>
      <c r="Q35" s="7" t="s">
        <v>940</v>
      </c>
      <c r="R35" s="7" t="s">
        <v>941</v>
      </c>
      <c r="S35" s="7" t="s">
        <v>507</v>
      </c>
      <c r="T35" s="7" t="s">
        <v>508</v>
      </c>
      <c r="U35" s="7" t="s">
        <v>509</v>
      </c>
      <c r="V35" s="7" t="s">
        <v>510</v>
      </c>
      <c r="W35" s="7" t="s">
        <v>511</v>
      </c>
      <c r="X35" s="7" t="s">
        <v>512</v>
      </c>
      <c r="Y35" s="7" t="s">
        <v>942</v>
      </c>
      <c r="Z35" s="7" t="s">
        <v>943</v>
      </c>
      <c r="AA35" s="7" t="str">
        <f t="shared" si="0"/>
        <v>{"type":"Feature","geometry":{"type":"Point","coordinates":[35.0724,48.40915]},"properties":{"tubeId":"DNK4","resultId":"2395","value":26.258,"link":"savednipro.org","group":"SaveDnipro","city":"Dnipro","height":2.5,"trafic":1,"info":"Cafe \"Fantaziya\", pedestrian area, small green area, housing area, schools","ostation":0,"remark":""}},</v>
      </c>
    </row>
    <row r="36" spans="1:27" s="7" customFormat="1" ht="14" customHeight="1">
      <c r="A36" s="7" t="s">
        <v>97</v>
      </c>
      <c r="B36" s="7" t="s">
        <v>98</v>
      </c>
      <c r="C36" s="7" t="s">
        <v>99</v>
      </c>
      <c r="D36" s="7">
        <v>2376</v>
      </c>
      <c r="E36" s="7" t="s">
        <v>911</v>
      </c>
      <c r="F36" s="7" t="s">
        <v>90</v>
      </c>
      <c r="G36" s="7" t="s">
        <v>91</v>
      </c>
      <c r="H36" s="7" t="s">
        <v>903</v>
      </c>
      <c r="I36" s="7">
        <v>2</v>
      </c>
      <c r="J36" s="7">
        <v>1</v>
      </c>
      <c r="K36" s="7" t="s">
        <v>100</v>
      </c>
      <c r="L36" s="7">
        <v>0</v>
      </c>
      <c r="N36" s="7" t="s">
        <v>506</v>
      </c>
      <c r="O36" s="7" t="s">
        <v>939</v>
      </c>
      <c r="P36" s="7" t="s">
        <v>938</v>
      </c>
      <c r="Q36" s="7" t="s">
        <v>940</v>
      </c>
      <c r="R36" s="7" t="s">
        <v>941</v>
      </c>
      <c r="S36" s="7" t="s">
        <v>507</v>
      </c>
      <c r="T36" s="7" t="s">
        <v>508</v>
      </c>
      <c r="U36" s="7" t="s">
        <v>509</v>
      </c>
      <c r="V36" s="7" t="s">
        <v>510</v>
      </c>
      <c r="W36" s="7" t="s">
        <v>511</v>
      </c>
      <c r="X36" s="7" t="s">
        <v>512</v>
      </c>
      <c r="Y36" s="7" t="s">
        <v>942</v>
      </c>
      <c r="Z36" s="7" t="s">
        <v>943</v>
      </c>
      <c r="AA36" s="7" t="str">
        <f t="shared" si="0"/>
        <v>{"type":"Feature","geometry":{"type":"Point","coordinates":[35.0629357,48.4243839]},"properties":{"tubeId":"DNK5","resultId":"2376","value":28.687,"link":"savednipro.org","group":"SaveDnipro","city":"Dnipro","height":2,"trafic":1,"info":"Kosmichnaya Street, roundabout, reference measurement station, huge traffic","ostation":0,"remark":""}},</v>
      </c>
    </row>
    <row r="37" spans="1:27" s="7" customFormat="1" ht="14" customHeight="1">
      <c r="A37" s="7" t="s">
        <v>531</v>
      </c>
      <c r="B37" s="7" t="s">
        <v>532</v>
      </c>
      <c r="C37" s="7" t="s">
        <v>101</v>
      </c>
      <c r="D37" s="7">
        <v>2324</v>
      </c>
      <c r="E37" s="7" t="s">
        <v>912</v>
      </c>
      <c r="F37" s="7" t="s">
        <v>90</v>
      </c>
      <c r="G37" s="7" t="s">
        <v>91</v>
      </c>
      <c r="H37" s="7" t="s">
        <v>903</v>
      </c>
      <c r="I37" s="7">
        <v>2</v>
      </c>
      <c r="J37" s="7">
        <v>0</v>
      </c>
      <c r="K37" s="7" t="s">
        <v>753</v>
      </c>
      <c r="L37" s="7">
        <v>1</v>
      </c>
      <c r="N37" s="7" t="s">
        <v>506</v>
      </c>
      <c r="O37" s="7" t="s">
        <v>939</v>
      </c>
      <c r="P37" s="7" t="s">
        <v>938</v>
      </c>
      <c r="Q37" s="7" t="s">
        <v>940</v>
      </c>
      <c r="R37" s="7" t="s">
        <v>941</v>
      </c>
      <c r="S37" s="7" t="s">
        <v>507</v>
      </c>
      <c r="T37" s="7" t="s">
        <v>508</v>
      </c>
      <c r="U37" s="7" t="s">
        <v>509</v>
      </c>
      <c r="V37" s="7" t="s">
        <v>510</v>
      </c>
      <c r="W37" s="7" t="s">
        <v>511</v>
      </c>
      <c r="X37" s="7" t="s">
        <v>512</v>
      </c>
      <c r="Y37" s="7" t="s">
        <v>942</v>
      </c>
      <c r="Z37" s="7" t="s">
        <v>943</v>
      </c>
      <c r="AA37" s="7" t="str">
        <f t="shared" si="0"/>
        <v>{"type":"Feature","geometry":{"type":"Point","coordinates":[35.13175,48.40357]},"properties":{"tubeId":"DNK6","resultId":"2324","value":10.086,"link":"savednipro.org","group":"SaveDnipro","city":"Dnipro","height":2,"trafic":0,"info":"House of culture \"Energetyk\", reference measurement station, residential area","ostation":1,"remark":""}},</v>
      </c>
    </row>
    <row r="38" spans="1:27" s="7" customFormat="1" ht="14" customHeight="1">
      <c r="A38" s="7" t="s">
        <v>534</v>
      </c>
      <c r="B38" s="7" t="s">
        <v>535</v>
      </c>
      <c r="C38" s="7" t="s">
        <v>102</v>
      </c>
      <c r="D38" s="7">
        <v>2312</v>
      </c>
      <c r="E38" s="7" t="s">
        <v>913</v>
      </c>
      <c r="F38" s="7" t="s">
        <v>90</v>
      </c>
      <c r="G38" s="7" t="s">
        <v>91</v>
      </c>
      <c r="H38" s="7" t="s">
        <v>903</v>
      </c>
      <c r="I38" s="7" t="s">
        <v>678</v>
      </c>
      <c r="J38" s="7">
        <v>0</v>
      </c>
      <c r="K38" s="7" t="s">
        <v>103</v>
      </c>
      <c r="L38" s="7">
        <v>0</v>
      </c>
      <c r="N38" s="7" t="s">
        <v>506</v>
      </c>
      <c r="O38" s="7" t="s">
        <v>939</v>
      </c>
      <c r="P38" s="7" t="s">
        <v>938</v>
      </c>
      <c r="Q38" s="7" t="s">
        <v>940</v>
      </c>
      <c r="R38" s="7" t="s">
        <v>941</v>
      </c>
      <c r="S38" s="7" t="s">
        <v>507</v>
      </c>
      <c r="T38" s="7" t="s">
        <v>508</v>
      </c>
      <c r="U38" s="7" t="s">
        <v>509</v>
      </c>
      <c r="V38" s="7" t="s">
        <v>510</v>
      </c>
      <c r="W38" s="7" t="s">
        <v>511</v>
      </c>
      <c r="X38" s="7" t="s">
        <v>512</v>
      </c>
      <c r="Y38" s="7" t="s">
        <v>942</v>
      </c>
      <c r="Z38" s="7" t="s">
        <v>943</v>
      </c>
      <c r="AA38" s="7" t="str">
        <f t="shared" si="0"/>
        <v>{"type":"Feature","geometry":{"type":"Point","coordinates":[34.94726,48.48685]},"properties":{"tubeId":"DNK7","resultId":"2312","value":15.131,"link":"savednipro.org","group":"SaveDnipro","city":"Dnipro","height":2.5,"trafic":0,"info":"Novokodatskyi Park, ice arena, no traffic, city hospital","ostation":0,"remark":""}},</v>
      </c>
    </row>
    <row r="39" spans="1:27" s="7" customFormat="1" ht="14" customHeight="1">
      <c r="A39" s="7" t="s">
        <v>536</v>
      </c>
      <c r="B39" s="7" t="s">
        <v>537</v>
      </c>
      <c r="C39" s="7" t="s">
        <v>104</v>
      </c>
      <c r="D39" s="7">
        <v>2390</v>
      </c>
      <c r="E39" s="7" t="s">
        <v>914</v>
      </c>
      <c r="F39" s="7" t="s">
        <v>90</v>
      </c>
      <c r="G39" s="7" t="s">
        <v>91</v>
      </c>
      <c r="H39" s="7" t="s">
        <v>903</v>
      </c>
      <c r="I39" s="7">
        <v>2</v>
      </c>
      <c r="J39" s="7">
        <v>1</v>
      </c>
      <c r="K39" s="7" t="s">
        <v>105</v>
      </c>
      <c r="L39" s="7">
        <v>1</v>
      </c>
      <c r="N39" s="7" t="s">
        <v>506</v>
      </c>
      <c r="O39" s="7" t="s">
        <v>939</v>
      </c>
      <c r="P39" s="7" t="s">
        <v>938</v>
      </c>
      <c r="Q39" s="7" t="s">
        <v>940</v>
      </c>
      <c r="R39" s="7" t="s">
        <v>941</v>
      </c>
      <c r="S39" s="7" t="s">
        <v>507</v>
      </c>
      <c r="T39" s="7" t="s">
        <v>508</v>
      </c>
      <c r="U39" s="7" t="s">
        <v>509</v>
      </c>
      <c r="V39" s="7" t="s">
        <v>510</v>
      </c>
      <c r="W39" s="7" t="s">
        <v>511</v>
      </c>
      <c r="X39" s="7" t="s">
        <v>512</v>
      </c>
      <c r="Y39" s="7" t="s">
        <v>942</v>
      </c>
      <c r="Z39" s="7" t="s">
        <v>943</v>
      </c>
      <c r="AA39" s="7" t="str">
        <f t="shared" si="0"/>
        <v>{"type":"Feature","geometry":{"type":"Point","coordinates":[34.97754,48.47651]},"properties":{"tubeId":"DNK8","resultId":"2390","value":39.362,"link":"savednipro.org","group":"SaveDnipro","city":"Dnipro","height":2,"trafic":1,"info":"Serhiia Nihoiana Avenue, reference measurement station, governmental building, metallurgical plant","ostation":1,"remark":""}},</v>
      </c>
    </row>
    <row r="40" spans="1:27" s="7" customFormat="1" ht="14" customHeight="1">
      <c r="A40" s="7" t="s">
        <v>538</v>
      </c>
      <c r="B40" s="7" t="s">
        <v>539</v>
      </c>
      <c r="C40" s="7" t="s">
        <v>106</v>
      </c>
      <c r="D40" s="7">
        <v>2323</v>
      </c>
      <c r="E40" s="7" t="s">
        <v>915</v>
      </c>
      <c r="F40" s="7" t="s">
        <v>90</v>
      </c>
      <c r="G40" s="7" t="s">
        <v>91</v>
      </c>
      <c r="H40" s="7" t="s">
        <v>903</v>
      </c>
      <c r="I40" s="7">
        <v>2</v>
      </c>
      <c r="J40" s="7">
        <v>1</v>
      </c>
      <c r="K40" s="7" t="s">
        <v>754</v>
      </c>
      <c r="L40" s="7">
        <v>0</v>
      </c>
      <c r="N40" s="7" t="s">
        <v>506</v>
      </c>
      <c r="O40" s="7" t="s">
        <v>939</v>
      </c>
      <c r="P40" s="7" t="s">
        <v>938</v>
      </c>
      <c r="Q40" s="7" t="s">
        <v>940</v>
      </c>
      <c r="R40" s="7" t="s">
        <v>941</v>
      </c>
      <c r="S40" s="7" t="s">
        <v>507</v>
      </c>
      <c r="T40" s="7" t="s">
        <v>508</v>
      </c>
      <c r="U40" s="7" t="s">
        <v>509</v>
      </c>
      <c r="V40" s="7" t="s">
        <v>510</v>
      </c>
      <c r="W40" s="7" t="s">
        <v>511</v>
      </c>
      <c r="X40" s="7" t="s">
        <v>512</v>
      </c>
      <c r="Y40" s="7" t="s">
        <v>942</v>
      </c>
      <c r="Z40" s="7" t="s">
        <v>943</v>
      </c>
      <c r="AA40" s="7" t="str">
        <f t="shared" si="0"/>
        <v>{"type":"Feature","geometry":{"type":"Point","coordinates":[34.98924,48.50986]},"properties":{"tubeId":"DNK9","resultId":"2323","value":44.792,"link":"savednipro.org","group":"SaveDnipro","city":"Dnipro","height":2,"trafic":1,"info":"Housing area \"Frunzenskyi\", huge traffic, residential area, shopping market","ostation":0,"remark":""}},</v>
      </c>
    </row>
    <row r="41" spans="1:27" s="7" customFormat="1" ht="14" customHeight="1">
      <c r="A41" s="7" t="s">
        <v>541</v>
      </c>
      <c r="B41" s="7" t="s">
        <v>542</v>
      </c>
      <c r="C41" s="7" t="s">
        <v>107</v>
      </c>
      <c r="D41" s="7">
        <v>2363</v>
      </c>
      <c r="E41" s="7" t="s">
        <v>916</v>
      </c>
      <c r="F41" s="7" t="s">
        <v>90</v>
      </c>
      <c r="G41" s="7" t="s">
        <v>91</v>
      </c>
      <c r="H41" s="7" t="s">
        <v>903</v>
      </c>
      <c r="I41" s="7">
        <v>2</v>
      </c>
      <c r="J41" s="7">
        <v>0</v>
      </c>
      <c r="K41" s="7" t="s">
        <v>755</v>
      </c>
      <c r="L41" s="7">
        <v>0</v>
      </c>
      <c r="N41" s="7" t="s">
        <v>506</v>
      </c>
      <c r="O41" s="7" t="s">
        <v>939</v>
      </c>
      <c r="P41" s="7" t="s">
        <v>938</v>
      </c>
      <c r="Q41" s="7" t="s">
        <v>940</v>
      </c>
      <c r="R41" s="7" t="s">
        <v>941</v>
      </c>
      <c r="S41" s="7" t="s">
        <v>507</v>
      </c>
      <c r="T41" s="7" t="s">
        <v>508</v>
      </c>
      <c r="U41" s="7" t="s">
        <v>509</v>
      </c>
      <c r="V41" s="7" t="s">
        <v>510</v>
      </c>
      <c r="W41" s="7" t="s">
        <v>511</v>
      </c>
      <c r="X41" s="7" t="s">
        <v>512</v>
      </c>
      <c r="Y41" s="7" t="s">
        <v>942</v>
      </c>
      <c r="Z41" s="7" t="s">
        <v>943</v>
      </c>
      <c r="AA41" s="7" t="str">
        <f t="shared" si="0"/>
        <v>{"type":"Feature","geometry":{"type":"Point","coordinates":[35.01412,48.53084]},"properties":{"tubeId":"DNK10","resultId":"2363","value":21.302,"link":"savednipro.org","group":"SaveDnipro","city":"Dnipro","height":2,"trafic":0,"info":"Housing area \"Livoberezhnyi-3\", residential area, schools, small traffic","ostation":0,"remark":""}},</v>
      </c>
    </row>
    <row r="42" spans="1:27" s="7" customFormat="1" ht="14" customHeight="1">
      <c r="A42" s="7" t="s">
        <v>544</v>
      </c>
      <c r="B42" s="7" t="s">
        <v>545</v>
      </c>
      <c r="C42" s="7" t="s">
        <v>108</v>
      </c>
      <c r="D42" s="7">
        <v>2352</v>
      </c>
      <c r="E42" s="7" t="s">
        <v>917</v>
      </c>
      <c r="F42" s="7" t="s">
        <v>90</v>
      </c>
      <c r="G42" s="7" t="s">
        <v>91</v>
      </c>
      <c r="H42" s="7" t="s">
        <v>903</v>
      </c>
      <c r="I42" s="7" t="s">
        <v>678</v>
      </c>
      <c r="J42" s="7">
        <v>0</v>
      </c>
      <c r="K42" s="7" t="s">
        <v>756</v>
      </c>
      <c r="L42" s="7">
        <v>1</v>
      </c>
      <c r="N42" s="7" t="s">
        <v>506</v>
      </c>
      <c r="O42" s="7" t="s">
        <v>939</v>
      </c>
      <c r="P42" s="7" t="s">
        <v>938</v>
      </c>
      <c r="Q42" s="7" t="s">
        <v>940</v>
      </c>
      <c r="R42" s="7" t="s">
        <v>941</v>
      </c>
      <c r="S42" s="7" t="s">
        <v>507</v>
      </c>
      <c r="T42" s="7" t="s">
        <v>508</v>
      </c>
      <c r="U42" s="7" t="s">
        <v>509</v>
      </c>
      <c r="V42" s="7" t="s">
        <v>510</v>
      </c>
      <c r="W42" s="7" t="s">
        <v>511</v>
      </c>
      <c r="X42" s="7" t="s">
        <v>512</v>
      </c>
      <c r="Y42" s="7" t="s">
        <v>942</v>
      </c>
      <c r="Z42" s="7" t="s">
        <v>943</v>
      </c>
      <c r="AA42" s="7" t="str">
        <f t="shared" si="0"/>
        <v>{"type":"Feature","geometry":{"type":"Point","coordinates":[35.08858,48.4989]},"properties":{"tubeId":"DNK11","resultId":"2352","value":17.093,"link":"savednipro.org","group":"SaveDnipro","city":"Dnipro","height":2.5,"trafic":0,"info":"Metallurgical plant \"Interpipe\", reference measurement station","ostation":1,"remark":""}},</v>
      </c>
    </row>
    <row r="43" spans="1:27" s="7" customFormat="1" ht="14" customHeight="1">
      <c r="A43" s="7" t="s">
        <v>547</v>
      </c>
      <c r="B43" s="7" t="s">
        <v>548</v>
      </c>
      <c r="C43" s="7" t="s">
        <v>109</v>
      </c>
      <c r="D43" s="7">
        <v>2369</v>
      </c>
      <c r="E43" s="7" t="s">
        <v>918</v>
      </c>
      <c r="F43" s="7" t="s">
        <v>90</v>
      </c>
      <c r="G43" s="7" t="s">
        <v>91</v>
      </c>
      <c r="H43" s="7" t="s">
        <v>903</v>
      </c>
      <c r="I43" s="7">
        <v>2</v>
      </c>
      <c r="J43" s="7">
        <v>1</v>
      </c>
      <c r="K43" s="7" t="s">
        <v>757</v>
      </c>
      <c r="L43" s="7">
        <v>0</v>
      </c>
      <c r="N43" s="7" t="s">
        <v>506</v>
      </c>
      <c r="O43" s="7" t="s">
        <v>939</v>
      </c>
      <c r="P43" s="7" t="s">
        <v>938</v>
      </c>
      <c r="Q43" s="7" t="s">
        <v>940</v>
      </c>
      <c r="R43" s="7" t="s">
        <v>941</v>
      </c>
      <c r="S43" s="7" t="s">
        <v>507</v>
      </c>
      <c r="T43" s="7" t="s">
        <v>508</v>
      </c>
      <c r="U43" s="7" t="s">
        <v>509</v>
      </c>
      <c r="V43" s="7" t="s">
        <v>510</v>
      </c>
      <c r="W43" s="7" t="s">
        <v>511</v>
      </c>
      <c r="X43" s="7" t="s">
        <v>512</v>
      </c>
      <c r="Y43" s="7" t="s">
        <v>942</v>
      </c>
      <c r="Z43" s="7" t="s">
        <v>943</v>
      </c>
      <c r="AA43" s="7" t="str">
        <f t="shared" si="0"/>
        <v>{"type":"Feature","geometry":{"type":"Point","coordinates":[35.05199,48.51615]},"properties":{"tubeId":"DNK12","resultId":"2369","value":34.111,"link":"savednipro.org","group":"SaveDnipro","city":"Dnipro","height":2,"trafic":1,"info":"Market \"Obraztsova\", Kalynova Street, schools, playgrounds, moderate traffic","ostation":0,"remark":""}},</v>
      </c>
    </row>
    <row r="44" spans="1:27" s="7" customFormat="1" ht="14" customHeight="1">
      <c r="A44" s="7" t="s">
        <v>110</v>
      </c>
      <c r="B44" s="7" t="s">
        <v>111</v>
      </c>
      <c r="C44" s="7" t="s">
        <v>112</v>
      </c>
      <c r="D44" s="7">
        <v>2374</v>
      </c>
      <c r="E44" s="7" t="s">
        <v>919</v>
      </c>
      <c r="F44" s="7" t="s">
        <v>90</v>
      </c>
      <c r="G44" s="7" t="s">
        <v>91</v>
      </c>
      <c r="H44" s="7" t="s">
        <v>903</v>
      </c>
      <c r="I44" s="7" t="s">
        <v>678</v>
      </c>
      <c r="J44" s="7">
        <v>0</v>
      </c>
      <c r="K44" s="7" t="s">
        <v>758</v>
      </c>
      <c r="L44" s="7">
        <v>0</v>
      </c>
      <c r="N44" s="7" t="s">
        <v>506</v>
      </c>
      <c r="O44" s="7" t="s">
        <v>939</v>
      </c>
      <c r="P44" s="7" t="s">
        <v>938</v>
      </c>
      <c r="Q44" s="7" t="s">
        <v>940</v>
      </c>
      <c r="R44" s="7" t="s">
        <v>941</v>
      </c>
      <c r="S44" s="7" t="s">
        <v>507</v>
      </c>
      <c r="T44" s="7" t="s">
        <v>508</v>
      </c>
      <c r="U44" s="7" t="s">
        <v>509</v>
      </c>
      <c r="V44" s="7" t="s">
        <v>510</v>
      </c>
      <c r="W44" s="7" t="s">
        <v>511</v>
      </c>
      <c r="X44" s="7" t="s">
        <v>512</v>
      </c>
      <c r="Y44" s="7" t="s">
        <v>942</v>
      </c>
      <c r="Z44" s="7" t="s">
        <v>943</v>
      </c>
      <c r="AA44" s="7" t="str">
        <f t="shared" si="0"/>
        <v>{"type":"Feature","geometry":{"type":"Point","coordinates":[35.0063704,48.4374452]},"properties":{"tubeId":"DNK13","resultId":"2374","value":13.273,"link":"savednipro.org","group":"SaveDnipro","city":"Dnipro","height":2.5,"trafic":0,"info":"Modern park \"Green Grove\", crowded place, green area, no traffic","ostation":0,"remark":""}},</v>
      </c>
    </row>
    <row r="45" spans="1:27" s="7" customFormat="1" ht="14" customHeight="1">
      <c r="A45" s="7" t="s">
        <v>551</v>
      </c>
      <c r="B45" s="7" t="s">
        <v>552</v>
      </c>
      <c r="C45" s="7" t="s">
        <v>113</v>
      </c>
      <c r="D45" s="7">
        <v>2332</v>
      </c>
      <c r="E45" s="7" t="s">
        <v>920</v>
      </c>
      <c r="F45" s="7" t="s">
        <v>90</v>
      </c>
      <c r="G45" s="7" t="s">
        <v>91</v>
      </c>
      <c r="H45" s="7" t="s">
        <v>903</v>
      </c>
      <c r="I45" s="7">
        <v>2</v>
      </c>
      <c r="J45" s="7">
        <v>1</v>
      </c>
      <c r="K45" s="7" t="s">
        <v>759</v>
      </c>
      <c r="L45" s="7">
        <v>0</v>
      </c>
      <c r="N45" s="7" t="s">
        <v>506</v>
      </c>
      <c r="O45" s="7" t="s">
        <v>939</v>
      </c>
      <c r="P45" s="7" t="s">
        <v>938</v>
      </c>
      <c r="Q45" s="7" t="s">
        <v>940</v>
      </c>
      <c r="R45" s="7" t="s">
        <v>941</v>
      </c>
      <c r="S45" s="7" t="s">
        <v>507</v>
      </c>
      <c r="T45" s="7" t="s">
        <v>508</v>
      </c>
      <c r="U45" s="7" t="s">
        <v>509</v>
      </c>
      <c r="V45" s="7" t="s">
        <v>510</v>
      </c>
      <c r="W45" s="7" t="s">
        <v>511</v>
      </c>
      <c r="X45" s="7" t="s">
        <v>512</v>
      </c>
      <c r="Y45" s="7" t="s">
        <v>942</v>
      </c>
      <c r="Z45" s="7" t="s">
        <v>943</v>
      </c>
      <c r="AA45" s="7" t="str">
        <f t="shared" si="0"/>
        <v>{"type":"Feature","geometry":{"type":"Point","coordinates":[35.03499,48.52714]},"properties":{"tubeId":"DNK14","resultId":"2332","value":37.429,"link":"savednipro.org","group":"SaveDnipro","city":"Dnipro","height":2,"trafic":1,"info":"Shopping mall \"Karavan\", huge traffic, crowded place, large market","ostation":0,"remark":""}},</v>
      </c>
    </row>
    <row r="46" spans="1:27" s="7" customFormat="1" ht="14" customHeight="1">
      <c r="A46" s="7" t="s">
        <v>554</v>
      </c>
      <c r="B46" s="7" t="s">
        <v>555</v>
      </c>
      <c r="C46" s="7" t="s">
        <v>114</v>
      </c>
      <c r="D46" s="7">
        <v>2316</v>
      </c>
      <c r="E46" s="7" t="s">
        <v>921</v>
      </c>
      <c r="F46" s="7" t="s">
        <v>90</v>
      </c>
      <c r="G46" s="7" t="s">
        <v>91</v>
      </c>
      <c r="H46" s="7" t="s">
        <v>903</v>
      </c>
      <c r="I46" s="7" t="s">
        <v>678</v>
      </c>
      <c r="J46" s="7">
        <v>1</v>
      </c>
      <c r="K46" s="7" t="s">
        <v>115</v>
      </c>
      <c r="L46" s="7">
        <v>0</v>
      </c>
      <c r="N46" s="7" t="s">
        <v>506</v>
      </c>
      <c r="O46" s="7" t="s">
        <v>939</v>
      </c>
      <c r="P46" s="7" t="s">
        <v>938</v>
      </c>
      <c r="Q46" s="7" t="s">
        <v>940</v>
      </c>
      <c r="R46" s="7" t="s">
        <v>941</v>
      </c>
      <c r="S46" s="7" t="s">
        <v>507</v>
      </c>
      <c r="T46" s="7" t="s">
        <v>508</v>
      </c>
      <c r="U46" s="7" t="s">
        <v>509</v>
      </c>
      <c r="V46" s="7" t="s">
        <v>510</v>
      </c>
      <c r="W46" s="7" t="s">
        <v>511</v>
      </c>
      <c r="X46" s="7" t="s">
        <v>512</v>
      </c>
      <c r="Y46" s="7" t="s">
        <v>942</v>
      </c>
      <c r="Z46" s="7" t="s">
        <v>943</v>
      </c>
      <c r="AA46" s="7" t="str">
        <f t="shared" si="0"/>
        <v>{"type":"Feature","geometry":{"type":"Point","coordinates":[35.01537,48.47686]},"properties":{"tubeId":"DNK15","resultId":"2316","value":26.387,"link":"savednipro.org","group":"SaveDnipro","city":"Dnipro","height":2.5,"trafic":1,"info":"Central railway station, crowded place, huge traffic","ostation":0,"remark":""}},</v>
      </c>
    </row>
    <row r="47" spans="1:27" s="7" customFormat="1" ht="14" customHeight="1">
      <c r="A47" s="7" t="s">
        <v>556</v>
      </c>
      <c r="B47" s="7" t="s">
        <v>557</v>
      </c>
      <c r="C47" s="7" t="s">
        <v>116</v>
      </c>
      <c r="D47" s="7">
        <v>2386</v>
      </c>
      <c r="E47" s="7" t="s">
        <v>922</v>
      </c>
      <c r="F47" s="7" t="s">
        <v>90</v>
      </c>
      <c r="G47" s="7" t="s">
        <v>91</v>
      </c>
      <c r="H47" s="7" t="s">
        <v>903</v>
      </c>
      <c r="I47" s="7" t="s">
        <v>678</v>
      </c>
      <c r="J47" s="7">
        <v>1</v>
      </c>
      <c r="K47" s="7" t="s">
        <v>760</v>
      </c>
      <c r="L47" s="7">
        <v>0</v>
      </c>
      <c r="N47" s="7" t="s">
        <v>506</v>
      </c>
      <c r="O47" s="7" t="s">
        <v>939</v>
      </c>
      <c r="P47" s="7" t="s">
        <v>938</v>
      </c>
      <c r="Q47" s="7" t="s">
        <v>940</v>
      </c>
      <c r="R47" s="7" t="s">
        <v>941</v>
      </c>
      <c r="S47" s="7" t="s">
        <v>507</v>
      </c>
      <c r="T47" s="7" t="s">
        <v>508</v>
      </c>
      <c r="U47" s="7" t="s">
        <v>509</v>
      </c>
      <c r="V47" s="7" t="s">
        <v>510</v>
      </c>
      <c r="W47" s="7" t="s">
        <v>511</v>
      </c>
      <c r="X47" s="7" t="s">
        <v>512</v>
      </c>
      <c r="Y47" s="7" t="s">
        <v>942</v>
      </c>
      <c r="Z47" s="7" t="s">
        <v>943</v>
      </c>
      <c r="AA47" s="7" t="str">
        <f t="shared" si="0"/>
        <v>{"type":"Feature","geometry":{"type":"Point","coordinates":[35.02296,48.47253]},"properties":{"tubeId":"DNK16","resultId":"2386","value":25.786,"link":"savednipro.org","group":"SaveDnipro","city":"Dnipro","height":2.5,"trafic":1,"info":"Central city market \"Ozerka\", large parking slot, huge traffic, crowded place","ostation":0,"remark":""}},</v>
      </c>
    </row>
    <row r="48" spans="1:27" s="7" customFormat="1" ht="14" customHeight="1">
      <c r="A48" s="7" t="s">
        <v>559</v>
      </c>
      <c r="B48" s="7" t="s">
        <v>560</v>
      </c>
      <c r="C48" s="7" t="s">
        <v>117</v>
      </c>
      <c r="D48" s="7">
        <v>2303</v>
      </c>
      <c r="E48" s="7" t="s">
        <v>923</v>
      </c>
      <c r="F48" s="7" t="s">
        <v>90</v>
      </c>
      <c r="G48" s="7" t="s">
        <v>91</v>
      </c>
      <c r="H48" s="7" t="s">
        <v>903</v>
      </c>
      <c r="I48" s="7" t="s">
        <v>678</v>
      </c>
      <c r="J48" s="7">
        <v>0</v>
      </c>
      <c r="K48" s="7" t="s">
        <v>118</v>
      </c>
      <c r="L48" s="7">
        <v>0</v>
      </c>
      <c r="N48" s="7" t="s">
        <v>506</v>
      </c>
      <c r="O48" s="7" t="s">
        <v>939</v>
      </c>
      <c r="P48" s="7" t="s">
        <v>938</v>
      </c>
      <c r="Q48" s="7" t="s">
        <v>940</v>
      </c>
      <c r="R48" s="7" t="s">
        <v>941</v>
      </c>
      <c r="S48" s="7" t="s">
        <v>507</v>
      </c>
      <c r="T48" s="7" t="s">
        <v>508</v>
      </c>
      <c r="U48" s="7" t="s">
        <v>509</v>
      </c>
      <c r="V48" s="7" t="s">
        <v>510</v>
      </c>
      <c r="W48" s="7" t="s">
        <v>511</v>
      </c>
      <c r="X48" s="7" t="s">
        <v>512</v>
      </c>
      <c r="Y48" s="7" t="s">
        <v>942</v>
      </c>
      <c r="Z48" s="7" t="s">
        <v>943</v>
      </c>
      <c r="AA48" s="7" t="str">
        <f t="shared" si="0"/>
        <v>{"type":"Feature","geometry":{"type":"Point","coordinates":[34.95333,48.52164]},"properties":{"tubeId":"DNK17","resultId":"2303","value":14.831,"link":"savednipro.org","group":"SaveDnipro","city":"Dnipro","height":2.5,"trafic":0,"info":"City Cardiac-Hospital #20, Amur-Nyzhnodniprovskyi District, no traffic","ostation":0,"remark":""}},</v>
      </c>
    </row>
    <row r="49" spans="1:27" s="7" customFormat="1" ht="14" customHeight="1">
      <c r="A49" s="7" t="s">
        <v>561</v>
      </c>
      <c r="B49" s="7" t="s">
        <v>562</v>
      </c>
      <c r="C49" s="7" t="s">
        <v>119</v>
      </c>
      <c r="D49" s="7">
        <v>2388</v>
      </c>
      <c r="E49" s="7" t="s">
        <v>924</v>
      </c>
      <c r="F49" s="7" t="s">
        <v>90</v>
      </c>
      <c r="G49" s="7" t="s">
        <v>91</v>
      </c>
      <c r="H49" s="7" t="s">
        <v>903</v>
      </c>
      <c r="I49" s="7" t="s">
        <v>678</v>
      </c>
      <c r="J49" s="7">
        <v>1</v>
      </c>
      <c r="K49" s="7" t="s">
        <v>761</v>
      </c>
      <c r="L49" s="7">
        <v>0</v>
      </c>
      <c r="N49" s="7" t="s">
        <v>506</v>
      </c>
      <c r="O49" s="7" t="s">
        <v>939</v>
      </c>
      <c r="P49" s="7" t="s">
        <v>938</v>
      </c>
      <c r="Q49" s="7" t="s">
        <v>940</v>
      </c>
      <c r="R49" s="7" t="s">
        <v>941</v>
      </c>
      <c r="S49" s="7" t="s">
        <v>507</v>
      </c>
      <c r="T49" s="7" t="s">
        <v>508</v>
      </c>
      <c r="U49" s="7" t="s">
        <v>509</v>
      </c>
      <c r="V49" s="7" t="s">
        <v>510</v>
      </c>
      <c r="W49" s="7" t="s">
        <v>511</v>
      </c>
      <c r="X49" s="7" t="s">
        <v>512</v>
      </c>
      <c r="Y49" s="7" t="s">
        <v>942</v>
      </c>
      <c r="Z49" s="7" t="s">
        <v>943</v>
      </c>
      <c r="AA49" s="7" t="str">
        <f t="shared" si="0"/>
        <v>{"type":"Feature","geometry":{"type":"Point","coordinates":[35.02778,48.3952]},"properties":{"tubeId":"DNK18","resultId":"2388","value":31.199,"link":"savednipro.org","group":"SaveDnipro","city":"Dnipro","height":2.5,"trafic":1,"info":"Housing area \"Topolia\", city hospital, schools","ostation":0,"remark":""}},</v>
      </c>
    </row>
    <row r="50" spans="1:27" s="7" customFormat="1" ht="14" customHeight="1">
      <c r="A50" s="7" t="s">
        <v>564</v>
      </c>
      <c r="B50" s="7" t="s">
        <v>565</v>
      </c>
      <c r="C50" s="7" t="s">
        <v>120</v>
      </c>
      <c r="D50" s="7">
        <v>2339</v>
      </c>
      <c r="E50" s="7" t="s">
        <v>925</v>
      </c>
      <c r="F50" s="7" t="s">
        <v>90</v>
      </c>
      <c r="G50" s="7" t="s">
        <v>91</v>
      </c>
      <c r="H50" s="7" t="s">
        <v>903</v>
      </c>
      <c r="I50" s="7">
        <v>2</v>
      </c>
      <c r="J50" s="7">
        <v>0</v>
      </c>
      <c r="K50" s="7" t="s">
        <v>762</v>
      </c>
      <c r="L50" s="7">
        <v>0</v>
      </c>
      <c r="N50" s="7" t="s">
        <v>506</v>
      </c>
      <c r="O50" s="7" t="s">
        <v>939</v>
      </c>
      <c r="P50" s="7" t="s">
        <v>938</v>
      </c>
      <c r="Q50" s="7" t="s">
        <v>940</v>
      </c>
      <c r="R50" s="7" t="s">
        <v>941</v>
      </c>
      <c r="S50" s="7" t="s">
        <v>507</v>
      </c>
      <c r="T50" s="7" t="s">
        <v>508</v>
      </c>
      <c r="U50" s="7" t="s">
        <v>509</v>
      </c>
      <c r="V50" s="7" t="s">
        <v>510</v>
      </c>
      <c r="W50" s="7" t="s">
        <v>511</v>
      </c>
      <c r="X50" s="7" t="s">
        <v>512</v>
      </c>
      <c r="Y50" s="7" t="s">
        <v>942</v>
      </c>
      <c r="Z50" s="7" t="s">
        <v>943</v>
      </c>
      <c r="AA50" s="7" t="str">
        <f t="shared" si="0"/>
        <v>{"type":"Feature","geometry":{"type":"Point","coordinates":[34.97963,48.39861]},"properties":{"tubeId":"DNK19","resultId":"2339","value":11.504,"link":"savednipro.org","group":"SaveDnipro","city":"Dnipro","height":2,"trafic":0,"info":"Housing area \"Krotova\", far from city center, schools, kindergarten","ostation":0,"remark":""}},</v>
      </c>
    </row>
    <row r="51" spans="1:27" s="7" customFormat="1" ht="14" customHeight="1">
      <c r="A51" s="7" t="s">
        <v>567</v>
      </c>
      <c r="B51" s="7" t="s">
        <v>568</v>
      </c>
      <c r="C51" s="7" t="s">
        <v>121</v>
      </c>
      <c r="D51" s="7">
        <v>2329</v>
      </c>
      <c r="E51" s="7" t="s">
        <v>926</v>
      </c>
      <c r="F51" s="7" t="s">
        <v>90</v>
      </c>
      <c r="G51" s="7" t="s">
        <v>91</v>
      </c>
      <c r="H51" s="7" t="s">
        <v>903</v>
      </c>
      <c r="I51" s="7">
        <v>2</v>
      </c>
      <c r="J51" s="7">
        <v>1</v>
      </c>
      <c r="K51" s="7" t="s">
        <v>763</v>
      </c>
      <c r="L51" s="7">
        <v>0</v>
      </c>
      <c r="N51" s="7" t="s">
        <v>506</v>
      </c>
      <c r="O51" s="7" t="s">
        <v>939</v>
      </c>
      <c r="P51" s="7" t="s">
        <v>938</v>
      </c>
      <c r="Q51" s="7" t="s">
        <v>940</v>
      </c>
      <c r="R51" s="7" t="s">
        <v>941</v>
      </c>
      <c r="S51" s="7" t="s">
        <v>507</v>
      </c>
      <c r="T51" s="7" t="s">
        <v>508</v>
      </c>
      <c r="U51" s="7" t="s">
        <v>509</v>
      </c>
      <c r="V51" s="7" t="s">
        <v>510</v>
      </c>
      <c r="W51" s="7" t="s">
        <v>511</v>
      </c>
      <c r="X51" s="7" t="s">
        <v>512</v>
      </c>
      <c r="Y51" s="7" t="s">
        <v>942</v>
      </c>
      <c r="Z51" s="7" t="s">
        <v>943</v>
      </c>
      <c r="AA51" s="7" t="str">
        <f t="shared" si="0"/>
        <v>{"type":"Feature","geometry":{"type":"Point","coordinates":[35.00101,48.40961]},"properties":{"tubeId":"DNK20","resultId":"2329","value":28.945,"link":"savednipro.org","group":"SaveDnipro","city":"Dnipro","height":2,"trafic":1,"info":"Housing area \"Kvartal 12\", large intersection, market, shopping mall, huge traffic, pedestrian area, schools, kindergartens","ostation":0,"remark":""}},</v>
      </c>
    </row>
    <row r="52" spans="1:27" s="7" customFormat="1" ht="14" customHeight="1">
      <c r="A52" s="7" t="s">
        <v>570</v>
      </c>
      <c r="B52" s="7" t="s">
        <v>571</v>
      </c>
      <c r="C52" s="7" t="s">
        <v>122</v>
      </c>
      <c r="D52" s="7">
        <v>2342</v>
      </c>
      <c r="E52" s="7" t="s">
        <v>927</v>
      </c>
      <c r="F52" s="7" t="s">
        <v>90</v>
      </c>
      <c r="G52" s="7" t="s">
        <v>91</v>
      </c>
      <c r="H52" s="7" t="s">
        <v>903</v>
      </c>
      <c r="I52" s="7" t="s">
        <v>678</v>
      </c>
      <c r="J52" s="7">
        <v>0</v>
      </c>
      <c r="K52" s="7" t="s">
        <v>764</v>
      </c>
      <c r="L52" s="7">
        <v>0</v>
      </c>
      <c r="N52" s="7" t="s">
        <v>506</v>
      </c>
      <c r="O52" s="7" t="s">
        <v>939</v>
      </c>
      <c r="P52" s="7" t="s">
        <v>938</v>
      </c>
      <c r="Q52" s="7" t="s">
        <v>940</v>
      </c>
      <c r="R52" s="7" t="s">
        <v>941</v>
      </c>
      <c r="S52" s="7" t="s">
        <v>507</v>
      </c>
      <c r="T52" s="7" t="s">
        <v>508</v>
      </c>
      <c r="U52" s="7" t="s">
        <v>509</v>
      </c>
      <c r="V52" s="7" t="s">
        <v>510</v>
      </c>
      <c r="W52" s="7" t="s">
        <v>511</v>
      </c>
      <c r="X52" s="7" t="s">
        <v>512</v>
      </c>
      <c r="Y52" s="7" t="s">
        <v>942</v>
      </c>
      <c r="Z52" s="7" t="s">
        <v>943</v>
      </c>
      <c r="AA52" s="7" t="str">
        <f t="shared" si="0"/>
        <v>{"type":"Feature","geometry":{"type":"Point","coordinates":[34.90614,48.48072]},"properties":{"tubeId":"DNK21","resultId":"2342","value":14.078,"link":"savednipro.org","group":"SaveDnipro","city":"Dnipro","height":2.5,"trafic":0,"info":"Housing area \"Parus\", schools, pedestrian area, bus station, small traffic","ostation":0,"remark":""}},</v>
      </c>
    </row>
    <row r="53" spans="1:27" s="7" customFormat="1" ht="14" customHeight="1">
      <c r="A53" s="7" t="s">
        <v>573</v>
      </c>
      <c r="B53" s="7" t="s">
        <v>574</v>
      </c>
      <c r="C53" s="7" t="s">
        <v>123</v>
      </c>
      <c r="D53" s="7">
        <v>2359</v>
      </c>
      <c r="E53" s="7" t="s">
        <v>928</v>
      </c>
      <c r="F53" s="7" t="s">
        <v>90</v>
      </c>
      <c r="G53" s="7" t="s">
        <v>91</v>
      </c>
      <c r="H53" s="7" t="s">
        <v>903</v>
      </c>
      <c r="I53" s="7">
        <v>2</v>
      </c>
      <c r="J53" s="7">
        <v>1</v>
      </c>
      <c r="K53" s="7" t="s">
        <v>765</v>
      </c>
      <c r="L53" s="7">
        <v>0</v>
      </c>
      <c r="N53" s="7" t="s">
        <v>506</v>
      </c>
      <c r="O53" s="7" t="s">
        <v>939</v>
      </c>
      <c r="P53" s="7" t="s">
        <v>938</v>
      </c>
      <c r="Q53" s="7" t="s">
        <v>940</v>
      </c>
      <c r="R53" s="7" t="s">
        <v>941</v>
      </c>
      <c r="S53" s="7" t="s">
        <v>507</v>
      </c>
      <c r="T53" s="7" t="s">
        <v>508</v>
      </c>
      <c r="U53" s="7" t="s">
        <v>509</v>
      </c>
      <c r="V53" s="7" t="s">
        <v>510</v>
      </c>
      <c r="W53" s="7" t="s">
        <v>511</v>
      </c>
      <c r="X53" s="7" t="s">
        <v>512</v>
      </c>
      <c r="Y53" s="7" t="s">
        <v>942</v>
      </c>
      <c r="Z53" s="7" t="s">
        <v>943</v>
      </c>
      <c r="AA53" s="7" t="str">
        <f t="shared" si="0"/>
        <v>{"type":"Feature","geometry":{"type":"Point","coordinates":[35.02228,48.42636]},"properties":{"tubeId":"DNK22","resultId":"2359","value":32.554,"link":"savednipro.org","group":"SaveDnipro","city":"Dnipro","height":2,"trafic":1,"info":"Shopping mall \"Dafi\", large roundabout, huge traffic, crowded place","ostation":0,"remark":""}},</v>
      </c>
    </row>
    <row r="54" spans="1:27" s="7" customFormat="1" ht="14" customHeight="1">
      <c r="A54" s="7" t="s">
        <v>576</v>
      </c>
      <c r="B54" s="7" t="s">
        <v>577</v>
      </c>
      <c r="C54" s="7" t="s">
        <v>124</v>
      </c>
      <c r="D54" s="7">
        <v>2370</v>
      </c>
      <c r="E54" s="7" t="s">
        <v>929</v>
      </c>
      <c r="F54" s="7" t="s">
        <v>90</v>
      </c>
      <c r="G54" s="7" t="s">
        <v>91</v>
      </c>
      <c r="H54" s="7" t="s">
        <v>903</v>
      </c>
      <c r="I54" s="7">
        <v>2</v>
      </c>
      <c r="J54" s="7">
        <v>1</v>
      </c>
      <c r="K54" s="7" t="s">
        <v>578</v>
      </c>
      <c r="L54" s="7">
        <v>0</v>
      </c>
      <c r="N54" s="7" t="s">
        <v>506</v>
      </c>
      <c r="O54" s="7" t="s">
        <v>939</v>
      </c>
      <c r="P54" s="7" t="s">
        <v>938</v>
      </c>
      <c r="Q54" s="7" t="s">
        <v>940</v>
      </c>
      <c r="R54" s="7" t="s">
        <v>941</v>
      </c>
      <c r="S54" s="7" t="s">
        <v>507</v>
      </c>
      <c r="T54" s="7" t="s">
        <v>508</v>
      </c>
      <c r="U54" s="7" t="s">
        <v>509</v>
      </c>
      <c r="V54" s="7" t="s">
        <v>510</v>
      </c>
      <c r="W54" s="7" t="s">
        <v>511</v>
      </c>
      <c r="X54" s="7" t="s">
        <v>512</v>
      </c>
      <c r="Y54" s="7" t="s">
        <v>942</v>
      </c>
      <c r="Z54" s="7" t="s">
        <v>943</v>
      </c>
      <c r="AA54" s="7" t="str">
        <f t="shared" si="0"/>
        <v>{"type":"Feature","geometry":{"type":"Point","coordinates":[35.01222,48.42967]},"properties":{"tubeId":"DNK23","resultId":"2370","value":37.367,"link":"savednipro.org","group":"SaveDnipro","city":"Dnipro","height":2,"trafic":1,"info":"Tytova street, huge traffic, residential area, street market, schools, kindergarten","ostation":0,"remark":""}},</v>
      </c>
    </row>
    <row r="55" spans="1:27" s="7" customFormat="1" ht="14" customHeight="1">
      <c r="A55" s="7" t="s">
        <v>579</v>
      </c>
      <c r="B55" s="7" t="s">
        <v>580</v>
      </c>
      <c r="C55" s="7" t="s">
        <v>125</v>
      </c>
      <c r="D55" s="7">
        <v>2302</v>
      </c>
      <c r="E55" s="7" t="s">
        <v>930</v>
      </c>
      <c r="F55" s="7" t="s">
        <v>90</v>
      </c>
      <c r="G55" s="7" t="s">
        <v>91</v>
      </c>
      <c r="H55" s="7" t="s">
        <v>903</v>
      </c>
      <c r="I55" s="7" t="s">
        <v>678</v>
      </c>
      <c r="J55" s="7">
        <v>1</v>
      </c>
      <c r="K55" s="7" t="s">
        <v>766</v>
      </c>
      <c r="L55" s="7">
        <v>0</v>
      </c>
      <c r="N55" s="7" t="s">
        <v>506</v>
      </c>
      <c r="O55" s="7" t="s">
        <v>939</v>
      </c>
      <c r="P55" s="7" t="s">
        <v>938</v>
      </c>
      <c r="Q55" s="7" t="s">
        <v>940</v>
      </c>
      <c r="R55" s="7" t="s">
        <v>941</v>
      </c>
      <c r="S55" s="7" t="s">
        <v>507</v>
      </c>
      <c r="T55" s="7" t="s">
        <v>508</v>
      </c>
      <c r="U55" s="7" t="s">
        <v>509</v>
      </c>
      <c r="V55" s="7" t="s">
        <v>510</v>
      </c>
      <c r="W55" s="7" t="s">
        <v>511</v>
      </c>
      <c r="X55" s="7" t="s">
        <v>512</v>
      </c>
      <c r="Y55" s="7" t="s">
        <v>942</v>
      </c>
      <c r="Z55" s="7" t="s">
        <v>943</v>
      </c>
      <c r="AA55" s="7" t="str">
        <f t="shared" si="0"/>
        <v>{"type":"Feature","geometry":{"type":"Point","coordinates":[35.06094,48.45072]},"properties":{"tubeId":"DNK24","resultId":"2302","value":31.085,"link":"savednipro.org","group":"SaveDnipro","city":"Dnipro","height":2.5,"trafic":1,"info":"Shopping mall \"Nagorka\", huge traffic, universities, hospitals","ostation":0,"remark":""}},</v>
      </c>
    </row>
    <row r="56" spans="1:27" s="7" customFormat="1" ht="14" customHeight="1">
      <c r="A56" s="7" t="s">
        <v>582</v>
      </c>
      <c r="B56" s="7" t="s">
        <v>583</v>
      </c>
      <c r="C56" s="7" t="s">
        <v>126</v>
      </c>
      <c r="D56" s="7">
        <v>2308</v>
      </c>
      <c r="E56" s="7" t="s">
        <v>931</v>
      </c>
      <c r="F56" s="7" t="s">
        <v>90</v>
      </c>
      <c r="G56" s="7" t="s">
        <v>91</v>
      </c>
      <c r="H56" s="7" t="s">
        <v>903</v>
      </c>
      <c r="I56" s="7">
        <v>2</v>
      </c>
      <c r="J56" s="7">
        <v>1</v>
      </c>
      <c r="K56" s="7" t="s">
        <v>767</v>
      </c>
      <c r="L56" s="7">
        <v>0</v>
      </c>
      <c r="N56" s="7" t="s">
        <v>506</v>
      </c>
      <c r="O56" s="7" t="s">
        <v>939</v>
      </c>
      <c r="P56" s="7" t="s">
        <v>938</v>
      </c>
      <c r="Q56" s="7" t="s">
        <v>940</v>
      </c>
      <c r="R56" s="7" t="s">
        <v>941</v>
      </c>
      <c r="S56" s="7" t="s">
        <v>507</v>
      </c>
      <c r="T56" s="7" t="s">
        <v>508</v>
      </c>
      <c r="U56" s="7" t="s">
        <v>509</v>
      </c>
      <c r="V56" s="7" t="s">
        <v>510</v>
      </c>
      <c r="W56" s="7" t="s">
        <v>511</v>
      </c>
      <c r="X56" s="7" t="s">
        <v>512</v>
      </c>
      <c r="Y56" s="7" t="s">
        <v>942</v>
      </c>
      <c r="Z56" s="7" t="s">
        <v>943</v>
      </c>
      <c r="AA56" s="7" t="str">
        <f t="shared" si="0"/>
        <v>{"type":"Feature","geometry":{"type":"Point","coordinates":[34.96829,48.45918]},"properties":{"tubeId":"DNK25","resultId":"2308","value":20.094,"link":"savednipro.org","group":"SaveDnipro","city":"Dnipro","height":2,"trafic":1,"info":"Petrovskogo street, shopping mall \"Varus\", children's clinical hospital #6, groceries stores, huge traffic","ostation":0,"remark":""}},</v>
      </c>
    </row>
    <row r="57" spans="1:27" s="7" customFormat="1" ht="14" customHeight="1">
      <c r="A57" s="7" t="s">
        <v>585</v>
      </c>
      <c r="B57" s="7" t="s">
        <v>586</v>
      </c>
      <c r="C57" s="7" t="s">
        <v>127</v>
      </c>
      <c r="D57" s="7">
        <v>2327</v>
      </c>
      <c r="E57" s="7" t="s">
        <v>932</v>
      </c>
      <c r="F57" s="7" t="s">
        <v>90</v>
      </c>
      <c r="G57" s="7" t="s">
        <v>91</v>
      </c>
      <c r="H57" s="7" t="s">
        <v>903</v>
      </c>
      <c r="I57" s="7">
        <v>2</v>
      </c>
      <c r="J57" s="7">
        <v>1</v>
      </c>
      <c r="K57" s="7" t="s">
        <v>128</v>
      </c>
      <c r="L57" s="7">
        <v>0</v>
      </c>
      <c r="N57" s="7" t="s">
        <v>506</v>
      </c>
      <c r="O57" s="7" t="s">
        <v>939</v>
      </c>
      <c r="P57" s="7" t="s">
        <v>938</v>
      </c>
      <c r="Q57" s="7" t="s">
        <v>940</v>
      </c>
      <c r="R57" s="7" t="s">
        <v>941</v>
      </c>
      <c r="S57" s="7" t="s">
        <v>507</v>
      </c>
      <c r="T57" s="7" t="s">
        <v>508</v>
      </c>
      <c r="U57" s="7" t="s">
        <v>509</v>
      </c>
      <c r="V57" s="7" t="s">
        <v>510</v>
      </c>
      <c r="W57" s="7" t="s">
        <v>511</v>
      </c>
      <c r="X57" s="7" t="s">
        <v>512</v>
      </c>
      <c r="Y57" s="7" t="s">
        <v>942</v>
      </c>
      <c r="Z57" s="7" t="s">
        <v>943</v>
      </c>
      <c r="AA57" s="7" t="str">
        <f t="shared" si="0"/>
        <v>{"type":"Feature","geometry":{"type":"Point","coordinates":[35.00079,48.44777]},"properties":{"tubeId":"DNK26","resultId":"2327","value":29.079,"link":"savednipro.org","group":"SaveDnipro","city":"Dnipro","height":2,"trafic":1,"info":"Kaverina street, shopping malls, farmer's market, schools, huge traffic","ostation":0,"remark":""}},</v>
      </c>
    </row>
    <row r="58" spans="1:27" s="7" customFormat="1" ht="14" customHeight="1">
      <c r="A58" s="7" t="s">
        <v>587</v>
      </c>
      <c r="B58" s="7" t="s">
        <v>588</v>
      </c>
      <c r="C58" s="7" t="s">
        <v>129</v>
      </c>
      <c r="E58" s="7">
        <v>0</v>
      </c>
      <c r="F58" s="7" t="s">
        <v>90</v>
      </c>
      <c r="G58" s="7" t="s">
        <v>91</v>
      </c>
      <c r="H58" s="7" t="s">
        <v>903</v>
      </c>
      <c r="I58" s="7" t="s">
        <v>678</v>
      </c>
      <c r="J58" s="7">
        <v>1</v>
      </c>
      <c r="K58" s="7" t="s">
        <v>768</v>
      </c>
      <c r="L58" s="7">
        <v>0</v>
      </c>
      <c r="M58" s="7" t="s">
        <v>937</v>
      </c>
      <c r="N58" s="7" t="s">
        <v>506</v>
      </c>
      <c r="O58" s="7" t="s">
        <v>939</v>
      </c>
      <c r="P58" s="7" t="s">
        <v>938</v>
      </c>
      <c r="Q58" s="7" t="s">
        <v>940</v>
      </c>
      <c r="R58" s="7" t="s">
        <v>941</v>
      </c>
      <c r="S58" s="7" t="s">
        <v>507</v>
      </c>
      <c r="T58" s="7" t="s">
        <v>508</v>
      </c>
      <c r="U58" s="7" t="s">
        <v>509</v>
      </c>
      <c r="V58" s="7" t="s">
        <v>510</v>
      </c>
      <c r="W58" s="7" t="s">
        <v>511</v>
      </c>
      <c r="X58" s="7" t="s">
        <v>512</v>
      </c>
      <c r="Y58" s="7" t="s">
        <v>942</v>
      </c>
      <c r="Z58" s="7" t="s">
        <v>943</v>
      </c>
      <c r="AA58" s="7" t="str">
        <f t="shared" si="0"/>
        <v>{"type":"Feature","geometry":{"type":"Point","coordinates":[35.06292,48.48202]},"properties":{"tubeId":"DNK27","resultId":"","value":0,"link":"savednipro.org","group":"SaveDnipro","city":"Dnipro","height":2.5,"trafic":1,"info":"Housing area \"Solnechnyi\", huge traffic, small city park, crowded place","ostation":0,"remark":"tube stolen"}},</v>
      </c>
    </row>
    <row r="59" spans="1:27" s="7" customFormat="1" ht="14" customHeight="1">
      <c r="A59" s="7" t="s">
        <v>590</v>
      </c>
      <c r="B59" s="7" t="s">
        <v>591</v>
      </c>
      <c r="C59" s="7" t="s">
        <v>130</v>
      </c>
      <c r="D59" s="7">
        <v>2357</v>
      </c>
      <c r="E59" s="7" t="s">
        <v>933</v>
      </c>
      <c r="F59" s="7" t="s">
        <v>90</v>
      </c>
      <c r="G59" s="7" t="s">
        <v>91</v>
      </c>
      <c r="H59" s="7" t="s">
        <v>903</v>
      </c>
      <c r="I59" s="7" t="s">
        <v>678</v>
      </c>
      <c r="J59" s="7">
        <v>1</v>
      </c>
      <c r="K59" s="7" t="s">
        <v>131</v>
      </c>
      <c r="L59" s="7">
        <v>0</v>
      </c>
      <c r="N59" s="7" t="s">
        <v>506</v>
      </c>
      <c r="O59" s="7" t="s">
        <v>939</v>
      </c>
      <c r="P59" s="7" t="s">
        <v>938</v>
      </c>
      <c r="Q59" s="7" t="s">
        <v>940</v>
      </c>
      <c r="R59" s="7" t="s">
        <v>941</v>
      </c>
      <c r="S59" s="7" t="s">
        <v>507</v>
      </c>
      <c r="T59" s="7" t="s">
        <v>508</v>
      </c>
      <c r="U59" s="7" t="s">
        <v>509</v>
      </c>
      <c r="V59" s="7" t="s">
        <v>510</v>
      </c>
      <c r="W59" s="7" t="s">
        <v>511</v>
      </c>
      <c r="X59" s="7" t="s">
        <v>512</v>
      </c>
      <c r="Y59" s="7" t="s">
        <v>942</v>
      </c>
      <c r="Z59" s="7" t="s">
        <v>943</v>
      </c>
      <c r="AA59" s="7" t="str">
        <f t="shared" si="0"/>
        <v>{"type":"Feature","geometry":{"type":"Point","coordinates":[35.0456,48.49258]},"properties":{"tubeId":"DNK28","resultId":"2357","value":29.573,"link":"savednipro.org","group":"SaveDnipro","city":"Dnipro","height":2.5,"trafic":1,"info":"Clinical Hospital #9, moderate traffic, schools","ostation":0,"remark":""}},</v>
      </c>
    </row>
    <row r="60" spans="1:27" s="7" customFormat="1" ht="14" customHeight="1">
      <c r="A60" s="7" t="s">
        <v>132</v>
      </c>
      <c r="B60" s="7" t="s">
        <v>133</v>
      </c>
      <c r="C60" s="7" t="s">
        <v>134</v>
      </c>
      <c r="D60" s="7">
        <v>2371</v>
      </c>
      <c r="E60" s="7" t="s">
        <v>934</v>
      </c>
      <c r="F60" s="7" t="s">
        <v>90</v>
      </c>
      <c r="G60" s="7" t="s">
        <v>91</v>
      </c>
      <c r="H60" s="7" t="s">
        <v>903</v>
      </c>
      <c r="I60" s="7" t="s">
        <v>312</v>
      </c>
      <c r="J60" s="7">
        <v>0</v>
      </c>
      <c r="K60" s="7" t="s">
        <v>135</v>
      </c>
      <c r="L60" s="7">
        <v>0</v>
      </c>
      <c r="N60" s="7" t="s">
        <v>506</v>
      </c>
      <c r="O60" s="7" t="s">
        <v>939</v>
      </c>
      <c r="P60" s="7" t="s">
        <v>938</v>
      </c>
      <c r="Q60" s="7" t="s">
        <v>940</v>
      </c>
      <c r="R60" s="7" t="s">
        <v>941</v>
      </c>
      <c r="S60" s="7" t="s">
        <v>507</v>
      </c>
      <c r="T60" s="7" t="s">
        <v>508</v>
      </c>
      <c r="U60" s="7" t="s">
        <v>509</v>
      </c>
      <c r="V60" s="7" t="s">
        <v>510</v>
      </c>
      <c r="W60" s="7" t="s">
        <v>511</v>
      </c>
      <c r="X60" s="7" t="s">
        <v>512</v>
      </c>
      <c r="Y60" s="7" t="s">
        <v>942</v>
      </c>
      <c r="Z60" s="7" t="s">
        <v>943</v>
      </c>
      <c r="AA60" s="7" t="str">
        <f t="shared" si="0"/>
        <v>{"type":"Feature","geometry":{"type":"Point","coordinates":[35.0815529,48.4607313]},"properties":{"tubeId":"DNK29","resultId":"2371","value":13.916,"link":"savednipro.org","group":"SaveDnipro","city":"Dnipro","height":1.5,"trafic":0,"info":"Monastyrskyi island, Aquarium, green area, city park, no traffic","ostation":0,"remark":""}},</v>
      </c>
    </row>
    <row r="61" spans="1:27" s="7" customFormat="1" ht="14" customHeight="1">
      <c r="A61" s="7" t="s">
        <v>592</v>
      </c>
      <c r="B61" s="7" t="s">
        <v>593</v>
      </c>
      <c r="C61" s="7" t="s">
        <v>136</v>
      </c>
      <c r="D61" s="7">
        <v>2378</v>
      </c>
      <c r="E61" s="7" t="s">
        <v>935</v>
      </c>
      <c r="F61" s="7" t="s">
        <v>90</v>
      </c>
      <c r="G61" s="7" t="s">
        <v>91</v>
      </c>
      <c r="H61" s="7" t="s">
        <v>903</v>
      </c>
      <c r="I61" s="7" t="s">
        <v>678</v>
      </c>
      <c r="J61" s="7">
        <v>0</v>
      </c>
      <c r="K61" s="7" t="s">
        <v>769</v>
      </c>
      <c r="L61" s="7">
        <v>0</v>
      </c>
      <c r="N61" s="7" t="s">
        <v>506</v>
      </c>
      <c r="O61" s="7" t="s">
        <v>939</v>
      </c>
      <c r="P61" s="7" t="s">
        <v>938</v>
      </c>
      <c r="Q61" s="7" t="s">
        <v>940</v>
      </c>
      <c r="R61" s="7" t="s">
        <v>941</v>
      </c>
      <c r="S61" s="7" t="s">
        <v>507</v>
      </c>
      <c r="T61" s="7" t="s">
        <v>508</v>
      </c>
      <c r="U61" s="7" t="s">
        <v>509</v>
      </c>
      <c r="V61" s="7" t="s">
        <v>510</v>
      </c>
      <c r="W61" s="7" t="s">
        <v>511</v>
      </c>
      <c r="X61" s="7" t="s">
        <v>512</v>
      </c>
      <c r="Y61" s="7" t="s">
        <v>942</v>
      </c>
      <c r="Z61" s="7" t="s">
        <v>943</v>
      </c>
      <c r="AA61" s="7" t="str">
        <f t="shared" si="0"/>
        <v>{"type":"Feature","geometry":{"type":"Point","coordinates":[35.07164,48.46317]},"properties":{"tubeId":"DNK30","resultId":"2378","value":14.819,"link":"savednipro.org","group":"SaveDnipro","city":"Dnipro","height":2.5,"trafic":0,"info":"Park \"Shevchenko\", no traffic, green area","ostation":0,"remark":""}},</v>
      </c>
    </row>
    <row r="62" spans="1:27" ht="14" customHeight="1">
      <c r="A62" t="s">
        <v>773</v>
      </c>
      <c r="B62" t="s">
        <v>774</v>
      </c>
      <c r="C62" t="s">
        <v>139</v>
      </c>
      <c r="D62">
        <v>2365</v>
      </c>
      <c r="E62" t="s">
        <v>945</v>
      </c>
      <c r="F62" t="s">
        <v>140</v>
      </c>
      <c r="G62" t="s">
        <v>141</v>
      </c>
      <c r="H62" s="5" t="s">
        <v>944</v>
      </c>
      <c r="I62">
        <v>2</v>
      </c>
      <c r="J62">
        <v>1</v>
      </c>
      <c r="K62" t="s">
        <v>775</v>
      </c>
      <c r="L62">
        <v>0</v>
      </c>
      <c r="N62" t="s">
        <v>506</v>
      </c>
      <c r="O62" t="s">
        <v>939</v>
      </c>
      <c r="P62" t="s">
        <v>938</v>
      </c>
      <c r="Q62" t="s">
        <v>940</v>
      </c>
      <c r="R62" t="s">
        <v>941</v>
      </c>
      <c r="S62" t="s">
        <v>507</v>
      </c>
      <c r="T62" t="s">
        <v>508</v>
      </c>
      <c r="U62" t="s">
        <v>509</v>
      </c>
      <c r="V62" t="s">
        <v>510</v>
      </c>
      <c r="W62" t="s">
        <v>511</v>
      </c>
      <c r="X62" t="s">
        <v>512</v>
      </c>
      <c r="Y62" t="s">
        <v>942</v>
      </c>
      <c r="Z62" t="s">
        <v>943</v>
      </c>
      <c r="AA62" t="str">
        <f t="shared" si="0"/>
        <v>{"type":"Feature","geometry":{"type":"Point","coordinates":[27.671079,53.945368]},"properties":{"tubeId":"MSQ1","resultId":"2365","value":22.526,"link":"airmq.by","group":"AirMQ","city":"Minsk","height":2,"trafic":1,"info":"Outer city ring near Uručča residential area","ostation":0,"remark":""}},</v>
      </c>
    </row>
    <row r="63" spans="1:27" ht="14" customHeight="1">
      <c r="A63" t="s">
        <v>776</v>
      </c>
      <c r="B63" t="s">
        <v>777</v>
      </c>
      <c r="C63" t="s">
        <v>144</v>
      </c>
      <c r="D63">
        <v>2328</v>
      </c>
      <c r="E63" t="s">
        <v>946</v>
      </c>
      <c r="F63" t="s">
        <v>140</v>
      </c>
      <c r="G63" t="s">
        <v>141</v>
      </c>
      <c r="H63" s="5" t="s">
        <v>944</v>
      </c>
      <c r="I63">
        <v>3</v>
      </c>
      <c r="J63">
        <v>1</v>
      </c>
      <c r="K63" t="s">
        <v>146</v>
      </c>
      <c r="L63">
        <v>0</v>
      </c>
      <c r="N63" t="s">
        <v>506</v>
      </c>
      <c r="O63" t="s">
        <v>939</v>
      </c>
      <c r="P63" t="s">
        <v>938</v>
      </c>
      <c r="Q63" t="s">
        <v>940</v>
      </c>
      <c r="R63" t="s">
        <v>941</v>
      </c>
      <c r="S63" t="s">
        <v>507</v>
      </c>
      <c r="T63" t="s">
        <v>508</v>
      </c>
      <c r="U63" t="s">
        <v>509</v>
      </c>
      <c r="V63" t="s">
        <v>510</v>
      </c>
      <c r="W63" t="s">
        <v>511</v>
      </c>
      <c r="X63" t="s">
        <v>512</v>
      </c>
      <c r="Y63" t="s">
        <v>942</v>
      </c>
      <c r="Z63" t="s">
        <v>943</v>
      </c>
      <c r="AA63" t="str">
        <f t="shared" si="0"/>
        <v>{"type":"Feature","geometry":{"type":"Point","coordinates":[27.608928,53.923499]},"properties":{"tubeId":"MSQ2","resultId":"2328","value":22.318,"link":"airmq.by","group":"AirMQ","city":"Minsk","height":3,"trafic":1,"info":"Independence ave/Kalinina sq., city center, heavy traffic","ostation":0,"remark":""}},</v>
      </c>
    </row>
    <row r="64" spans="1:27" ht="14" customHeight="1">
      <c r="A64" t="s">
        <v>778</v>
      </c>
      <c r="B64" t="s">
        <v>779</v>
      </c>
      <c r="C64" t="s">
        <v>145</v>
      </c>
      <c r="D64">
        <v>2936</v>
      </c>
      <c r="E64" t="s">
        <v>947</v>
      </c>
      <c r="F64" t="s">
        <v>140</v>
      </c>
      <c r="G64" t="s">
        <v>141</v>
      </c>
      <c r="H64" s="5" t="s">
        <v>944</v>
      </c>
      <c r="I64">
        <v>1</v>
      </c>
      <c r="J64">
        <v>0</v>
      </c>
      <c r="K64" t="s">
        <v>780</v>
      </c>
      <c r="L64">
        <v>0</v>
      </c>
      <c r="N64" t="s">
        <v>506</v>
      </c>
      <c r="O64" t="s">
        <v>939</v>
      </c>
      <c r="P64" t="s">
        <v>938</v>
      </c>
      <c r="Q64" t="s">
        <v>940</v>
      </c>
      <c r="R64" t="s">
        <v>941</v>
      </c>
      <c r="S64" t="s">
        <v>507</v>
      </c>
      <c r="T64" t="s">
        <v>508</v>
      </c>
      <c r="U64" t="s">
        <v>509</v>
      </c>
      <c r="V64" t="s">
        <v>510</v>
      </c>
      <c r="W64" t="s">
        <v>511</v>
      </c>
      <c r="X64" t="s">
        <v>512</v>
      </c>
      <c r="Y64" t="s">
        <v>942</v>
      </c>
      <c r="Z64" t="s">
        <v>943</v>
      </c>
      <c r="AA64" t="str">
        <f t="shared" si="0"/>
        <v>{"type":"Feature","geometry":{"type":"Point","coordinates":[27.587808,53.920724]},"properties":{"tubeId":"MSQ3","resultId":"2936","value":10.548,"link":"airmq.by","group":"AirMQ","city":"Minsk","height":1,"trafic":0,"info":"Miadźvežyna, residential area near park","ostation":0,"remark":""}},</v>
      </c>
    </row>
    <row r="65" spans="1:27" ht="14" customHeight="1">
      <c r="A65" t="s">
        <v>781</v>
      </c>
      <c r="B65" t="s">
        <v>782</v>
      </c>
      <c r="C65" t="s">
        <v>147</v>
      </c>
      <c r="D65">
        <v>2318</v>
      </c>
      <c r="E65" t="s">
        <v>948</v>
      </c>
      <c r="F65" t="s">
        <v>140</v>
      </c>
      <c r="G65" t="s">
        <v>141</v>
      </c>
      <c r="H65" s="5" t="s">
        <v>944</v>
      </c>
      <c r="I65">
        <v>2</v>
      </c>
      <c r="J65">
        <v>1</v>
      </c>
      <c r="K65" t="s">
        <v>783</v>
      </c>
      <c r="L65">
        <v>0</v>
      </c>
      <c r="N65" t="s">
        <v>506</v>
      </c>
      <c r="O65" t="s">
        <v>939</v>
      </c>
      <c r="P65" t="s">
        <v>938</v>
      </c>
      <c r="Q65" t="s">
        <v>940</v>
      </c>
      <c r="R65" t="s">
        <v>941</v>
      </c>
      <c r="S65" t="s">
        <v>507</v>
      </c>
      <c r="T65" t="s">
        <v>508</v>
      </c>
      <c r="U65" t="s">
        <v>509</v>
      </c>
      <c r="V65" t="s">
        <v>510</v>
      </c>
      <c r="W65" t="s">
        <v>511</v>
      </c>
      <c r="X65" t="s">
        <v>512</v>
      </c>
      <c r="Y65" t="s">
        <v>942</v>
      </c>
      <c r="Z65" t="s">
        <v>943</v>
      </c>
      <c r="AA65" t="str">
        <f t="shared" si="0"/>
        <v>{"type":"Feature","geometry":{"type":"Point","coordinates":[27.580108,53.887069]},"properties":{"tubeId":"MSQ4","resultId":"2318","value":17.725,"link":"airmq.by","group":"AirMQ","city":"Minsk","height":2,"trafic":1,"info":"Siamaška st., background traffic","ostation":0,"remark":""}},</v>
      </c>
    </row>
    <row r="66" spans="1:27" ht="14" customHeight="1">
      <c r="A66" t="s">
        <v>784</v>
      </c>
      <c r="B66" t="s">
        <v>785</v>
      </c>
      <c r="C66" t="s">
        <v>149</v>
      </c>
      <c r="D66">
        <v>2301</v>
      </c>
      <c r="E66" t="s">
        <v>949</v>
      </c>
      <c r="F66" t="s">
        <v>140</v>
      </c>
      <c r="G66" t="s">
        <v>141</v>
      </c>
      <c r="H66" s="5" t="s">
        <v>944</v>
      </c>
      <c r="I66">
        <v>1</v>
      </c>
      <c r="J66">
        <v>0</v>
      </c>
      <c r="K66" t="s">
        <v>786</v>
      </c>
      <c r="L66">
        <v>0</v>
      </c>
      <c r="N66" t="s">
        <v>506</v>
      </c>
      <c r="O66" t="s">
        <v>939</v>
      </c>
      <c r="P66" t="s">
        <v>938</v>
      </c>
      <c r="Q66" t="s">
        <v>940</v>
      </c>
      <c r="R66" t="s">
        <v>941</v>
      </c>
      <c r="S66" t="s">
        <v>507</v>
      </c>
      <c r="T66" t="s">
        <v>508</v>
      </c>
      <c r="U66" t="s">
        <v>509</v>
      </c>
      <c r="V66" t="s">
        <v>510</v>
      </c>
      <c r="W66" t="s">
        <v>511</v>
      </c>
      <c r="X66" t="s">
        <v>512</v>
      </c>
      <c r="Y66" t="s">
        <v>942</v>
      </c>
      <c r="Z66" t="s">
        <v>943</v>
      </c>
      <c r="AA66" t="str">
        <f t="shared" si="0"/>
        <v>{"type":"Feature","geometry":{"type":"Point","coordinates":[27.568392,53.875016]},"properties":{"tubeId":"MSQ5","resultId":"2301","value":14.965,"link":"airmq.by","group":"AirMQ","city":"Minsk","height":1,"trafic":0,"info":"Čaliuskincaŭ park","ostation":0,"remark":""}},</v>
      </c>
    </row>
    <row r="67" spans="1:27" ht="14" customHeight="1">
      <c r="A67" t="s">
        <v>787</v>
      </c>
      <c r="B67" t="s">
        <v>788</v>
      </c>
      <c r="C67" t="s">
        <v>151</v>
      </c>
      <c r="D67">
        <v>2362</v>
      </c>
      <c r="E67" t="s">
        <v>950</v>
      </c>
      <c r="F67" t="s">
        <v>140</v>
      </c>
      <c r="G67" t="s">
        <v>141</v>
      </c>
      <c r="H67" s="5" t="s">
        <v>944</v>
      </c>
      <c r="I67">
        <v>2</v>
      </c>
      <c r="J67">
        <v>1</v>
      </c>
      <c r="K67" t="s">
        <v>789</v>
      </c>
      <c r="L67">
        <v>0</v>
      </c>
      <c r="N67" t="s">
        <v>506</v>
      </c>
      <c r="O67" t="s">
        <v>939</v>
      </c>
      <c r="P67" t="s">
        <v>938</v>
      </c>
      <c r="Q67" t="s">
        <v>940</v>
      </c>
      <c r="R67" t="s">
        <v>941</v>
      </c>
      <c r="S67" t="s">
        <v>507</v>
      </c>
      <c r="T67" t="s">
        <v>508</v>
      </c>
      <c r="U67" t="s">
        <v>509</v>
      </c>
      <c r="V67" t="s">
        <v>510</v>
      </c>
      <c r="W67" t="s">
        <v>511</v>
      </c>
      <c r="X67" t="s">
        <v>512</v>
      </c>
      <c r="Y67" t="s">
        <v>942</v>
      </c>
      <c r="Z67" t="s">
        <v>943</v>
      </c>
      <c r="AA67" t="str">
        <f t="shared" ref="AA67:AA130" si="1">N67&amp;A67&amp;","&amp;B67&amp;O67&amp;C67&amp;P67&amp;D67&amp;Q67&amp;E67&amp;R67&amp;G67&amp;S67&amp;H67&amp;T67&amp;F67&amp;U67&amp;I67&amp;V67&amp;J67&amp;W67&amp;K67&amp;X67&amp;L67&amp;Y67&amp;M67&amp;Z67</f>
        <v>{"type":"Feature","geometry":{"type":"Point","coordinates":[27.609916,53.878242]},"properties":{"tubeId":"MSQ6","resultId":"2362","value":24.967,"link":"airmq.by","group":"AirMQ","city":"Minsk","height":2,"trafic":1,"info":"Partyzanski ave., heavy urban traffic","ostation":0,"remark":""}},</v>
      </c>
    </row>
    <row r="68" spans="1:27" ht="14" customHeight="1">
      <c r="A68" t="s">
        <v>790</v>
      </c>
      <c r="B68" t="s">
        <v>791</v>
      </c>
      <c r="C68" t="s">
        <v>153</v>
      </c>
      <c r="D68">
        <v>2349</v>
      </c>
      <c r="E68" t="s">
        <v>951</v>
      </c>
      <c r="F68" t="s">
        <v>140</v>
      </c>
      <c r="G68" t="s">
        <v>141</v>
      </c>
      <c r="H68" s="5" t="s">
        <v>944</v>
      </c>
      <c r="I68">
        <v>2</v>
      </c>
      <c r="J68">
        <v>1</v>
      </c>
      <c r="K68" t="s">
        <v>792</v>
      </c>
      <c r="L68">
        <v>0</v>
      </c>
      <c r="N68" t="s">
        <v>506</v>
      </c>
      <c r="O68" t="s">
        <v>939</v>
      </c>
      <c r="P68" t="s">
        <v>938</v>
      </c>
      <c r="Q68" t="s">
        <v>940</v>
      </c>
      <c r="R68" t="s">
        <v>941</v>
      </c>
      <c r="S68" t="s">
        <v>507</v>
      </c>
      <c r="T68" t="s">
        <v>508</v>
      </c>
      <c r="U68" t="s">
        <v>509</v>
      </c>
      <c r="V68" t="s">
        <v>510</v>
      </c>
      <c r="W68" t="s">
        <v>511</v>
      </c>
      <c r="X68" t="s">
        <v>512</v>
      </c>
      <c r="Y68" t="s">
        <v>942</v>
      </c>
      <c r="Z68" t="s">
        <v>943</v>
      </c>
      <c r="AA68" t="str">
        <f t="shared" si="1"/>
        <v>{"type":"Feature","geometry":{"type":"Point","coordinates":[27.606739,53.862187]},"properties":{"tubeId":"MSQ7","resultId":"2349","value":19.738,"link":"airmq.by","group":"AirMQ","city":"Minsk","height":2,"trafic":1,"info":"Haladzieda st., background traffic","ostation":0,"remark":""}},</v>
      </c>
    </row>
    <row r="69" spans="1:27" ht="14" customHeight="1">
      <c r="A69" t="s">
        <v>793</v>
      </c>
      <c r="B69" t="s">
        <v>794</v>
      </c>
      <c r="C69" t="s">
        <v>155</v>
      </c>
      <c r="D69">
        <v>2373</v>
      </c>
      <c r="E69" t="s">
        <v>952</v>
      </c>
      <c r="F69" t="s">
        <v>140</v>
      </c>
      <c r="G69" t="s">
        <v>141</v>
      </c>
      <c r="H69" s="5" t="s">
        <v>944</v>
      </c>
      <c r="I69">
        <v>2</v>
      </c>
      <c r="J69">
        <v>1</v>
      </c>
      <c r="K69" t="s">
        <v>795</v>
      </c>
      <c r="L69">
        <v>1</v>
      </c>
      <c r="N69" t="s">
        <v>506</v>
      </c>
      <c r="O69" t="s">
        <v>939</v>
      </c>
      <c r="P69" t="s">
        <v>938</v>
      </c>
      <c r="Q69" t="s">
        <v>940</v>
      </c>
      <c r="R69" t="s">
        <v>941</v>
      </c>
      <c r="S69" t="s">
        <v>507</v>
      </c>
      <c r="T69" t="s">
        <v>508</v>
      </c>
      <c r="U69" t="s">
        <v>509</v>
      </c>
      <c r="V69" t="s">
        <v>510</v>
      </c>
      <c r="W69" t="s">
        <v>511</v>
      </c>
      <c r="X69" t="s">
        <v>512</v>
      </c>
      <c r="Y69" t="s">
        <v>942</v>
      </c>
      <c r="Z69" t="s">
        <v>943</v>
      </c>
      <c r="AA69" t="str">
        <f t="shared" si="1"/>
        <v>{"type":"Feature","geometry":{"type":"Point","coordinates":[27.639528,53.892688]},"properties":{"tubeId":"MSQ8","resultId":"2373","value":19.848,"link":"airmq.by","group":"AirMQ","city":"Minsk","height":2,"trafic":1,"info":"Vaupšasaŭ st., industrial area, heavy traffic, near official station","ostation":1,"remark":""}},</v>
      </c>
    </row>
    <row r="70" spans="1:27" ht="14" customHeight="1">
      <c r="A70" t="s">
        <v>796</v>
      </c>
      <c r="B70" t="s">
        <v>797</v>
      </c>
      <c r="C70" t="s">
        <v>157</v>
      </c>
      <c r="D70">
        <v>2325</v>
      </c>
      <c r="E70" t="s">
        <v>953</v>
      </c>
      <c r="F70" t="s">
        <v>140</v>
      </c>
      <c r="G70" t="s">
        <v>141</v>
      </c>
      <c r="H70" s="5" t="s">
        <v>944</v>
      </c>
      <c r="I70">
        <v>2</v>
      </c>
      <c r="J70">
        <v>1</v>
      </c>
      <c r="K70" t="s">
        <v>798</v>
      </c>
      <c r="L70">
        <v>0</v>
      </c>
      <c r="N70" t="s">
        <v>506</v>
      </c>
      <c r="O70" t="s">
        <v>939</v>
      </c>
      <c r="P70" t="s">
        <v>938</v>
      </c>
      <c r="Q70" t="s">
        <v>940</v>
      </c>
      <c r="R70" t="s">
        <v>941</v>
      </c>
      <c r="S70" t="s">
        <v>507</v>
      </c>
      <c r="T70" t="s">
        <v>508</v>
      </c>
      <c r="U70" t="s">
        <v>509</v>
      </c>
      <c r="V70" t="s">
        <v>510</v>
      </c>
      <c r="W70" t="s">
        <v>511</v>
      </c>
      <c r="X70" t="s">
        <v>512</v>
      </c>
      <c r="Y70" t="s">
        <v>942</v>
      </c>
      <c r="Z70" t="s">
        <v>943</v>
      </c>
      <c r="AA70" t="str">
        <f t="shared" si="1"/>
        <v>{"type":"Feature","geometry":{"type":"Point","coordinates":[27.655988,53.879158]},"properties":{"tubeId":"MSQ9","resultId":"2325","value":14.763,"link":"airmq.by","group":"AirMQ","city":"Minsk","height":2,"trafic":1,"info":"Radzialnaja st., industrial area","ostation":0,"remark":""}},</v>
      </c>
    </row>
    <row r="71" spans="1:27" ht="14" customHeight="1">
      <c r="A71" t="s">
        <v>799</v>
      </c>
      <c r="B71" t="s">
        <v>800</v>
      </c>
      <c r="C71" t="s">
        <v>159</v>
      </c>
      <c r="D71">
        <v>2314</v>
      </c>
      <c r="E71" t="s">
        <v>954</v>
      </c>
      <c r="F71" t="s">
        <v>140</v>
      </c>
      <c r="G71" t="s">
        <v>141</v>
      </c>
      <c r="H71" s="5" t="s">
        <v>944</v>
      </c>
      <c r="I71">
        <v>2</v>
      </c>
      <c r="J71">
        <v>1</v>
      </c>
      <c r="K71" t="s">
        <v>801</v>
      </c>
      <c r="L71">
        <v>0</v>
      </c>
      <c r="N71" t="s">
        <v>506</v>
      </c>
      <c r="O71" t="s">
        <v>939</v>
      </c>
      <c r="P71" t="s">
        <v>938</v>
      </c>
      <c r="Q71" t="s">
        <v>940</v>
      </c>
      <c r="R71" t="s">
        <v>941</v>
      </c>
      <c r="S71" t="s">
        <v>507</v>
      </c>
      <c r="T71" t="s">
        <v>508</v>
      </c>
      <c r="U71" t="s">
        <v>509</v>
      </c>
      <c r="V71" t="s">
        <v>510</v>
      </c>
      <c r="W71" t="s">
        <v>511</v>
      </c>
      <c r="X71" t="s">
        <v>512</v>
      </c>
      <c r="Y71" t="s">
        <v>942</v>
      </c>
      <c r="Z71" t="s">
        <v>943</v>
      </c>
      <c r="AA71" t="str">
        <f t="shared" si="1"/>
        <v>{"type":"Feature","geometry":{"type":"Point","coordinates":[27.53292,53.839494]},"properties":{"tubeId":"MSQ10","resultId":"2314","value":14.338,"link":"airmq.by","group":"AirMQ","city":"Minsk","height":2,"trafic":1,"info":"Bresckaja st., heavy urban traffic","ostation":0,"remark":""}},</v>
      </c>
    </row>
    <row r="72" spans="1:27" ht="14" customHeight="1">
      <c r="A72" t="s">
        <v>802</v>
      </c>
      <c r="B72" t="s">
        <v>803</v>
      </c>
      <c r="C72" t="s">
        <v>161</v>
      </c>
      <c r="D72">
        <v>2315</v>
      </c>
      <c r="E72" t="s">
        <v>955</v>
      </c>
      <c r="F72" t="s">
        <v>140</v>
      </c>
      <c r="G72" t="s">
        <v>141</v>
      </c>
      <c r="H72" s="5" t="s">
        <v>944</v>
      </c>
      <c r="I72">
        <v>2</v>
      </c>
      <c r="J72">
        <v>1</v>
      </c>
      <c r="K72" t="s">
        <v>804</v>
      </c>
      <c r="L72">
        <v>0</v>
      </c>
      <c r="N72" t="s">
        <v>506</v>
      </c>
      <c r="O72" t="s">
        <v>939</v>
      </c>
      <c r="P72" t="s">
        <v>938</v>
      </c>
      <c r="Q72" t="s">
        <v>940</v>
      </c>
      <c r="R72" t="s">
        <v>941</v>
      </c>
      <c r="S72" t="s">
        <v>507</v>
      </c>
      <c r="T72" t="s">
        <v>508</v>
      </c>
      <c r="U72" t="s">
        <v>509</v>
      </c>
      <c r="V72" t="s">
        <v>510</v>
      </c>
      <c r="W72" t="s">
        <v>511</v>
      </c>
      <c r="X72" t="s">
        <v>512</v>
      </c>
      <c r="Y72" t="s">
        <v>942</v>
      </c>
      <c r="Z72" t="s">
        <v>943</v>
      </c>
      <c r="AA72" t="str">
        <f t="shared" si="1"/>
        <v>{"type":"Feature","geometry":{"type":"Point","coordinates":[27.538454,53.895705]},"properties":{"tubeId":"MSQ11","resultId":"2315","value":23.703,"link":"airmq.by","group":"AirMQ","city":"Minsk","height":2,"trafic":1,"info":"Dziaržynskaha ave., heavy urban traffic","ostation":0,"remark":""}},</v>
      </c>
    </row>
    <row r="73" spans="1:27" ht="14" customHeight="1">
      <c r="A73" t="s">
        <v>805</v>
      </c>
      <c r="B73" t="s">
        <v>806</v>
      </c>
      <c r="C73" t="s">
        <v>162</v>
      </c>
      <c r="D73">
        <v>2340</v>
      </c>
      <c r="E73" t="s">
        <v>956</v>
      </c>
      <c r="F73" t="s">
        <v>140</v>
      </c>
      <c r="G73" t="s">
        <v>141</v>
      </c>
      <c r="H73" s="5" t="s">
        <v>944</v>
      </c>
      <c r="I73">
        <v>1</v>
      </c>
      <c r="J73">
        <v>1</v>
      </c>
      <c r="K73" t="s">
        <v>807</v>
      </c>
      <c r="L73">
        <v>0</v>
      </c>
      <c r="N73" t="s">
        <v>506</v>
      </c>
      <c r="O73" t="s">
        <v>939</v>
      </c>
      <c r="P73" t="s">
        <v>938</v>
      </c>
      <c r="Q73" t="s">
        <v>940</v>
      </c>
      <c r="R73" t="s">
        <v>941</v>
      </c>
      <c r="S73" t="s">
        <v>507</v>
      </c>
      <c r="T73" t="s">
        <v>508</v>
      </c>
      <c r="U73" t="s">
        <v>509</v>
      </c>
      <c r="V73" t="s">
        <v>510</v>
      </c>
      <c r="W73" t="s">
        <v>511</v>
      </c>
      <c r="X73" t="s">
        <v>512</v>
      </c>
      <c r="Y73" t="s">
        <v>942</v>
      </c>
      <c r="Z73" t="s">
        <v>943</v>
      </c>
      <c r="AA73" t="str">
        <f t="shared" si="1"/>
        <v>{"type":"Feature","geometry":{"type":"Point","coordinates":[27.497873,53.909921]},"properties":{"tubeId":"MSQ12","resultId":"2340","value":23.965,"link":"airmq.by","group":"AirMQ","city":"Minsk","height":1,"trafic":1,"info":"Puškin ave, 2nd city ring, heavy loaded","ostation":0,"remark":""}},</v>
      </c>
    </row>
    <row r="74" spans="1:27" ht="14" customHeight="1">
      <c r="A74" t="s">
        <v>808</v>
      </c>
      <c r="B74" t="s">
        <v>809</v>
      </c>
      <c r="C74" t="s">
        <v>163</v>
      </c>
      <c r="D74">
        <v>2993</v>
      </c>
      <c r="E74" t="s">
        <v>957</v>
      </c>
      <c r="F74" t="s">
        <v>140</v>
      </c>
      <c r="G74" t="s">
        <v>141</v>
      </c>
      <c r="H74" s="5" t="s">
        <v>944</v>
      </c>
      <c r="I74">
        <v>1</v>
      </c>
      <c r="J74">
        <v>1</v>
      </c>
      <c r="K74" t="s">
        <v>810</v>
      </c>
      <c r="L74">
        <v>0</v>
      </c>
      <c r="N74" t="s">
        <v>506</v>
      </c>
      <c r="O74" t="s">
        <v>939</v>
      </c>
      <c r="P74" t="s">
        <v>938</v>
      </c>
      <c r="Q74" t="s">
        <v>940</v>
      </c>
      <c r="R74" t="s">
        <v>941</v>
      </c>
      <c r="S74" t="s">
        <v>507</v>
      </c>
      <c r="T74" t="s">
        <v>508</v>
      </c>
      <c r="U74" t="s">
        <v>509</v>
      </c>
      <c r="V74" t="s">
        <v>510</v>
      </c>
      <c r="W74" t="s">
        <v>511</v>
      </c>
      <c r="X74" t="s">
        <v>512</v>
      </c>
      <c r="Y74" t="s">
        <v>942</v>
      </c>
      <c r="Z74" t="s">
        <v>943</v>
      </c>
      <c r="AA74" t="str">
        <f t="shared" si="1"/>
        <v>{"type":"Feature","geometry":{"type":"Point","coordinates":[27.41299,53.916667]},"properties":{"tubeId":"MSQ13","resultId":"2993","value":14.642,"link":"airmq.by","group":"AirMQ","city":"Minsk","height":1,"trafic":1,"info":"Outer city ring near Suharava residential district","ostation":0,"remark":""}},</v>
      </c>
    </row>
    <row r="75" spans="1:27" ht="14" customHeight="1">
      <c r="A75" t="s">
        <v>811</v>
      </c>
      <c r="B75" t="s">
        <v>812</v>
      </c>
      <c r="C75" t="s">
        <v>165</v>
      </c>
      <c r="D75">
        <v>2942</v>
      </c>
      <c r="E75" t="s">
        <v>958</v>
      </c>
      <c r="F75" t="s">
        <v>140</v>
      </c>
      <c r="G75" t="s">
        <v>141</v>
      </c>
      <c r="H75" s="5" t="s">
        <v>944</v>
      </c>
      <c r="I75">
        <v>2</v>
      </c>
      <c r="J75">
        <v>1</v>
      </c>
      <c r="K75" t="s">
        <v>813</v>
      </c>
      <c r="L75">
        <v>1</v>
      </c>
      <c r="N75" t="s">
        <v>506</v>
      </c>
      <c r="O75" t="s">
        <v>939</v>
      </c>
      <c r="P75" t="s">
        <v>938</v>
      </c>
      <c r="Q75" t="s">
        <v>940</v>
      </c>
      <c r="R75" t="s">
        <v>941</v>
      </c>
      <c r="S75" t="s">
        <v>507</v>
      </c>
      <c r="T75" t="s">
        <v>508</v>
      </c>
      <c r="U75" t="s">
        <v>509</v>
      </c>
      <c r="V75" t="s">
        <v>510</v>
      </c>
      <c r="W75" t="s">
        <v>511</v>
      </c>
      <c r="X75" t="s">
        <v>512</v>
      </c>
      <c r="Y75" t="s">
        <v>942</v>
      </c>
      <c r="Z75" t="s">
        <v>943</v>
      </c>
      <c r="AA75" t="str">
        <f t="shared" si="1"/>
        <v>{"type":"Feature","geometry":{"type":"Point","coordinates":[27.523712,53.913358]},"properties":{"tubeId":"MSQ14","resultId":"2942","value":20.033,"link":"airmq.by","group":"AirMQ","city":"Minsk","height":2,"trafic":1,"info":"Ciimirazeŭ st., heavy traffic, near official station","ostation":1,"remark":""}},</v>
      </c>
    </row>
    <row r="76" spans="1:27" ht="14" customHeight="1">
      <c r="A76" t="s">
        <v>814</v>
      </c>
      <c r="B76" t="s">
        <v>815</v>
      </c>
      <c r="C76" t="s">
        <v>166</v>
      </c>
      <c r="D76">
        <v>2933</v>
      </c>
      <c r="E76" t="s">
        <v>959</v>
      </c>
      <c r="F76" t="s">
        <v>140</v>
      </c>
      <c r="G76" t="s">
        <v>141</v>
      </c>
      <c r="H76" s="5" t="s">
        <v>944</v>
      </c>
      <c r="I76">
        <v>2</v>
      </c>
      <c r="J76">
        <v>1</v>
      </c>
      <c r="K76" t="s">
        <v>816</v>
      </c>
      <c r="L76">
        <v>1</v>
      </c>
      <c r="N76" t="s">
        <v>506</v>
      </c>
      <c r="O76" t="s">
        <v>939</v>
      </c>
      <c r="P76" t="s">
        <v>938</v>
      </c>
      <c r="Q76" t="s">
        <v>940</v>
      </c>
      <c r="R76" t="s">
        <v>941</v>
      </c>
      <c r="S76" t="s">
        <v>507</v>
      </c>
      <c r="T76" t="s">
        <v>508</v>
      </c>
      <c r="U76" t="s">
        <v>509</v>
      </c>
      <c r="V76" t="s">
        <v>510</v>
      </c>
      <c r="W76" t="s">
        <v>511</v>
      </c>
      <c r="X76" t="s">
        <v>512</v>
      </c>
      <c r="Y76" t="s">
        <v>942</v>
      </c>
      <c r="Z76" t="s">
        <v>943</v>
      </c>
      <c r="AA76" t="str">
        <f t="shared" si="1"/>
        <v>{"type":"Feature","geometry":{"type":"Point","coordinates":[27.71229,53.947473]},"properties":{"tubeId":"MSQ15","resultId":"2933","value":10.988,"link":"airmq.by","group":"AirMQ","city":"Minsk","height":2,"trafic":1,"info":"Uručča, residential area, near official station","ostation":1,"remark":""}},</v>
      </c>
    </row>
    <row r="77" spans="1:27" ht="14" customHeight="1">
      <c r="A77" t="s">
        <v>817</v>
      </c>
      <c r="B77" t="s">
        <v>818</v>
      </c>
      <c r="C77" t="s">
        <v>168</v>
      </c>
      <c r="D77">
        <v>2991</v>
      </c>
      <c r="E77" t="s">
        <v>960</v>
      </c>
      <c r="F77" t="s">
        <v>140</v>
      </c>
      <c r="G77" t="s">
        <v>141</v>
      </c>
      <c r="H77" s="5" t="s">
        <v>944</v>
      </c>
      <c r="I77">
        <v>2</v>
      </c>
      <c r="J77">
        <v>1</v>
      </c>
      <c r="K77" t="s">
        <v>819</v>
      </c>
      <c r="L77">
        <v>0</v>
      </c>
      <c r="N77" t="s">
        <v>506</v>
      </c>
      <c r="O77" t="s">
        <v>939</v>
      </c>
      <c r="P77" t="s">
        <v>938</v>
      </c>
      <c r="Q77" t="s">
        <v>940</v>
      </c>
      <c r="R77" t="s">
        <v>941</v>
      </c>
      <c r="S77" t="s">
        <v>507</v>
      </c>
      <c r="T77" t="s">
        <v>508</v>
      </c>
      <c r="U77" t="s">
        <v>509</v>
      </c>
      <c r="V77" t="s">
        <v>510</v>
      </c>
      <c r="W77" t="s">
        <v>511</v>
      </c>
      <c r="X77" t="s">
        <v>512</v>
      </c>
      <c r="Y77" t="s">
        <v>942</v>
      </c>
      <c r="Z77" t="s">
        <v>943</v>
      </c>
      <c r="AA77" t="str">
        <f t="shared" si="1"/>
        <v>{"type":"Feature","geometry":{"type":"Point","coordinates":[27.615162,53.913675]},"properties":{"tubeId":"MSQ16","resultId":"2991","value":30.464,"link":"airmq.by","group":"AirMQ","city":"Minsk","height":2,"trafic":1,"info":"Niamiha st., heavy urban traffic","ostation":0,"remark":""}},</v>
      </c>
    </row>
    <row r="78" spans="1:27" ht="14" customHeight="1">
      <c r="A78" t="s">
        <v>820</v>
      </c>
      <c r="B78" t="s">
        <v>821</v>
      </c>
      <c r="C78" t="s">
        <v>170</v>
      </c>
      <c r="D78">
        <v>2319</v>
      </c>
      <c r="E78" t="s">
        <v>961</v>
      </c>
      <c r="F78" t="s">
        <v>140</v>
      </c>
      <c r="G78" t="s">
        <v>141</v>
      </c>
      <c r="H78" s="5" t="s">
        <v>944</v>
      </c>
      <c r="I78">
        <v>2</v>
      </c>
      <c r="J78">
        <v>1</v>
      </c>
      <c r="K78" t="s">
        <v>822</v>
      </c>
      <c r="L78">
        <v>0</v>
      </c>
      <c r="N78" t="s">
        <v>506</v>
      </c>
      <c r="O78" t="s">
        <v>939</v>
      </c>
      <c r="P78" t="s">
        <v>938</v>
      </c>
      <c r="Q78" t="s">
        <v>940</v>
      </c>
      <c r="R78" t="s">
        <v>941</v>
      </c>
      <c r="S78" t="s">
        <v>507</v>
      </c>
      <c r="T78" t="s">
        <v>508</v>
      </c>
      <c r="U78" t="s">
        <v>509</v>
      </c>
      <c r="V78" t="s">
        <v>510</v>
      </c>
      <c r="W78" t="s">
        <v>511</v>
      </c>
      <c r="X78" t="s">
        <v>512</v>
      </c>
      <c r="Y78" t="s">
        <v>942</v>
      </c>
      <c r="Z78" t="s">
        <v>943</v>
      </c>
      <c r="AA78" t="str">
        <f t="shared" si="1"/>
        <v>{"type":"Feature","geometry":{"type":"Point","coordinates":[27.575205,53.941037]},"properties":{"tubeId":"MSQ17","resultId":"2319","value":19.312,"link":"airmq.by","group":"AirMQ","city":"Minsk","height":2,"trafic":1,"info":"Zviazda n.p. ave., background traffic","ostation":0,"remark":""}},</v>
      </c>
    </row>
    <row r="79" spans="1:27" ht="14" customHeight="1">
      <c r="A79" t="s">
        <v>823</v>
      </c>
      <c r="B79" t="s">
        <v>824</v>
      </c>
      <c r="C79" t="s">
        <v>171</v>
      </c>
      <c r="D79">
        <v>2939</v>
      </c>
      <c r="E79" t="s">
        <v>962</v>
      </c>
      <c r="F79" t="s">
        <v>140</v>
      </c>
      <c r="G79" t="s">
        <v>141</v>
      </c>
      <c r="H79" s="5" t="s">
        <v>944</v>
      </c>
      <c r="I79">
        <v>1</v>
      </c>
      <c r="J79">
        <v>1</v>
      </c>
      <c r="K79" t="s">
        <v>825</v>
      </c>
      <c r="L79">
        <v>0</v>
      </c>
      <c r="N79" t="s">
        <v>506</v>
      </c>
      <c r="O79" t="s">
        <v>939</v>
      </c>
      <c r="P79" t="s">
        <v>938</v>
      </c>
      <c r="Q79" t="s">
        <v>940</v>
      </c>
      <c r="R79" t="s">
        <v>941</v>
      </c>
      <c r="S79" t="s">
        <v>507</v>
      </c>
      <c r="T79" t="s">
        <v>508</v>
      </c>
      <c r="U79" t="s">
        <v>509</v>
      </c>
      <c r="V79" t="s">
        <v>510</v>
      </c>
      <c r="W79" t="s">
        <v>511</v>
      </c>
      <c r="X79" t="s">
        <v>512</v>
      </c>
      <c r="Y79" t="s">
        <v>942</v>
      </c>
      <c r="Z79" t="s">
        <v>943</v>
      </c>
      <c r="AA79" t="str">
        <f t="shared" si="1"/>
        <v>{"type":"Feature","geometry":{"type":"Point","coordinates":[27.530621,53.969048]},"properties":{"tubeId":"MSQ18","resultId":"2939","value":18.342,"link":"airmq.by","group":"AirMQ","city":"Minsk","height":1,"trafic":1,"info":"Outer city ring near Cnianka village","ostation":0,"remark":""}},</v>
      </c>
    </row>
    <row r="80" spans="1:27" ht="14" customHeight="1">
      <c r="A80" t="s">
        <v>817</v>
      </c>
      <c r="B80" t="s">
        <v>818</v>
      </c>
      <c r="C80" t="s">
        <v>172</v>
      </c>
      <c r="D80">
        <v>2988</v>
      </c>
      <c r="E80" t="s">
        <v>963</v>
      </c>
      <c r="F80" t="s">
        <v>140</v>
      </c>
      <c r="G80" t="s">
        <v>141</v>
      </c>
      <c r="H80" s="5" t="s">
        <v>944</v>
      </c>
      <c r="I80">
        <v>2</v>
      </c>
      <c r="J80">
        <v>1</v>
      </c>
      <c r="K80" t="s">
        <v>826</v>
      </c>
      <c r="L80">
        <v>0</v>
      </c>
      <c r="N80" t="s">
        <v>506</v>
      </c>
      <c r="O80" t="s">
        <v>939</v>
      </c>
      <c r="P80" t="s">
        <v>938</v>
      </c>
      <c r="Q80" t="s">
        <v>940</v>
      </c>
      <c r="R80" t="s">
        <v>941</v>
      </c>
      <c r="S80" t="s">
        <v>507</v>
      </c>
      <c r="T80" t="s">
        <v>508</v>
      </c>
      <c r="U80" t="s">
        <v>509</v>
      </c>
      <c r="V80" t="s">
        <v>510</v>
      </c>
      <c r="W80" t="s">
        <v>511</v>
      </c>
      <c r="X80" t="s">
        <v>512</v>
      </c>
      <c r="Y80" t="s">
        <v>942</v>
      </c>
      <c r="Z80" t="s">
        <v>943</v>
      </c>
      <c r="AA80" t="str">
        <f t="shared" si="1"/>
        <v>{"type":"Feature","geometry":{"type":"Point","coordinates":[27.615162,53.913675]},"properties":{"tubeId":"MSQ19","resultId":"2988","value":18.516,"link":"airmq.by","group":"AirMQ","city":"Minsk","height":2,"trafic":1,"info":"Kolasa st., heavy urban traffic","ostation":0,"remark":""}},</v>
      </c>
    </row>
    <row r="81" spans="1:27" ht="14" customHeight="1">
      <c r="A81" t="s">
        <v>717</v>
      </c>
      <c r="B81" t="s">
        <v>718</v>
      </c>
      <c r="C81" t="s">
        <v>173</v>
      </c>
      <c r="D81">
        <v>2905</v>
      </c>
      <c r="E81" t="s">
        <v>964</v>
      </c>
      <c r="F81" t="s">
        <v>140</v>
      </c>
      <c r="G81" t="s">
        <v>141</v>
      </c>
      <c r="H81" s="5" t="s">
        <v>944</v>
      </c>
      <c r="I81">
        <v>2</v>
      </c>
      <c r="J81">
        <v>1</v>
      </c>
      <c r="K81" t="s">
        <v>827</v>
      </c>
      <c r="L81">
        <v>1</v>
      </c>
      <c r="N81" t="s">
        <v>506</v>
      </c>
      <c r="O81" t="s">
        <v>939</v>
      </c>
      <c r="P81" t="s">
        <v>938</v>
      </c>
      <c r="Q81" t="s">
        <v>940</v>
      </c>
      <c r="R81" t="s">
        <v>941</v>
      </c>
      <c r="S81" t="s">
        <v>507</v>
      </c>
      <c r="T81" t="s">
        <v>508</v>
      </c>
      <c r="U81" t="s">
        <v>509</v>
      </c>
      <c r="V81" t="s">
        <v>510</v>
      </c>
      <c r="W81" t="s">
        <v>511</v>
      </c>
      <c r="X81" t="s">
        <v>512</v>
      </c>
      <c r="Y81" t="s">
        <v>942</v>
      </c>
      <c r="Z81" t="s">
        <v>943</v>
      </c>
      <c r="AA81" t="str">
        <f t="shared" si="1"/>
        <v>{"type":"Feature","geometry":{"type":"Point","coordinates":[27.5195798,53.8432057]},"properties":{"tubeId":"MSQ21","resultId":"2905","value":20.492,"link":"airmq.by","group":"AirMQ","city":"Minsk","height":2,"trafic":1,"info":"Karžaneŭskaha st., near official station","ostation":1,"remark":""}},</v>
      </c>
    </row>
    <row r="82" spans="1:27" ht="14" customHeight="1">
      <c r="A82" t="s">
        <v>719</v>
      </c>
      <c r="B82" t="s">
        <v>720</v>
      </c>
      <c r="C82" t="s">
        <v>603</v>
      </c>
      <c r="D82">
        <v>2774</v>
      </c>
      <c r="E82" t="s">
        <v>965</v>
      </c>
      <c r="F82" t="s">
        <v>140</v>
      </c>
      <c r="G82" t="s">
        <v>141</v>
      </c>
      <c r="H82" s="5" t="s">
        <v>944</v>
      </c>
      <c r="I82">
        <v>2</v>
      </c>
      <c r="J82">
        <v>0</v>
      </c>
      <c r="K82" t="s">
        <v>828</v>
      </c>
      <c r="L82">
        <v>0</v>
      </c>
      <c r="N82" t="s">
        <v>506</v>
      </c>
      <c r="O82" t="s">
        <v>939</v>
      </c>
      <c r="P82" t="s">
        <v>938</v>
      </c>
      <c r="Q82" t="s">
        <v>940</v>
      </c>
      <c r="R82" t="s">
        <v>941</v>
      </c>
      <c r="S82" t="s">
        <v>507</v>
      </c>
      <c r="T82" t="s">
        <v>508</v>
      </c>
      <c r="U82" t="s">
        <v>509</v>
      </c>
      <c r="V82" t="s">
        <v>510</v>
      </c>
      <c r="W82" t="s">
        <v>511</v>
      </c>
      <c r="X82" t="s">
        <v>512</v>
      </c>
      <c r="Y82" t="s">
        <v>942</v>
      </c>
      <c r="Z82" t="s">
        <v>943</v>
      </c>
      <c r="AA82" t="str">
        <f t="shared" si="1"/>
        <v>{"type":"Feature","geometry":{"type":"Point","coordinates":[27.5393348,53.9245052]},"properties":{"tubeId":"MSQ22","resultId":"2774","value":12.203,"link":"airmq.by","group":"AirMQ","city":"Minsk","height":2,"trafic":0,"info":"Kamsamolskaje vozera, large park","ostation":0,"remark":""}},</v>
      </c>
    </row>
    <row r="83" spans="1:27" ht="14" customHeight="1">
      <c r="A83" t="s">
        <v>721</v>
      </c>
      <c r="B83" t="s">
        <v>722</v>
      </c>
      <c r="C83" t="s">
        <v>605</v>
      </c>
      <c r="D83">
        <v>2346</v>
      </c>
      <c r="E83" t="s">
        <v>966</v>
      </c>
      <c r="F83" t="s">
        <v>140</v>
      </c>
      <c r="G83" t="s">
        <v>141</v>
      </c>
      <c r="H83" s="5" t="s">
        <v>944</v>
      </c>
      <c r="I83">
        <v>1</v>
      </c>
      <c r="J83">
        <v>1</v>
      </c>
      <c r="K83" t="s">
        <v>829</v>
      </c>
      <c r="L83">
        <v>0</v>
      </c>
      <c r="N83" t="s">
        <v>506</v>
      </c>
      <c r="O83" t="s">
        <v>939</v>
      </c>
      <c r="P83" t="s">
        <v>938</v>
      </c>
      <c r="Q83" t="s">
        <v>940</v>
      </c>
      <c r="R83" t="s">
        <v>941</v>
      </c>
      <c r="S83" t="s">
        <v>507</v>
      </c>
      <c r="T83" t="s">
        <v>508</v>
      </c>
      <c r="U83" t="s">
        <v>509</v>
      </c>
      <c r="V83" t="s">
        <v>510</v>
      </c>
      <c r="W83" t="s">
        <v>511</v>
      </c>
      <c r="X83" t="s">
        <v>512</v>
      </c>
      <c r="Y83" t="s">
        <v>942</v>
      </c>
      <c r="Z83" t="s">
        <v>943</v>
      </c>
      <c r="AA83" t="str">
        <f t="shared" si="1"/>
        <v>{"type":"Feature","geometry":{"type":"Point","coordinates":[27.5617046,53.8717089]},"properties":{"tubeId":"MSQ23","resultId":"2346","value":20.8,"link":"airmq.by","group":"AirMQ","city":"Minsk","height":1,"trafic":1,"info":"South speedway, heavy traffic","ostation":0,"remark":""}},</v>
      </c>
    </row>
    <row r="84" spans="1:27" ht="14" customHeight="1">
      <c r="A84" t="s">
        <v>723</v>
      </c>
      <c r="B84" t="s">
        <v>724</v>
      </c>
      <c r="C84" t="s">
        <v>607</v>
      </c>
      <c r="D84">
        <v>3000</v>
      </c>
      <c r="E84" t="s">
        <v>967</v>
      </c>
      <c r="F84" t="s">
        <v>140</v>
      </c>
      <c r="G84" t="s">
        <v>141</v>
      </c>
      <c r="H84" s="5" t="s">
        <v>944</v>
      </c>
      <c r="I84">
        <v>2</v>
      </c>
      <c r="J84">
        <v>1</v>
      </c>
      <c r="K84" t="s">
        <v>830</v>
      </c>
      <c r="L84">
        <v>0</v>
      </c>
      <c r="N84" t="s">
        <v>506</v>
      </c>
      <c r="O84" t="s">
        <v>939</v>
      </c>
      <c r="P84" t="s">
        <v>938</v>
      </c>
      <c r="Q84" t="s">
        <v>940</v>
      </c>
      <c r="R84" t="s">
        <v>941</v>
      </c>
      <c r="S84" t="s">
        <v>507</v>
      </c>
      <c r="T84" t="s">
        <v>508</v>
      </c>
      <c r="U84" t="s">
        <v>509</v>
      </c>
      <c r="V84" t="s">
        <v>510</v>
      </c>
      <c r="W84" t="s">
        <v>511</v>
      </c>
      <c r="X84" t="s">
        <v>512</v>
      </c>
      <c r="Y84" t="s">
        <v>942</v>
      </c>
      <c r="Z84" t="s">
        <v>943</v>
      </c>
      <c r="AA84" t="str">
        <f t="shared" si="1"/>
        <v>{"type":"Feature","geometry":{"type":"Point","coordinates":[27.5971422,53.9039411]},"properties":{"tubeId":"MSQ24","resultId":"3000","value":17.034,"link":"airmq.by","group":"AirMQ","city":"Minsk","height":2,"trafic":1,"info":"Kazlova st., heavy urban traffic","ostation":0,"remark":""}},</v>
      </c>
    </row>
    <row r="85" spans="1:27" ht="14" customHeight="1">
      <c r="A85" t="s">
        <v>725</v>
      </c>
      <c r="B85" t="s">
        <v>726</v>
      </c>
      <c r="C85" t="s">
        <v>609</v>
      </c>
      <c r="D85">
        <v>2338</v>
      </c>
      <c r="E85" t="s">
        <v>968</v>
      </c>
      <c r="F85" t="s">
        <v>140</v>
      </c>
      <c r="G85" t="s">
        <v>141</v>
      </c>
      <c r="H85" s="5" t="s">
        <v>944</v>
      </c>
      <c r="I85">
        <v>2</v>
      </c>
      <c r="J85">
        <v>1</v>
      </c>
      <c r="K85" t="s">
        <v>831</v>
      </c>
      <c r="L85">
        <v>0</v>
      </c>
      <c r="N85" t="s">
        <v>506</v>
      </c>
      <c r="O85" t="s">
        <v>939</v>
      </c>
      <c r="P85" t="s">
        <v>938</v>
      </c>
      <c r="Q85" t="s">
        <v>940</v>
      </c>
      <c r="R85" t="s">
        <v>941</v>
      </c>
      <c r="S85" t="s">
        <v>507</v>
      </c>
      <c r="T85" t="s">
        <v>508</v>
      </c>
      <c r="U85" t="s">
        <v>509</v>
      </c>
      <c r="V85" t="s">
        <v>510</v>
      </c>
      <c r="W85" t="s">
        <v>511</v>
      </c>
      <c r="X85" t="s">
        <v>512</v>
      </c>
      <c r="Y85" t="s">
        <v>942</v>
      </c>
      <c r="Z85" t="s">
        <v>943</v>
      </c>
      <c r="AA85" t="str">
        <f t="shared" si="1"/>
        <v>{"type":"Feature","geometry":{"type":"Point","coordinates":[27.6000227,53.8678825]},"properties":{"tubeId":"MSQ25","resultId":"2338","value":14.174,"link":"airmq.by","group":"AirMQ","city":"Minsk","height":2,"trafic":1,"info":"Sierabranka residential area, background traffic","ostation":0,"remark":""}},</v>
      </c>
    </row>
    <row r="86" spans="1:27" ht="14" customHeight="1">
      <c r="A86" t="s">
        <v>727</v>
      </c>
      <c r="B86" t="s">
        <v>728</v>
      </c>
      <c r="C86" t="s">
        <v>611</v>
      </c>
      <c r="D86">
        <v>2347</v>
      </c>
      <c r="E86" t="s">
        <v>969</v>
      </c>
      <c r="F86" t="s">
        <v>140</v>
      </c>
      <c r="G86" t="s">
        <v>141</v>
      </c>
      <c r="H86" s="5" t="s">
        <v>944</v>
      </c>
      <c r="I86">
        <v>2</v>
      </c>
      <c r="J86">
        <v>0</v>
      </c>
      <c r="K86" t="s">
        <v>612</v>
      </c>
      <c r="L86">
        <v>0</v>
      </c>
      <c r="N86" t="s">
        <v>506</v>
      </c>
      <c r="O86" t="s">
        <v>939</v>
      </c>
      <c r="P86" t="s">
        <v>938</v>
      </c>
      <c r="Q86" t="s">
        <v>940</v>
      </c>
      <c r="R86" t="s">
        <v>941</v>
      </c>
      <c r="S86" t="s">
        <v>507</v>
      </c>
      <c r="T86" t="s">
        <v>508</v>
      </c>
      <c r="U86" t="s">
        <v>509</v>
      </c>
      <c r="V86" t="s">
        <v>510</v>
      </c>
      <c r="W86" t="s">
        <v>511</v>
      </c>
      <c r="X86" t="s">
        <v>512</v>
      </c>
      <c r="Y86" t="s">
        <v>942</v>
      </c>
      <c r="Z86" t="s">
        <v>943</v>
      </c>
      <c r="AA86" t="str">
        <f t="shared" si="1"/>
        <v>{"type":"Feature","geometry":{"type":"Point","coordinates":[27.6509995,53.9296476]},"properties":{"tubeId":"MSQ26","resultId":"2347","value":18.056,"link":"airmq.by","group":"AirMQ","city":"Minsk","height":2,"trafic":0,"info":"Mstislaŭca st., residential area","ostation":0,"remark":""}},</v>
      </c>
    </row>
    <row r="87" spans="1:27" ht="14" customHeight="1">
      <c r="A87" t="s">
        <v>729</v>
      </c>
      <c r="B87" t="s">
        <v>730</v>
      </c>
      <c r="C87" t="s">
        <v>613</v>
      </c>
      <c r="D87">
        <v>2341</v>
      </c>
      <c r="E87" t="s">
        <v>970</v>
      </c>
      <c r="F87" t="s">
        <v>140</v>
      </c>
      <c r="G87" t="s">
        <v>141</v>
      </c>
      <c r="H87" s="5" t="s">
        <v>944</v>
      </c>
      <c r="I87">
        <v>1</v>
      </c>
      <c r="J87">
        <v>0</v>
      </c>
      <c r="K87" t="s">
        <v>614</v>
      </c>
      <c r="L87">
        <v>0</v>
      </c>
      <c r="N87" t="s">
        <v>506</v>
      </c>
      <c r="O87" t="s">
        <v>939</v>
      </c>
      <c r="P87" t="s">
        <v>938</v>
      </c>
      <c r="Q87" t="s">
        <v>940</v>
      </c>
      <c r="R87" t="s">
        <v>941</v>
      </c>
      <c r="S87" t="s">
        <v>507</v>
      </c>
      <c r="T87" t="s">
        <v>508</v>
      </c>
      <c r="U87" t="s">
        <v>509</v>
      </c>
      <c r="V87" t="s">
        <v>510</v>
      </c>
      <c r="W87" t="s">
        <v>511</v>
      </c>
      <c r="X87" t="s">
        <v>512</v>
      </c>
      <c r="Y87" t="s">
        <v>942</v>
      </c>
      <c r="Z87" t="s">
        <v>943</v>
      </c>
      <c r="AA87" t="str">
        <f t="shared" si="1"/>
        <v>{"type":"Feature","geometry":{"type":"Point","coordinates":[27.6658972,53.9525056]},"properties":{"tubeId":"MSQ27","resultId":"2341","value":14.259,"link":"airmq.by","group":"AirMQ","city":"Minsk","height":1,"trafic":0,"info":"Novaja Baravaja, residential area","ostation":0,"remark":""}},</v>
      </c>
    </row>
    <row r="88" spans="1:27" ht="14" customHeight="1">
      <c r="A88" t="s">
        <v>731</v>
      </c>
      <c r="B88" t="s">
        <v>732</v>
      </c>
      <c r="C88" t="s">
        <v>615</v>
      </c>
      <c r="D88">
        <v>2356</v>
      </c>
      <c r="E88" t="s">
        <v>971</v>
      </c>
      <c r="F88" t="s">
        <v>140</v>
      </c>
      <c r="G88" t="s">
        <v>141</v>
      </c>
      <c r="H88" s="5" t="s">
        <v>944</v>
      </c>
      <c r="I88">
        <v>2</v>
      </c>
      <c r="J88">
        <v>1</v>
      </c>
      <c r="K88" t="s">
        <v>832</v>
      </c>
      <c r="L88">
        <v>0</v>
      </c>
      <c r="N88" t="s">
        <v>506</v>
      </c>
      <c r="O88" t="s">
        <v>939</v>
      </c>
      <c r="P88" t="s">
        <v>938</v>
      </c>
      <c r="Q88" t="s">
        <v>940</v>
      </c>
      <c r="R88" t="s">
        <v>941</v>
      </c>
      <c r="S88" t="s">
        <v>507</v>
      </c>
      <c r="T88" t="s">
        <v>508</v>
      </c>
      <c r="U88" t="s">
        <v>509</v>
      </c>
      <c r="V88" t="s">
        <v>510</v>
      </c>
      <c r="W88" t="s">
        <v>511</v>
      </c>
      <c r="X88" t="s">
        <v>512</v>
      </c>
      <c r="Y88" t="s">
        <v>942</v>
      </c>
      <c r="Z88" t="s">
        <v>943</v>
      </c>
      <c r="AA88" t="str">
        <f t="shared" si="1"/>
        <v>{"type":"Feature","geometry":{"type":"Point","coordinates":[27.4302918,53.9063102]},"properties":{"tubeId":"MSQ28","resultId":"2356","value":14.648,"link":"airmq.by","group":"AirMQ","city":"Minsk","height":2,"trafic":1,"info":"Prityckaha st., heavy traffic 105","ostation":0,"remark":""}},</v>
      </c>
    </row>
    <row r="89" spans="1:27" ht="14" customHeight="1">
      <c r="A89" t="s">
        <v>137</v>
      </c>
      <c r="B89" t="s">
        <v>138</v>
      </c>
      <c r="C89" t="s">
        <v>617</v>
      </c>
      <c r="D89">
        <v>2320</v>
      </c>
      <c r="E89" t="s">
        <v>972</v>
      </c>
      <c r="F89" t="s">
        <v>140</v>
      </c>
      <c r="G89" t="s">
        <v>141</v>
      </c>
      <c r="H89" s="5" t="s">
        <v>944</v>
      </c>
      <c r="I89">
        <v>2</v>
      </c>
      <c r="J89">
        <v>1</v>
      </c>
      <c r="K89" t="s">
        <v>833</v>
      </c>
      <c r="L89">
        <v>0</v>
      </c>
      <c r="N89" t="s">
        <v>506</v>
      </c>
      <c r="O89" t="s">
        <v>939</v>
      </c>
      <c r="P89" t="s">
        <v>938</v>
      </c>
      <c r="Q89" t="s">
        <v>940</v>
      </c>
      <c r="R89" t="s">
        <v>941</v>
      </c>
      <c r="S89" t="s">
        <v>507</v>
      </c>
      <c r="T89" t="s">
        <v>508</v>
      </c>
      <c r="U89" t="s">
        <v>509</v>
      </c>
      <c r="V89" t="s">
        <v>510</v>
      </c>
      <c r="W89" t="s">
        <v>511</v>
      </c>
      <c r="X89" t="s">
        <v>512</v>
      </c>
      <c r="Y89" t="s">
        <v>942</v>
      </c>
      <c r="Z89" t="s">
        <v>943</v>
      </c>
      <c r="AA89" t="str">
        <f t="shared" si="1"/>
        <v>{"type":"Feature","geometry":{"type":"Point","coordinates":[27.546835,53.932023]},"properties":{"tubeId":"MSQ29","resultId":"2320","value":21.053,"link":"airmq.by","group":"AirMQ","city":"Minsk","height":2,"trafic":1,"info":"Arloŭskaja st., heavy urban traffic","ostation":0,"remark":""}},</v>
      </c>
    </row>
    <row r="90" spans="1:27" ht="14" customHeight="1">
      <c r="A90" s="4" t="s">
        <v>733</v>
      </c>
      <c r="B90" t="s">
        <v>734</v>
      </c>
      <c r="C90" t="s">
        <v>618</v>
      </c>
      <c r="D90">
        <v>2309</v>
      </c>
      <c r="E90" t="s">
        <v>973</v>
      </c>
      <c r="F90" t="s">
        <v>140</v>
      </c>
      <c r="G90" t="s">
        <v>141</v>
      </c>
      <c r="H90" s="5" t="s">
        <v>944</v>
      </c>
      <c r="I90">
        <v>3</v>
      </c>
      <c r="J90">
        <v>0</v>
      </c>
      <c r="K90" t="s">
        <v>834</v>
      </c>
      <c r="L90">
        <v>0</v>
      </c>
      <c r="N90" t="s">
        <v>506</v>
      </c>
      <c r="O90" t="s">
        <v>939</v>
      </c>
      <c r="P90" t="s">
        <v>938</v>
      </c>
      <c r="Q90" t="s">
        <v>940</v>
      </c>
      <c r="R90" t="s">
        <v>941</v>
      </c>
      <c r="S90" t="s">
        <v>507</v>
      </c>
      <c r="T90" t="s">
        <v>508</v>
      </c>
      <c r="U90" t="s">
        <v>509</v>
      </c>
      <c r="V90" t="s">
        <v>510</v>
      </c>
      <c r="W90" t="s">
        <v>511</v>
      </c>
      <c r="X90" t="s">
        <v>512</v>
      </c>
      <c r="Y90" t="s">
        <v>942</v>
      </c>
      <c r="Z90" t="s">
        <v>943</v>
      </c>
      <c r="AA90" t="str">
        <f t="shared" si="1"/>
        <v>{"type":"Feature","geometry":{"type":"Point","coordinates":[27.6334005,53.9087069]},"properties":{"tubeId":"MSQ30","resultId":"2309","value":15.398,"link":"airmq.by","group":"AirMQ","city":"Minsk","height":3,"trafic":0,"info":"Filimonaŭ st., residential area","ostation":0,"remark":""}},</v>
      </c>
    </row>
    <row r="91" spans="1:27" ht="14" customHeight="1">
      <c r="A91" t="s">
        <v>174</v>
      </c>
      <c r="B91" t="s">
        <v>175</v>
      </c>
      <c r="C91" t="s">
        <v>176</v>
      </c>
      <c r="F91" t="s">
        <v>140</v>
      </c>
      <c r="G91" t="s">
        <v>178</v>
      </c>
      <c r="I91">
        <v>2</v>
      </c>
      <c r="J91">
        <v>1</v>
      </c>
      <c r="K91" t="s">
        <v>620</v>
      </c>
      <c r="L91">
        <v>0</v>
      </c>
      <c r="N91" t="s">
        <v>506</v>
      </c>
      <c r="O91" t="s">
        <v>939</v>
      </c>
      <c r="P91" t="s">
        <v>938</v>
      </c>
      <c r="Q91" t="s">
        <v>940</v>
      </c>
      <c r="R91" t="s">
        <v>941</v>
      </c>
      <c r="S91" t="s">
        <v>507</v>
      </c>
      <c r="T91" t="s">
        <v>508</v>
      </c>
      <c r="U91" t="s">
        <v>509</v>
      </c>
      <c r="V91" t="s">
        <v>510</v>
      </c>
      <c r="W91" t="s">
        <v>511</v>
      </c>
      <c r="X91" t="s">
        <v>512</v>
      </c>
      <c r="Y91" t="s">
        <v>942</v>
      </c>
      <c r="Z91" t="s">
        <v>943</v>
      </c>
      <c r="AA91" t="str">
        <f t="shared" si="1"/>
        <v>{"type":"Feature","geometry":{"type":"Point","coordinates":[10.0322098,44.8745284]},"properties":{"tubeId":"FID1","resultId":"","value":,"link":"centalinedalbasso.org","group":"","city":"Minsk","height":2,"trafic":1,"info":"High traffic north west","ostation":0,"remark":""}},</v>
      </c>
    </row>
    <row r="92" spans="1:27" ht="14" customHeight="1">
      <c r="A92" t="s">
        <v>180</v>
      </c>
      <c r="B92" t="s">
        <v>181</v>
      </c>
      <c r="C92" t="s">
        <v>182</v>
      </c>
      <c r="F92" t="s">
        <v>177</v>
      </c>
      <c r="G92" t="s">
        <v>178</v>
      </c>
      <c r="I92">
        <v>2</v>
      </c>
      <c r="J92">
        <v>1</v>
      </c>
      <c r="K92" t="s">
        <v>621</v>
      </c>
      <c r="L92">
        <v>0</v>
      </c>
      <c r="N92" t="s">
        <v>506</v>
      </c>
      <c r="O92" t="s">
        <v>939</v>
      </c>
      <c r="P92" t="s">
        <v>938</v>
      </c>
      <c r="Q92" t="s">
        <v>940</v>
      </c>
      <c r="R92" t="s">
        <v>941</v>
      </c>
      <c r="S92" t="s">
        <v>507</v>
      </c>
      <c r="T92" t="s">
        <v>508</v>
      </c>
      <c r="U92" t="s">
        <v>509</v>
      </c>
      <c r="V92" t="s">
        <v>510</v>
      </c>
      <c r="W92" t="s">
        <v>511</v>
      </c>
      <c r="X92" t="s">
        <v>512</v>
      </c>
      <c r="Y92" t="s">
        <v>942</v>
      </c>
      <c r="Z92" t="s">
        <v>943</v>
      </c>
      <c r="AA92" t="str">
        <f t="shared" si="1"/>
        <v>{"type":"Feature","geometry":{"type":"Point","coordinates":[10.0456464,44.8783103]},"properties":{"tubeId":"FID2","resultId":"","value":,"link":"centalinedalbasso.org","group":"","city":"Fidenza","height":2,"trafic":1,"info":"high traffic north direction","ostation":0,"remark":""}},</v>
      </c>
    </row>
    <row r="93" spans="1:27" ht="14" customHeight="1">
      <c r="A93" t="s">
        <v>183</v>
      </c>
      <c r="B93" t="s">
        <v>184</v>
      </c>
      <c r="C93" t="s">
        <v>185</v>
      </c>
      <c r="F93" t="s">
        <v>177</v>
      </c>
      <c r="G93" t="s">
        <v>178</v>
      </c>
      <c r="I93">
        <v>2</v>
      </c>
      <c r="J93">
        <v>1</v>
      </c>
      <c r="K93" t="s">
        <v>186</v>
      </c>
      <c r="L93">
        <v>0</v>
      </c>
      <c r="N93" t="s">
        <v>506</v>
      </c>
      <c r="O93" t="s">
        <v>939</v>
      </c>
      <c r="P93" t="s">
        <v>938</v>
      </c>
      <c r="Q93" t="s">
        <v>940</v>
      </c>
      <c r="R93" t="s">
        <v>941</v>
      </c>
      <c r="S93" t="s">
        <v>507</v>
      </c>
      <c r="T93" t="s">
        <v>508</v>
      </c>
      <c r="U93" t="s">
        <v>509</v>
      </c>
      <c r="V93" t="s">
        <v>510</v>
      </c>
      <c r="W93" t="s">
        <v>511</v>
      </c>
      <c r="X93" t="s">
        <v>512</v>
      </c>
      <c r="Y93" t="s">
        <v>942</v>
      </c>
      <c r="Z93" t="s">
        <v>943</v>
      </c>
      <c r="AA93" t="str">
        <f t="shared" si="1"/>
        <v>{"type":"Feature","geometry":{"type":"Point","coordinates":[10.0818445,44.8726004]},"properties":{"tubeId":"FID3","resultId":"","value":,"link":"centalinedalbasso.org","group":"","city":"Fidenza","height":2,"trafic":1,"info":"high traffic outlet","ostation":0,"remark":""}},</v>
      </c>
    </row>
    <row r="94" spans="1:27" ht="14" customHeight="1">
      <c r="A94" t="s">
        <v>187</v>
      </c>
      <c r="B94" t="s">
        <v>188</v>
      </c>
      <c r="C94" t="s">
        <v>189</v>
      </c>
      <c r="F94" t="s">
        <v>177</v>
      </c>
      <c r="G94" t="s">
        <v>178</v>
      </c>
      <c r="I94">
        <v>2</v>
      </c>
      <c r="J94">
        <v>1</v>
      </c>
      <c r="K94" t="s">
        <v>190</v>
      </c>
      <c r="L94">
        <v>0</v>
      </c>
      <c r="N94" t="s">
        <v>506</v>
      </c>
      <c r="O94" t="s">
        <v>939</v>
      </c>
      <c r="P94" t="s">
        <v>938</v>
      </c>
      <c r="Q94" t="s">
        <v>940</v>
      </c>
      <c r="R94" t="s">
        <v>941</v>
      </c>
      <c r="S94" t="s">
        <v>507</v>
      </c>
      <c r="T94" t="s">
        <v>508</v>
      </c>
      <c r="U94" t="s">
        <v>509</v>
      </c>
      <c r="V94" t="s">
        <v>510</v>
      </c>
      <c r="W94" t="s">
        <v>511</v>
      </c>
      <c r="X94" t="s">
        <v>512</v>
      </c>
      <c r="Y94" t="s">
        <v>942</v>
      </c>
      <c r="Z94" t="s">
        <v>943</v>
      </c>
      <c r="AA94" t="str">
        <f t="shared" si="1"/>
        <v>{"type":"Feature","geometry":{"type":"Point","coordinates":[10.103773,44.8546638]},"properties":{"tubeId":"FID4","resultId":"","value":,"link":"centalinedalbasso.org","group":"","city":"Fidenza","height":2,"trafic":1,"info":"high traffic para direction","ostation":0,"remark":""}},</v>
      </c>
    </row>
    <row r="95" spans="1:27" ht="14" customHeight="1">
      <c r="A95" t="s">
        <v>191</v>
      </c>
      <c r="B95" t="s">
        <v>192</v>
      </c>
      <c r="C95" t="s">
        <v>193</v>
      </c>
      <c r="F95" t="s">
        <v>177</v>
      </c>
      <c r="G95" t="s">
        <v>178</v>
      </c>
      <c r="I95">
        <v>2</v>
      </c>
      <c r="J95">
        <v>1</v>
      </c>
      <c r="K95" t="s">
        <v>194</v>
      </c>
      <c r="L95">
        <v>0</v>
      </c>
      <c r="N95" t="s">
        <v>506</v>
      </c>
      <c r="O95" t="s">
        <v>939</v>
      </c>
      <c r="P95" t="s">
        <v>938</v>
      </c>
      <c r="Q95" t="s">
        <v>940</v>
      </c>
      <c r="R95" t="s">
        <v>941</v>
      </c>
      <c r="S95" t="s">
        <v>507</v>
      </c>
      <c r="T95" t="s">
        <v>508</v>
      </c>
      <c r="U95" t="s">
        <v>509</v>
      </c>
      <c r="V95" t="s">
        <v>510</v>
      </c>
      <c r="W95" t="s">
        <v>511</v>
      </c>
      <c r="X95" t="s">
        <v>512</v>
      </c>
      <c r="Y95" t="s">
        <v>942</v>
      </c>
      <c r="Z95" t="s">
        <v>943</v>
      </c>
      <c r="AA95" t="str">
        <f t="shared" si="1"/>
        <v>{"type":"Feature","geometry":{"type":"Point","coordinates":[10.0885394,44.8892491]},"properties":{"tubeId":"FID5","resultId":"","value":,"link":"centalinedalbasso.org","group":"","city":"Fidenza","height":2,"trafic":1,"info":"highway","ostation":0,"remark":""}},</v>
      </c>
    </row>
    <row r="96" spans="1:27" ht="14" customHeight="1">
      <c r="A96" t="s">
        <v>195</v>
      </c>
      <c r="B96" t="s">
        <v>196</v>
      </c>
      <c r="C96" t="s">
        <v>197</v>
      </c>
      <c r="F96" t="s">
        <v>177</v>
      </c>
      <c r="G96" t="s">
        <v>178</v>
      </c>
      <c r="I96">
        <v>2</v>
      </c>
      <c r="J96">
        <v>1</v>
      </c>
      <c r="K96" t="s">
        <v>770</v>
      </c>
      <c r="L96">
        <v>0</v>
      </c>
      <c r="N96" t="s">
        <v>506</v>
      </c>
      <c r="O96" t="s">
        <v>939</v>
      </c>
      <c r="P96" t="s">
        <v>938</v>
      </c>
      <c r="Q96" t="s">
        <v>940</v>
      </c>
      <c r="R96" t="s">
        <v>941</v>
      </c>
      <c r="S96" t="s">
        <v>507</v>
      </c>
      <c r="T96" t="s">
        <v>508</v>
      </c>
      <c r="U96" t="s">
        <v>509</v>
      </c>
      <c r="V96" t="s">
        <v>510</v>
      </c>
      <c r="W96" t="s">
        <v>511</v>
      </c>
      <c r="X96" t="s">
        <v>512</v>
      </c>
      <c r="Y96" t="s">
        <v>942</v>
      </c>
      <c r="Z96" t="s">
        <v>943</v>
      </c>
      <c r="AA96" t="str">
        <f t="shared" si="1"/>
        <v>{"type":"Feature","geometry":{"type":"Point","coordinates":[10.0756915,44.8702484]},"properties":{"tubeId":"FID6","resultId":"","value":,"link":"centalinedalbasso.org","group":"","city":"Fidenza","height":2,"trafic":1,"info":"north \"tangenziale\"","ostation":0,"remark":""}},</v>
      </c>
    </row>
    <row r="97" spans="1:27" ht="14" customHeight="1">
      <c r="A97" t="s">
        <v>198</v>
      </c>
      <c r="B97" t="s">
        <v>199</v>
      </c>
      <c r="C97" t="s">
        <v>200</v>
      </c>
      <c r="F97" t="s">
        <v>177</v>
      </c>
      <c r="G97" t="s">
        <v>178</v>
      </c>
      <c r="I97">
        <v>2</v>
      </c>
      <c r="J97">
        <v>1</v>
      </c>
      <c r="K97" t="s">
        <v>771</v>
      </c>
      <c r="L97">
        <v>0</v>
      </c>
      <c r="N97" t="s">
        <v>506</v>
      </c>
      <c r="O97" t="s">
        <v>939</v>
      </c>
      <c r="P97" t="s">
        <v>938</v>
      </c>
      <c r="Q97" t="s">
        <v>940</v>
      </c>
      <c r="R97" t="s">
        <v>941</v>
      </c>
      <c r="S97" t="s">
        <v>507</v>
      </c>
      <c r="T97" t="s">
        <v>508</v>
      </c>
      <c r="U97" t="s">
        <v>509</v>
      </c>
      <c r="V97" t="s">
        <v>510</v>
      </c>
      <c r="W97" t="s">
        <v>511</v>
      </c>
      <c r="X97" t="s">
        <v>512</v>
      </c>
      <c r="Y97" t="s">
        <v>942</v>
      </c>
      <c r="Z97" t="s">
        <v>943</v>
      </c>
      <c r="AA97" t="str">
        <f t="shared" si="1"/>
        <v>{"type":"Feature","geometry":{"type":"Point","coordinates":[10.0810989,44.8527512]},"properties":{"tubeId":"FID7","resultId":"","value":,"link":"centalinedalbasso.org","group":"","city":"Fidenza","height":2,"trafic":1,"info":"south \"tangenziale\"","ostation":0,"remark":""}},</v>
      </c>
    </row>
    <row r="98" spans="1:27" ht="14" customHeight="1">
      <c r="A98" t="s">
        <v>201</v>
      </c>
      <c r="B98" t="s">
        <v>202</v>
      </c>
      <c r="C98" t="s">
        <v>203</v>
      </c>
      <c r="F98" t="s">
        <v>177</v>
      </c>
      <c r="G98" t="s">
        <v>178</v>
      </c>
      <c r="I98">
        <v>2</v>
      </c>
      <c r="J98">
        <v>1</v>
      </c>
      <c r="K98" t="s">
        <v>204</v>
      </c>
      <c r="L98">
        <v>0</v>
      </c>
      <c r="N98" t="s">
        <v>506</v>
      </c>
      <c r="O98" t="s">
        <v>939</v>
      </c>
      <c r="P98" t="s">
        <v>938</v>
      </c>
      <c r="Q98" t="s">
        <v>940</v>
      </c>
      <c r="R98" t="s">
        <v>941</v>
      </c>
      <c r="S98" t="s">
        <v>507</v>
      </c>
      <c r="T98" t="s">
        <v>508</v>
      </c>
      <c r="U98" t="s">
        <v>509</v>
      </c>
      <c r="V98" t="s">
        <v>510</v>
      </c>
      <c r="W98" t="s">
        <v>511</v>
      </c>
      <c r="X98" t="s">
        <v>512</v>
      </c>
      <c r="Y98" t="s">
        <v>942</v>
      </c>
      <c r="Z98" t="s">
        <v>943</v>
      </c>
      <c r="AA98" t="str">
        <f t="shared" si="1"/>
        <v>{"type":"Feature","geometry":{"type":"Point","coordinates":[10.067409,44.8569343]},"properties":{"tubeId":"FID8","resultId":"","value":,"link":"centalinedalbasso.org","group":"","city":"Fidenza","height":2,"trafic":1,"info":"high traffic city road","ostation":0,"remark":""}},</v>
      </c>
    </row>
    <row r="99" spans="1:27" ht="14" customHeight="1">
      <c r="A99" t="s">
        <v>205</v>
      </c>
      <c r="B99" t="s">
        <v>206</v>
      </c>
      <c r="C99" t="s">
        <v>207</v>
      </c>
      <c r="F99" t="s">
        <v>177</v>
      </c>
      <c r="G99" t="s">
        <v>178</v>
      </c>
      <c r="I99">
        <v>2</v>
      </c>
      <c r="J99">
        <v>1</v>
      </c>
      <c r="K99" t="s">
        <v>208</v>
      </c>
      <c r="L99">
        <v>0</v>
      </c>
      <c r="N99" t="s">
        <v>506</v>
      </c>
      <c r="O99" t="s">
        <v>939</v>
      </c>
      <c r="P99" t="s">
        <v>938</v>
      </c>
      <c r="Q99" t="s">
        <v>940</v>
      </c>
      <c r="R99" t="s">
        <v>941</v>
      </c>
      <c r="S99" t="s">
        <v>507</v>
      </c>
      <c r="T99" t="s">
        <v>508</v>
      </c>
      <c r="U99" t="s">
        <v>509</v>
      </c>
      <c r="V99" t="s">
        <v>510</v>
      </c>
      <c r="W99" t="s">
        <v>511</v>
      </c>
      <c r="X99" t="s">
        <v>512</v>
      </c>
      <c r="Y99" t="s">
        <v>942</v>
      </c>
      <c r="Z99" t="s">
        <v>943</v>
      </c>
      <c r="AA99" t="str">
        <f t="shared" si="1"/>
        <v>{"type":"Feature","geometry":{"type":"Point","coordinates":[10.0301846,44.8503751]},"properties":{"tubeId":"FID9","resultId":"","value":,"link":"centalinedalbasso.org","group":"","city":"Fidenza","height":2,"trafic":1,"info":"to south west main direction","ostation":0,"remark":""}},</v>
      </c>
    </row>
    <row r="100" spans="1:27" ht="14" customHeight="1">
      <c r="A100" t="s">
        <v>209</v>
      </c>
      <c r="B100" t="s">
        <v>210</v>
      </c>
      <c r="C100" t="s">
        <v>211</v>
      </c>
      <c r="F100" t="s">
        <v>177</v>
      </c>
      <c r="G100" t="s">
        <v>178</v>
      </c>
      <c r="I100">
        <v>2</v>
      </c>
      <c r="J100">
        <v>1</v>
      </c>
      <c r="K100" t="s">
        <v>212</v>
      </c>
      <c r="L100">
        <v>0</v>
      </c>
      <c r="N100" t="s">
        <v>506</v>
      </c>
      <c r="O100" t="s">
        <v>939</v>
      </c>
      <c r="P100" t="s">
        <v>938</v>
      </c>
      <c r="Q100" t="s">
        <v>940</v>
      </c>
      <c r="R100" t="s">
        <v>941</v>
      </c>
      <c r="S100" t="s">
        <v>507</v>
      </c>
      <c r="T100" t="s">
        <v>508</v>
      </c>
      <c r="U100" t="s">
        <v>509</v>
      </c>
      <c r="V100" t="s">
        <v>510</v>
      </c>
      <c r="W100" t="s">
        <v>511</v>
      </c>
      <c r="X100" t="s">
        <v>512</v>
      </c>
      <c r="Y100" t="s">
        <v>942</v>
      </c>
      <c r="Z100" t="s">
        <v>943</v>
      </c>
      <c r="AA100" t="str">
        <f t="shared" si="1"/>
        <v>{"type":"Feature","geometry":{"type":"Point","coordinates":[10.0416445,44.8499981]},"properties":{"tubeId":"FID10","resultId":"","value":,"link":"centalinedalbasso.org","group":"","city":"Fidenza","height":2,"trafic":1,"info":"hospital","ostation":0,"remark":""}},</v>
      </c>
    </row>
    <row r="101" spans="1:27" ht="14" customHeight="1">
      <c r="A101" t="s">
        <v>213</v>
      </c>
      <c r="B101" t="s">
        <v>214</v>
      </c>
      <c r="C101" t="s">
        <v>215</v>
      </c>
      <c r="F101" t="s">
        <v>177</v>
      </c>
      <c r="G101" t="s">
        <v>178</v>
      </c>
      <c r="I101">
        <v>2</v>
      </c>
      <c r="J101">
        <v>1</v>
      </c>
      <c r="K101" t="s">
        <v>216</v>
      </c>
      <c r="L101">
        <v>0</v>
      </c>
      <c r="N101" t="s">
        <v>506</v>
      </c>
      <c r="O101" t="s">
        <v>939</v>
      </c>
      <c r="P101" t="s">
        <v>938</v>
      </c>
      <c r="Q101" t="s">
        <v>940</v>
      </c>
      <c r="R101" t="s">
        <v>941</v>
      </c>
      <c r="S101" t="s">
        <v>507</v>
      </c>
      <c r="T101" t="s">
        <v>508</v>
      </c>
      <c r="U101" t="s">
        <v>509</v>
      </c>
      <c r="V101" t="s">
        <v>510</v>
      </c>
      <c r="W101" t="s">
        <v>511</v>
      </c>
      <c r="X101" t="s">
        <v>512</v>
      </c>
      <c r="Y101" t="s">
        <v>942</v>
      </c>
      <c r="Z101" t="s">
        <v>943</v>
      </c>
      <c r="AA101" t="str">
        <f t="shared" si="1"/>
        <v>{"type":"Feature","geometry":{"type":"Point","coordinates":[10.0905268,44.8346367]},"properties":{"tubeId":"FID11","resultId":"","value":,"link":"centalinedalbasso.org","group":"","city":"Fidenza","height":2,"trafic":1,"info":"Santa margherita rural area medium traffic","ostation":0,"remark":""}},</v>
      </c>
    </row>
    <row r="102" spans="1:27" ht="14" customHeight="1">
      <c r="A102" t="s">
        <v>217</v>
      </c>
      <c r="B102" t="s">
        <v>218</v>
      </c>
      <c r="C102" t="s">
        <v>219</v>
      </c>
      <c r="F102" t="s">
        <v>177</v>
      </c>
      <c r="G102" t="s">
        <v>178</v>
      </c>
      <c r="I102">
        <v>2</v>
      </c>
      <c r="J102">
        <v>1</v>
      </c>
      <c r="K102" t="s">
        <v>220</v>
      </c>
      <c r="L102">
        <v>0</v>
      </c>
      <c r="N102" t="s">
        <v>506</v>
      </c>
      <c r="O102" t="s">
        <v>939</v>
      </c>
      <c r="P102" t="s">
        <v>938</v>
      </c>
      <c r="Q102" t="s">
        <v>940</v>
      </c>
      <c r="R102" t="s">
        <v>941</v>
      </c>
      <c r="S102" t="s">
        <v>507</v>
      </c>
      <c r="T102" t="s">
        <v>508</v>
      </c>
      <c r="U102" t="s">
        <v>509</v>
      </c>
      <c r="V102" t="s">
        <v>510</v>
      </c>
      <c r="W102" t="s">
        <v>511</v>
      </c>
      <c r="X102" t="s">
        <v>512</v>
      </c>
      <c r="Y102" t="s">
        <v>942</v>
      </c>
      <c r="Z102" t="s">
        <v>943</v>
      </c>
      <c r="AA102" t="str">
        <f t="shared" si="1"/>
        <v>{"type":"Feature","geometry":{"type":"Point","coordinates":[10.0319385,44.9114386]},"properties":{"tubeId":"FID12","resultId":"","value":,"link":"centalinedalbasso.org","group":"","city":"Fidenza","height":2,"trafic":1,"info":"Castione marchesi rural area traffic","ostation":0,"remark":""}},</v>
      </c>
    </row>
    <row r="103" spans="1:27" ht="14" customHeight="1">
      <c r="A103" t="s">
        <v>221</v>
      </c>
      <c r="B103" t="s">
        <v>222</v>
      </c>
      <c r="C103" t="s">
        <v>223</v>
      </c>
      <c r="F103" t="s">
        <v>177</v>
      </c>
      <c r="G103" t="s">
        <v>178</v>
      </c>
      <c r="I103">
        <v>2</v>
      </c>
      <c r="J103">
        <v>1</v>
      </c>
      <c r="K103" t="s">
        <v>224</v>
      </c>
      <c r="L103">
        <v>0</v>
      </c>
      <c r="N103" t="s">
        <v>506</v>
      </c>
      <c r="O103" t="s">
        <v>939</v>
      </c>
      <c r="P103" t="s">
        <v>938</v>
      </c>
      <c r="Q103" t="s">
        <v>940</v>
      </c>
      <c r="R103" t="s">
        <v>941</v>
      </c>
      <c r="S103" t="s">
        <v>507</v>
      </c>
      <c r="T103" t="s">
        <v>508</v>
      </c>
      <c r="U103" t="s">
        <v>509</v>
      </c>
      <c r="V103" t="s">
        <v>510</v>
      </c>
      <c r="W103" t="s">
        <v>511</v>
      </c>
      <c r="X103" t="s">
        <v>512</v>
      </c>
      <c r="Y103" t="s">
        <v>942</v>
      </c>
      <c r="Z103" t="s">
        <v>943</v>
      </c>
      <c r="AA103" t="str">
        <f t="shared" si="1"/>
        <v>{"type":"Feature","geometry":{"type":"Point","coordinates":[10.0089359,44.8647034]},"properties":{"tubeId":"FID13","resultId":"","value":,"link":"centalinedalbasso.org","group":"","city":"Fidenza","height":2,"trafic":1,"info":"Fornio","ostation":0,"remark":""}},</v>
      </c>
    </row>
    <row r="104" spans="1:27" ht="14" customHeight="1">
      <c r="A104" t="s">
        <v>225</v>
      </c>
      <c r="B104" t="s">
        <v>226</v>
      </c>
      <c r="C104" t="s">
        <v>227</v>
      </c>
      <c r="F104" t="s">
        <v>177</v>
      </c>
      <c r="G104" t="s">
        <v>178</v>
      </c>
      <c r="I104">
        <v>2</v>
      </c>
      <c r="J104">
        <v>1</v>
      </c>
      <c r="K104" t="s">
        <v>228</v>
      </c>
      <c r="L104">
        <v>0</v>
      </c>
      <c r="N104" t="s">
        <v>506</v>
      </c>
      <c r="O104" t="s">
        <v>939</v>
      </c>
      <c r="P104" t="s">
        <v>938</v>
      </c>
      <c r="Q104" t="s">
        <v>940</v>
      </c>
      <c r="R104" t="s">
        <v>941</v>
      </c>
      <c r="S104" t="s">
        <v>507</v>
      </c>
      <c r="T104" t="s">
        <v>508</v>
      </c>
      <c r="U104" t="s">
        <v>509</v>
      </c>
      <c r="V104" t="s">
        <v>510</v>
      </c>
      <c r="W104" t="s">
        <v>511</v>
      </c>
      <c r="X104" t="s">
        <v>512</v>
      </c>
      <c r="Y104" t="s">
        <v>942</v>
      </c>
      <c r="Z104" t="s">
        <v>943</v>
      </c>
      <c r="AA104" t="str">
        <f t="shared" si="1"/>
        <v>{"type":"Feature","geometry":{"type":"Point","coordinates":[10.0941657,44.9028947]},"properties":{"tubeId":"FID14","resultId":"","value":,"link":"centalinedalbasso.org","group":"","city":"Fidenza","height":2,"trafic":1,"info":"Chiusa Ferranda","ostation":0,"remark":""}},</v>
      </c>
    </row>
    <row r="105" spans="1:27" ht="14" customHeight="1">
      <c r="A105" t="s">
        <v>229</v>
      </c>
      <c r="B105" t="s">
        <v>230</v>
      </c>
      <c r="C105" t="s">
        <v>231</v>
      </c>
      <c r="F105" t="s">
        <v>177</v>
      </c>
      <c r="G105" t="s">
        <v>178</v>
      </c>
      <c r="I105">
        <v>2</v>
      </c>
      <c r="J105">
        <v>1</v>
      </c>
      <c r="K105" t="s">
        <v>232</v>
      </c>
      <c r="L105">
        <v>0</v>
      </c>
      <c r="N105" t="s">
        <v>506</v>
      </c>
      <c r="O105" t="s">
        <v>939</v>
      </c>
      <c r="P105" t="s">
        <v>938</v>
      </c>
      <c r="Q105" t="s">
        <v>940</v>
      </c>
      <c r="R105" t="s">
        <v>941</v>
      </c>
      <c r="S105" t="s">
        <v>507</v>
      </c>
      <c r="T105" t="s">
        <v>508</v>
      </c>
      <c r="U105" t="s">
        <v>509</v>
      </c>
      <c r="V105" t="s">
        <v>510</v>
      </c>
      <c r="W105" t="s">
        <v>511</v>
      </c>
      <c r="X105" t="s">
        <v>512</v>
      </c>
      <c r="Y105" t="s">
        <v>942</v>
      </c>
      <c r="Z105" t="s">
        <v>943</v>
      </c>
      <c r="AA105" t="str">
        <f t="shared" si="1"/>
        <v>{"type":"Feature","geometry":{"type":"Point","coordinates":[10.0519396,44.8669923]},"properties":{"tubeId":"FID15","resultId":"","value":,"link":"centalinedalbasso.org","group":"","city":"Fidenza","height":2,"trafic":1,"info":"Via Piave-","ostation":0,"remark":""}},</v>
      </c>
    </row>
    <row r="106" spans="1:27" ht="14" customHeight="1">
      <c r="A106" t="s">
        <v>233</v>
      </c>
      <c r="B106" t="s">
        <v>234</v>
      </c>
      <c r="C106" t="s">
        <v>235</v>
      </c>
      <c r="F106" t="s">
        <v>177</v>
      </c>
      <c r="G106" t="s">
        <v>178</v>
      </c>
      <c r="I106">
        <v>2</v>
      </c>
      <c r="J106">
        <v>1</v>
      </c>
      <c r="K106" t="s">
        <v>236</v>
      </c>
      <c r="L106">
        <v>0</v>
      </c>
      <c r="N106" t="s">
        <v>506</v>
      </c>
      <c r="O106" t="s">
        <v>939</v>
      </c>
      <c r="P106" t="s">
        <v>938</v>
      </c>
      <c r="Q106" t="s">
        <v>940</v>
      </c>
      <c r="R106" t="s">
        <v>941</v>
      </c>
      <c r="S106" t="s">
        <v>507</v>
      </c>
      <c r="T106" t="s">
        <v>508</v>
      </c>
      <c r="U106" t="s">
        <v>509</v>
      </c>
      <c r="V106" t="s">
        <v>510</v>
      </c>
      <c r="W106" t="s">
        <v>511</v>
      </c>
      <c r="X106" t="s">
        <v>512</v>
      </c>
      <c r="Y106" t="s">
        <v>942</v>
      </c>
      <c r="Z106" t="s">
        <v>943</v>
      </c>
      <c r="AA106" t="str">
        <f t="shared" si="1"/>
        <v>{"type":"Feature","geometry":{"type":"Point","coordinates":[10.0593264,44.8557685]},"properties":{"tubeId":"FID16","resultId":"","value":,"link":"centalinedalbasso.org","group":"","city":"Fidenza","height":2,"trafic":1,"info":"Ongaro School trafic during school period","ostation":0,"remark":""}},</v>
      </c>
    </row>
    <row r="107" spans="1:27" ht="14" customHeight="1">
      <c r="A107" t="s">
        <v>237</v>
      </c>
      <c r="B107" t="s">
        <v>238</v>
      </c>
      <c r="C107" t="s">
        <v>239</v>
      </c>
      <c r="F107" t="s">
        <v>177</v>
      </c>
      <c r="G107" t="s">
        <v>178</v>
      </c>
      <c r="I107">
        <v>2</v>
      </c>
      <c r="J107">
        <v>1</v>
      </c>
      <c r="K107" t="s">
        <v>240</v>
      </c>
      <c r="L107">
        <v>0</v>
      </c>
      <c r="N107" t="s">
        <v>506</v>
      </c>
      <c r="O107" t="s">
        <v>939</v>
      </c>
      <c r="P107" t="s">
        <v>938</v>
      </c>
      <c r="Q107" t="s">
        <v>940</v>
      </c>
      <c r="R107" t="s">
        <v>941</v>
      </c>
      <c r="S107" t="s">
        <v>507</v>
      </c>
      <c r="T107" t="s">
        <v>508</v>
      </c>
      <c r="U107" t="s">
        <v>509</v>
      </c>
      <c r="V107" t="s">
        <v>510</v>
      </c>
      <c r="W107" t="s">
        <v>511</v>
      </c>
      <c r="X107" t="s">
        <v>512</v>
      </c>
      <c r="Y107" t="s">
        <v>942</v>
      </c>
      <c r="Z107" t="s">
        <v>943</v>
      </c>
      <c r="AA107" t="str">
        <f t="shared" si="1"/>
        <v>{"type":"Feature","geometry":{"type":"Point","coordinates":[10.0642737,44.8630894]},"properties":{"tubeId":"FID17","resultId":"","value":,"link":"centalinedalbasso.org","group":"","city":"Fidenza","height":2,"trafic":1,"info":"De amicis School traffic during school period","ostation":0,"remark":""}},</v>
      </c>
    </row>
    <row r="108" spans="1:27" ht="14" customHeight="1">
      <c r="A108" t="s">
        <v>241</v>
      </c>
      <c r="B108" t="s">
        <v>242</v>
      </c>
      <c r="C108" t="s">
        <v>243</v>
      </c>
      <c r="F108" t="s">
        <v>177</v>
      </c>
      <c r="G108" t="s">
        <v>178</v>
      </c>
      <c r="I108">
        <v>2</v>
      </c>
      <c r="J108">
        <v>1</v>
      </c>
      <c r="K108" t="s">
        <v>244</v>
      </c>
      <c r="L108">
        <v>0</v>
      </c>
      <c r="N108" t="s">
        <v>506</v>
      </c>
      <c r="O108" t="s">
        <v>939</v>
      </c>
      <c r="P108" t="s">
        <v>938</v>
      </c>
      <c r="Q108" t="s">
        <v>940</v>
      </c>
      <c r="R108" t="s">
        <v>941</v>
      </c>
      <c r="S108" t="s">
        <v>507</v>
      </c>
      <c r="T108" t="s">
        <v>508</v>
      </c>
      <c r="U108" t="s">
        <v>509</v>
      </c>
      <c r="V108" t="s">
        <v>510</v>
      </c>
      <c r="W108" t="s">
        <v>511</v>
      </c>
      <c r="X108" t="s">
        <v>512</v>
      </c>
      <c r="Y108" t="s">
        <v>942</v>
      </c>
      <c r="Z108" t="s">
        <v>943</v>
      </c>
      <c r="AA108" t="str">
        <f t="shared" si="1"/>
        <v>{"type":"Feature","geometry":{"type":"Point","coordinates":[10.0741583,44.8626996]},"properties":{"tubeId":"FID18","resultId":"","value":,"link":"centalinedalbasso.org","group":"","city":"Fidenza","height":2,"trafic":1,"info":"Via Martiri Medium traffic during all day","ostation":0,"remark":""}},</v>
      </c>
    </row>
    <row r="109" spans="1:27" ht="14" customHeight="1">
      <c r="A109" t="s">
        <v>245</v>
      </c>
      <c r="B109" t="s">
        <v>246</v>
      </c>
      <c r="C109" t="s">
        <v>247</v>
      </c>
      <c r="F109" t="s">
        <v>177</v>
      </c>
      <c r="G109" t="s">
        <v>178</v>
      </c>
      <c r="I109">
        <v>2</v>
      </c>
      <c r="J109">
        <v>1</v>
      </c>
      <c r="K109" t="s">
        <v>248</v>
      </c>
      <c r="L109">
        <v>0</v>
      </c>
      <c r="N109" t="s">
        <v>506</v>
      </c>
      <c r="O109" t="s">
        <v>939</v>
      </c>
      <c r="P109" t="s">
        <v>938</v>
      </c>
      <c r="Q109" t="s">
        <v>940</v>
      </c>
      <c r="R109" t="s">
        <v>941</v>
      </c>
      <c r="S109" t="s">
        <v>507</v>
      </c>
      <c r="T109" t="s">
        <v>508</v>
      </c>
      <c r="U109" t="s">
        <v>509</v>
      </c>
      <c r="V109" t="s">
        <v>510</v>
      </c>
      <c r="W109" t="s">
        <v>511</v>
      </c>
      <c r="X109" t="s">
        <v>512</v>
      </c>
      <c r="Y109" t="s">
        <v>942</v>
      </c>
      <c r="Z109" t="s">
        <v>943</v>
      </c>
      <c r="AA109" t="str">
        <f t="shared" si="1"/>
        <v>{"type":"Feature","geometry":{"type":"Point","coordinates":[10.0622714,44.8538183]},"properties":{"tubeId":"FID19","resultId":"","value":,"link":"centalinedalbasso.org","group":"","city":"Fidenza","height":2,"trafic":1,"info":"Via zaccagnini residential area","ostation":0,"remark":""}},</v>
      </c>
    </row>
    <row r="110" spans="1:27" ht="14" customHeight="1">
      <c r="A110" t="s">
        <v>249</v>
      </c>
      <c r="B110" t="s">
        <v>250</v>
      </c>
      <c r="C110" t="s">
        <v>251</v>
      </c>
      <c r="F110" t="s">
        <v>177</v>
      </c>
      <c r="G110" t="s">
        <v>178</v>
      </c>
      <c r="I110">
        <v>2</v>
      </c>
      <c r="J110">
        <v>0</v>
      </c>
      <c r="K110" t="s">
        <v>252</v>
      </c>
      <c r="L110">
        <v>0</v>
      </c>
      <c r="N110" t="s">
        <v>506</v>
      </c>
      <c r="O110" t="s">
        <v>939</v>
      </c>
      <c r="P110" t="s">
        <v>938</v>
      </c>
      <c r="Q110" t="s">
        <v>940</v>
      </c>
      <c r="R110" t="s">
        <v>941</v>
      </c>
      <c r="S110" t="s">
        <v>507</v>
      </c>
      <c r="T110" t="s">
        <v>508</v>
      </c>
      <c r="U110" t="s">
        <v>509</v>
      </c>
      <c r="V110" t="s">
        <v>510</v>
      </c>
      <c r="W110" t="s">
        <v>511</v>
      </c>
      <c r="X110" t="s">
        <v>512</v>
      </c>
      <c r="Y110" t="s">
        <v>942</v>
      </c>
      <c r="Z110" t="s">
        <v>943</v>
      </c>
      <c r="AA110" t="str">
        <f t="shared" si="1"/>
        <v>{"type":"Feature","geometry":{"type":"Point","coordinates":[10.0525436,44.8610585]},"properties":{"tubeId":"FID20","resultId":"","value":,"link":"centalinedalbasso.org","group":"","city":"Fidenza","height":2,"trafic":0,"info":"conad luce","ostation":0,"remark":""}},</v>
      </c>
    </row>
    <row r="111" spans="1:27" ht="14" customHeight="1">
      <c r="A111" t="s">
        <v>253</v>
      </c>
      <c r="B111" t="s">
        <v>254</v>
      </c>
      <c r="C111" t="s">
        <v>255</v>
      </c>
      <c r="F111" t="s">
        <v>177</v>
      </c>
      <c r="G111" t="s">
        <v>178</v>
      </c>
      <c r="I111">
        <v>2</v>
      </c>
      <c r="J111">
        <v>1</v>
      </c>
      <c r="K111" t="s">
        <v>256</v>
      </c>
      <c r="L111">
        <v>0</v>
      </c>
      <c r="N111" t="s">
        <v>506</v>
      </c>
      <c r="O111" t="s">
        <v>939</v>
      </c>
      <c r="P111" t="s">
        <v>938</v>
      </c>
      <c r="Q111" t="s">
        <v>940</v>
      </c>
      <c r="R111" t="s">
        <v>941</v>
      </c>
      <c r="S111" t="s">
        <v>507</v>
      </c>
      <c r="T111" t="s">
        <v>508</v>
      </c>
      <c r="U111" t="s">
        <v>509</v>
      </c>
      <c r="V111" t="s">
        <v>510</v>
      </c>
      <c r="W111" t="s">
        <v>511</v>
      </c>
      <c r="X111" t="s">
        <v>512</v>
      </c>
      <c r="Y111" t="s">
        <v>942</v>
      </c>
      <c r="Z111" t="s">
        <v>943</v>
      </c>
      <c r="AA111" t="str">
        <f t="shared" si="1"/>
        <v>{"type":"Feature","geometry":{"type":"Point","coordinates":[10.0619855,44.8675834]},"properties":{"tubeId":"FID21","resultId":"","value":,"link":"centalinedalbasso.org","group":"","city":"Fidenza","height":2,"trafic":1,"info":"guernica","ostation":0,"remark":""}},</v>
      </c>
    </row>
    <row r="112" spans="1:27" ht="14" customHeight="1">
      <c r="A112" t="s">
        <v>257</v>
      </c>
      <c r="B112" t="s">
        <v>258</v>
      </c>
      <c r="C112" t="s">
        <v>259</v>
      </c>
      <c r="F112" t="s">
        <v>177</v>
      </c>
      <c r="G112" t="s">
        <v>178</v>
      </c>
      <c r="I112">
        <v>2</v>
      </c>
      <c r="J112">
        <v>0</v>
      </c>
      <c r="K112" t="s">
        <v>260</v>
      </c>
      <c r="L112">
        <v>0</v>
      </c>
      <c r="N112" t="s">
        <v>506</v>
      </c>
      <c r="O112" t="s">
        <v>939</v>
      </c>
      <c r="P112" t="s">
        <v>938</v>
      </c>
      <c r="Q112" t="s">
        <v>940</v>
      </c>
      <c r="R112" t="s">
        <v>941</v>
      </c>
      <c r="S112" t="s">
        <v>507</v>
      </c>
      <c r="T112" t="s">
        <v>508</v>
      </c>
      <c r="U112" t="s">
        <v>509</v>
      </c>
      <c r="V112" t="s">
        <v>510</v>
      </c>
      <c r="W112" t="s">
        <v>511</v>
      </c>
      <c r="X112" t="s">
        <v>512</v>
      </c>
      <c r="Y112" t="s">
        <v>942</v>
      </c>
      <c r="Z112" t="s">
        <v>943</v>
      </c>
      <c r="AA112" t="str">
        <f t="shared" si="1"/>
        <v>{"type":"Feature","geometry":{"type":"Point","coordinates":[10.0490608,44.8557269]},"properties":{"tubeId":"FID22","resultId":"","value":,"link":"centalinedalbasso.org","group":"","city":"Fidenza","height":2,"trafic":0,"info":"piazza maria callas","ostation":0,"remark":""}},</v>
      </c>
    </row>
    <row r="113" spans="1:27" ht="14" customHeight="1">
      <c r="A113" t="s">
        <v>261</v>
      </c>
      <c r="B113" t="s">
        <v>262</v>
      </c>
      <c r="C113" t="s">
        <v>263</v>
      </c>
      <c r="F113" t="s">
        <v>177</v>
      </c>
      <c r="G113" t="s">
        <v>178</v>
      </c>
      <c r="I113">
        <v>2</v>
      </c>
      <c r="J113">
        <v>1</v>
      </c>
      <c r="K113" t="s">
        <v>264</v>
      </c>
      <c r="L113">
        <v>0</v>
      </c>
      <c r="N113" t="s">
        <v>506</v>
      </c>
      <c r="O113" t="s">
        <v>939</v>
      </c>
      <c r="P113" t="s">
        <v>938</v>
      </c>
      <c r="Q113" t="s">
        <v>940</v>
      </c>
      <c r="R113" t="s">
        <v>941</v>
      </c>
      <c r="S113" t="s">
        <v>507</v>
      </c>
      <c r="T113" t="s">
        <v>508</v>
      </c>
      <c r="U113" t="s">
        <v>509</v>
      </c>
      <c r="V113" t="s">
        <v>510</v>
      </c>
      <c r="W113" t="s">
        <v>511</v>
      </c>
      <c r="X113" t="s">
        <v>512</v>
      </c>
      <c r="Y113" t="s">
        <v>942</v>
      </c>
      <c r="Z113" t="s">
        <v>943</v>
      </c>
      <c r="AA113" t="str">
        <f t="shared" si="1"/>
        <v>{"type":"Feature","geometry":{"type":"Point","coordinates":[10.050491,44.8362931]},"properties":{"tubeId":"FID23","resultId":"","value":,"link":"centalinedalbasso.org","group":"","city":"Fidenza","height":2,"trafic":1,"info":"via nenni","ostation":0,"remark":""}},</v>
      </c>
    </row>
    <row r="114" spans="1:27" ht="14" customHeight="1">
      <c r="A114" t="s">
        <v>265</v>
      </c>
      <c r="B114" t="s">
        <v>266</v>
      </c>
      <c r="C114" t="s">
        <v>267</v>
      </c>
      <c r="F114" t="s">
        <v>177</v>
      </c>
      <c r="G114" t="s">
        <v>178</v>
      </c>
      <c r="I114">
        <v>2</v>
      </c>
      <c r="J114">
        <v>1</v>
      </c>
      <c r="K114" t="s">
        <v>268</v>
      </c>
      <c r="L114">
        <v>0</v>
      </c>
      <c r="N114" t="s">
        <v>506</v>
      </c>
      <c r="O114" t="s">
        <v>939</v>
      </c>
      <c r="P114" t="s">
        <v>938</v>
      </c>
      <c r="Q114" t="s">
        <v>940</v>
      </c>
      <c r="R114" t="s">
        <v>941</v>
      </c>
      <c r="S114" t="s">
        <v>507</v>
      </c>
      <c r="T114" t="s">
        <v>508</v>
      </c>
      <c r="U114" t="s">
        <v>509</v>
      </c>
      <c r="V114" t="s">
        <v>510</v>
      </c>
      <c r="W114" t="s">
        <v>511</v>
      </c>
      <c r="X114" t="s">
        <v>512</v>
      </c>
      <c r="Y114" t="s">
        <v>942</v>
      </c>
      <c r="Z114" t="s">
        <v>943</v>
      </c>
      <c r="AA114" t="str">
        <f t="shared" si="1"/>
        <v>{"type":"Feature","geometry":{"type":"Point","coordinates":[10.0736944,44.8553189]},"properties":{"tubeId":"FID24","resultId":"","value":,"link":"centalinedalbasso.org","group":"","city":"Fidenza","height":2,"trafic":1,"info":"vizio caffè","ostation":0,"remark":""}},</v>
      </c>
    </row>
    <row r="115" spans="1:27" ht="14" customHeight="1">
      <c r="A115" t="s">
        <v>269</v>
      </c>
      <c r="B115" t="s">
        <v>270</v>
      </c>
      <c r="C115" t="s">
        <v>271</v>
      </c>
      <c r="F115" t="s">
        <v>177</v>
      </c>
      <c r="G115" t="s">
        <v>178</v>
      </c>
      <c r="I115">
        <v>2</v>
      </c>
      <c r="J115">
        <v>0</v>
      </c>
      <c r="K115" t="s">
        <v>272</v>
      </c>
      <c r="L115">
        <v>0</v>
      </c>
      <c r="N115" t="s">
        <v>506</v>
      </c>
      <c r="O115" t="s">
        <v>939</v>
      </c>
      <c r="P115" t="s">
        <v>938</v>
      </c>
      <c r="Q115" t="s">
        <v>940</v>
      </c>
      <c r="R115" t="s">
        <v>941</v>
      </c>
      <c r="S115" t="s">
        <v>507</v>
      </c>
      <c r="T115" t="s">
        <v>508</v>
      </c>
      <c r="U115" t="s">
        <v>509</v>
      </c>
      <c r="V115" t="s">
        <v>510</v>
      </c>
      <c r="W115" t="s">
        <v>511</v>
      </c>
      <c r="X115" t="s">
        <v>512</v>
      </c>
      <c r="Y115" t="s">
        <v>942</v>
      </c>
      <c r="Z115" t="s">
        <v>943</v>
      </c>
      <c r="AA115" t="str">
        <f t="shared" si="1"/>
        <v>{"type":"Feature","geometry":{"type":"Point","coordinates":[10.0615868,44.8652442]},"properties":{"tubeId":"FID25","resultId":"","value":,"link":"centalinedalbasso.org","group":"","city":"Fidenza","height":2,"trafic":0,"info":"City center park","ostation":0,"remark":""}},</v>
      </c>
    </row>
    <row r="116" spans="1:27" ht="14" customHeight="1">
      <c r="A116" t="s">
        <v>273</v>
      </c>
      <c r="B116" t="s">
        <v>274</v>
      </c>
      <c r="C116" t="s">
        <v>275</v>
      </c>
      <c r="F116" t="s">
        <v>177</v>
      </c>
      <c r="G116" t="s">
        <v>178</v>
      </c>
      <c r="I116">
        <v>2</v>
      </c>
      <c r="J116">
        <v>0</v>
      </c>
      <c r="K116" t="s">
        <v>276</v>
      </c>
      <c r="L116">
        <v>0</v>
      </c>
      <c r="N116" t="s">
        <v>506</v>
      </c>
      <c r="O116" t="s">
        <v>939</v>
      </c>
      <c r="P116" t="s">
        <v>938</v>
      </c>
      <c r="Q116" t="s">
        <v>940</v>
      </c>
      <c r="R116" t="s">
        <v>941</v>
      </c>
      <c r="S116" t="s">
        <v>507</v>
      </c>
      <c r="T116" t="s">
        <v>508</v>
      </c>
      <c r="U116" t="s">
        <v>509</v>
      </c>
      <c r="V116" t="s">
        <v>510</v>
      </c>
      <c r="W116" t="s">
        <v>511</v>
      </c>
      <c r="X116" t="s">
        <v>512</v>
      </c>
      <c r="Y116" t="s">
        <v>942</v>
      </c>
      <c r="Z116" t="s">
        <v>943</v>
      </c>
      <c r="AA116" t="str">
        <f t="shared" si="1"/>
        <v>{"type":"Feature","geometry":{"type":"Point","coordinates":[10.0642149,44.8590859]},"properties":{"tubeId":"FID26","resultId":"","value":,"link":"centalinedalbasso.org","group":"","city":"Fidenza","height":2,"trafic":0,"info":"green area near low traffic road","ostation":0,"remark":""}},</v>
      </c>
    </row>
    <row r="117" spans="1:27" ht="14" customHeight="1">
      <c r="A117" t="s">
        <v>277</v>
      </c>
      <c r="B117" t="s">
        <v>278</v>
      </c>
      <c r="C117" t="s">
        <v>279</v>
      </c>
      <c r="F117" t="s">
        <v>177</v>
      </c>
      <c r="G117" t="s">
        <v>178</v>
      </c>
      <c r="I117">
        <v>2</v>
      </c>
      <c r="J117">
        <v>0</v>
      </c>
      <c r="K117" t="s">
        <v>276</v>
      </c>
      <c r="L117">
        <v>0</v>
      </c>
      <c r="N117" t="s">
        <v>506</v>
      </c>
      <c r="O117" t="s">
        <v>939</v>
      </c>
      <c r="P117" t="s">
        <v>938</v>
      </c>
      <c r="Q117" t="s">
        <v>940</v>
      </c>
      <c r="R117" t="s">
        <v>941</v>
      </c>
      <c r="S117" t="s">
        <v>507</v>
      </c>
      <c r="T117" t="s">
        <v>508</v>
      </c>
      <c r="U117" t="s">
        <v>509</v>
      </c>
      <c r="V117" t="s">
        <v>510</v>
      </c>
      <c r="W117" t="s">
        <v>511</v>
      </c>
      <c r="X117" t="s">
        <v>512</v>
      </c>
      <c r="Y117" t="s">
        <v>942</v>
      </c>
      <c r="Z117" t="s">
        <v>943</v>
      </c>
      <c r="AA117" t="str">
        <f t="shared" si="1"/>
        <v>{"type":"Feature","geometry":{"type":"Point","coordinates":[10.0753759,44.8582227]},"properties":{"tubeId":"FID27","resultId":"","value":,"link":"centalinedalbasso.org","group":"","city":"Fidenza","height":2,"trafic":0,"info":"green area near low traffic road","ostation":0,"remark":""}},</v>
      </c>
    </row>
    <row r="118" spans="1:27" ht="14" customHeight="1">
      <c r="A118" t="s">
        <v>280</v>
      </c>
      <c r="B118" t="s">
        <v>281</v>
      </c>
      <c r="C118" t="s">
        <v>282</v>
      </c>
      <c r="F118" t="s">
        <v>177</v>
      </c>
      <c r="G118" t="s">
        <v>178</v>
      </c>
      <c r="I118">
        <v>2</v>
      </c>
      <c r="J118">
        <v>0</v>
      </c>
      <c r="K118" t="s">
        <v>276</v>
      </c>
      <c r="L118">
        <v>0</v>
      </c>
      <c r="N118" t="s">
        <v>506</v>
      </c>
      <c r="O118" t="s">
        <v>939</v>
      </c>
      <c r="P118" t="s">
        <v>938</v>
      </c>
      <c r="Q118" t="s">
        <v>940</v>
      </c>
      <c r="R118" t="s">
        <v>941</v>
      </c>
      <c r="S118" t="s">
        <v>507</v>
      </c>
      <c r="T118" t="s">
        <v>508</v>
      </c>
      <c r="U118" t="s">
        <v>509</v>
      </c>
      <c r="V118" t="s">
        <v>510</v>
      </c>
      <c r="W118" t="s">
        <v>511</v>
      </c>
      <c r="X118" t="s">
        <v>512</v>
      </c>
      <c r="Y118" t="s">
        <v>942</v>
      </c>
      <c r="Z118" t="s">
        <v>943</v>
      </c>
      <c r="AA118" t="str">
        <f t="shared" si="1"/>
        <v>{"type":"Feature","geometry":{"type":"Point","coordinates":[10.0552558,44.8582151]},"properties":{"tubeId":"FID28","resultId":"","value":,"link":"centalinedalbasso.org","group":"","city":"Fidenza","height":2,"trafic":0,"info":"green area near low traffic road","ostation":0,"remark":""}},</v>
      </c>
    </row>
    <row r="119" spans="1:27" ht="14" customHeight="1">
      <c r="A119" t="s">
        <v>283</v>
      </c>
      <c r="B119" t="s">
        <v>284</v>
      </c>
      <c r="C119" t="s">
        <v>285</v>
      </c>
      <c r="F119" t="s">
        <v>177</v>
      </c>
      <c r="G119" t="s">
        <v>178</v>
      </c>
      <c r="I119">
        <v>2</v>
      </c>
      <c r="J119">
        <v>0</v>
      </c>
      <c r="K119" t="s">
        <v>286</v>
      </c>
      <c r="L119">
        <v>0</v>
      </c>
      <c r="N119" t="s">
        <v>506</v>
      </c>
      <c r="O119" t="s">
        <v>939</v>
      </c>
      <c r="P119" t="s">
        <v>938</v>
      </c>
      <c r="Q119" t="s">
        <v>940</v>
      </c>
      <c r="R119" t="s">
        <v>941</v>
      </c>
      <c r="S119" t="s">
        <v>507</v>
      </c>
      <c r="T119" t="s">
        <v>508</v>
      </c>
      <c r="U119" t="s">
        <v>509</v>
      </c>
      <c r="V119" t="s">
        <v>510</v>
      </c>
      <c r="W119" t="s">
        <v>511</v>
      </c>
      <c r="X119" t="s">
        <v>512</v>
      </c>
      <c r="Y119" t="s">
        <v>942</v>
      </c>
      <c r="Z119" t="s">
        <v>943</v>
      </c>
      <c r="AA119" t="str">
        <f t="shared" si="1"/>
        <v>{"type":"Feature","geometry":{"type":"Point","coordinates":[10.04649,44.8510233]},"properties":{"tubeId":"FID29","resultId":"","value":,"link":"centalinedalbasso.org","group":"","city":"Fidenza","height":2,"trafic":0,"info":"Cycling line near medium traffic with trees","ostation":0,"remark":""}},</v>
      </c>
    </row>
    <row r="120" spans="1:27" ht="14" customHeight="1">
      <c r="A120" s="4" t="s">
        <v>287</v>
      </c>
      <c r="B120" t="s">
        <v>288</v>
      </c>
      <c r="C120" t="s">
        <v>289</v>
      </c>
      <c r="F120" t="s">
        <v>177</v>
      </c>
      <c r="G120" t="s">
        <v>178</v>
      </c>
      <c r="I120">
        <v>2</v>
      </c>
      <c r="J120">
        <v>0</v>
      </c>
      <c r="K120" t="s">
        <v>290</v>
      </c>
      <c r="L120">
        <v>0</v>
      </c>
      <c r="N120" t="s">
        <v>506</v>
      </c>
      <c r="O120" t="s">
        <v>939</v>
      </c>
      <c r="P120" t="s">
        <v>938</v>
      </c>
      <c r="Q120" t="s">
        <v>940</v>
      </c>
      <c r="R120" t="s">
        <v>941</v>
      </c>
      <c r="S120" t="s">
        <v>507</v>
      </c>
      <c r="T120" t="s">
        <v>508</v>
      </c>
      <c r="U120" t="s">
        <v>509</v>
      </c>
      <c r="V120" t="s">
        <v>510</v>
      </c>
      <c r="W120" t="s">
        <v>511</v>
      </c>
      <c r="X120" t="s">
        <v>512</v>
      </c>
      <c r="Y120" t="s">
        <v>942</v>
      </c>
      <c r="Z120" t="s">
        <v>943</v>
      </c>
      <c r="AA120" t="str">
        <f t="shared" si="1"/>
        <v>{"type":"Feature","geometry":{"type":"Point","coordinates":[10.0612604,44.8669229]},"properties":{"tubeId":"FID30","resultId":"","value":,"link":"centalinedalbasso.org","group":"","city":"Fidenza","height":2,"trafic":0,"info":"city center main place no traffic zone","ostation":0,"remark":""}},</v>
      </c>
    </row>
    <row r="121" spans="1:27" ht="14" customHeight="1">
      <c r="A121" t="s">
        <v>421</v>
      </c>
      <c r="B121" t="s">
        <v>422</v>
      </c>
      <c r="C121" t="s">
        <v>423</v>
      </c>
      <c r="D121">
        <v>2205</v>
      </c>
      <c r="E121" t="s">
        <v>975</v>
      </c>
      <c r="F121" t="s">
        <v>424</v>
      </c>
      <c r="G121" t="s">
        <v>750</v>
      </c>
      <c r="H121" t="s">
        <v>974</v>
      </c>
      <c r="I121">
        <v>2</v>
      </c>
      <c r="J121">
        <v>0</v>
      </c>
      <c r="K121" t="s">
        <v>631</v>
      </c>
      <c r="L121">
        <v>0</v>
      </c>
      <c r="N121" t="s">
        <v>506</v>
      </c>
      <c r="O121" t="s">
        <v>939</v>
      </c>
      <c r="P121" t="s">
        <v>938</v>
      </c>
      <c r="Q121" t="s">
        <v>940</v>
      </c>
      <c r="R121" t="s">
        <v>941</v>
      </c>
      <c r="S121" t="s">
        <v>507</v>
      </c>
      <c r="T121" t="s">
        <v>508</v>
      </c>
      <c r="U121" t="s">
        <v>509</v>
      </c>
      <c r="V121" t="s">
        <v>510</v>
      </c>
      <c r="W121" t="s">
        <v>511</v>
      </c>
      <c r="X121" t="s">
        <v>512</v>
      </c>
      <c r="Y121" t="s">
        <v>942</v>
      </c>
      <c r="Z121" t="s">
        <v>943</v>
      </c>
      <c r="AA121" t="str">
        <f t="shared" si="1"/>
        <v>{"type":"Feature","geometry":{"type":"Point","coordinates":[-1.634367,48.117603]},"properties":{"tubeId":"RNS1","resultId":"2205","value":19.006,"link":"mce-info.org","group":"MCE","city":"Rennes","height":2,"trafic":0,"info":"Rennes science university","ostation":0,"remark":""}},</v>
      </c>
    </row>
    <row r="122" spans="1:27" ht="14" customHeight="1">
      <c r="A122" t="s">
        <v>513</v>
      </c>
      <c r="B122" t="s">
        <v>514</v>
      </c>
      <c r="C122" t="s">
        <v>425</v>
      </c>
      <c r="D122">
        <v>2207</v>
      </c>
      <c r="E122" t="s">
        <v>976</v>
      </c>
      <c r="F122" t="s">
        <v>424</v>
      </c>
      <c r="G122" t="s">
        <v>750</v>
      </c>
      <c r="H122" t="s">
        <v>974</v>
      </c>
      <c r="I122">
        <v>2</v>
      </c>
      <c r="J122">
        <v>0</v>
      </c>
      <c r="K122" t="s">
        <v>632</v>
      </c>
      <c r="L122">
        <v>0</v>
      </c>
      <c r="N122" t="s">
        <v>506</v>
      </c>
      <c r="O122" t="s">
        <v>939</v>
      </c>
      <c r="P122" t="s">
        <v>938</v>
      </c>
      <c r="Q122" t="s">
        <v>940</v>
      </c>
      <c r="R122" t="s">
        <v>941</v>
      </c>
      <c r="S122" t="s">
        <v>507</v>
      </c>
      <c r="T122" t="s">
        <v>508</v>
      </c>
      <c r="U122" t="s">
        <v>509</v>
      </c>
      <c r="V122" t="s">
        <v>510</v>
      </c>
      <c r="W122" t="s">
        <v>511</v>
      </c>
      <c r="X122" t="s">
        <v>512</v>
      </c>
      <c r="Y122" t="s">
        <v>942</v>
      </c>
      <c r="Z122" t="s">
        <v>943</v>
      </c>
      <c r="AA122" t="str">
        <f t="shared" si="1"/>
        <v>{"type":"Feature","geometry":{"type":"Point","coordinates":[-1.673843,48.093201]},"properties":{"tubeId":"RNS2","resultId":"2207","value":20.484,"link":"mce-info.org","group":"MCE","city":"Rennes","height":2,"trafic":0,"info":"Busy road, Rennes Métropole town hall","ostation":0,"remark":""}},</v>
      </c>
    </row>
    <row r="123" spans="1:27" ht="14" customHeight="1">
      <c r="A123" t="s">
        <v>633</v>
      </c>
      <c r="B123" t="s">
        <v>634</v>
      </c>
      <c r="C123" t="s">
        <v>426</v>
      </c>
      <c r="D123">
        <v>2210</v>
      </c>
      <c r="E123" t="s">
        <v>977</v>
      </c>
      <c r="F123" t="s">
        <v>424</v>
      </c>
      <c r="G123" t="s">
        <v>750</v>
      </c>
      <c r="H123" t="s">
        <v>974</v>
      </c>
      <c r="I123">
        <v>2</v>
      </c>
      <c r="J123">
        <v>0</v>
      </c>
      <c r="K123" t="s">
        <v>427</v>
      </c>
      <c r="L123">
        <v>0</v>
      </c>
      <c r="N123" t="s">
        <v>506</v>
      </c>
      <c r="O123" t="s">
        <v>939</v>
      </c>
      <c r="P123" t="s">
        <v>938</v>
      </c>
      <c r="Q123" t="s">
        <v>940</v>
      </c>
      <c r="R123" t="s">
        <v>941</v>
      </c>
      <c r="S123" t="s">
        <v>507</v>
      </c>
      <c r="T123" t="s">
        <v>508</v>
      </c>
      <c r="U123" t="s">
        <v>509</v>
      </c>
      <c r="V123" t="s">
        <v>510</v>
      </c>
      <c r="W123" t="s">
        <v>511</v>
      </c>
      <c r="X123" t="s">
        <v>512</v>
      </c>
      <c r="Y123" t="s">
        <v>942</v>
      </c>
      <c r="Z123" t="s">
        <v>943</v>
      </c>
      <c r="AA123" t="str">
        <f t="shared" si="1"/>
        <v>{"type":"Feature","geometry":{"type":"Point","coordinates":[-1.650942,48.106514]},"properties":{"tubeId":"RNS3","resultId":"2210","value":50.848,"link":"mce-info.org","group":"MCE","city":"Rennes","height":2,"trafic":0,"info":"entrance new district","ostation":0,"remark":""}},</v>
      </c>
    </row>
    <row r="124" spans="1:27" ht="14" customHeight="1">
      <c r="A124" t="s">
        <v>635</v>
      </c>
      <c r="B124" t="s">
        <v>636</v>
      </c>
      <c r="C124" t="s">
        <v>428</v>
      </c>
      <c r="D124">
        <v>2217</v>
      </c>
      <c r="E124" t="s">
        <v>978</v>
      </c>
      <c r="F124" t="s">
        <v>424</v>
      </c>
      <c r="G124" t="s">
        <v>750</v>
      </c>
      <c r="H124" t="s">
        <v>974</v>
      </c>
      <c r="I124">
        <v>2</v>
      </c>
      <c r="J124">
        <v>1</v>
      </c>
      <c r="K124" t="s">
        <v>637</v>
      </c>
      <c r="L124">
        <v>0</v>
      </c>
      <c r="N124" t="s">
        <v>506</v>
      </c>
      <c r="O124" t="s">
        <v>939</v>
      </c>
      <c r="P124" t="s">
        <v>938</v>
      </c>
      <c r="Q124" t="s">
        <v>940</v>
      </c>
      <c r="R124" t="s">
        <v>941</v>
      </c>
      <c r="S124" t="s">
        <v>507</v>
      </c>
      <c r="T124" t="s">
        <v>508</v>
      </c>
      <c r="U124" t="s">
        <v>509</v>
      </c>
      <c r="V124" t="s">
        <v>510</v>
      </c>
      <c r="W124" t="s">
        <v>511</v>
      </c>
      <c r="X124" t="s">
        <v>512</v>
      </c>
      <c r="Y124" t="s">
        <v>942</v>
      </c>
      <c r="Z124" t="s">
        <v>943</v>
      </c>
      <c r="AA124" t="str">
        <f t="shared" si="1"/>
        <v>{"type":"Feature","geometry":{"type":"Point","coordinates":[-1.690607,48.093753]},"properties":{"tubeId":"RNS4","resultId":"2217","value":25.098,"link":"mce-info.org","group":"MCE","city":"Rennes","height":2,"trafic":1,"info":"Busy road. Jaurès college nearby","ostation":0,"remark":""}},</v>
      </c>
    </row>
    <row r="125" spans="1:27" ht="14" customHeight="1">
      <c r="A125" t="s">
        <v>638</v>
      </c>
      <c r="B125" t="s">
        <v>639</v>
      </c>
      <c r="C125" t="s">
        <v>429</v>
      </c>
      <c r="D125">
        <v>2218</v>
      </c>
      <c r="E125" t="s">
        <v>979</v>
      </c>
      <c r="F125" t="s">
        <v>424</v>
      </c>
      <c r="G125" t="s">
        <v>750</v>
      </c>
      <c r="H125" t="s">
        <v>974</v>
      </c>
      <c r="I125">
        <v>2</v>
      </c>
      <c r="J125">
        <v>0</v>
      </c>
      <c r="K125" t="s">
        <v>640</v>
      </c>
      <c r="L125">
        <v>0</v>
      </c>
      <c r="N125" t="s">
        <v>506</v>
      </c>
      <c r="O125" t="s">
        <v>939</v>
      </c>
      <c r="P125" t="s">
        <v>938</v>
      </c>
      <c r="Q125" t="s">
        <v>940</v>
      </c>
      <c r="R125" t="s">
        <v>941</v>
      </c>
      <c r="S125" t="s">
        <v>507</v>
      </c>
      <c r="T125" t="s">
        <v>508</v>
      </c>
      <c r="U125" t="s">
        <v>509</v>
      </c>
      <c r="V125" t="s">
        <v>510</v>
      </c>
      <c r="W125" t="s">
        <v>511</v>
      </c>
      <c r="X125" t="s">
        <v>512</v>
      </c>
      <c r="Y125" t="s">
        <v>942</v>
      </c>
      <c r="Z125" t="s">
        <v>943</v>
      </c>
      <c r="AA125" t="str">
        <f t="shared" si="1"/>
        <v>{"type":"Feature","geometry":{"type":"Point","coordinates":[-1.677429,48.104330]},"properties":{"tubeId":"RNS5","resultId":"2218","value":48.914,"link":"mce-info.org","group":"MCE","city":"Rennes","height":2,"trafic":0,"info":"Busy road in the town center","ostation":0,"remark":""}},</v>
      </c>
    </row>
    <row r="126" spans="1:27" ht="14" customHeight="1">
      <c r="A126" t="s">
        <v>430</v>
      </c>
      <c r="B126" t="s">
        <v>431</v>
      </c>
      <c r="C126" t="s">
        <v>432</v>
      </c>
      <c r="D126">
        <v>2227</v>
      </c>
      <c r="E126" t="s">
        <v>980</v>
      </c>
      <c r="F126" t="s">
        <v>424</v>
      </c>
      <c r="G126" t="s">
        <v>750</v>
      </c>
      <c r="H126" t="s">
        <v>974</v>
      </c>
      <c r="I126">
        <v>2</v>
      </c>
      <c r="J126">
        <v>0</v>
      </c>
      <c r="K126" t="s">
        <v>433</v>
      </c>
      <c r="L126">
        <v>0</v>
      </c>
      <c r="N126" t="s">
        <v>506</v>
      </c>
      <c r="O126" t="s">
        <v>939</v>
      </c>
      <c r="P126" t="s">
        <v>938</v>
      </c>
      <c r="Q126" t="s">
        <v>940</v>
      </c>
      <c r="R126" t="s">
        <v>941</v>
      </c>
      <c r="S126" t="s">
        <v>507</v>
      </c>
      <c r="T126" t="s">
        <v>508</v>
      </c>
      <c r="U126" t="s">
        <v>509</v>
      </c>
      <c r="V126" t="s">
        <v>510</v>
      </c>
      <c r="W126" t="s">
        <v>511</v>
      </c>
      <c r="X126" t="s">
        <v>512</v>
      </c>
      <c r="Y126" t="s">
        <v>942</v>
      </c>
      <c r="Z126" t="s">
        <v>943</v>
      </c>
      <c r="AA126" t="str">
        <f t="shared" si="1"/>
        <v>{"type":"Feature","geometry":{"type":"Point","coordinates":[-1.668484,48.136641]},"properties":{"tubeId":"RNS6","resultId":"2227","value":37.07,"link":"mce-info.org","group":"MCE","city":"Rennes","height":2,"trafic":0,"info":"Bellangerais Community center, Primary J. Ferry scool and Sibiu park nearby","ostation":0,"remark":""}},</v>
      </c>
    </row>
    <row r="127" spans="1:27" ht="14" customHeight="1">
      <c r="A127" t="s">
        <v>641</v>
      </c>
      <c r="B127" t="s">
        <v>642</v>
      </c>
      <c r="C127" t="s">
        <v>434</v>
      </c>
      <c r="D127">
        <v>2230</v>
      </c>
      <c r="E127" t="s">
        <v>981</v>
      </c>
      <c r="F127" t="s">
        <v>424</v>
      </c>
      <c r="G127" t="s">
        <v>750</v>
      </c>
      <c r="H127" t="s">
        <v>974</v>
      </c>
      <c r="I127">
        <v>2</v>
      </c>
      <c r="J127">
        <v>1</v>
      </c>
      <c r="K127" t="s">
        <v>643</v>
      </c>
      <c r="L127">
        <v>0</v>
      </c>
      <c r="N127" t="s">
        <v>506</v>
      </c>
      <c r="O127" t="s">
        <v>939</v>
      </c>
      <c r="P127" t="s">
        <v>938</v>
      </c>
      <c r="Q127" t="s">
        <v>940</v>
      </c>
      <c r="R127" t="s">
        <v>941</v>
      </c>
      <c r="S127" t="s">
        <v>507</v>
      </c>
      <c r="T127" t="s">
        <v>508</v>
      </c>
      <c r="U127" t="s">
        <v>509</v>
      </c>
      <c r="V127" t="s">
        <v>510</v>
      </c>
      <c r="W127" t="s">
        <v>511</v>
      </c>
      <c r="X127" t="s">
        <v>512</v>
      </c>
      <c r="Y127" t="s">
        <v>942</v>
      </c>
      <c r="Z127" t="s">
        <v>943</v>
      </c>
      <c r="AA127" t="str">
        <f t="shared" si="1"/>
        <v>{"type":"Feature","geometry":{"type":"Point","coordinates":[-1.638153,48.139580]},"properties":{"tubeId":"RNS7","resultId":"2230","value":13.182,"link":"mce-info.org","group":"MCE","city":"Rennes","height":2,"trafic":1,"info":"North ring road, family gardens","ostation":0,"remark":""}},</v>
      </c>
    </row>
    <row r="128" spans="1:27" ht="14" customHeight="1">
      <c r="A128" t="s">
        <v>644</v>
      </c>
      <c r="B128" t="s">
        <v>645</v>
      </c>
      <c r="C128" t="s">
        <v>435</v>
      </c>
      <c r="D128">
        <v>2233</v>
      </c>
      <c r="E128" t="s">
        <v>982</v>
      </c>
      <c r="F128" t="s">
        <v>424</v>
      </c>
      <c r="G128" t="s">
        <v>750</v>
      </c>
      <c r="H128" t="s">
        <v>974</v>
      </c>
      <c r="I128">
        <v>3</v>
      </c>
      <c r="J128">
        <v>1</v>
      </c>
      <c r="K128" t="s">
        <v>646</v>
      </c>
      <c r="L128">
        <v>0</v>
      </c>
      <c r="N128" t="s">
        <v>506</v>
      </c>
      <c r="O128" t="s">
        <v>939</v>
      </c>
      <c r="P128" t="s">
        <v>938</v>
      </c>
      <c r="Q128" t="s">
        <v>940</v>
      </c>
      <c r="R128" t="s">
        <v>941</v>
      </c>
      <c r="S128" t="s">
        <v>507</v>
      </c>
      <c r="T128" t="s">
        <v>508</v>
      </c>
      <c r="U128" t="s">
        <v>509</v>
      </c>
      <c r="V128" t="s">
        <v>510</v>
      </c>
      <c r="W128" t="s">
        <v>511</v>
      </c>
      <c r="X128" t="s">
        <v>512</v>
      </c>
      <c r="Y128" t="s">
        <v>942</v>
      </c>
      <c r="Z128" t="s">
        <v>943</v>
      </c>
      <c r="AA128" t="str">
        <f t="shared" si="1"/>
        <v>{"type":"Feature","geometry":{"type":"Point","coordinates":[-1.710074,48.109003]},"properties":{"tubeId":"RNS8","resultId":"2233","value":26.829,"link":"mce-info.org","group":"MCE","city":"Rennes","height":3,"trafic":1,"info":"West exit / entrance. Rennes football club. Primary school","ostation":0,"remark":""}},</v>
      </c>
    </row>
    <row r="129" spans="1:27" ht="14" customHeight="1">
      <c r="A129" t="s">
        <v>647</v>
      </c>
      <c r="B129" t="s">
        <v>648</v>
      </c>
      <c r="C129" t="s">
        <v>436</v>
      </c>
      <c r="D129">
        <v>2237</v>
      </c>
      <c r="E129" t="s">
        <v>983</v>
      </c>
      <c r="F129" t="s">
        <v>424</v>
      </c>
      <c r="G129" t="s">
        <v>750</v>
      </c>
      <c r="H129" t="s">
        <v>974</v>
      </c>
      <c r="I129">
        <v>2</v>
      </c>
      <c r="J129">
        <v>0</v>
      </c>
      <c r="K129" t="s">
        <v>649</v>
      </c>
      <c r="L129">
        <v>0</v>
      </c>
      <c r="N129" t="s">
        <v>506</v>
      </c>
      <c r="O129" t="s">
        <v>939</v>
      </c>
      <c r="P129" t="s">
        <v>938</v>
      </c>
      <c r="Q129" t="s">
        <v>940</v>
      </c>
      <c r="R129" t="s">
        <v>941</v>
      </c>
      <c r="S129" t="s">
        <v>507</v>
      </c>
      <c r="T129" t="s">
        <v>508</v>
      </c>
      <c r="U129" t="s">
        <v>509</v>
      </c>
      <c r="V129" t="s">
        <v>510</v>
      </c>
      <c r="W129" t="s">
        <v>511</v>
      </c>
      <c r="X129" t="s">
        <v>512</v>
      </c>
      <c r="Y129" t="s">
        <v>942</v>
      </c>
      <c r="Z129" t="s">
        <v>943</v>
      </c>
      <c r="AA129" t="str">
        <f t="shared" si="1"/>
        <v>{"type":"Feature","geometry":{"type":"Point","coordinates":[-1.634524,48.102894]},"properties":{"tubeId":"RNS9","resultId":"2237","value":21.258,"link":"mce-info.org","group":"MCE","city":"Rennes","height":2,"trafic":0,"info":"Industrial area","ostation":0,"remark":""}},</v>
      </c>
    </row>
    <row r="130" spans="1:27" ht="14" customHeight="1">
      <c r="A130" t="s">
        <v>437</v>
      </c>
      <c r="B130" t="s">
        <v>438</v>
      </c>
      <c r="C130" t="s">
        <v>439</v>
      </c>
      <c r="D130">
        <v>2238</v>
      </c>
      <c r="E130" t="s">
        <v>984</v>
      </c>
      <c r="F130" t="s">
        <v>424</v>
      </c>
      <c r="G130" t="s">
        <v>750</v>
      </c>
      <c r="H130" t="s">
        <v>974</v>
      </c>
      <c r="I130">
        <v>2</v>
      </c>
      <c r="J130">
        <v>1</v>
      </c>
      <c r="K130" t="s">
        <v>440</v>
      </c>
      <c r="L130">
        <v>0</v>
      </c>
      <c r="N130" t="s">
        <v>506</v>
      </c>
      <c r="O130" t="s">
        <v>939</v>
      </c>
      <c r="P130" t="s">
        <v>938</v>
      </c>
      <c r="Q130" t="s">
        <v>940</v>
      </c>
      <c r="R130" t="s">
        <v>941</v>
      </c>
      <c r="S130" t="s">
        <v>507</v>
      </c>
      <c r="T130" t="s">
        <v>508</v>
      </c>
      <c r="U130" t="s">
        <v>509</v>
      </c>
      <c r="V130" t="s">
        <v>510</v>
      </c>
      <c r="W130" t="s">
        <v>511</v>
      </c>
      <c r="X130" t="s">
        <v>512</v>
      </c>
      <c r="Y130" t="s">
        <v>942</v>
      </c>
      <c r="Z130" t="s">
        <v>943</v>
      </c>
      <c r="AA130" t="str">
        <f t="shared" si="1"/>
        <v>{"type":"Feature","geometry":{"type":"Point","coordinates":[-1.660156,48.123139]},"properties":{"tubeId":"RNS10","resultId":"2238","value":37.399,"link":"mce-info.org","group":"MCE","city":"Rennes","height":2,"trafic":1,"info":"Assomption school and Maurepas park","ostation":0,"remark":""}},</v>
      </c>
    </row>
    <row r="131" spans="1:27" ht="14" customHeight="1">
      <c r="A131" t="s">
        <v>441</v>
      </c>
      <c r="B131" t="s">
        <v>442</v>
      </c>
      <c r="C131" t="s">
        <v>443</v>
      </c>
      <c r="D131">
        <v>2243</v>
      </c>
      <c r="E131" t="s">
        <v>985</v>
      </c>
      <c r="F131" t="s">
        <v>424</v>
      </c>
      <c r="G131" t="s">
        <v>750</v>
      </c>
      <c r="H131" t="s">
        <v>974</v>
      </c>
      <c r="I131">
        <v>2</v>
      </c>
      <c r="J131">
        <v>1</v>
      </c>
      <c r="K131" t="s">
        <v>444</v>
      </c>
      <c r="L131">
        <v>0</v>
      </c>
      <c r="N131" t="s">
        <v>506</v>
      </c>
      <c r="O131" t="s">
        <v>939</v>
      </c>
      <c r="P131" t="s">
        <v>938</v>
      </c>
      <c r="Q131" t="s">
        <v>940</v>
      </c>
      <c r="R131" t="s">
        <v>941</v>
      </c>
      <c r="S131" t="s">
        <v>507</v>
      </c>
      <c r="T131" t="s">
        <v>508</v>
      </c>
      <c r="U131" t="s">
        <v>509</v>
      </c>
      <c r="V131" t="s">
        <v>510</v>
      </c>
      <c r="W131" t="s">
        <v>511</v>
      </c>
      <c r="X131" t="s">
        <v>512</v>
      </c>
      <c r="Y131" t="s">
        <v>942</v>
      </c>
      <c r="Z131" t="s">
        <v>943</v>
      </c>
      <c r="AA131" t="str">
        <f t="shared" ref="AA131:AA150" si="2">N131&amp;A131&amp;","&amp;B131&amp;O131&amp;C131&amp;P131&amp;D131&amp;Q131&amp;E131&amp;R131&amp;G131&amp;S131&amp;H131&amp;T131&amp;F131&amp;U131&amp;I131&amp;V131&amp;J131&amp;W131&amp;K131&amp;X131&amp;L131&amp;Y131&amp;M131&amp;Z131</f>
        <v>{"type":"Feature","geometry":{"type":"Point","coordinates":[-1.696519,48.083702]},"properties":{"tubeId":"RNS11","resultId":"2243","value":53.619,"link":"mce-info.org","group":"MCE","city":"Rennes","height":2,"trafic":1,"info":"Cloteaux primary School, Brequigny youth house","ostation":0,"remark":""}},</v>
      </c>
    </row>
    <row r="132" spans="1:27" ht="14" customHeight="1">
      <c r="A132" t="s">
        <v>445</v>
      </c>
      <c r="B132" t="s">
        <v>446</v>
      </c>
      <c r="C132" t="s">
        <v>447</v>
      </c>
      <c r="D132">
        <v>2245</v>
      </c>
      <c r="E132" t="s">
        <v>986</v>
      </c>
      <c r="F132" t="s">
        <v>424</v>
      </c>
      <c r="G132" t="s">
        <v>750</v>
      </c>
      <c r="H132" t="s">
        <v>974</v>
      </c>
      <c r="I132">
        <v>2</v>
      </c>
      <c r="J132">
        <v>1</v>
      </c>
      <c r="K132" t="s">
        <v>448</v>
      </c>
      <c r="L132">
        <v>0</v>
      </c>
      <c r="N132" t="s">
        <v>506</v>
      </c>
      <c r="O132" t="s">
        <v>939</v>
      </c>
      <c r="P132" t="s">
        <v>938</v>
      </c>
      <c r="Q132" t="s">
        <v>940</v>
      </c>
      <c r="R132" t="s">
        <v>941</v>
      </c>
      <c r="S132" t="s">
        <v>507</v>
      </c>
      <c r="T132" t="s">
        <v>508</v>
      </c>
      <c r="U132" t="s">
        <v>509</v>
      </c>
      <c r="V132" t="s">
        <v>510</v>
      </c>
      <c r="W132" t="s">
        <v>511</v>
      </c>
      <c r="X132" t="s">
        <v>512</v>
      </c>
      <c r="Y132" t="s">
        <v>942</v>
      </c>
      <c r="Z132" t="s">
        <v>943</v>
      </c>
      <c r="AA132" t="str">
        <f t="shared" si="2"/>
        <v>{"type":"Feature","geometry":{"type":"Point","coordinates":[-1.661076,48.102611]},"properties":{"tubeId":"RNS12","resultId":"2245","value":53.185,"link":"mce-info.org","group":"MCE","city":"Rennes","height":2,"trafic":1,"info":"Busy road, St Yves Hospital, St Michel School","ostation":0,"remark":""}},</v>
      </c>
    </row>
    <row r="133" spans="1:27" ht="14" customHeight="1">
      <c r="A133" t="s">
        <v>449</v>
      </c>
      <c r="B133" t="s">
        <v>450</v>
      </c>
      <c r="C133" t="s">
        <v>451</v>
      </c>
      <c r="D133">
        <v>2249</v>
      </c>
      <c r="E133" t="s">
        <v>987</v>
      </c>
      <c r="F133" t="s">
        <v>424</v>
      </c>
      <c r="G133" t="s">
        <v>750</v>
      </c>
      <c r="H133" t="s">
        <v>974</v>
      </c>
      <c r="I133">
        <v>2</v>
      </c>
      <c r="J133">
        <v>0</v>
      </c>
      <c r="K133" t="s">
        <v>452</v>
      </c>
      <c r="L133">
        <v>0</v>
      </c>
      <c r="N133" t="s">
        <v>506</v>
      </c>
      <c r="O133" t="s">
        <v>939</v>
      </c>
      <c r="P133" t="s">
        <v>938</v>
      </c>
      <c r="Q133" t="s">
        <v>940</v>
      </c>
      <c r="R133" t="s">
        <v>941</v>
      </c>
      <c r="S133" t="s">
        <v>507</v>
      </c>
      <c r="T133" t="s">
        <v>508</v>
      </c>
      <c r="U133" t="s">
        <v>509</v>
      </c>
      <c r="V133" t="s">
        <v>510</v>
      </c>
      <c r="W133" t="s">
        <v>511</v>
      </c>
      <c r="X133" t="s">
        <v>512</v>
      </c>
      <c r="Y133" t="s">
        <v>942</v>
      </c>
      <c r="Z133" t="s">
        <v>943</v>
      </c>
      <c r="AA133" t="str">
        <f t="shared" si="2"/>
        <v>{"type":"Feature","geometry":{"type":"Point","coordinates":[-1.682314,48.084157]},"properties":{"tubeId":"RNS13","resultId":"2249","value":25.94,"link":"mce-info.org","group":"MCE","city":"Rennes","height":2,"trafic":0,"info":"Chalais middle school, Alma shopping center","ostation":0,"remark":""}},</v>
      </c>
    </row>
    <row r="134" spans="1:27" ht="14" customHeight="1">
      <c r="A134" t="s">
        <v>453</v>
      </c>
      <c r="B134" t="s">
        <v>454</v>
      </c>
      <c r="C134" t="s">
        <v>455</v>
      </c>
      <c r="D134">
        <v>2250</v>
      </c>
      <c r="E134" t="s">
        <v>988</v>
      </c>
      <c r="F134" t="s">
        <v>424</v>
      </c>
      <c r="G134" t="s">
        <v>750</v>
      </c>
      <c r="H134" t="s">
        <v>974</v>
      </c>
      <c r="I134">
        <v>2</v>
      </c>
      <c r="J134">
        <v>0</v>
      </c>
      <c r="K134" t="s">
        <v>456</v>
      </c>
      <c r="L134">
        <v>0</v>
      </c>
      <c r="N134" t="s">
        <v>506</v>
      </c>
      <c r="O134" t="s">
        <v>939</v>
      </c>
      <c r="P134" t="s">
        <v>938</v>
      </c>
      <c r="Q134" t="s">
        <v>940</v>
      </c>
      <c r="R134" t="s">
        <v>941</v>
      </c>
      <c r="S134" t="s">
        <v>507</v>
      </c>
      <c r="T134" t="s">
        <v>508</v>
      </c>
      <c r="U134" t="s">
        <v>509</v>
      </c>
      <c r="V134" t="s">
        <v>510</v>
      </c>
      <c r="W134" t="s">
        <v>511</v>
      </c>
      <c r="X134" t="s">
        <v>512</v>
      </c>
      <c r="Y134" t="s">
        <v>942</v>
      </c>
      <c r="Z134" t="s">
        <v>943</v>
      </c>
      <c r="AA134" t="str">
        <f t="shared" si="2"/>
        <v>{"type":"Feature","geometry":{"type":"Point","coordinates":[-1.70441,48.117524]},"properties":{"tubeId":"RNS14","resultId":"2250","value":24.014,"link":"mce-info.org","group":"MCE","city":"Rennes","height":2,"trafic":0,"info":"Health High School, University","ostation":0,"remark":""}},</v>
      </c>
    </row>
    <row r="135" spans="1:27" ht="14" customHeight="1">
      <c r="A135" t="s">
        <v>650</v>
      </c>
      <c r="B135" t="s">
        <v>651</v>
      </c>
      <c r="C135" t="s">
        <v>457</v>
      </c>
      <c r="D135">
        <v>2253</v>
      </c>
      <c r="E135" t="s">
        <v>989</v>
      </c>
      <c r="F135" t="s">
        <v>424</v>
      </c>
      <c r="G135" t="s">
        <v>750</v>
      </c>
      <c r="H135" t="s">
        <v>974</v>
      </c>
      <c r="I135">
        <v>2</v>
      </c>
      <c r="J135">
        <v>1</v>
      </c>
      <c r="K135" t="s">
        <v>652</v>
      </c>
      <c r="L135">
        <v>0</v>
      </c>
      <c r="N135" t="s">
        <v>506</v>
      </c>
      <c r="O135" t="s">
        <v>939</v>
      </c>
      <c r="P135" t="s">
        <v>938</v>
      </c>
      <c r="Q135" t="s">
        <v>940</v>
      </c>
      <c r="R135" t="s">
        <v>941</v>
      </c>
      <c r="S135" t="s">
        <v>507</v>
      </c>
      <c r="T135" t="s">
        <v>508</v>
      </c>
      <c r="U135" t="s">
        <v>509</v>
      </c>
      <c r="V135" t="s">
        <v>510</v>
      </c>
      <c r="W135" t="s">
        <v>511</v>
      </c>
      <c r="X135" t="s">
        <v>512</v>
      </c>
      <c r="Y135" t="s">
        <v>942</v>
      </c>
      <c r="Z135" t="s">
        <v>943</v>
      </c>
      <c r="AA135" t="str">
        <f t="shared" si="2"/>
        <v>{"type":"Feature","geometry":{"type":"Point","coordinates":[-1.678676,48.129706]},"properties":{"tubeId":"RNS15","resultId":"2253","value":34.995,"link":"mce-info.org","group":"MCE","city":"Rennes","height":2,"trafic":1,"info":"Busy road, Armorique garden","ostation":0,"remark":""}},</v>
      </c>
    </row>
    <row r="136" spans="1:27" ht="14" customHeight="1">
      <c r="A136" t="s">
        <v>458</v>
      </c>
      <c r="B136" t="s">
        <v>459</v>
      </c>
      <c r="C136" t="s">
        <v>460</v>
      </c>
      <c r="D136">
        <v>2254</v>
      </c>
      <c r="E136" t="s">
        <v>990</v>
      </c>
      <c r="F136" t="s">
        <v>424</v>
      </c>
      <c r="G136" t="s">
        <v>750</v>
      </c>
      <c r="H136" t="s">
        <v>974</v>
      </c>
      <c r="I136">
        <v>2</v>
      </c>
      <c r="J136">
        <v>0</v>
      </c>
      <c r="K136" t="s">
        <v>461</v>
      </c>
      <c r="L136">
        <v>0</v>
      </c>
      <c r="N136" t="s">
        <v>506</v>
      </c>
      <c r="O136" t="s">
        <v>939</v>
      </c>
      <c r="P136" t="s">
        <v>938</v>
      </c>
      <c r="Q136" t="s">
        <v>940</v>
      </c>
      <c r="R136" t="s">
        <v>941</v>
      </c>
      <c r="S136" t="s">
        <v>507</v>
      </c>
      <c r="T136" t="s">
        <v>508</v>
      </c>
      <c r="U136" t="s">
        <v>509</v>
      </c>
      <c r="V136" t="s">
        <v>510</v>
      </c>
      <c r="W136" t="s">
        <v>511</v>
      </c>
      <c r="X136" t="s">
        <v>512</v>
      </c>
      <c r="Y136" t="s">
        <v>942</v>
      </c>
      <c r="Z136" t="s">
        <v>943</v>
      </c>
      <c r="AA136" t="str">
        <f t="shared" si="2"/>
        <v>{"type":"Feature","geometry":{"type":"Point","coordinates":[-1.657605,48.084437]},"properties":{"tubeId":"RNS16","resultId":"2254","value":20.644,"link":"mce-info.org","group":"MCE","city":"Rennes","height":2,"trafic":0,"info":"residential area (south), not very far from south ring","ostation":0,"remark":""}},</v>
      </c>
    </row>
    <row r="137" spans="1:27" ht="14" customHeight="1">
      <c r="A137" t="s">
        <v>462</v>
      </c>
      <c r="B137" t="s">
        <v>463</v>
      </c>
      <c r="C137" t="s">
        <v>464</v>
      </c>
      <c r="D137">
        <v>2256</v>
      </c>
      <c r="E137" t="s">
        <v>991</v>
      </c>
      <c r="F137" t="s">
        <v>424</v>
      </c>
      <c r="G137" t="s">
        <v>750</v>
      </c>
      <c r="H137" t="s">
        <v>974</v>
      </c>
      <c r="I137">
        <v>2</v>
      </c>
      <c r="J137">
        <v>0</v>
      </c>
      <c r="K137" t="s">
        <v>465</v>
      </c>
      <c r="L137">
        <v>0</v>
      </c>
      <c r="N137" t="s">
        <v>506</v>
      </c>
      <c r="O137" t="s">
        <v>939</v>
      </c>
      <c r="P137" t="s">
        <v>938</v>
      </c>
      <c r="Q137" t="s">
        <v>940</v>
      </c>
      <c r="R137" t="s">
        <v>941</v>
      </c>
      <c r="S137" t="s">
        <v>507</v>
      </c>
      <c r="T137" t="s">
        <v>508</v>
      </c>
      <c r="U137" t="s">
        <v>509</v>
      </c>
      <c r="V137" t="s">
        <v>510</v>
      </c>
      <c r="W137" t="s">
        <v>511</v>
      </c>
      <c r="X137" t="s">
        <v>512</v>
      </c>
      <c r="Y137" t="s">
        <v>942</v>
      </c>
      <c r="Z137" t="s">
        <v>943</v>
      </c>
      <c r="AA137" t="str">
        <f t="shared" si="2"/>
        <v>{"type":"Feature","geometry":{"type":"Point","coordinates":[-1.671295,48.095247]},"properties":{"tubeId":"RNS17","resultId":"2256","value":25.688,"link":"mce-info.org","group":"MCE","city":"Rennes","height":2,"trafic":0,"info":"residential area (center)","ostation":0,"remark":""}},</v>
      </c>
    </row>
    <row r="138" spans="1:27" ht="14" customHeight="1">
      <c r="A138" t="s">
        <v>653</v>
      </c>
      <c r="B138" t="s">
        <v>654</v>
      </c>
      <c r="C138" t="s">
        <v>466</v>
      </c>
      <c r="D138">
        <v>2268</v>
      </c>
      <c r="E138" t="s">
        <v>992</v>
      </c>
      <c r="F138" t="s">
        <v>424</v>
      </c>
      <c r="G138" t="s">
        <v>750</v>
      </c>
      <c r="H138" t="s">
        <v>974</v>
      </c>
      <c r="I138">
        <v>2</v>
      </c>
      <c r="J138">
        <v>1</v>
      </c>
      <c r="K138" t="s">
        <v>655</v>
      </c>
      <c r="L138">
        <v>0</v>
      </c>
      <c r="N138" t="s">
        <v>506</v>
      </c>
      <c r="O138" t="s">
        <v>939</v>
      </c>
      <c r="P138" t="s">
        <v>938</v>
      </c>
      <c r="Q138" t="s">
        <v>940</v>
      </c>
      <c r="R138" t="s">
        <v>941</v>
      </c>
      <c r="S138" t="s">
        <v>507</v>
      </c>
      <c r="T138" t="s">
        <v>508</v>
      </c>
      <c r="U138" t="s">
        <v>509</v>
      </c>
      <c r="V138" t="s">
        <v>510</v>
      </c>
      <c r="W138" t="s">
        <v>511</v>
      </c>
      <c r="X138" t="s">
        <v>512</v>
      </c>
      <c r="Y138" t="s">
        <v>942</v>
      </c>
      <c r="Z138" t="s">
        <v>943</v>
      </c>
      <c r="AA138" t="str">
        <f t="shared" si="2"/>
        <v>{"type":"Feature","geometry":{"type":"Point","coordinates":[-1.640653,48.092656]},"properties":{"tubeId":"RNS18","resultId":"2268","value":24.148,"link":"mce-info.org","group":"MCE","city":"Rennes","height":2,"trafic":1,"info":"Busy road, Ronceray house","ostation":0,"remark":""}},</v>
      </c>
    </row>
    <row r="139" spans="1:27" ht="14" customHeight="1">
      <c r="A139" t="s">
        <v>467</v>
      </c>
      <c r="B139" t="s">
        <v>468</v>
      </c>
      <c r="C139" t="s">
        <v>469</v>
      </c>
      <c r="D139">
        <v>2269</v>
      </c>
      <c r="E139" t="s">
        <v>993</v>
      </c>
      <c r="F139" t="s">
        <v>424</v>
      </c>
      <c r="G139" t="s">
        <v>750</v>
      </c>
      <c r="H139" t="s">
        <v>974</v>
      </c>
      <c r="I139">
        <v>2</v>
      </c>
      <c r="J139">
        <v>0</v>
      </c>
      <c r="K139" t="s">
        <v>470</v>
      </c>
      <c r="L139">
        <v>0</v>
      </c>
      <c r="N139" t="s">
        <v>506</v>
      </c>
      <c r="O139" t="s">
        <v>939</v>
      </c>
      <c r="P139" t="s">
        <v>938</v>
      </c>
      <c r="Q139" t="s">
        <v>940</v>
      </c>
      <c r="R139" t="s">
        <v>941</v>
      </c>
      <c r="S139" t="s">
        <v>507</v>
      </c>
      <c r="T139" t="s">
        <v>508</v>
      </c>
      <c r="U139" t="s">
        <v>509</v>
      </c>
      <c r="V139" t="s">
        <v>510</v>
      </c>
      <c r="W139" t="s">
        <v>511</v>
      </c>
      <c r="X139" t="s">
        <v>512</v>
      </c>
      <c r="Y139" t="s">
        <v>942</v>
      </c>
      <c r="Z139" t="s">
        <v>943</v>
      </c>
      <c r="AA139" t="str">
        <f t="shared" si="2"/>
        <v>{"type":"Feature","geometry":{"type":"Point","coordinates":[-1.70464,48.104218]},"properties":{"tubeId":"RNS19","resultId":"2269","value":22.386,"link":"mce-info.org","group":"MCE","city":"Rennes","height":2,"trafic":0,"info":"residential area (west), Cleunay gardens nearby","ostation":0,"remark":""}},</v>
      </c>
    </row>
    <row r="140" spans="1:27" ht="14" customHeight="1">
      <c r="A140" t="s">
        <v>471</v>
      </c>
      <c r="B140" t="s">
        <v>472</v>
      </c>
      <c r="C140" t="s">
        <v>473</v>
      </c>
      <c r="D140">
        <v>2275</v>
      </c>
      <c r="E140" t="s">
        <v>994</v>
      </c>
      <c r="F140" t="s">
        <v>424</v>
      </c>
      <c r="G140" t="s">
        <v>750</v>
      </c>
      <c r="H140" t="s">
        <v>974</v>
      </c>
      <c r="I140">
        <v>2</v>
      </c>
      <c r="J140">
        <v>0</v>
      </c>
      <c r="K140" t="s">
        <v>474</v>
      </c>
      <c r="L140">
        <v>0</v>
      </c>
      <c r="N140" t="s">
        <v>506</v>
      </c>
      <c r="O140" t="s">
        <v>939</v>
      </c>
      <c r="P140" t="s">
        <v>938</v>
      </c>
      <c r="Q140" t="s">
        <v>940</v>
      </c>
      <c r="R140" t="s">
        <v>941</v>
      </c>
      <c r="S140" t="s">
        <v>507</v>
      </c>
      <c r="T140" t="s">
        <v>508</v>
      </c>
      <c r="U140" t="s">
        <v>509</v>
      </c>
      <c r="V140" t="s">
        <v>510</v>
      </c>
      <c r="W140" t="s">
        <v>511</v>
      </c>
      <c r="X140" t="s">
        <v>512</v>
      </c>
      <c r="Y140" t="s">
        <v>942</v>
      </c>
      <c r="Z140" t="s">
        <v>943</v>
      </c>
      <c r="AA140" t="str">
        <f t="shared" si="2"/>
        <v>{"type":"Feature","geometry":{"type":"Point","coordinates":[-1.673741,48.104623]},"properties":{"tubeId":"RNS20","resultId":"2275","value":26.291,"link":"mce-info.org","group":"MCE","city":"Rennes","height":2,"trafic":0,"info":"Rennes Environment House, railway station, Brittany museum","ostation":0,"remark":""}},</v>
      </c>
    </row>
    <row r="141" spans="1:27" ht="14" customHeight="1">
      <c r="A141" t="s">
        <v>656</v>
      </c>
      <c r="B141" t="s">
        <v>657</v>
      </c>
      <c r="C141" t="s">
        <v>475</v>
      </c>
      <c r="D141">
        <v>2276</v>
      </c>
      <c r="E141" t="s">
        <v>995</v>
      </c>
      <c r="F141" t="s">
        <v>424</v>
      </c>
      <c r="G141" t="s">
        <v>750</v>
      </c>
      <c r="H141" t="s">
        <v>974</v>
      </c>
      <c r="I141">
        <v>2</v>
      </c>
      <c r="J141">
        <v>0</v>
      </c>
      <c r="K141" t="s">
        <v>658</v>
      </c>
      <c r="L141">
        <v>0</v>
      </c>
      <c r="N141" t="s">
        <v>506</v>
      </c>
      <c r="O141" t="s">
        <v>939</v>
      </c>
      <c r="P141" t="s">
        <v>938</v>
      </c>
      <c r="Q141" t="s">
        <v>940</v>
      </c>
      <c r="R141" t="s">
        <v>941</v>
      </c>
      <c r="S141" t="s">
        <v>507</v>
      </c>
      <c r="T141" t="s">
        <v>508</v>
      </c>
      <c r="U141" t="s">
        <v>509</v>
      </c>
      <c r="V141" t="s">
        <v>510</v>
      </c>
      <c r="W141" t="s">
        <v>511</v>
      </c>
      <c r="X141" t="s">
        <v>512</v>
      </c>
      <c r="Y141" t="s">
        <v>942</v>
      </c>
      <c r="Z141" t="s">
        <v>943</v>
      </c>
      <c r="AA141" t="str">
        <f t="shared" si="2"/>
        <v>{"type":"Feature","geometry":{"type":"Point","coordinates":[-1.673891,48.108606]},"properties":{"tubeId":"RNS21","resultId":"2276","value":32.913,"link":"mce-info.org","group":"MCE","city":"Rennes","height":2,"trafic":0,"info":"Zola secondary school, busy road","ostation":0,"remark":""}},</v>
      </c>
    </row>
    <row r="142" spans="1:27" ht="14" customHeight="1">
      <c r="A142" t="s">
        <v>476</v>
      </c>
      <c r="B142" t="s">
        <v>477</v>
      </c>
      <c r="C142" t="s">
        <v>478</v>
      </c>
      <c r="D142">
        <v>2277</v>
      </c>
      <c r="E142" t="s">
        <v>996</v>
      </c>
      <c r="F142" t="s">
        <v>424</v>
      </c>
      <c r="G142" t="s">
        <v>750</v>
      </c>
      <c r="H142" t="s">
        <v>974</v>
      </c>
      <c r="I142">
        <v>2</v>
      </c>
      <c r="J142">
        <v>1</v>
      </c>
      <c r="K142" t="s">
        <v>479</v>
      </c>
      <c r="L142">
        <v>0</v>
      </c>
      <c r="N142" t="s">
        <v>506</v>
      </c>
      <c r="O142" t="s">
        <v>939</v>
      </c>
      <c r="P142" t="s">
        <v>938</v>
      </c>
      <c r="Q142" t="s">
        <v>940</v>
      </c>
      <c r="R142" t="s">
        <v>941</v>
      </c>
      <c r="S142" t="s">
        <v>507</v>
      </c>
      <c r="T142" t="s">
        <v>508</v>
      </c>
      <c r="U142" t="s">
        <v>509</v>
      </c>
      <c r="V142" t="s">
        <v>510</v>
      </c>
      <c r="W142" t="s">
        <v>511</v>
      </c>
      <c r="X142" t="s">
        <v>512</v>
      </c>
      <c r="Y142" t="s">
        <v>942</v>
      </c>
      <c r="Z142" t="s">
        <v>943</v>
      </c>
      <c r="AA142" t="str">
        <f t="shared" si="2"/>
        <v>{"type":"Feature","geometry":{"type":"Point","coordinates":[-1.684395,48.109301]},"properties":{"tubeId":"RNS22","resultId":"2277","value":61.06,"link":"mce-info.org","group":"MCE","city":"Rennes","height":2,"trafic":1,"info":"Busy center place","ostation":0,"remark":""}},</v>
      </c>
    </row>
    <row r="143" spans="1:27" ht="14" customHeight="1">
      <c r="A143" t="s">
        <v>480</v>
      </c>
      <c r="B143" t="s">
        <v>481</v>
      </c>
      <c r="C143" t="s">
        <v>482</v>
      </c>
      <c r="D143">
        <v>2279</v>
      </c>
      <c r="E143">
        <v>0</v>
      </c>
      <c r="F143" t="s">
        <v>424</v>
      </c>
      <c r="G143" t="s">
        <v>750</v>
      </c>
      <c r="H143" t="s">
        <v>974</v>
      </c>
      <c r="I143">
        <v>2</v>
      </c>
      <c r="J143">
        <v>1</v>
      </c>
      <c r="K143" t="s">
        <v>483</v>
      </c>
      <c r="L143">
        <v>0</v>
      </c>
      <c r="M143" t="s">
        <v>1003</v>
      </c>
      <c r="N143" t="s">
        <v>506</v>
      </c>
      <c r="O143" t="s">
        <v>939</v>
      </c>
      <c r="P143" t="s">
        <v>938</v>
      </c>
      <c r="Q143" t="s">
        <v>940</v>
      </c>
      <c r="R143" t="s">
        <v>941</v>
      </c>
      <c r="S143" t="s">
        <v>507</v>
      </c>
      <c r="T143" t="s">
        <v>508</v>
      </c>
      <c r="U143" t="s">
        <v>509</v>
      </c>
      <c r="V143" t="s">
        <v>510</v>
      </c>
      <c r="W143" t="s">
        <v>511</v>
      </c>
      <c r="X143" t="s">
        <v>512</v>
      </c>
      <c r="Y143" t="s">
        <v>942</v>
      </c>
      <c r="Z143" t="s">
        <v>943</v>
      </c>
      <c r="AA143" t="str">
        <f t="shared" si="2"/>
        <v>{"type":"Feature","geometry":{"type":"Point","coordinates":[-1.684454,48.101642]},"properties":{"tubeId":"RNS23","resultId":"2279","value":0,"link":"mce-info.org","group":"MCE","city":"Rennes","height":2,"trafic":1,"info":"Busy center road. Colombier Primary school","ostation":0,"remark":"sampler not received"}},</v>
      </c>
    </row>
    <row r="144" spans="1:27" ht="14" customHeight="1">
      <c r="A144" t="s">
        <v>659</v>
      </c>
      <c r="B144" t="s">
        <v>660</v>
      </c>
      <c r="C144" t="s">
        <v>484</v>
      </c>
      <c r="D144">
        <v>2285</v>
      </c>
      <c r="E144" t="s">
        <v>997</v>
      </c>
      <c r="F144" t="s">
        <v>424</v>
      </c>
      <c r="G144" t="s">
        <v>750</v>
      </c>
      <c r="H144" t="s">
        <v>974</v>
      </c>
      <c r="I144">
        <v>2</v>
      </c>
      <c r="J144">
        <v>0</v>
      </c>
      <c r="K144" t="s">
        <v>485</v>
      </c>
      <c r="L144">
        <v>0</v>
      </c>
      <c r="N144" t="s">
        <v>506</v>
      </c>
      <c r="O144" t="s">
        <v>939</v>
      </c>
      <c r="P144" t="s">
        <v>938</v>
      </c>
      <c r="Q144" t="s">
        <v>940</v>
      </c>
      <c r="R144" t="s">
        <v>941</v>
      </c>
      <c r="S144" t="s">
        <v>507</v>
      </c>
      <c r="T144" t="s">
        <v>508</v>
      </c>
      <c r="U144" t="s">
        <v>509</v>
      </c>
      <c r="V144" t="s">
        <v>510</v>
      </c>
      <c r="W144" t="s">
        <v>511</v>
      </c>
      <c r="X144" t="s">
        <v>512</v>
      </c>
      <c r="Y144" t="s">
        <v>942</v>
      </c>
      <c r="Z144" t="s">
        <v>943</v>
      </c>
      <c r="AA144" t="str">
        <f t="shared" si="2"/>
        <v>{"type":"Feature","geometry":{"type":"Point","coordinates":[-1.674031,48.125696]},"properties":{"tubeId":"RNS24","resultId":"2285","value":11.029,"link":"mce-info.org","group":"MCE","city":"Rennes","height":2,"trafic":0,"info":"Central natural site, far from trafic","ostation":0,"remark":""}},</v>
      </c>
    </row>
    <row r="145" spans="1:27" ht="14" customHeight="1">
      <c r="A145" t="s">
        <v>486</v>
      </c>
      <c r="B145" t="s">
        <v>487</v>
      </c>
      <c r="C145" t="s">
        <v>488</v>
      </c>
      <c r="D145">
        <v>2287</v>
      </c>
      <c r="E145" t="s">
        <v>998</v>
      </c>
      <c r="F145" t="s">
        <v>424</v>
      </c>
      <c r="G145" t="s">
        <v>750</v>
      </c>
      <c r="H145" t="s">
        <v>974</v>
      </c>
      <c r="I145">
        <v>2</v>
      </c>
      <c r="J145">
        <v>1</v>
      </c>
      <c r="K145" t="s">
        <v>489</v>
      </c>
      <c r="L145">
        <v>0</v>
      </c>
      <c r="N145" t="s">
        <v>506</v>
      </c>
      <c r="O145" t="s">
        <v>939</v>
      </c>
      <c r="P145" t="s">
        <v>938</v>
      </c>
      <c r="Q145" t="s">
        <v>940</v>
      </c>
      <c r="R145" t="s">
        <v>941</v>
      </c>
      <c r="S145" t="s">
        <v>507</v>
      </c>
      <c r="T145" t="s">
        <v>508</v>
      </c>
      <c r="U145" t="s">
        <v>509</v>
      </c>
      <c r="V145" t="s">
        <v>510</v>
      </c>
      <c r="W145" t="s">
        <v>511</v>
      </c>
      <c r="X145" t="s">
        <v>512</v>
      </c>
      <c r="Y145" t="s">
        <v>942</v>
      </c>
      <c r="Z145" t="s">
        <v>943</v>
      </c>
      <c r="AA145" t="str">
        <f t="shared" si="2"/>
        <v>{"type":"Feature","geometry":{"type":"Point","coordinates":[-1.656186,48.110331]},"properties":{"tubeId":"RNS25","resultId":"2287","value":25.32,"link":"mce-info.org","group":"MCE","city":"Rennes","height":2,"trafic":1,"info":"Busy road, Hospital nearby","ostation":0,"remark":""}},</v>
      </c>
    </row>
    <row r="146" spans="1:27" ht="14" customHeight="1">
      <c r="A146" t="s">
        <v>661</v>
      </c>
      <c r="B146" t="s">
        <v>662</v>
      </c>
      <c r="C146" t="s">
        <v>490</v>
      </c>
      <c r="D146">
        <v>2289</v>
      </c>
      <c r="E146" t="s">
        <v>999</v>
      </c>
      <c r="F146" t="s">
        <v>424</v>
      </c>
      <c r="G146" t="s">
        <v>750</v>
      </c>
      <c r="H146" t="s">
        <v>974</v>
      </c>
      <c r="I146">
        <v>2</v>
      </c>
      <c r="J146">
        <v>1</v>
      </c>
      <c r="K146" t="s">
        <v>491</v>
      </c>
      <c r="L146">
        <v>0</v>
      </c>
      <c r="N146" t="s">
        <v>506</v>
      </c>
      <c r="O146" t="s">
        <v>939</v>
      </c>
      <c r="P146" t="s">
        <v>938</v>
      </c>
      <c r="Q146" t="s">
        <v>940</v>
      </c>
      <c r="R146" t="s">
        <v>941</v>
      </c>
      <c r="S146" t="s">
        <v>507</v>
      </c>
      <c r="T146" t="s">
        <v>508</v>
      </c>
      <c r="U146" t="s">
        <v>509</v>
      </c>
      <c r="V146" t="s">
        <v>510</v>
      </c>
      <c r="W146" t="s">
        <v>511</v>
      </c>
      <c r="X146" t="s">
        <v>512</v>
      </c>
      <c r="Y146" t="s">
        <v>942</v>
      </c>
      <c r="Z146" t="s">
        <v>943</v>
      </c>
      <c r="AA146" t="str">
        <f t="shared" si="2"/>
        <v>{"type":"Feature","geometry":{"type":"Point","coordinates":[-1.715465,48.124321]},"properties":{"tubeId":"RNS26","resultId":"2289","value":23.106,"link":"mce-info.org","group":"MCE","city":"Rennes","height":2,"trafic":1,"info":"west ring, Villejean park, Rosa Parks middle school","ostation":0,"remark":""}},</v>
      </c>
    </row>
    <row r="147" spans="1:27" ht="14" customHeight="1">
      <c r="A147" t="s">
        <v>492</v>
      </c>
      <c r="B147" t="s">
        <v>493</v>
      </c>
      <c r="C147" t="s">
        <v>494</v>
      </c>
      <c r="D147">
        <v>2291</v>
      </c>
      <c r="E147" t="s">
        <v>1000</v>
      </c>
      <c r="F147" t="s">
        <v>424</v>
      </c>
      <c r="G147" t="s">
        <v>750</v>
      </c>
      <c r="H147" t="s">
        <v>974</v>
      </c>
      <c r="I147">
        <v>3</v>
      </c>
      <c r="J147">
        <v>1</v>
      </c>
      <c r="K147" t="s">
        <v>495</v>
      </c>
      <c r="L147">
        <v>0</v>
      </c>
      <c r="N147" t="s">
        <v>506</v>
      </c>
      <c r="O147" t="s">
        <v>939</v>
      </c>
      <c r="P147" t="s">
        <v>938</v>
      </c>
      <c r="Q147" t="s">
        <v>940</v>
      </c>
      <c r="R147" t="s">
        <v>941</v>
      </c>
      <c r="S147" t="s">
        <v>507</v>
      </c>
      <c r="T147" t="s">
        <v>508</v>
      </c>
      <c r="U147" t="s">
        <v>509</v>
      </c>
      <c r="V147" t="s">
        <v>510</v>
      </c>
      <c r="W147" t="s">
        <v>511</v>
      </c>
      <c r="X147" t="s">
        <v>512</v>
      </c>
      <c r="Y147" t="s">
        <v>942</v>
      </c>
      <c r="Z147" t="s">
        <v>943</v>
      </c>
      <c r="AA147" t="str">
        <f t="shared" si="2"/>
        <v>{"type":"Feature","geometry":{"type":"Point","coordinates":[-1.640847,48.084573]},"properties":{"tubeId":"RNS27","resultId":"2291","value":40.553,"link":"mce-info.org","group":"MCE","city":"Rennes","height":3,"trafic":1,"info":"South ring, sport place","ostation":0,"remark":""}},</v>
      </c>
    </row>
    <row r="148" spans="1:27" ht="14" customHeight="1">
      <c r="A148" t="s">
        <v>663</v>
      </c>
      <c r="B148" t="s">
        <v>664</v>
      </c>
      <c r="C148" t="s">
        <v>496</v>
      </c>
      <c r="D148">
        <v>2296</v>
      </c>
      <c r="E148" t="s">
        <v>1001</v>
      </c>
      <c r="F148" t="s">
        <v>424</v>
      </c>
      <c r="G148" t="s">
        <v>750</v>
      </c>
      <c r="H148" t="s">
        <v>974</v>
      </c>
      <c r="I148">
        <v>2</v>
      </c>
      <c r="J148">
        <v>1</v>
      </c>
      <c r="K148" t="s">
        <v>665</v>
      </c>
      <c r="L148">
        <v>0</v>
      </c>
      <c r="N148" t="s">
        <v>506</v>
      </c>
      <c r="O148" t="s">
        <v>939</v>
      </c>
      <c r="P148" t="s">
        <v>938</v>
      </c>
      <c r="Q148" t="s">
        <v>940</v>
      </c>
      <c r="R148" t="s">
        <v>941</v>
      </c>
      <c r="S148" t="s">
        <v>507</v>
      </c>
      <c r="T148" t="s">
        <v>508</v>
      </c>
      <c r="U148" t="s">
        <v>509</v>
      </c>
      <c r="V148" t="s">
        <v>510</v>
      </c>
      <c r="W148" t="s">
        <v>511</v>
      </c>
      <c r="X148" t="s">
        <v>512</v>
      </c>
      <c r="Y148" t="s">
        <v>942</v>
      </c>
      <c r="Z148" t="s">
        <v>943</v>
      </c>
      <c r="AA148" t="str">
        <f t="shared" si="2"/>
        <v>{"type":"Feature","geometry":{"type":"Point","coordinates":[-1.684856,48.123948]},"properties":{"tubeId":"RNS28","resultId":"2296","value":41.533,"link":"mce-info.org","group":"MCE","city":"Rennes","height":2,"trafic":1,"info":"Busy road, Lotte elementary school","ostation":0,"remark":""}},</v>
      </c>
    </row>
    <row r="149" spans="1:27" ht="14" customHeight="1">
      <c r="A149" t="s">
        <v>497</v>
      </c>
      <c r="B149" t="s">
        <v>498</v>
      </c>
      <c r="C149" t="s">
        <v>499</v>
      </c>
      <c r="D149">
        <v>2297</v>
      </c>
      <c r="E149" t="s">
        <v>1002</v>
      </c>
      <c r="F149" t="s">
        <v>424</v>
      </c>
      <c r="G149" t="s">
        <v>750</v>
      </c>
      <c r="H149" t="s">
        <v>974</v>
      </c>
      <c r="I149">
        <v>2</v>
      </c>
      <c r="J149">
        <v>0</v>
      </c>
      <c r="K149" t="s">
        <v>500</v>
      </c>
      <c r="L149">
        <v>0</v>
      </c>
      <c r="N149" t="s">
        <v>506</v>
      </c>
      <c r="O149" t="s">
        <v>939</v>
      </c>
      <c r="P149" t="s">
        <v>938</v>
      </c>
      <c r="Q149" t="s">
        <v>940</v>
      </c>
      <c r="R149" t="s">
        <v>941</v>
      </c>
      <c r="S149" t="s">
        <v>507</v>
      </c>
      <c r="T149" t="s">
        <v>508</v>
      </c>
      <c r="U149" t="s">
        <v>509</v>
      </c>
      <c r="V149" t="s">
        <v>510</v>
      </c>
      <c r="W149" t="s">
        <v>511</v>
      </c>
      <c r="X149" t="s">
        <v>512</v>
      </c>
      <c r="Y149" t="s">
        <v>942</v>
      </c>
      <c r="Z149" t="s">
        <v>943</v>
      </c>
      <c r="AA149" t="str">
        <f t="shared" si="2"/>
        <v>{"type":"Feature","geometry":{"type":"Point","coordinates":[-1.731548,48.096283]},"properties":{"tubeId":"RNS29","resultId":"2297","value":9.697,"link":"mce-info.org","group":"MCE","city":"Rennes","height":2,"trafic":0,"info":"Organic market gardener","ostation":0,"remark":""}},</v>
      </c>
    </row>
    <row r="150" spans="1:27" ht="14" customHeight="1">
      <c r="A150" s="4" t="s">
        <v>501</v>
      </c>
      <c r="B150" t="s">
        <v>502</v>
      </c>
      <c r="C150" t="s">
        <v>503</v>
      </c>
      <c r="D150">
        <v>2361</v>
      </c>
      <c r="E150">
        <v>0</v>
      </c>
      <c r="F150" t="s">
        <v>424</v>
      </c>
      <c r="G150" t="s">
        <v>750</v>
      </c>
      <c r="H150" t="s">
        <v>974</v>
      </c>
      <c r="I150">
        <v>2</v>
      </c>
      <c r="J150">
        <v>0</v>
      </c>
      <c r="K150" t="s">
        <v>504</v>
      </c>
      <c r="L150">
        <v>0</v>
      </c>
      <c r="M150" t="s">
        <v>1003</v>
      </c>
      <c r="N150" t="s">
        <v>506</v>
      </c>
      <c r="O150" t="s">
        <v>939</v>
      </c>
      <c r="P150" t="s">
        <v>938</v>
      </c>
      <c r="Q150" t="s">
        <v>940</v>
      </c>
      <c r="R150" t="s">
        <v>941</v>
      </c>
      <c r="S150" t="s">
        <v>507</v>
      </c>
      <c r="T150" t="s">
        <v>508</v>
      </c>
      <c r="U150" t="s">
        <v>509</v>
      </c>
      <c r="V150" t="s">
        <v>510</v>
      </c>
      <c r="W150" t="s">
        <v>511</v>
      </c>
      <c r="X150" t="s">
        <v>512</v>
      </c>
      <c r="Y150" t="s">
        <v>942</v>
      </c>
      <c r="Z150" t="s">
        <v>943</v>
      </c>
      <c r="AA150" t="str">
        <f t="shared" si="2"/>
        <v>{"type":"Feature","geometry":{"type":"Point","coordinates":[-1.672583,48.115039]},"properties":{"tubeId":"RNS30","resultId":"2361","value":0,"link":"mce-info.org","group":"MCE","city":"Rennes","height":2,"trafic":0,"info":"Jean Zay primary school, Thabor Park","ostation":0,"remark":"sampler not received"}},</v>
      </c>
    </row>
    <row r="151" spans="1:27" ht="14" customHeight="1">
      <c r="A151" t="s">
        <v>835</v>
      </c>
      <c r="B151" t="s">
        <v>836</v>
      </c>
      <c r="C151" t="s">
        <v>837</v>
      </c>
      <c r="F151" t="s">
        <v>838</v>
      </c>
      <c r="H151" t="s">
        <v>839</v>
      </c>
      <c r="I151" t="s">
        <v>312</v>
      </c>
      <c r="J151">
        <v>1</v>
      </c>
      <c r="K151" t="s">
        <v>840</v>
      </c>
      <c r="L151" t="s">
        <v>772</v>
      </c>
      <c r="N151" t="s">
        <v>506</v>
      </c>
      <c r="O151" t="s">
        <v>939</v>
      </c>
      <c r="P151" t="s">
        <v>938</v>
      </c>
      <c r="Q151" t="s">
        <v>940</v>
      </c>
      <c r="R151" t="s">
        <v>941</v>
      </c>
      <c r="S151" t="s">
        <v>507</v>
      </c>
      <c r="T151" t="s">
        <v>508</v>
      </c>
      <c r="U151" t="s">
        <v>509</v>
      </c>
      <c r="V151" t="s">
        <v>510</v>
      </c>
      <c r="W151" t="s">
        <v>511</v>
      </c>
      <c r="X151" t="s">
        <v>512</v>
      </c>
      <c r="Y151" t="s">
        <v>942</v>
      </c>
      <c r="Z151" t="s">
        <v>943</v>
      </c>
      <c r="AA151" t="e">
        <f>N151&amp;A151&amp;","&amp;B151&amp;O151&amp;C151&amp;P151&amp;D151&amp;Q151&amp;E151&amp;R151&amp;H151&amp;S151&amp;#REF!&amp;T151&amp;#REF!&amp;U151&amp;I151&amp;V151&amp;J151&amp;W151&amp;K151&amp;X151&amp;L151&amp;Y151&amp;M151&amp;Z151</f>
        <v>#REF!</v>
      </c>
    </row>
    <row r="152" spans="1:27" ht="14" customHeight="1">
      <c r="A152" t="s">
        <v>841</v>
      </c>
      <c r="B152" t="s">
        <v>842</v>
      </c>
      <c r="C152" t="s">
        <v>843</v>
      </c>
      <c r="F152" t="s">
        <v>838</v>
      </c>
      <c r="H152" t="s">
        <v>839</v>
      </c>
      <c r="I152" t="s">
        <v>678</v>
      </c>
      <c r="J152">
        <v>1</v>
      </c>
      <c r="K152" t="s">
        <v>844</v>
      </c>
      <c r="L152" t="s">
        <v>772</v>
      </c>
      <c r="N152" t="s">
        <v>506</v>
      </c>
      <c r="O152" t="s">
        <v>939</v>
      </c>
      <c r="P152" t="s">
        <v>938</v>
      </c>
      <c r="Q152" t="s">
        <v>940</v>
      </c>
      <c r="R152" t="s">
        <v>941</v>
      </c>
      <c r="S152" t="s">
        <v>507</v>
      </c>
      <c r="T152" t="s">
        <v>508</v>
      </c>
      <c r="U152" t="s">
        <v>509</v>
      </c>
      <c r="V152" t="s">
        <v>510</v>
      </c>
      <c r="W152" t="s">
        <v>511</v>
      </c>
      <c r="X152" t="s">
        <v>512</v>
      </c>
      <c r="Y152" t="s">
        <v>942</v>
      </c>
      <c r="Z152" t="s">
        <v>943</v>
      </c>
      <c r="AA152" t="e">
        <f>N152&amp;A152&amp;","&amp;B152&amp;O152&amp;C152&amp;P152&amp;D152&amp;Q152&amp;E152&amp;R152&amp;H152&amp;S152&amp;#REF!&amp;T152&amp;F152&amp;U152&amp;I152&amp;V152&amp;J152&amp;W152&amp;K152&amp;X152&amp;L152&amp;Y152&amp;M152&amp;Z152</f>
        <v>#REF!</v>
      </c>
    </row>
    <row r="153" spans="1:27" ht="14" customHeight="1">
      <c r="A153" t="s">
        <v>845</v>
      </c>
      <c r="B153" t="s">
        <v>846</v>
      </c>
      <c r="C153" t="s">
        <v>847</v>
      </c>
      <c r="F153" t="s">
        <v>838</v>
      </c>
      <c r="H153" t="s">
        <v>839</v>
      </c>
      <c r="I153">
        <v>1</v>
      </c>
      <c r="J153">
        <v>0</v>
      </c>
      <c r="K153" t="s">
        <v>848</v>
      </c>
      <c r="L153" t="s">
        <v>772</v>
      </c>
      <c r="N153" t="s">
        <v>506</v>
      </c>
      <c r="O153" t="s">
        <v>939</v>
      </c>
      <c r="P153" t="s">
        <v>938</v>
      </c>
      <c r="Q153" t="s">
        <v>940</v>
      </c>
      <c r="R153" t="s">
        <v>941</v>
      </c>
      <c r="S153" t="s">
        <v>507</v>
      </c>
      <c r="T153" t="s">
        <v>508</v>
      </c>
      <c r="U153" t="s">
        <v>509</v>
      </c>
      <c r="V153" t="s">
        <v>510</v>
      </c>
      <c r="W153" t="s">
        <v>511</v>
      </c>
      <c r="X153" t="s">
        <v>512</v>
      </c>
      <c r="Y153" t="s">
        <v>942</v>
      </c>
      <c r="Z153" t="s">
        <v>943</v>
      </c>
      <c r="AA153" t="e">
        <f>N153&amp;A153&amp;","&amp;B153&amp;O153&amp;C153&amp;P153&amp;D153&amp;Q153&amp;E153&amp;R153&amp;H153&amp;S153&amp;#REF!&amp;T153&amp;F153&amp;U153&amp;I153&amp;V153&amp;J153&amp;W153&amp;K153&amp;X153&amp;L153&amp;Y153&amp;M153&amp;Z153</f>
        <v>#REF!</v>
      </c>
    </row>
    <row r="154" spans="1:27" ht="14" customHeight="1">
      <c r="A154" t="s">
        <v>849</v>
      </c>
      <c r="B154" t="s">
        <v>850</v>
      </c>
      <c r="C154" t="s">
        <v>851</v>
      </c>
      <c r="F154" t="s">
        <v>838</v>
      </c>
      <c r="H154" t="s">
        <v>839</v>
      </c>
      <c r="I154" t="s">
        <v>852</v>
      </c>
      <c r="J154">
        <v>1</v>
      </c>
      <c r="K154" t="s">
        <v>853</v>
      </c>
      <c r="L154" t="s">
        <v>772</v>
      </c>
      <c r="N154" t="s">
        <v>506</v>
      </c>
      <c r="O154" t="s">
        <v>939</v>
      </c>
      <c r="P154" t="s">
        <v>938</v>
      </c>
      <c r="Q154" t="s">
        <v>940</v>
      </c>
      <c r="R154" t="s">
        <v>941</v>
      </c>
      <c r="S154" t="s">
        <v>507</v>
      </c>
      <c r="T154" t="s">
        <v>508</v>
      </c>
      <c r="U154" t="s">
        <v>509</v>
      </c>
      <c r="V154" t="s">
        <v>510</v>
      </c>
      <c r="W154" t="s">
        <v>511</v>
      </c>
      <c r="X154" t="s">
        <v>512</v>
      </c>
      <c r="Y154" t="s">
        <v>942</v>
      </c>
      <c r="Z154" t="s">
        <v>943</v>
      </c>
      <c r="AA154" t="e">
        <f>N154&amp;A154&amp;","&amp;B154&amp;O154&amp;C154&amp;P154&amp;D154&amp;Q154&amp;E154&amp;R154&amp;H154&amp;S154&amp;#REF!&amp;T154&amp;F154&amp;U154&amp;I154&amp;V154&amp;J154&amp;W154&amp;K154&amp;X154&amp;L154&amp;Y154&amp;M154&amp;Z154</f>
        <v>#REF!</v>
      </c>
    </row>
    <row r="155" spans="1:27" ht="14" customHeight="1">
      <c r="A155" t="s">
        <v>854</v>
      </c>
      <c r="B155" t="s">
        <v>855</v>
      </c>
      <c r="C155" t="s">
        <v>856</v>
      </c>
      <c r="F155" t="s">
        <v>838</v>
      </c>
      <c r="H155" t="s">
        <v>839</v>
      </c>
      <c r="I155">
        <v>1</v>
      </c>
      <c r="J155">
        <v>1</v>
      </c>
      <c r="K155" t="s">
        <v>857</v>
      </c>
      <c r="L155" t="s">
        <v>772</v>
      </c>
      <c r="N155" t="s">
        <v>506</v>
      </c>
      <c r="O155" t="s">
        <v>939</v>
      </c>
      <c r="P155" t="s">
        <v>938</v>
      </c>
      <c r="Q155" t="s">
        <v>940</v>
      </c>
      <c r="R155" t="s">
        <v>941</v>
      </c>
      <c r="S155" t="s">
        <v>507</v>
      </c>
      <c r="T155" t="s">
        <v>508</v>
      </c>
      <c r="U155" t="s">
        <v>509</v>
      </c>
      <c r="V155" t="s">
        <v>510</v>
      </c>
      <c r="W155" t="s">
        <v>511</v>
      </c>
      <c r="X155" t="s">
        <v>512</v>
      </c>
      <c r="Y155" t="s">
        <v>942</v>
      </c>
      <c r="Z155" t="s">
        <v>943</v>
      </c>
      <c r="AA155" t="e">
        <f>N155&amp;A155&amp;","&amp;B155&amp;O155&amp;C155&amp;P155&amp;D155&amp;Q155&amp;E155&amp;R155&amp;H155&amp;S155&amp;#REF!&amp;T155&amp;F155&amp;U155&amp;I155&amp;V155&amp;J155&amp;W155&amp;K155&amp;X155&amp;L155&amp;Y155&amp;M155&amp;Z155</f>
        <v>#REF!</v>
      </c>
    </row>
    <row r="156" spans="1:27" ht="14" customHeight="1">
      <c r="A156" t="s">
        <v>858</v>
      </c>
      <c r="B156" t="s">
        <v>859</v>
      </c>
      <c r="C156" t="s">
        <v>860</v>
      </c>
      <c r="F156" t="s">
        <v>838</v>
      </c>
      <c r="H156" t="s">
        <v>839</v>
      </c>
      <c r="I156" t="s">
        <v>312</v>
      </c>
      <c r="J156">
        <v>1</v>
      </c>
      <c r="K156" t="s">
        <v>861</v>
      </c>
      <c r="L156" t="s">
        <v>772</v>
      </c>
      <c r="N156" t="s">
        <v>506</v>
      </c>
      <c r="O156" t="s">
        <v>939</v>
      </c>
      <c r="P156" t="s">
        <v>938</v>
      </c>
      <c r="Q156" t="s">
        <v>940</v>
      </c>
      <c r="R156" t="s">
        <v>941</v>
      </c>
      <c r="S156" t="s">
        <v>507</v>
      </c>
      <c r="T156" t="s">
        <v>508</v>
      </c>
      <c r="U156" t="s">
        <v>509</v>
      </c>
      <c r="V156" t="s">
        <v>510</v>
      </c>
      <c r="W156" t="s">
        <v>511</v>
      </c>
      <c r="X156" t="s">
        <v>512</v>
      </c>
      <c r="Y156" t="s">
        <v>942</v>
      </c>
      <c r="Z156" t="s">
        <v>943</v>
      </c>
      <c r="AA156" t="e">
        <f>N156&amp;A156&amp;","&amp;B156&amp;O156&amp;C156&amp;P156&amp;D156&amp;Q156&amp;E156&amp;R156&amp;H156&amp;S156&amp;#REF!&amp;T156&amp;F156&amp;U156&amp;I156&amp;V156&amp;J156&amp;W156&amp;K156&amp;X156&amp;L156&amp;Y156&amp;M156&amp;Z156</f>
        <v>#REF!</v>
      </c>
    </row>
    <row r="157" spans="1:27" ht="14" customHeight="1">
      <c r="A157" t="s">
        <v>862</v>
      </c>
      <c r="B157" t="s">
        <v>863</v>
      </c>
      <c r="C157" t="s">
        <v>864</v>
      </c>
      <c r="F157" t="s">
        <v>838</v>
      </c>
      <c r="H157" t="s">
        <v>839</v>
      </c>
      <c r="I157">
        <v>2</v>
      </c>
      <c r="J157">
        <v>1</v>
      </c>
      <c r="K157" t="s">
        <v>865</v>
      </c>
      <c r="L157" t="s">
        <v>772</v>
      </c>
      <c r="N157" t="s">
        <v>506</v>
      </c>
      <c r="O157" t="s">
        <v>939</v>
      </c>
      <c r="P157" t="s">
        <v>938</v>
      </c>
      <c r="Q157" t="s">
        <v>940</v>
      </c>
      <c r="R157" t="s">
        <v>941</v>
      </c>
      <c r="S157" t="s">
        <v>507</v>
      </c>
      <c r="T157" t="s">
        <v>508</v>
      </c>
      <c r="U157" t="s">
        <v>509</v>
      </c>
      <c r="V157" t="s">
        <v>510</v>
      </c>
      <c r="W157" t="s">
        <v>511</v>
      </c>
      <c r="X157" t="s">
        <v>512</v>
      </c>
      <c r="Y157" t="s">
        <v>942</v>
      </c>
      <c r="Z157" t="s">
        <v>943</v>
      </c>
      <c r="AA157" t="e">
        <f>N157&amp;A157&amp;","&amp;B157&amp;O157&amp;C157&amp;P157&amp;D157&amp;Q157&amp;E157&amp;R157&amp;H157&amp;S157&amp;#REF!&amp;T157&amp;F157&amp;U157&amp;I157&amp;V157&amp;J157&amp;W157&amp;K157&amp;X157&amp;L157&amp;Y157&amp;M157&amp;Z157</f>
        <v>#REF!</v>
      </c>
    </row>
    <row r="158" spans="1:27" ht="14" customHeight="1">
      <c r="A158" t="s">
        <v>866</v>
      </c>
      <c r="B158" t="s">
        <v>867</v>
      </c>
      <c r="C158" t="s">
        <v>868</v>
      </c>
      <c r="F158" t="s">
        <v>838</v>
      </c>
      <c r="H158" t="s">
        <v>839</v>
      </c>
      <c r="I158">
        <v>2</v>
      </c>
      <c r="J158">
        <v>0</v>
      </c>
      <c r="K158" t="s">
        <v>869</v>
      </c>
      <c r="L158" t="s">
        <v>772</v>
      </c>
      <c r="N158" t="s">
        <v>506</v>
      </c>
      <c r="O158" t="s">
        <v>939</v>
      </c>
      <c r="P158" t="s">
        <v>938</v>
      </c>
      <c r="Q158" t="s">
        <v>940</v>
      </c>
      <c r="R158" t="s">
        <v>941</v>
      </c>
      <c r="S158" t="s">
        <v>507</v>
      </c>
      <c r="T158" t="s">
        <v>508</v>
      </c>
      <c r="U158" t="s">
        <v>509</v>
      </c>
      <c r="V158" t="s">
        <v>510</v>
      </c>
      <c r="W158" t="s">
        <v>511</v>
      </c>
      <c r="X158" t="s">
        <v>512</v>
      </c>
      <c r="Y158" t="s">
        <v>942</v>
      </c>
      <c r="Z158" t="s">
        <v>943</v>
      </c>
      <c r="AA158" t="e">
        <f>N158&amp;A158&amp;","&amp;B158&amp;O158&amp;C158&amp;P158&amp;D158&amp;Q158&amp;E158&amp;R158&amp;H158&amp;S158&amp;#REF!&amp;T158&amp;F158&amp;U158&amp;I158&amp;V158&amp;J158&amp;W158&amp;K158&amp;X158&amp;L158&amp;Y158&amp;M158&amp;Z158</f>
        <v>#REF!</v>
      </c>
    </row>
    <row r="159" spans="1:27" ht="14" customHeight="1">
      <c r="A159" t="s">
        <v>870</v>
      </c>
      <c r="B159" t="s">
        <v>871</v>
      </c>
      <c r="C159" t="s">
        <v>872</v>
      </c>
      <c r="F159" t="s">
        <v>838</v>
      </c>
      <c r="H159" t="s">
        <v>839</v>
      </c>
      <c r="I159" t="s">
        <v>312</v>
      </c>
      <c r="J159">
        <v>1</v>
      </c>
      <c r="K159" t="s">
        <v>873</v>
      </c>
      <c r="L159" t="s">
        <v>772</v>
      </c>
      <c r="N159" t="s">
        <v>506</v>
      </c>
      <c r="O159" t="s">
        <v>939</v>
      </c>
      <c r="P159" t="s">
        <v>938</v>
      </c>
      <c r="Q159" t="s">
        <v>940</v>
      </c>
      <c r="R159" t="s">
        <v>941</v>
      </c>
      <c r="S159" t="s">
        <v>507</v>
      </c>
      <c r="T159" t="s">
        <v>508</v>
      </c>
      <c r="U159" t="s">
        <v>509</v>
      </c>
      <c r="V159" t="s">
        <v>510</v>
      </c>
      <c r="W159" t="s">
        <v>511</v>
      </c>
      <c r="X159" t="s">
        <v>512</v>
      </c>
      <c r="Y159" t="s">
        <v>942</v>
      </c>
      <c r="Z159" t="s">
        <v>943</v>
      </c>
      <c r="AA159" t="e">
        <f>N159&amp;A159&amp;","&amp;B159&amp;O159&amp;C159&amp;P159&amp;D159&amp;Q159&amp;E159&amp;R159&amp;H159&amp;S159&amp;#REF!&amp;T159&amp;F159&amp;U159&amp;I159&amp;V159&amp;J159&amp;W159&amp;K159&amp;X159&amp;L159&amp;Y159&amp;M159&amp;Z159</f>
        <v>#REF!</v>
      </c>
    </row>
    <row r="160" spans="1:27" ht="14" customHeight="1">
      <c r="A160" t="s">
        <v>874</v>
      </c>
      <c r="B160" t="s">
        <v>875</v>
      </c>
      <c r="C160" t="s">
        <v>876</v>
      </c>
      <c r="F160" t="s">
        <v>838</v>
      </c>
      <c r="H160" t="s">
        <v>839</v>
      </c>
      <c r="I160">
        <v>2</v>
      </c>
      <c r="J160">
        <v>1</v>
      </c>
      <c r="K160" t="s">
        <v>877</v>
      </c>
      <c r="L160" t="s">
        <v>772</v>
      </c>
      <c r="N160" t="s">
        <v>506</v>
      </c>
      <c r="O160" t="s">
        <v>939</v>
      </c>
      <c r="P160" t="s">
        <v>938</v>
      </c>
      <c r="Q160" t="s">
        <v>940</v>
      </c>
      <c r="R160" t="s">
        <v>941</v>
      </c>
      <c r="S160" t="s">
        <v>507</v>
      </c>
      <c r="T160" t="s">
        <v>508</v>
      </c>
      <c r="U160" t="s">
        <v>509</v>
      </c>
      <c r="V160" t="s">
        <v>510</v>
      </c>
      <c r="W160" t="s">
        <v>511</v>
      </c>
      <c r="X160" t="s">
        <v>512</v>
      </c>
      <c r="Y160" t="s">
        <v>942</v>
      </c>
      <c r="Z160" t="s">
        <v>943</v>
      </c>
      <c r="AA160" t="e">
        <f>N160&amp;A160&amp;","&amp;B160&amp;O160&amp;C160&amp;P160&amp;D160&amp;Q160&amp;E160&amp;R160&amp;H160&amp;S160&amp;#REF!&amp;T160&amp;F160&amp;U160&amp;I160&amp;V160&amp;J160&amp;W160&amp;K160&amp;X160&amp;L160&amp;Y160&amp;M160&amp;Z160</f>
        <v>#REF!</v>
      </c>
    </row>
    <row r="161" spans="1:27" ht="14" customHeight="1">
      <c r="A161" t="s">
        <v>878</v>
      </c>
      <c r="B161" t="s">
        <v>879</v>
      </c>
      <c r="C161" t="s">
        <v>880</v>
      </c>
      <c r="F161" t="s">
        <v>838</v>
      </c>
      <c r="H161" t="s">
        <v>839</v>
      </c>
      <c r="I161">
        <v>2</v>
      </c>
      <c r="J161">
        <v>1</v>
      </c>
      <c r="K161" t="s">
        <v>881</v>
      </c>
      <c r="L161" t="s">
        <v>772</v>
      </c>
      <c r="N161" t="s">
        <v>506</v>
      </c>
      <c r="O161" t="s">
        <v>939</v>
      </c>
      <c r="P161" t="s">
        <v>938</v>
      </c>
      <c r="Q161" t="s">
        <v>940</v>
      </c>
      <c r="R161" t="s">
        <v>941</v>
      </c>
      <c r="S161" t="s">
        <v>507</v>
      </c>
      <c r="T161" t="s">
        <v>508</v>
      </c>
      <c r="U161" t="s">
        <v>509</v>
      </c>
      <c r="V161" t="s">
        <v>510</v>
      </c>
      <c r="W161" t="s">
        <v>511</v>
      </c>
      <c r="X161" t="s">
        <v>512</v>
      </c>
      <c r="Y161" t="s">
        <v>942</v>
      </c>
      <c r="Z161" t="s">
        <v>943</v>
      </c>
      <c r="AA161" t="e">
        <f>N161&amp;A161&amp;","&amp;B161&amp;O161&amp;C161&amp;P161&amp;D161&amp;Q161&amp;E161&amp;R161&amp;H161&amp;S161&amp;#REF!&amp;T161&amp;F161&amp;U161&amp;I161&amp;V161&amp;J161&amp;W161&amp;K161&amp;X161&amp;L161&amp;Y161&amp;M161&amp;Z161</f>
        <v>#REF!</v>
      </c>
    </row>
    <row r="162" spans="1:27" ht="14" customHeight="1">
      <c r="A162" t="s">
        <v>882</v>
      </c>
      <c r="B162" t="s">
        <v>883</v>
      </c>
      <c r="C162" t="s">
        <v>884</v>
      </c>
      <c r="F162" t="s">
        <v>838</v>
      </c>
      <c r="H162" t="s">
        <v>839</v>
      </c>
      <c r="I162">
        <v>2</v>
      </c>
      <c r="J162">
        <v>1</v>
      </c>
      <c r="K162" t="s">
        <v>885</v>
      </c>
      <c r="L162" t="s">
        <v>772</v>
      </c>
      <c r="N162" t="s">
        <v>506</v>
      </c>
      <c r="O162" t="s">
        <v>939</v>
      </c>
      <c r="P162" t="s">
        <v>938</v>
      </c>
      <c r="Q162" t="s">
        <v>940</v>
      </c>
      <c r="R162" t="s">
        <v>941</v>
      </c>
      <c r="S162" t="s">
        <v>507</v>
      </c>
      <c r="T162" t="s">
        <v>508</v>
      </c>
      <c r="U162" t="s">
        <v>509</v>
      </c>
      <c r="V162" t="s">
        <v>510</v>
      </c>
      <c r="W162" t="s">
        <v>511</v>
      </c>
      <c r="X162" t="s">
        <v>512</v>
      </c>
      <c r="Y162" t="s">
        <v>942</v>
      </c>
      <c r="Z162" t="s">
        <v>943</v>
      </c>
      <c r="AA162" t="e">
        <f>N162&amp;A162&amp;","&amp;B162&amp;O162&amp;C162&amp;P162&amp;D162&amp;Q162&amp;E162&amp;R162&amp;H162&amp;S162&amp;#REF!&amp;T162&amp;F162&amp;U162&amp;I162&amp;V162&amp;J162&amp;W162&amp;K162&amp;X162&amp;L162&amp;Y162&amp;M162&amp;Z162</f>
        <v>#REF!</v>
      </c>
    </row>
    <row r="163" spans="1:27" ht="14" customHeight="1">
      <c r="A163" t="s">
        <v>886</v>
      </c>
      <c r="B163" t="s">
        <v>887</v>
      </c>
      <c r="C163" t="s">
        <v>888</v>
      </c>
      <c r="F163" t="s">
        <v>838</v>
      </c>
      <c r="H163" t="s">
        <v>839</v>
      </c>
      <c r="I163">
        <v>2</v>
      </c>
      <c r="J163">
        <v>1</v>
      </c>
      <c r="K163" t="s">
        <v>889</v>
      </c>
      <c r="L163" t="s">
        <v>772</v>
      </c>
      <c r="N163" t="s">
        <v>506</v>
      </c>
      <c r="O163" t="s">
        <v>939</v>
      </c>
      <c r="P163" t="s">
        <v>938</v>
      </c>
      <c r="Q163" t="s">
        <v>940</v>
      </c>
      <c r="R163" t="s">
        <v>941</v>
      </c>
      <c r="S163" t="s">
        <v>507</v>
      </c>
      <c r="T163" t="s">
        <v>508</v>
      </c>
      <c r="U163" t="s">
        <v>509</v>
      </c>
      <c r="V163" t="s">
        <v>510</v>
      </c>
      <c r="W163" t="s">
        <v>511</v>
      </c>
      <c r="X163" t="s">
        <v>512</v>
      </c>
      <c r="Y163" t="s">
        <v>942</v>
      </c>
      <c r="Z163" t="s">
        <v>943</v>
      </c>
      <c r="AA163" t="e">
        <f>N163&amp;A163&amp;","&amp;B163&amp;O163&amp;C163&amp;P163&amp;D163&amp;Q163&amp;E163&amp;R163&amp;H163&amp;S163&amp;#REF!&amp;T163&amp;F163&amp;U163&amp;I163&amp;V163&amp;J163&amp;W163&amp;K163&amp;X163&amp;L163&amp;Y163&amp;M163&amp;Z163</f>
        <v>#REF!</v>
      </c>
    </row>
    <row r="164" spans="1:27" ht="14" customHeight="1">
      <c r="A164" t="s">
        <v>890</v>
      </c>
      <c r="B164" t="s">
        <v>891</v>
      </c>
      <c r="C164" t="s">
        <v>892</v>
      </c>
      <c r="F164" t="s">
        <v>838</v>
      </c>
      <c r="H164" t="s">
        <v>839</v>
      </c>
      <c r="I164">
        <v>2</v>
      </c>
      <c r="J164">
        <v>1</v>
      </c>
      <c r="K164" t="s">
        <v>893</v>
      </c>
      <c r="L164" t="s">
        <v>772</v>
      </c>
      <c r="N164" t="s">
        <v>506</v>
      </c>
      <c r="O164" t="s">
        <v>939</v>
      </c>
      <c r="P164" t="s">
        <v>938</v>
      </c>
      <c r="Q164" t="s">
        <v>940</v>
      </c>
      <c r="R164" t="s">
        <v>941</v>
      </c>
      <c r="S164" t="s">
        <v>507</v>
      </c>
      <c r="T164" t="s">
        <v>508</v>
      </c>
      <c r="U164" t="s">
        <v>509</v>
      </c>
      <c r="V164" t="s">
        <v>510</v>
      </c>
      <c r="W164" t="s">
        <v>511</v>
      </c>
      <c r="X164" t="s">
        <v>512</v>
      </c>
      <c r="Y164" t="s">
        <v>942</v>
      </c>
      <c r="Z164" t="s">
        <v>943</v>
      </c>
      <c r="AA164" t="e">
        <f>N164&amp;A164&amp;","&amp;B164&amp;O164&amp;C164&amp;P164&amp;D164&amp;Q164&amp;E164&amp;R164&amp;H164&amp;S164&amp;#REF!&amp;T164&amp;F164&amp;U164&amp;I164&amp;V164&amp;J164&amp;W164&amp;K164&amp;X164&amp;L164&amp;Y164&amp;M164&amp;Z164</f>
        <v>#REF!</v>
      </c>
    </row>
    <row r="165" spans="1:27" ht="14" customHeight="1">
      <c r="A165" t="s">
        <v>894</v>
      </c>
      <c r="B165" t="s">
        <v>895</v>
      </c>
      <c r="C165" t="s">
        <v>896</v>
      </c>
      <c r="F165" t="s">
        <v>838</v>
      </c>
      <c r="H165" t="s">
        <v>839</v>
      </c>
      <c r="I165" t="s">
        <v>312</v>
      </c>
      <c r="J165">
        <v>1</v>
      </c>
      <c r="K165" t="s">
        <v>897</v>
      </c>
      <c r="L165" t="s">
        <v>772</v>
      </c>
      <c r="N165" t="s">
        <v>506</v>
      </c>
      <c r="O165" t="s">
        <v>939</v>
      </c>
      <c r="P165" t="s">
        <v>938</v>
      </c>
      <c r="Q165" t="s">
        <v>940</v>
      </c>
      <c r="R165" t="s">
        <v>941</v>
      </c>
      <c r="S165" t="s">
        <v>507</v>
      </c>
      <c r="T165" t="s">
        <v>508</v>
      </c>
      <c r="U165" t="s">
        <v>509</v>
      </c>
      <c r="V165" t="s">
        <v>510</v>
      </c>
      <c r="W165" t="s">
        <v>511</v>
      </c>
      <c r="X165" t="s">
        <v>512</v>
      </c>
      <c r="Y165" t="s">
        <v>942</v>
      </c>
      <c r="Z165" t="s">
        <v>943</v>
      </c>
      <c r="AA165" t="e">
        <f>N165&amp;A165&amp;","&amp;B165&amp;O165&amp;C165&amp;P165&amp;D165&amp;Q165&amp;E165&amp;R165&amp;H165&amp;S165&amp;#REF!&amp;T165&amp;F165&amp;U165&amp;I165&amp;V165&amp;J165&amp;W165&amp;K165&amp;X165&amp;L165&amp;Y165&amp;M165&amp;Z165</f>
        <v>#REF!</v>
      </c>
    </row>
    <row r="166" spans="1:27" ht="14" customHeight="1">
      <c r="A166" t="s">
        <v>898</v>
      </c>
      <c r="B166" t="s">
        <v>899</v>
      </c>
      <c r="C166" t="s">
        <v>900</v>
      </c>
      <c r="F166" t="s">
        <v>838</v>
      </c>
      <c r="H166" t="s">
        <v>839</v>
      </c>
      <c r="I166" t="s">
        <v>312</v>
      </c>
      <c r="J166">
        <v>1</v>
      </c>
      <c r="K166" t="s">
        <v>901</v>
      </c>
      <c r="L166" t="s">
        <v>772</v>
      </c>
      <c r="N166" t="s">
        <v>506</v>
      </c>
      <c r="O166" t="s">
        <v>939</v>
      </c>
      <c r="P166" t="s">
        <v>938</v>
      </c>
      <c r="Q166" t="s">
        <v>940</v>
      </c>
      <c r="R166" t="s">
        <v>941</v>
      </c>
      <c r="S166" t="s">
        <v>507</v>
      </c>
      <c r="T166" t="s">
        <v>508</v>
      </c>
      <c r="U166" t="s">
        <v>509</v>
      </c>
      <c r="V166" t="s">
        <v>510</v>
      </c>
      <c r="W166" t="s">
        <v>511</v>
      </c>
      <c r="X166" t="s">
        <v>512</v>
      </c>
      <c r="Y166" t="s">
        <v>942</v>
      </c>
      <c r="Z166" t="s">
        <v>943</v>
      </c>
      <c r="AA166" t="e">
        <f>N166&amp;A166&amp;","&amp;B166&amp;O166&amp;C166&amp;P166&amp;D166&amp;Q166&amp;E166&amp;R166&amp;H166&amp;S166&amp;#REF!&amp;T166&amp;F166&amp;U166&amp;I166&amp;V166&amp;J166&amp;W166&amp;K166&amp;X166&amp;L166&amp;Y166&amp;M166&amp;Z166</f>
        <v>#REF!</v>
      </c>
    </row>
    <row r="167" spans="1:27" ht="14" customHeight="1">
      <c r="A167" t="s">
        <v>291</v>
      </c>
      <c r="B167" t="s">
        <v>292</v>
      </c>
      <c r="C167" t="s">
        <v>293</v>
      </c>
      <c r="D167">
        <v>2101</v>
      </c>
      <c r="E167" t="s">
        <v>1005</v>
      </c>
      <c r="H167" t="s">
        <v>295</v>
      </c>
      <c r="I167">
        <v>2</v>
      </c>
      <c r="J167">
        <v>1</v>
      </c>
      <c r="K167" t="s">
        <v>735</v>
      </c>
      <c r="L167">
        <v>0</v>
      </c>
      <c r="M167" t="s">
        <v>1004</v>
      </c>
    </row>
    <row r="168" spans="1:27" ht="14" customHeight="1">
      <c r="A168" t="s">
        <v>297</v>
      </c>
      <c r="B168" t="s">
        <v>298</v>
      </c>
      <c r="C168" t="s">
        <v>299</v>
      </c>
      <c r="D168">
        <v>2106</v>
      </c>
      <c r="E168" t="s">
        <v>1006</v>
      </c>
      <c r="H168" t="s">
        <v>295</v>
      </c>
      <c r="I168">
        <v>2</v>
      </c>
      <c r="J168">
        <v>1</v>
      </c>
      <c r="K168" t="s">
        <v>624</v>
      </c>
      <c r="L168">
        <v>0</v>
      </c>
      <c r="M168" t="s">
        <v>1004</v>
      </c>
    </row>
    <row r="169" spans="1:27" ht="14" customHeight="1">
      <c r="A169" t="s">
        <v>300</v>
      </c>
      <c r="B169" t="s">
        <v>301</v>
      </c>
      <c r="C169" t="s">
        <v>302</v>
      </c>
      <c r="D169">
        <v>2108</v>
      </c>
      <c r="E169" t="s">
        <v>1007</v>
      </c>
      <c r="H169" t="s">
        <v>295</v>
      </c>
      <c r="I169">
        <v>2</v>
      </c>
      <c r="J169">
        <v>1</v>
      </c>
      <c r="K169" t="s">
        <v>736</v>
      </c>
      <c r="L169">
        <v>0</v>
      </c>
      <c r="M169" t="s">
        <v>1004</v>
      </c>
    </row>
    <row r="170" spans="1:27" ht="14" customHeight="1">
      <c r="A170" t="s">
        <v>303</v>
      </c>
      <c r="B170" t="s">
        <v>304</v>
      </c>
      <c r="C170" t="s">
        <v>305</v>
      </c>
      <c r="D170">
        <v>2110</v>
      </c>
      <c r="E170" t="s">
        <v>1008</v>
      </c>
      <c r="H170" t="s">
        <v>295</v>
      </c>
      <c r="I170">
        <v>1</v>
      </c>
      <c r="J170">
        <v>1</v>
      </c>
      <c r="K170" t="s">
        <v>737</v>
      </c>
      <c r="L170">
        <v>0</v>
      </c>
      <c r="M170" t="s">
        <v>1004</v>
      </c>
    </row>
    <row r="171" spans="1:27" ht="14" customHeight="1">
      <c r="A171" t="s">
        <v>306</v>
      </c>
      <c r="B171" t="s">
        <v>307</v>
      </c>
      <c r="C171" t="s">
        <v>308</v>
      </c>
      <c r="D171">
        <v>2115</v>
      </c>
      <c r="E171" t="s">
        <v>1009</v>
      </c>
      <c r="H171" t="s">
        <v>295</v>
      </c>
      <c r="I171">
        <v>2</v>
      </c>
      <c r="J171">
        <v>1</v>
      </c>
      <c r="K171" t="s">
        <v>625</v>
      </c>
      <c r="L171">
        <v>0</v>
      </c>
      <c r="M171" t="s">
        <v>1004</v>
      </c>
    </row>
    <row r="172" spans="1:27" ht="14" customHeight="1">
      <c r="A172" t="s">
        <v>309</v>
      </c>
      <c r="B172" t="s">
        <v>310</v>
      </c>
      <c r="C172" t="s">
        <v>311</v>
      </c>
      <c r="D172">
        <v>2118</v>
      </c>
      <c r="E172" t="s">
        <v>1010</v>
      </c>
      <c r="H172" t="s">
        <v>295</v>
      </c>
      <c r="I172" t="s">
        <v>312</v>
      </c>
      <c r="J172">
        <v>1</v>
      </c>
      <c r="K172" t="s">
        <v>738</v>
      </c>
      <c r="L172">
        <v>0</v>
      </c>
      <c r="M172" t="s">
        <v>1004</v>
      </c>
    </row>
    <row r="173" spans="1:27" ht="14" customHeight="1">
      <c r="A173" t="s">
        <v>313</v>
      </c>
      <c r="B173" t="s">
        <v>314</v>
      </c>
      <c r="C173" t="s">
        <v>315</v>
      </c>
      <c r="D173">
        <v>2120</v>
      </c>
      <c r="E173" t="s">
        <v>1011</v>
      </c>
      <c r="H173" t="s">
        <v>295</v>
      </c>
      <c r="I173" t="s">
        <v>312</v>
      </c>
      <c r="J173">
        <v>1</v>
      </c>
      <c r="K173" t="s">
        <v>626</v>
      </c>
      <c r="L173">
        <v>0</v>
      </c>
      <c r="M173" t="s">
        <v>1004</v>
      </c>
    </row>
    <row r="174" spans="1:27" ht="14" customHeight="1">
      <c r="A174" t="s">
        <v>316</v>
      </c>
      <c r="B174" t="s">
        <v>317</v>
      </c>
      <c r="C174" t="s">
        <v>318</v>
      </c>
      <c r="D174">
        <v>2121</v>
      </c>
      <c r="E174" t="s">
        <v>1012</v>
      </c>
      <c r="H174" t="s">
        <v>295</v>
      </c>
      <c r="I174">
        <v>2</v>
      </c>
      <c r="J174">
        <v>1</v>
      </c>
      <c r="K174" t="s">
        <v>739</v>
      </c>
      <c r="L174">
        <v>0</v>
      </c>
      <c r="M174" t="s">
        <v>1004</v>
      </c>
    </row>
    <row r="175" spans="1:27" ht="14" customHeight="1">
      <c r="A175" t="s">
        <v>319</v>
      </c>
      <c r="B175" t="s">
        <v>320</v>
      </c>
      <c r="C175" t="s">
        <v>321</v>
      </c>
      <c r="D175">
        <v>2125</v>
      </c>
      <c r="E175" t="s">
        <v>1013</v>
      </c>
      <c r="H175" t="s">
        <v>295</v>
      </c>
      <c r="I175" t="s">
        <v>312</v>
      </c>
      <c r="J175">
        <v>1</v>
      </c>
      <c r="K175" t="s">
        <v>740</v>
      </c>
      <c r="L175">
        <v>0</v>
      </c>
      <c r="M175" t="s">
        <v>1004</v>
      </c>
    </row>
    <row r="176" spans="1:27" ht="14" customHeight="1">
      <c r="A176" t="s">
        <v>322</v>
      </c>
      <c r="B176" t="s">
        <v>323</v>
      </c>
      <c r="C176" t="s">
        <v>324</v>
      </c>
      <c r="D176">
        <v>2127</v>
      </c>
      <c r="E176" t="s">
        <v>1014</v>
      </c>
      <c r="H176" t="s">
        <v>295</v>
      </c>
      <c r="I176">
        <v>2</v>
      </c>
      <c r="J176">
        <v>1</v>
      </c>
      <c r="K176" t="s">
        <v>741</v>
      </c>
      <c r="L176">
        <v>0</v>
      </c>
      <c r="M176" t="s">
        <v>1004</v>
      </c>
    </row>
    <row r="177" spans="1:13" ht="14" customHeight="1">
      <c r="A177" t="s">
        <v>325</v>
      </c>
      <c r="B177" t="s">
        <v>326</v>
      </c>
      <c r="C177" t="s">
        <v>327</v>
      </c>
      <c r="D177">
        <v>2129</v>
      </c>
      <c r="E177" t="s">
        <v>1015</v>
      </c>
      <c r="H177" t="s">
        <v>295</v>
      </c>
      <c r="I177">
        <v>2</v>
      </c>
      <c r="J177">
        <v>1</v>
      </c>
      <c r="K177" t="s">
        <v>627</v>
      </c>
      <c r="L177">
        <v>0</v>
      </c>
      <c r="M177" t="s">
        <v>1004</v>
      </c>
    </row>
    <row r="178" spans="1:13" ht="14" customHeight="1">
      <c r="A178" t="s">
        <v>328</v>
      </c>
      <c r="B178" t="s">
        <v>329</v>
      </c>
      <c r="C178" t="s">
        <v>330</v>
      </c>
      <c r="D178">
        <v>2139</v>
      </c>
      <c r="E178" t="s">
        <v>1016</v>
      </c>
      <c r="H178" t="s">
        <v>295</v>
      </c>
      <c r="I178">
        <v>2</v>
      </c>
      <c r="J178">
        <v>1</v>
      </c>
      <c r="K178" t="s">
        <v>742</v>
      </c>
      <c r="L178">
        <v>0</v>
      </c>
      <c r="M178" t="s">
        <v>1004</v>
      </c>
    </row>
    <row r="179" spans="1:13" ht="14" customHeight="1">
      <c r="A179" t="s">
        <v>331</v>
      </c>
      <c r="B179" t="s">
        <v>332</v>
      </c>
      <c r="C179" t="s">
        <v>333</v>
      </c>
      <c r="D179">
        <v>2141</v>
      </c>
      <c r="E179" t="s">
        <v>1017</v>
      </c>
      <c r="H179" t="s">
        <v>295</v>
      </c>
      <c r="I179" t="s">
        <v>312</v>
      </c>
      <c r="J179">
        <v>1</v>
      </c>
      <c r="K179" t="s">
        <v>743</v>
      </c>
      <c r="L179">
        <v>0</v>
      </c>
      <c r="M179" t="s">
        <v>1004</v>
      </c>
    </row>
    <row r="180" spans="1:13" ht="14" customHeight="1">
      <c r="A180" t="s">
        <v>334</v>
      </c>
      <c r="B180" t="s">
        <v>335</v>
      </c>
      <c r="C180" t="s">
        <v>336</v>
      </c>
      <c r="D180">
        <v>2142</v>
      </c>
      <c r="E180">
        <v>0</v>
      </c>
      <c r="H180" t="s">
        <v>295</v>
      </c>
      <c r="I180" t="s">
        <v>312</v>
      </c>
      <c r="J180">
        <v>1</v>
      </c>
      <c r="K180" t="s">
        <v>744</v>
      </c>
      <c r="L180">
        <v>0</v>
      </c>
      <c r="M180" t="s">
        <v>1003</v>
      </c>
    </row>
    <row r="181" spans="1:13" ht="14" customHeight="1">
      <c r="A181" t="s">
        <v>337</v>
      </c>
      <c r="B181" t="s">
        <v>338</v>
      </c>
      <c r="C181" t="s">
        <v>339</v>
      </c>
      <c r="D181">
        <v>2145</v>
      </c>
      <c r="E181" t="s">
        <v>1018</v>
      </c>
      <c r="H181" t="s">
        <v>295</v>
      </c>
      <c r="I181" t="s">
        <v>312</v>
      </c>
      <c r="J181">
        <v>1</v>
      </c>
      <c r="K181" t="s">
        <v>745</v>
      </c>
      <c r="L181">
        <v>0</v>
      </c>
      <c r="M181" t="s">
        <v>1004</v>
      </c>
    </row>
    <row r="182" spans="1:13" ht="14" customHeight="1">
      <c r="A182" t="s">
        <v>340</v>
      </c>
      <c r="B182" t="s">
        <v>341</v>
      </c>
      <c r="C182" t="s">
        <v>342</v>
      </c>
      <c r="D182">
        <v>2149</v>
      </c>
      <c r="E182" t="s">
        <v>1019</v>
      </c>
      <c r="H182" t="s">
        <v>295</v>
      </c>
      <c r="I182">
        <v>2</v>
      </c>
      <c r="J182">
        <v>0</v>
      </c>
      <c r="K182" t="s">
        <v>343</v>
      </c>
      <c r="L182">
        <v>0</v>
      </c>
      <c r="M182" t="s">
        <v>1004</v>
      </c>
    </row>
    <row r="183" spans="1:13" ht="14" customHeight="1">
      <c r="A183" t="s">
        <v>344</v>
      </c>
      <c r="B183" t="s">
        <v>345</v>
      </c>
      <c r="C183" t="s">
        <v>346</v>
      </c>
      <c r="D183">
        <v>2151</v>
      </c>
      <c r="E183">
        <v>0</v>
      </c>
      <c r="H183" t="s">
        <v>295</v>
      </c>
      <c r="I183">
        <v>2</v>
      </c>
      <c r="J183">
        <v>1</v>
      </c>
      <c r="K183" t="s">
        <v>347</v>
      </c>
      <c r="L183">
        <v>0</v>
      </c>
      <c r="M183" t="s">
        <v>1003</v>
      </c>
    </row>
    <row r="184" spans="1:13" ht="14" customHeight="1">
      <c r="A184" t="s">
        <v>348</v>
      </c>
      <c r="B184" t="s">
        <v>349</v>
      </c>
      <c r="C184" t="s">
        <v>350</v>
      </c>
      <c r="D184">
        <v>2155</v>
      </c>
      <c r="E184" t="s">
        <v>1020</v>
      </c>
      <c r="H184" t="s">
        <v>295</v>
      </c>
      <c r="I184">
        <v>2</v>
      </c>
      <c r="J184">
        <v>1</v>
      </c>
      <c r="K184" t="s">
        <v>351</v>
      </c>
      <c r="L184">
        <v>0</v>
      </c>
    </row>
    <row r="185" spans="1:13" ht="14" customHeight="1">
      <c r="A185" t="s">
        <v>352</v>
      </c>
      <c r="B185" t="s">
        <v>353</v>
      </c>
      <c r="C185" t="s">
        <v>354</v>
      </c>
      <c r="D185">
        <v>2159</v>
      </c>
      <c r="E185" t="s">
        <v>1021</v>
      </c>
      <c r="H185" t="s">
        <v>295</v>
      </c>
      <c r="I185">
        <v>2</v>
      </c>
      <c r="J185">
        <v>1</v>
      </c>
      <c r="K185" t="s">
        <v>746</v>
      </c>
      <c r="L185">
        <v>0</v>
      </c>
      <c r="M185" t="s">
        <v>1032</v>
      </c>
    </row>
    <row r="186" spans="1:13" ht="14" customHeight="1">
      <c r="A186" t="s">
        <v>355</v>
      </c>
      <c r="B186" t="s">
        <v>356</v>
      </c>
      <c r="C186" t="s">
        <v>357</v>
      </c>
      <c r="D186">
        <v>2163</v>
      </c>
      <c r="E186" t="s">
        <v>1022</v>
      </c>
      <c r="H186" t="s">
        <v>295</v>
      </c>
      <c r="I186">
        <v>2</v>
      </c>
      <c r="J186">
        <v>1</v>
      </c>
      <c r="K186" t="s">
        <v>358</v>
      </c>
      <c r="L186">
        <v>0</v>
      </c>
      <c r="M186" t="s">
        <v>1004</v>
      </c>
    </row>
    <row r="187" spans="1:13" ht="14" customHeight="1">
      <c r="A187" t="s">
        <v>359</v>
      </c>
      <c r="B187" t="s">
        <v>360</v>
      </c>
      <c r="C187" t="s">
        <v>361</v>
      </c>
      <c r="D187">
        <v>2166</v>
      </c>
      <c r="E187" t="s">
        <v>1023</v>
      </c>
      <c r="H187" t="s">
        <v>295</v>
      </c>
      <c r="I187" t="s">
        <v>312</v>
      </c>
      <c r="J187">
        <v>1</v>
      </c>
      <c r="K187" t="s">
        <v>362</v>
      </c>
      <c r="L187">
        <v>0</v>
      </c>
      <c r="M187" t="s">
        <v>1004</v>
      </c>
    </row>
    <row r="188" spans="1:13" ht="14" customHeight="1">
      <c r="A188" t="s">
        <v>363</v>
      </c>
      <c r="B188" t="s">
        <v>364</v>
      </c>
      <c r="C188" t="s">
        <v>365</v>
      </c>
      <c r="D188">
        <v>2176</v>
      </c>
      <c r="E188" t="s">
        <v>1024</v>
      </c>
      <c r="H188" t="s">
        <v>295</v>
      </c>
      <c r="I188">
        <v>2</v>
      </c>
      <c r="J188">
        <v>1</v>
      </c>
      <c r="K188" t="s">
        <v>366</v>
      </c>
      <c r="L188">
        <v>0</v>
      </c>
      <c r="M188" t="s">
        <v>1004</v>
      </c>
    </row>
    <row r="189" spans="1:13" ht="14" customHeight="1">
      <c r="A189" t="s">
        <v>367</v>
      </c>
      <c r="B189" t="s">
        <v>368</v>
      </c>
      <c r="C189" t="s">
        <v>369</v>
      </c>
      <c r="D189">
        <v>2148</v>
      </c>
      <c r="E189" t="s">
        <v>1025</v>
      </c>
      <c r="H189" t="s">
        <v>295</v>
      </c>
      <c r="I189">
        <v>2</v>
      </c>
      <c r="J189">
        <v>1</v>
      </c>
      <c r="K189" t="s">
        <v>370</v>
      </c>
      <c r="L189">
        <v>0</v>
      </c>
      <c r="M189" t="s">
        <v>1004</v>
      </c>
    </row>
    <row r="190" spans="1:13" ht="14" customHeight="1">
      <c r="A190" t="s">
        <v>371</v>
      </c>
      <c r="B190" t="s">
        <v>372</v>
      </c>
      <c r="C190" t="s">
        <v>373</v>
      </c>
      <c r="D190">
        <v>2177</v>
      </c>
      <c r="E190" t="s">
        <v>1026</v>
      </c>
      <c r="H190" t="s">
        <v>295</v>
      </c>
      <c r="I190">
        <v>2</v>
      </c>
      <c r="J190">
        <v>1</v>
      </c>
      <c r="K190" t="s">
        <v>374</v>
      </c>
      <c r="L190">
        <v>0</v>
      </c>
      <c r="M190" t="s">
        <v>1033</v>
      </c>
    </row>
    <row r="191" spans="1:13" ht="14" customHeight="1">
      <c r="A191" t="s">
        <v>375</v>
      </c>
      <c r="B191" t="s">
        <v>376</v>
      </c>
      <c r="C191" t="s">
        <v>377</v>
      </c>
      <c r="D191">
        <v>2178</v>
      </c>
      <c r="E191" t="s">
        <v>1027</v>
      </c>
      <c r="H191" t="s">
        <v>295</v>
      </c>
      <c r="I191">
        <v>2</v>
      </c>
      <c r="J191">
        <v>1</v>
      </c>
      <c r="K191" t="s">
        <v>628</v>
      </c>
      <c r="L191">
        <v>0</v>
      </c>
      <c r="M191" t="s">
        <v>1004</v>
      </c>
    </row>
    <row r="192" spans="1:13" ht="14" customHeight="1">
      <c r="A192" t="s">
        <v>378</v>
      </c>
      <c r="B192" t="s">
        <v>379</v>
      </c>
      <c r="C192" t="s">
        <v>380</v>
      </c>
      <c r="D192">
        <v>2179</v>
      </c>
      <c r="E192" t="s">
        <v>1028</v>
      </c>
      <c r="H192" t="s">
        <v>295</v>
      </c>
      <c r="I192">
        <v>1</v>
      </c>
      <c r="J192">
        <v>1</v>
      </c>
      <c r="K192" t="s">
        <v>747</v>
      </c>
      <c r="L192">
        <v>0</v>
      </c>
      <c r="M192" t="s">
        <v>1004</v>
      </c>
    </row>
    <row r="193" spans="1:13" ht="14" customHeight="1">
      <c r="A193" t="s">
        <v>381</v>
      </c>
      <c r="B193" t="s">
        <v>382</v>
      </c>
      <c r="C193" t="s">
        <v>383</v>
      </c>
      <c r="D193">
        <v>2186</v>
      </c>
      <c r="E193" t="s">
        <v>1029</v>
      </c>
      <c r="H193" t="s">
        <v>295</v>
      </c>
      <c r="I193">
        <v>2</v>
      </c>
      <c r="J193">
        <v>1</v>
      </c>
      <c r="K193" t="s">
        <v>748</v>
      </c>
      <c r="L193">
        <v>0</v>
      </c>
      <c r="M193" t="s">
        <v>1004</v>
      </c>
    </row>
    <row r="194" spans="1:13" ht="14" customHeight="1">
      <c r="A194" t="s">
        <v>384</v>
      </c>
      <c r="B194" t="s">
        <v>385</v>
      </c>
      <c r="C194" t="s">
        <v>386</v>
      </c>
      <c r="D194">
        <v>2198</v>
      </c>
      <c r="E194" t="s">
        <v>1024</v>
      </c>
      <c r="H194" t="s">
        <v>295</v>
      </c>
      <c r="I194">
        <v>2</v>
      </c>
      <c r="J194">
        <v>1</v>
      </c>
      <c r="K194" t="s">
        <v>629</v>
      </c>
      <c r="L194">
        <v>0</v>
      </c>
      <c r="M194" t="s">
        <v>1004</v>
      </c>
    </row>
    <row r="195" spans="1:13" ht="14" customHeight="1">
      <c r="A195" t="s">
        <v>387</v>
      </c>
      <c r="B195" t="s">
        <v>388</v>
      </c>
      <c r="C195" t="s">
        <v>389</v>
      </c>
      <c r="D195">
        <v>2199</v>
      </c>
      <c r="E195" t="s">
        <v>1030</v>
      </c>
      <c r="H195" t="s">
        <v>295</v>
      </c>
      <c r="I195">
        <v>2</v>
      </c>
      <c r="J195">
        <v>1</v>
      </c>
      <c r="K195" t="s">
        <v>630</v>
      </c>
      <c r="L195">
        <v>0</v>
      </c>
      <c r="M195" t="s">
        <v>1004</v>
      </c>
    </row>
    <row r="196" spans="1:13" ht="14" customHeight="1">
      <c r="A196" t="s">
        <v>390</v>
      </c>
      <c r="B196" t="s">
        <v>391</v>
      </c>
      <c r="C196" t="s">
        <v>392</v>
      </c>
      <c r="D196">
        <v>2200</v>
      </c>
      <c r="E196" t="s">
        <v>1031</v>
      </c>
      <c r="H196" t="s">
        <v>295</v>
      </c>
      <c r="I196">
        <v>2</v>
      </c>
      <c r="J196">
        <v>1</v>
      </c>
      <c r="K196" t="s">
        <v>749</v>
      </c>
      <c r="L196">
        <v>0</v>
      </c>
      <c r="M196" t="s">
        <v>1004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workbookViewId="0">
      <selection activeCell="A2" sqref="A2:J180"/>
    </sheetView>
  </sheetViews>
  <sheetFormatPr baseColWidth="10" defaultRowHeight="15" x14ac:dyDescent="0"/>
  <cols>
    <col min="1" max="2" width="17.6640625" customWidth="1"/>
    <col min="3" max="3" width="15.6640625" customWidth="1"/>
    <col min="4" max="4" width="13.5" customWidth="1"/>
    <col min="5" max="5" width="15.83203125" customWidth="1"/>
    <col min="6" max="7" width="11" bestFit="1" customWidth="1"/>
    <col min="10" max="10" width="11" bestFit="1" customWidth="1"/>
  </cols>
  <sheetData>
    <row r="1" spans="1:1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515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678</v>
      </c>
      <c r="G2">
        <v>1</v>
      </c>
      <c r="H2" t="s">
        <v>15</v>
      </c>
      <c r="I2" t="s">
        <v>16</v>
      </c>
      <c r="J2">
        <v>0</v>
      </c>
    </row>
    <row r="3" spans="1:10">
      <c r="A3" t="s">
        <v>17</v>
      </c>
      <c r="B3" t="s">
        <v>18</v>
      </c>
      <c r="C3" t="s">
        <v>19</v>
      </c>
      <c r="D3" t="s">
        <v>13</v>
      </c>
      <c r="E3" t="s">
        <v>14</v>
      </c>
      <c r="F3" t="s">
        <v>678</v>
      </c>
      <c r="G3">
        <v>1</v>
      </c>
      <c r="H3" t="s">
        <v>20</v>
      </c>
      <c r="I3" t="s">
        <v>16</v>
      </c>
      <c r="J3">
        <v>1</v>
      </c>
    </row>
    <row r="4" spans="1:10">
      <c r="A4" t="s">
        <v>21</v>
      </c>
      <c r="B4" t="s">
        <v>22</v>
      </c>
      <c r="C4" t="s">
        <v>23</v>
      </c>
      <c r="D4" t="s">
        <v>13</v>
      </c>
      <c r="E4" t="s">
        <v>14</v>
      </c>
      <c r="F4" t="s">
        <v>678</v>
      </c>
      <c r="G4">
        <v>0</v>
      </c>
      <c r="H4" t="s">
        <v>24</v>
      </c>
      <c r="I4" t="s">
        <v>16</v>
      </c>
      <c r="J4">
        <v>0</v>
      </c>
    </row>
    <row r="5" spans="1:10">
      <c r="A5" t="s">
        <v>25</v>
      </c>
      <c r="B5" t="s">
        <v>26</v>
      </c>
      <c r="C5" t="s">
        <v>27</v>
      </c>
      <c r="D5" t="s">
        <v>13</v>
      </c>
      <c r="E5" t="s">
        <v>14</v>
      </c>
      <c r="F5" t="s">
        <v>678</v>
      </c>
      <c r="G5">
        <v>0</v>
      </c>
      <c r="H5" t="s">
        <v>28</v>
      </c>
      <c r="I5" t="s">
        <v>16</v>
      </c>
      <c r="J5">
        <v>1</v>
      </c>
    </row>
    <row r="6" spans="1:10">
      <c r="A6" t="s">
        <v>29</v>
      </c>
      <c r="B6" t="s">
        <v>30</v>
      </c>
      <c r="C6" t="s">
        <v>31</v>
      </c>
      <c r="D6" t="s">
        <v>13</v>
      </c>
      <c r="E6" t="s">
        <v>14</v>
      </c>
      <c r="F6" t="s">
        <v>678</v>
      </c>
      <c r="G6">
        <v>1</v>
      </c>
      <c r="H6" t="s">
        <v>32</v>
      </c>
      <c r="I6" t="s">
        <v>16</v>
      </c>
      <c r="J6">
        <v>0</v>
      </c>
    </row>
    <row r="7" spans="1:10">
      <c r="A7" t="s">
        <v>516</v>
      </c>
      <c r="B7" t="s">
        <v>517</v>
      </c>
      <c r="C7" t="s">
        <v>33</v>
      </c>
      <c r="D7" t="s">
        <v>13</v>
      </c>
      <c r="E7" t="s">
        <v>14</v>
      </c>
      <c r="F7" t="s">
        <v>678</v>
      </c>
      <c r="G7">
        <v>1</v>
      </c>
      <c r="H7" t="s">
        <v>34</v>
      </c>
      <c r="I7" t="s">
        <v>16</v>
      </c>
      <c r="J7">
        <v>0</v>
      </c>
    </row>
    <row r="8" spans="1:10">
      <c r="A8" t="s">
        <v>35</v>
      </c>
      <c r="B8" t="s">
        <v>36</v>
      </c>
      <c r="C8" t="s">
        <v>37</v>
      </c>
      <c r="D8" t="s">
        <v>13</v>
      </c>
      <c r="E8" t="s">
        <v>14</v>
      </c>
      <c r="F8" t="s">
        <v>678</v>
      </c>
      <c r="G8">
        <v>1</v>
      </c>
      <c r="H8" t="s">
        <v>38</v>
      </c>
      <c r="I8" t="s">
        <v>16</v>
      </c>
      <c r="J8">
        <v>0</v>
      </c>
    </row>
    <row r="9" spans="1:10">
      <c r="A9" t="s">
        <v>39</v>
      </c>
      <c r="B9" t="s">
        <v>40</v>
      </c>
      <c r="C9" t="s">
        <v>41</v>
      </c>
      <c r="D9" t="s">
        <v>13</v>
      </c>
      <c r="E9" t="s">
        <v>14</v>
      </c>
      <c r="F9" t="s">
        <v>678</v>
      </c>
      <c r="G9">
        <v>1</v>
      </c>
      <c r="H9" t="s">
        <v>42</v>
      </c>
      <c r="I9" t="s">
        <v>16</v>
      </c>
      <c r="J9">
        <v>0</v>
      </c>
    </row>
    <row r="10" spans="1:10">
      <c r="A10" t="s">
        <v>43</v>
      </c>
      <c r="B10" t="s">
        <v>44</v>
      </c>
      <c r="C10" t="s">
        <v>45</v>
      </c>
      <c r="D10" t="s">
        <v>13</v>
      </c>
      <c r="E10" t="s">
        <v>14</v>
      </c>
      <c r="F10" t="s">
        <v>678</v>
      </c>
      <c r="G10">
        <v>1</v>
      </c>
      <c r="H10" t="s">
        <v>46</v>
      </c>
      <c r="I10" t="s">
        <v>16</v>
      </c>
      <c r="J10">
        <v>1</v>
      </c>
    </row>
    <row r="11" spans="1:10">
      <c r="A11" t="s">
        <v>47</v>
      </c>
      <c r="B11" t="s">
        <v>48</v>
      </c>
      <c r="C11" t="s">
        <v>49</v>
      </c>
      <c r="D11" t="s">
        <v>13</v>
      </c>
      <c r="E11" t="s">
        <v>14</v>
      </c>
      <c r="F11" t="s">
        <v>678</v>
      </c>
      <c r="G11">
        <v>1</v>
      </c>
      <c r="H11" t="s">
        <v>50</v>
      </c>
      <c r="I11" t="s">
        <v>16</v>
      </c>
      <c r="J11">
        <v>0</v>
      </c>
    </row>
    <row r="12" spans="1:10">
      <c r="A12" t="s">
        <v>518</v>
      </c>
      <c r="B12" t="s">
        <v>519</v>
      </c>
      <c r="C12" t="s">
        <v>51</v>
      </c>
      <c r="D12" t="s">
        <v>13</v>
      </c>
      <c r="E12" t="s">
        <v>14</v>
      </c>
      <c r="F12" t="s">
        <v>678</v>
      </c>
      <c r="G12">
        <v>1</v>
      </c>
      <c r="H12" t="s">
        <v>52</v>
      </c>
      <c r="I12" t="s">
        <v>16</v>
      </c>
      <c r="J12">
        <v>0</v>
      </c>
    </row>
    <row r="13" spans="1:10">
      <c r="A13" t="s">
        <v>53</v>
      </c>
      <c r="B13" t="s">
        <v>54</v>
      </c>
      <c r="C13" t="s">
        <v>55</v>
      </c>
      <c r="D13" t="s">
        <v>13</v>
      </c>
      <c r="E13" t="s">
        <v>14</v>
      </c>
      <c r="F13" t="s">
        <v>678</v>
      </c>
      <c r="G13">
        <v>1</v>
      </c>
      <c r="H13" t="s">
        <v>56</v>
      </c>
      <c r="I13" t="s">
        <v>16</v>
      </c>
      <c r="J13">
        <v>0</v>
      </c>
    </row>
    <row r="14" spans="1:10">
      <c r="A14" t="s">
        <v>57</v>
      </c>
      <c r="B14" t="s">
        <v>58</v>
      </c>
      <c r="C14" t="s">
        <v>59</v>
      </c>
      <c r="D14" t="s">
        <v>13</v>
      </c>
      <c r="E14" t="s">
        <v>14</v>
      </c>
      <c r="F14" t="s">
        <v>678</v>
      </c>
      <c r="G14">
        <v>1</v>
      </c>
      <c r="H14" t="s">
        <v>60</v>
      </c>
      <c r="I14" t="s">
        <v>16</v>
      </c>
      <c r="J14">
        <v>0</v>
      </c>
    </row>
    <row r="15" spans="1:10">
      <c r="A15" t="s">
        <v>61</v>
      </c>
      <c r="B15" t="s">
        <v>62</v>
      </c>
      <c r="C15" t="s">
        <v>63</v>
      </c>
      <c r="D15" t="s">
        <v>13</v>
      </c>
      <c r="E15" t="s">
        <v>14</v>
      </c>
      <c r="F15" t="s">
        <v>678</v>
      </c>
      <c r="G15">
        <v>1</v>
      </c>
      <c r="H15" t="s">
        <v>64</v>
      </c>
      <c r="I15" t="s">
        <v>16</v>
      </c>
      <c r="J15">
        <v>0</v>
      </c>
    </row>
    <row r="16" spans="1:10">
      <c r="A16" t="s">
        <v>65</v>
      </c>
      <c r="B16" t="s">
        <v>66</v>
      </c>
      <c r="C16" t="s">
        <v>67</v>
      </c>
      <c r="D16" t="s">
        <v>13</v>
      </c>
      <c r="E16" t="s">
        <v>14</v>
      </c>
      <c r="F16" t="s">
        <v>678</v>
      </c>
      <c r="G16">
        <v>1</v>
      </c>
      <c r="H16" t="s">
        <v>68</v>
      </c>
      <c r="I16" t="s">
        <v>16</v>
      </c>
      <c r="J16">
        <v>0</v>
      </c>
    </row>
    <row r="17" spans="1:10">
      <c r="A17" t="s">
        <v>69</v>
      </c>
      <c r="B17" t="s">
        <v>70</v>
      </c>
      <c r="C17" t="s">
        <v>71</v>
      </c>
      <c r="D17" t="s">
        <v>13</v>
      </c>
      <c r="E17" t="s">
        <v>14</v>
      </c>
      <c r="F17" t="s">
        <v>678</v>
      </c>
      <c r="G17">
        <v>1</v>
      </c>
      <c r="H17" t="s">
        <v>72</v>
      </c>
      <c r="I17" t="s">
        <v>16</v>
      </c>
      <c r="J17">
        <v>0</v>
      </c>
    </row>
    <row r="18" spans="1:10">
      <c r="A18" t="s">
        <v>73</v>
      </c>
      <c r="B18" t="s">
        <v>74</v>
      </c>
      <c r="C18" t="s">
        <v>75</v>
      </c>
      <c r="D18" t="s">
        <v>13</v>
      </c>
      <c r="E18" t="s">
        <v>14</v>
      </c>
      <c r="F18" t="s">
        <v>678</v>
      </c>
      <c r="G18">
        <v>1</v>
      </c>
      <c r="H18" t="s">
        <v>76</v>
      </c>
      <c r="I18" t="s">
        <v>16</v>
      </c>
      <c r="J18">
        <v>0</v>
      </c>
    </row>
    <row r="19" spans="1:10">
      <c r="A19" t="s">
        <v>77</v>
      </c>
      <c r="B19" t="s">
        <v>78</v>
      </c>
      <c r="C19" t="s">
        <v>79</v>
      </c>
      <c r="D19" t="s">
        <v>13</v>
      </c>
      <c r="E19" t="s">
        <v>14</v>
      </c>
      <c r="F19" t="s">
        <v>678</v>
      </c>
      <c r="G19">
        <v>1</v>
      </c>
      <c r="H19" t="s">
        <v>80</v>
      </c>
      <c r="I19" t="s">
        <v>16</v>
      </c>
      <c r="J19">
        <v>0</v>
      </c>
    </row>
    <row r="20" spans="1:10">
      <c r="A20" t="s">
        <v>81</v>
      </c>
      <c r="B20" t="s">
        <v>82</v>
      </c>
      <c r="C20" t="s">
        <v>83</v>
      </c>
      <c r="D20" t="s">
        <v>13</v>
      </c>
      <c r="E20" t="s">
        <v>14</v>
      </c>
      <c r="F20" t="s">
        <v>678</v>
      </c>
      <c r="G20">
        <v>1</v>
      </c>
      <c r="H20" t="s">
        <v>84</v>
      </c>
      <c r="I20" t="s">
        <v>16</v>
      </c>
      <c r="J20">
        <v>0</v>
      </c>
    </row>
    <row r="21" spans="1:10">
      <c r="A21" t="s">
        <v>85</v>
      </c>
      <c r="B21" t="s">
        <v>86</v>
      </c>
      <c r="C21" t="s">
        <v>87</v>
      </c>
      <c r="D21" t="s">
        <v>13</v>
      </c>
      <c r="E21" t="s">
        <v>14</v>
      </c>
      <c r="F21" t="s">
        <v>678</v>
      </c>
      <c r="G21">
        <v>1</v>
      </c>
      <c r="H21" t="s">
        <v>88</v>
      </c>
      <c r="I21" t="s">
        <v>16</v>
      </c>
      <c r="J21">
        <v>0</v>
      </c>
    </row>
    <row r="22" spans="1:10">
      <c r="A22" t="s">
        <v>393</v>
      </c>
      <c r="B22" t="s">
        <v>394</v>
      </c>
      <c r="C22" t="s">
        <v>395</v>
      </c>
      <c r="D22" t="s">
        <v>13</v>
      </c>
      <c r="E22" t="s">
        <v>14</v>
      </c>
      <c r="F22" t="s">
        <v>678</v>
      </c>
      <c r="G22">
        <v>5</v>
      </c>
      <c r="H22" t="s">
        <v>666</v>
      </c>
      <c r="I22" t="s">
        <v>16</v>
      </c>
      <c r="J22">
        <v>0</v>
      </c>
    </row>
    <row r="23" spans="1:10">
      <c r="A23" t="s">
        <v>396</v>
      </c>
      <c r="B23" t="s">
        <v>397</v>
      </c>
      <c r="C23" t="s">
        <v>398</v>
      </c>
      <c r="D23" t="s">
        <v>13</v>
      </c>
      <c r="E23" t="s">
        <v>14</v>
      </c>
      <c r="F23" t="s">
        <v>678</v>
      </c>
      <c r="G23">
        <v>5</v>
      </c>
      <c r="H23" t="s">
        <v>667</v>
      </c>
      <c r="I23" t="s">
        <v>16</v>
      </c>
      <c r="J23">
        <v>0</v>
      </c>
    </row>
    <row r="24" spans="1:10">
      <c r="A24" t="s">
        <v>399</v>
      </c>
      <c r="B24" t="s">
        <v>400</v>
      </c>
      <c r="C24" t="s">
        <v>401</v>
      </c>
      <c r="D24" t="s">
        <v>13</v>
      </c>
      <c r="E24" t="s">
        <v>14</v>
      </c>
      <c r="F24" t="s">
        <v>678</v>
      </c>
      <c r="G24">
        <v>7</v>
      </c>
      <c r="H24" t="s">
        <v>668</v>
      </c>
      <c r="I24" t="s">
        <v>16</v>
      </c>
      <c r="J24">
        <v>1</v>
      </c>
    </row>
    <row r="25" spans="1:10">
      <c r="A25" t="s">
        <v>402</v>
      </c>
      <c r="B25" t="s">
        <v>403</v>
      </c>
      <c r="C25" t="s">
        <v>404</v>
      </c>
      <c r="D25" t="s">
        <v>13</v>
      </c>
      <c r="E25" t="s">
        <v>14</v>
      </c>
      <c r="F25" t="s">
        <v>678</v>
      </c>
      <c r="G25">
        <v>6</v>
      </c>
      <c r="H25" t="s">
        <v>669</v>
      </c>
      <c r="I25" t="s">
        <v>16</v>
      </c>
      <c r="J25">
        <v>0</v>
      </c>
    </row>
    <row r="26" spans="1:10">
      <c r="A26" t="s">
        <v>405</v>
      </c>
      <c r="B26" t="s">
        <v>406</v>
      </c>
      <c r="C26" t="s">
        <v>407</v>
      </c>
      <c r="D26" t="s">
        <v>13</v>
      </c>
      <c r="E26" t="s">
        <v>14</v>
      </c>
      <c r="F26" t="s">
        <v>678</v>
      </c>
      <c r="G26">
        <v>9</v>
      </c>
      <c r="H26" t="s">
        <v>670</v>
      </c>
      <c r="I26" t="s">
        <v>16</v>
      </c>
      <c r="J26">
        <v>0</v>
      </c>
    </row>
    <row r="27" spans="1:10">
      <c r="A27" t="s">
        <v>408</v>
      </c>
      <c r="B27" t="s">
        <v>409</v>
      </c>
      <c r="C27" t="s">
        <v>410</v>
      </c>
      <c r="D27" t="s">
        <v>13</v>
      </c>
      <c r="E27" t="s">
        <v>14</v>
      </c>
      <c r="F27" t="s">
        <v>678</v>
      </c>
      <c r="G27">
        <v>8</v>
      </c>
      <c r="H27" t="s">
        <v>671</v>
      </c>
      <c r="I27" t="s">
        <v>16</v>
      </c>
      <c r="J27">
        <v>0</v>
      </c>
    </row>
    <row r="28" spans="1:10">
      <c r="A28" t="s">
        <v>411</v>
      </c>
      <c r="B28" t="s">
        <v>412</v>
      </c>
      <c r="C28" t="s">
        <v>413</v>
      </c>
      <c r="D28" t="s">
        <v>13</v>
      </c>
      <c r="E28" t="s">
        <v>14</v>
      </c>
      <c r="F28" t="s">
        <v>678</v>
      </c>
      <c r="G28">
        <v>9</v>
      </c>
      <c r="H28" t="s">
        <v>672</v>
      </c>
      <c r="I28" t="s">
        <v>16</v>
      </c>
      <c r="J28">
        <v>0</v>
      </c>
    </row>
    <row r="29" spans="1:10">
      <c r="A29" t="s">
        <v>414</v>
      </c>
      <c r="B29" t="s">
        <v>415</v>
      </c>
      <c r="C29" t="s">
        <v>416</v>
      </c>
      <c r="D29" t="s">
        <v>13</v>
      </c>
      <c r="E29" t="s">
        <v>14</v>
      </c>
      <c r="F29" t="s">
        <v>678</v>
      </c>
      <c r="G29">
        <v>8</v>
      </c>
      <c r="H29" t="s">
        <v>673</v>
      </c>
      <c r="I29" t="s">
        <v>16</v>
      </c>
      <c r="J29">
        <v>0</v>
      </c>
    </row>
    <row r="30" spans="1:10">
      <c r="A30" t="s">
        <v>674</v>
      </c>
      <c r="B30" t="s">
        <v>675</v>
      </c>
      <c r="C30" t="s">
        <v>417</v>
      </c>
      <c r="D30" t="s">
        <v>13</v>
      </c>
      <c r="E30" t="s">
        <v>14</v>
      </c>
      <c r="F30" t="s">
        <v>678</v>
      </c>
      <c r="G30">
        <v>7</v>
      </c>
      <c r="H30" t="s">
        <v>676</v>
      </c>
      <c r="I30" t="s">
        <v>16</v>
      </c>
      <c r="J30">
        <v>0</v>
      </c>
    </row>
    <row r="31" spans="1:10">
      <c r="A31" t="s">
        <v>418</v>
      </c>
      <c r="B31" t="s">
        <v>419</v>
      </c>
      <c r="C31" t="s">
        <v>420</v>
      </c>
      <c r="D31" t="s">
        <v>13</v>
      </c>
      <c r="E31" t="s">
        <v>14</v>
      </c>
      <c r="F31" t="s">
        <v>678</v>
      </c>
      <c r="G31">
        <v>9</v>
      </c>
      <c r="H31" t="s">
        <v>677</v>
      </c>
      <c r="I31" t="s">
        <v>16</v>
      </c>
      <c r="J31">
        <v>0</v>
      </c>
    </row>
    <row r="32" spans="1:10">
      <c r="A32" t="s">
        <v>520</v>
      </c>
      <c r="B32" t="s">
        <v>521</v>
      </c>
      <c r="C32" t="s">
        <v>89</v>
      </c>
      <c r="D32" t="s">
        <v>90</v>
      </c>
      <c r="E32" t="s">
        <v>91</v>
      </c>
      <c r="F32" t="s">
        <v>678</v>
      </c>
      <c r="G32">
        <v>1</v>
      </c>
      <c r="H32" t="s">
        <v>522</v>
      </c>
      <c r="I32" t="s">
        <v>92</v>
      </c>
      <c r="J32">
        <v>0</v>
      </c>
    </row>
    <row r="33" spans="1:10">
      <c r="A33" t="s">
        <v>523</v>
      </c>
      <c r="B33" t="s">
        <v>524</v>
      </c>
      <c r="C33" t="s">
        <v>93</v>
      </c>
      <c r="D33" t="s">
        <v>90</v>
      </c>
      <c r="E33" t="s">
        <v>91</v>
      </c>
      <c r="F33">
        <v>2</v>
      </c>
      <c r="G33">
        <v>1</v>
      </c>
      <c r="H33" t="s">
        <v>525</v>
      </c>
      <c r="I33" t="s">
        <v>92</v>
      </c>
      <c r="J33">
        <v>0</v>
      </c>
    </row>
    <row r="34" spans="1:10">
      <c r="A34" t="s">
        <v>526</v>
      </c>
      <c r="B34" t="s">
        <v>527</v>
      </c>
      <c r="C34" t="s">
        <v>94</v>
      </c>
      <c r="D34" t="s">
        <v>90</v>
      </c>
      <c r="E34" t="s">
        <v>91</v>
      </c>
      <c r="F34">
        <v>2</v>
      </c>
      <c r="G34">
        <v>1</v>
      </c>
      <c r="H34" t="s">
        <v>95</v>
      </c>
      <c r="I34" t="s">
        <v>92</v>
      </c>
      <c r="J34">
        <v>0</v>
      </c>
    </row>
    <row r="35" spans="1:10">
      <c r="A35" t="s">
        <v>528</v>
      </c>
      <c r="B35" t="s">
        <v>529</v>
      </c>
      <c r="C35" t="s">
        <v>96</v>
      </c>
      <c r="D35" t="s">
        <v>90</v>
      </c>
      <c r="E35" t="s">
        <v>91</v>
      </c>
      <c r="F35" t="s">
        <v>678</v>
      </c>
      <c r="G35">
        <v>1</v>
      </c>
      <c r="H35" t="s">
        <v>530</v>
      </c>
      <c r="I35" t="s">
        <v>92</v>
      </c>
      <c r="J35">
        <v>0</v>
      </c>
    </row>
    <row r="36" spans="1:10">
      <c r="A36" t="s">
        <v>97</v>
      </c>
      <c r="B36" t="s">
        <v>98</v>
      </c>
      <c r="C36" t="s">
        <v>99</v>
      </c>
      <c r="D36" t="s">
        <v>90</v>
      </c>
      <c r="E36" t="s">
        <v>91</v>
      </c>
      <c r="F36">
        <v>2</v>
      </c>
      <c r="G36">
        <v>1</v>
      </c>
      <c r="H36" t="s">
        <v>100</v>
      </c>
      <c r="I36" t="s">
        <v>92</v>
      </c>
      <c r="J36">
        <v>0</v>
      </c>
    </row>
    <row r="37" spans="1:10">
      <c r="A37" t="s">
        <v>531</v>
      </c>
      <c r="B37" t="s">
        <v>532</v>
      </c>
      <c r="C37" t="s">
        <v>101</v>
      </c>
      <c r="D37" t="s">
        <v>90</v>
      </c>
      <c r="E37" t="s">
        <v>91</v>
      </c>
      <c r="F37">
        <v>2</v>
      </c>
      <c r="G37">
        <v>0</v>
      </c>
      <c r="H37" t="s">
        <v>533</v>
      </c>
      <c r="I37" t="s">
        <v>92</v>
      </c>
      <c r="J37">
        <v>0</v>
      </c>
    </row>
    <row r="38" spans="1:10">
      <c r="A38" t="s">
        <v>534</v>
      </c>
      <c r="B38" t="s">
        <v>535</v>
      </c>
      <c r="C38" t="s">
        <v>102</v>
      </c>
      <c r="D38" t="s">
        <v>90</v>
      </c>
      <c r="E38" t="s">
        <v>91</v>
      </c>
      <c r="F38" t="s">
        <v>678</v>
      </c>
      <c r="G38">
        <v>0</v>
      </c>
      <c r="H38" t="s">
        <v>103</v>
      </c>
      <c r="I38" t="s">
        <v>92</v>
      </c>
      <c r="J38">
        <v>0</v>
      </c>
    </row>
    <row r="39" spans="1:10">
      <c r="A39" t="s">
        <v>536</v>
      </c>
      <c r="B39" t="s">
        <v>537</v>
      </c>
      <c r="C39" t="s">
        <v>104</v>
      </c>
      <c r="D39" t="s">
        <v>90</v>
      </c>
      <c r="E39" t="s">
        <v>91</v>
      </c>
      <c r="F39">
        <v>2</v>
      </c>
      <c r="G39">
        <v>1</v>
      </c>
      <c r="H39" t="s">
        <v>105</v>
      </c>
      <c r="I39" t="s">
        <v>92</v>
      </c>
      <c r="J39">
        <v>0</v>
      </c>
    </row>
    <row r="40" spans="1:10">
      <c r="A40" t="s">
        <v>538</v>
      </c>
      <c r="B40" t="s">
        <v>539</v>
      </c>
      <c r="C40" t="s">
        <v>106</v>
      </c>
      <c r="D40" t="s">
        <v>90</v>
      </c>
      <c r="E40" t="s">
        <v>91</v>
      </c>
      <c r="F40">
        <v>2</v>
      </c>
      <c r="G40">
        <v>1</v>
      </c>
      <c r="H40" t="s">
        <v>540</v>
      </c>
      <c r="I40" t="s">
        <v>92</v>
      </c>
      <c r="J40">
        <v>0</v>
      </c>
    </row>
    <row r="41" spans="1:10">
      <c r="A41" t="s">
        <v>541</v>
      </c>
      <c r="B41" t="s">
        <v>542</v>
      </c>
      <c r="C41" t="s">
        <v>107</v>
      </c>
      <c r="D41" t="s">
        <v>90</v>
      </c>
      <c r="E41" t="s">
        <v>91</v>
      </c>
      <c r="F41">
        <v>2</v>
      </c>
      <c r="G41">
        <v>0</v>
      </c>
      <c r="H41" t="s">
        <v>543</v>
      </c>
      <c r="I41" t="s">
        <v>92</v>
      </c>
      <c r="J41">
        <v>0</v>
      </c>
    </row>
    <row r="42" spans="1:10">
      <c r="A42" t="s">
        <v>544</v>
      </c>
      <c r="B42" t="s">
        <v>545</v>
      </c>
      <c r="C42" t="s">
        <v>108</v>
      </c>
      <c r="D42" t="s">
        <v>90</v>
      </c>
      <c r="E42" t="s">
        <v>91</v>
      </c>
      <c r="F42" t="s">
        <v>678</v>
      </c>
      <c r="G42">
        <v>0</v>
      </c>
      <c r="H42" t="s">
        <v>546</v>
      </c>
      <c r="I42" t="s">
        <v>92</v>
      </c>
      <c r="J42">
        <v>0</v>
      </c>
    </row>
    <row r="43" spans="1:10">
      <c r="A43" t="s">
        <v>547</v>
      </c>
      <c r="B43" t="s">
        <v>548</v>
      </c>
      <c r="C43" t="s">
        <v>109</v>
      </c>
      <c r="D43" t="s">
        <v>90</v>
      </c>
      <c r="E43" t="s">
        <v>91</v>
      </c>
      <c r="F43">
        <v>2</v>
      </c>
      <c r="G43">
        <v>1</v>
      </c>
      <c r="H43" t="s">
        <v>549</v>
      </c>
      <c r="I43" t="s">
        <v>92</v>
      </c>
      <c r="J43">
        <v>0</v>
      </c>
    </row>
    <row r="44" spans="1:10">
      <c r="A44" t="s">
        <v>110</v>
      </c>
      <c r="B44" t="s">
        <v>111</v>
      </c>
      <c r="C44" t="s">
        <v>112</v>
      </c>
      <c r="D44" t="s">
        <v>90</v>
      </c>
      <c r="E44" t="s">
        <v>91</v>
      </c>
      <c r="F44" t="s">
        <v>678</v>
      </c>
      <c r="G44">
        <v>0</v>
      </c>
      <c r="H44" t="s">
        <v>550</v>
      </c>
      <c r="I44" t="s">
        <v>92</v>
      </c>
      <c r="J44">
        <v>0</v>
      </c>
    </row>
    <row r="45" spans="1:10">
      <c r="A45" t="s">
        <v>551</v>
      </c>
      <c r="B45" t="s">
        <v>552</v>
      </c>
      <c r="C45" t="s">
        <v>113</v>
      </c>
      <c r="D45" t="s">
        <v>90</v>
      </c>
      <c r="E45" t="s">
        <v>91</v>
      </c>
      <c r="F45">
        <v>2</v>
      </c>
      <c r="G45">
        <v>1</v>
      </c>
      <c r="H45" t="s">
        <v>553</v>
      </c>
      <c r="I45" t="s">
        <v>92</v>
      </c>
      <c r="J45">
        <v>0</v>
      </c>
    </row>
    <row r="46" spans="1:10">
      <c r="A46" t="s">
        <v>554</v>
      </c>
      <c r="B46" t="s">
        <v>555</v>
      </c>
      <c r="C46" t="s">
        <v>114</v>
      </c>
      <c r="D46" t="s">
        <v>90</v>
      </c>
      <c r="E46" t="s">
        <v>91</v>
      </c>
      <c r="F46" t="s">
        <v>678</v>
      </c>
      <c r="G46">
        <v>1</v>
      </c>
      <c r="H46" t="s">
        <v>115</v>
      </c>
      <c r="I46" t="s">
        <v>92</v>
      </c>
      <c r="J46">
        <v>0</v>
      </c>
    </row>
    <row r="47" spans="1:10">
      <c r="A47" t="s">
        <v>556</v>
      </c>
      <c r="B47" t="s">
        <v>557</v>
      </c>
      <c r="C47" t="s">
        <v>116</v>
      </c>
      <c r="D47" t="s">
        <v>90</v>
      </c>
      <c r="E47" t="s">
        <v>91</v>
      </c>
      <c r="F47" t="s">
        <v>678</v>
      </c>
      <c r="G47">
        <v>1</v>
      </c>
      <c r="H47" t="s">
        <v>558</v>
      </c>
      <c r="I47" t="s">
        <v>92</v>
      </c>
      <c r="J47">
        <v>0</v>
      </c>
    </row>
    <row r="48" spans="1:10">
      <c r="A48" t="s">
        <v>559</v>
      </c>
      <c r="B48" t="s">
        <v>560</v>
      </c>
      <c r="C48" t="s">
        <v>117</v>
      </c>
      <c r="D48" t="s">
        <v>90</v>
      </c>
      <c r="E48" t="s">
        <v>91</v>
      </c>
      <c r="F48" t="s">
        <v>678</v>
      </c>
      <c r="G48">
        <v>0</v>
      </c>
      <c r="H48" t="s">
        <v>118</v>
      </c>
      <c r="I48" t="s">
        <v>92</v>
      </c>
      <c r="J48">
        <v>0</v>
      </c>
    </row>
    <row r="49" spans="1:10">
      <c r="A49" t="s">
        <v>561</v>
      </c>
      <c r="B49" t="s">
        <v>562</v>
      </c>
      <c r="C49" t="s">
        <v>119</v>
      </c>
      <c r="D49" t="s">
        <v>90</v>
      </c>
      <c r="E49" t="s">
        <v>91</v>
      </c>
      <c r="F49" t="s">
        <v>678</v>
      </c>
      <c r="G49">
        <v>1</v>
      </c>
      <c r="H49" t="s">
        <v>563</v>
      </c>
      <c r="I49" t="s">
        <v>92</v>
      </c>
      <c r="J49">
        <v>0</v>
      </c>
    </row>
    <row r="50" spans="1:10">
      <c r="A50" t="s">
        <v>564</v>
      </c>
      <c r="B50" t="s">
        <v>565</v>
      </c>
      <c r="C50" t="s">
        <v>120</v>
      </c>
      <c r="D50" t="s">
        <v>90</v>
      </c>
      <c r="E50" t="s">
        <v>91</v>
      </c>
      <c r="F50">
        <v>2</v>
      </c>
      <c r="G50">
        <v>0</v>
      </c>
      <c r="H50" t="s">
        <v>566</v>
      </c>
      <c r="I50" t="s">
        <v>92</v>
      </c>
      <c r="J50">
        <v>0</v>
      </c>
    </row>
    <row r="51" spans="1:10">
      <c r="A51" t="s">
        <v>567</v>
      </c>
      <c r="B51" t="s">
        <v>568</v>
      </c>
      <c r="C51" t="s">
        <v>121</v>
      </c>
      <c r="D51" t="s">
        <v>90</v>
      </c>
      <c r="E51" t="s">
        <v>91</v>
      </c>
      <c r="F51">
        <v>2</v>
      </c>
      <c r="G51">
        <v>1</v>
      </c>
      <c r="H51" t="s">
        <v>569</v>
      </c>
      <c r="I51" t="s">
        <v>92</v>
      </c>
      <c r="J51">
        <v>0</v>
      </c>
    </row>
    <row r="52" spans="1:10">
      <c r="A52" t="s">
        <v>570</v>
      </c>
      <c r="B52" t="s">
        <v>571</v>
      </c>
      <c r="C52" t="s">
        <v>122</v>
      </c>
      <c r="D52" t="s">
        <v>90</v>
      </c>
      <c r="E52" t="s">
        <v>91</v>
      </c>
      <c r="F52" t="s">
        <v>678</v>
      </c>
      <c r="G52">
        <v>0</v>
      </c>
      <c r="H52" t="s">
        <v>572</v>
      </c>
      <c r="I52" t="s">
        <v>92</v>
      </c>
      <c r="J52">
        <v>0</v>
      </c>
    </row>
    <row r="53" spans="1:10">
      <c r="A53" t="s">
        <v>573</v>
      </c>
      <c r="B53" t="s">
        <v>574</v>
      </c>
      <c r="C53" t="s">
        <v>123</v>
      </c>
      <c r="D53" t="s">
        <v>90</v>
      </c>
      <c r="E53" t="s">
        <v>91</v>
      </c>
      <c r="F53">
        <v>2</v>
      </c>
      <c r="G53">
        <v>1</v>
      </c>
      <c r="H53" t="s">
        <v>575</v>
      </c>
      <c r="I53" t="s">
        <v>92</v>
      </c>
      <c r="J53">
        <v>0</v>
      </c>
    </row>
    <row r="54" spans="1:10">
      <c r="A54" t="s">
        <v>576</v>
      </c>
      <c r="B54" t="s">
        <v>577</v>
      </c>
      <c r="C54" t="s">
        <v>124</v>
      </c>
      <c r="D54" t="s">
        <v>90</v>
      </c>
      <c r="E54" t="s">
        <v>91</v>
      </c>
      <c r="F54">
        <v>2</v>
      </c>
      <c r="G54">
        <v>1</v>
      </c>
      <c r="H54" t="s">
        <v>578</v>
      </c>
      <c r="I54" t="s">
        <v>92</v>
      </c>
      <c r="J54">
        <v>0</v>
      </c>
    </row>
    <row r="55" spans="1:10">
      <c r="A55" t="s">
        <v>579</v>
      </c>
      <c r="B55" t="s">
        <v>580</v>
      </c>
      <c r="C55" t="s">
        <v>125</v>
      </c>
      <c r="D55" t="s">
        <v>90</v>
      </c>
      <c r="E55" t="s">
        <v>91</v>
      </c>
      <c r="F55" t="s">
        <v>678</v>
      </c>
      <c r="G55">
        <v>1</v>
      </c>
      <c r="H55" t="s">
        <v>581</v>
      </c>
      <c r="I55" t="s">
        <v>92</v>
      </c>
      <c r="J55">
        <v>0</v>
      </c>
    </row>
    <row r="56" spans="1:10">
      <c r="A56" t="s">
        <v>582</v>
      </c>
      <c r="B56" t="s">
        <v>583</v>
      </c>
      <c r="C56" t="s">
        <v>126</v>
      </c>
      <c r="D56" t="s">
        <v>90</v>
      </c>
      <c r="E56" t="s">
        <v>91</v>
      </c>
      <c r="F56">
        <v>2</v>
      </c>
      <c r="G56">
        <v>1</v>
      </c>
      <c r="H56" t="s">
        <v>584</v>
      </c>
      <c r="I56" t="s">
        <v>92</v>
      </c>
      <c r="J56">
        <v>0</v>
      </c>
    </row>
    <row r="57" spans="1:10">
      <c r="A57" t="s">
        <v>585</v>
      </c>
      <c r="B57" t="s">
        <v>586</v>
      </c>
      <c r="C57" t="s">
        <v>127</v>
      </c>
      <c r="D57" t="s">
        <v>90</v>
      </c>
      <c r="E57" t="s">
        <v>91</v>
      </c>
      <c r="F57">
        <v>2</v>
      </c>
      <c r="G57">
        <v>1</v>
      </c>
      <c r="H57" t="s">
        <v>128</v>
      </c>
      <c r="I57" t="s">
        <v>92</v>
      </c>
      <c r="J57">
        <v>0</v>
      </c>
    </row>
    <row r="58" spans="1:10">
      <c r="A58" t="s">
        <v>587</v>
      </c>
      <c r="B58" t="s">
        <v>588</v>
      </c>
      <c r="C58" t="s">
        <v>129</v>
      </c>
      <c r="D58" t="s">
        <v>90</v>
      </c>
      <c r="E58" t="s">
        <v>91</v>
      </c>
      <c r="F58" t="s">
        <v>678</v>
      </c>
      <c r="G58">
        <v>1</v>
      </c>
      <c r="H58" t="s">
        <v>589</v>
      </c>
      <c r="I58" t="s">
        <v>92</v>
      </c>
      <c r="J58">
        <v>0</v>
      </c>
    </row>
    <row r="59" spans="1:10">
      <c r="A59" t="s">
        <v>590</v>
      </c>
      <c r="B59" t="s">
        <v>591</v>
      </c>
      <c r="C59" t="s">
        <v>130</v>
      </c>
      <c r="D59" t="s">
        <v>90</v>
      </c>
      <c r="E59" t="s">
        <v>91</v>
      </c>
      <c r="F59" t="s">
        <v>678</v>
      </c>
      <c r="G59">
        <v>1</v>
      </c>
      <c r="H59" t="s">
        <v>131</v>
      </c>
      <c r="I59" t="s">
        <v>92</v>
      </c>
      <c r="J59">
        <v>0</v>
      </c>
    </row>
    <row r="60" spans="1:10">
      <c r="A60" t="s">
        <v>132</v>
      </c>
      <c r="B60" t="s">
        <v>133</v>
      </c>
      <c r="C60" t="s">
        <v>134</v>
      </c>
      <c r="D60" t="s">
        <v>90</v>
      </c>
      <c r="E60" t="s">
        <v>91</v>
      </c>
      <c r="F60" t="s">
        <v>312</v>
      </c>
      <c r="G60">
        <v>0</v>
      </c>
      <c r="H60" t="s">
        <v>135</v>
      </c>
      <c r="I60" t="s">
        <v>92</v>
      </c>
      <c r="J60">
        <v>0</v>
      </c>
    </row>
    <row r="61" spans="1:10">
      <c r="A61" t="s">
        <v>592</v>
      </c>
      <c r="B61" t="s">
        <v>593</v>
      </c>
      <c r="C61" t="s">
        <v>136</v>
      </c>
      <c r="D61" t="s">
        <v>90</v>
      </c>
      <c r="E61" t="s">
        <v>91</v>
      </c>
      <c r="F61" t="s">
        <v>678</v>
      </c>
      <c r="G61">
        <v>0</v>
      </c>
      <c r="H61" t="s">
        <v>594</v>
      </c>
      <c r="I61" t="s">
        <v>92</v>
      </c>
      <c r="J61">
        <v>0</v>
      </c>
    </row>
    <row r="62" spans="1:10">
      <c r="A62" t="s">
        <v>679</v>
      </c>
      <c r="B62" t="s">
        <v>680</v>
      </c>
      <c r="C62" t="s">
        <v>139</v>
      </c>
      <c r="D62" t="s">
        <v>140</v>
      </c>
      <c r="E62" t="s">
        <v>141</v>
      </c>
      <c r="F62">
        <v>3</v>
      </c>
      <c r="G62">
        <v>1</v>
      </c>
      <c r="H62" t="s">
        <v>142</v>
      </c>
      <c r="I62" t="s">
        <v>143</v>
      </c>
      <c r="J62">
        <v>0</v>
      </c>
    </row>
    <row r="63" spans="1:10">
      <c r="A63" t="s">
        <v>681</v>
      </c>
      <c r="B63" t="s">
        <v>682</v>
      </c>
      <c r="C63" t="s">
        <v>144</v>
      </c>
      <c r="D63" t="s">
        <v>140</v>
      </c>
      <c r="E63" t="s">
        <v>141</v>
      </c>
      <c r="F63">
        <v>2</v>
      </c>
      <c r="G63">
        <v>1</v>
      </c>
      <c r="H63" t="s">
        <v>595</v>
      </c>
      <c r="I63" t="s">
        <v>143</v>
      </c>
      <c r="J63">
        <v>0</v>
      </c>
    </row>
    <row r="64" spans="1:10">
      <c r="A64" t="s">
        <v>683</v>
      </c>
      <c r="B64" t="s">
        <v>684</v>
      </c>
      <c r="C64" t="s">
        <v>145</v>
      </c>
      <c r="D64" t="s">
        <v>140</v>
      </c>
      <c r="E64" t="s">
        <v>141</v>
      </c>
      <c r="F64">
        <v>2</v>
      </c>
      <c r="G64">
        <v>1</v>
      </c>
      <c r="H64" t="s">
        <v>146</v>
      </c>
      <c r="I64" t="s">
        <v>143</v>
      </c>
      <c r="J64">
        <v>0</v>
      </c>
    </row>
    <row r="65" spans="1:10">
      <c r="A65" t="s">
        <v>685</v>
      </c>
      <c r="B65" t="s">
        <v>686</v>
      </c>
      <c r="C65" t="s">
        <v>147</v>
      </c>
      <c r="D65" t="s">
        <v>140</v>
      </c>
      <c r="E65" t="s">
        <v>141</v>
      </c>
      <c r="F65">
        <v>3</v>
      </c>
      <c r="G65">
        <v>0</v>
      </c>
      <c r="H65" t="s">
        <v>596</v>
      </c>
      <c r="I65" t="s">
        <v>143</v>
      </c>
      <c r="J65">
        <v>0</v>
      </c>
    </row>
    <row r="66" spans="1:10">
      <c r="A66" t="s">
        <v>687</v>
      </c>
      <c r="B66" t="s">
        <v>688</v>
      </c>
      <c r="C66" t="s">
        <v>149</v>
      </c>
      <c r="D66" t="s">
        <v>140</v>
      </c>
      <c r="E66" t="s">
        <v>141</v>
      </c>
      <c r="F66">
        <v>2</v>
      </c>
      <c r="G66">
        <v>1</v>
      </c>
      <c r="H66" t="s">
        <v>150</v>
      </c>
      <c r="I66" t="s">
        <v>143</v>
      </c>
      <c r="J66">
        <v>0</v>
      </c>
    </row>
    <row r="67" spans="1:10">
      <c r="A67" t="s">
        <v>689</v>
      </c>
      <c r="B67" t="s">
        <v>690</v>
      </c>
      <c r="C67" t="s">
        <v>151</v>
      </c>
      <c r="D67" t="s">
        <v>140</v>
      </c>
      <c r="E67" t="s">
        <v>141</v>
      </c>
      <c r="F67">
        <v>3</v>
      </c>
      <c r="G67">
        <v>1</v>
      </c>
      <c r="H67" t="s">
        <v>152</v>
      </c>
      <c r="I67" t="s">
        <v>143</v>
      </c>
      <c r="J67">
        <v>0</v>
      </c>
    </row>
    <row r="68" spans="1:10">
      <c r="A68" t="s">
        <v>691</v>
      </c>
      <c r="B68" t="s">
        <v>692</v>
      </c>
      <c r="C68" t="s">
        <v>153</v>
      </c>
      <c r="D68" t="s">
        <v>140</v>
      </c>
      <c r="E68" t="s">
        <v>141</v>
      </c>
      <c r="F68">
        <v>3</v>
      </c>
      <c r="G68">
        <v>1</v>
      </c>
      <c r="H68" t="s">
        <v>154</v>
      </c>
      <c r="I68" t="s">
        <v>143</v>
      </c>
      <c r="J68">
        <v>0</v>
      </c>
    </row>
    <row r="69" spans="1:10">
      <c r="A69" t="s">
        <v>693</v>
      </c>
      <c r="B69" t="s">
        <v>694</v>
      </c>
      <c r="C69" t="s">
        <v>155</v>
      </c>
      <c r="D69" t="s">
        <v>140</v>
      </c>
      <c r="E69" t="s">
        <v>141</v>
      </c>
      <c r="F69">
        <v>2</v>
      </c>
      <c r="G69">
        <v>1</v>
      </c>
      <c r="H69" t="s">
        <v>156</v>
      </c>
      <c r="I69" t="s">
        <v>143</v>
      </c>
      <c r="J69">
        <v>1</v>
      </c>
    </row>
    <row r="70" spans="1:10">
      <c r="A70" t="s">
        <v>695</v>
      </c>
      <c r="B70" t="s">
        <v>696</v>
      </c>
      <c r="C70" t="s">
        <v>157</v>
      </c>
      <c r="D70" t="s">
        <v>140</v>
      </c>
      <c r="E70" t="s">
        <v>141</v>
      </c>
      <c r="F70">
        <v>3</v>
      </c>
      <c r="G70">
        <v>1</v>
      </c>
      <c r="H70" t="s">
        <v>158</v>
      </c>
      <c r="I70" t="s">
        <v>143</v>
      </c>
      <c r="J70">
        <v>0</v>
      </c>
    </row>
    <row r="71" spans="1:10">
      <c r="A71" t="s">
        <v>697</v>
      </c>
      <c r="B71" t="s">
        <v>698</v>
      </c>
      <c r="C71" t="s">
        <v>159</v>
      </c>
      <c r="D71" t="s">
        <v>140</v>
      </c>
      <c r="E71" t="s">
        <v>141</v>
      </c>
      <c r="F71">
        <v>2</v>
      </c>
      <c r="G71">
        <v>1</v>
      </c>
      <c r="H71" t="s">
        <v>160</v>
      </c>
      <c r="I71" t="s">
        <v>143</v>
      </c>
      <c r="J71">
        <v>0</v>
      </c>
    </row>
    <row r="72" spans="1:10">
      <c r="A72" t="s">
        <v>699</v>
      </c>
      <c r="B72" t="s">
        <v>700</v>
      </c>
      <c r="C72" t="s">
        <v>161</v>
      </c>
      <c r="D72" t="s">
        <v>140</v>
      </c>
      <c r="E72" t="s">
        <v>141</v>
      </c>
      <c r="F72">
        <v>2</v>
      </c>
      <c r="G72">
        <v>1</v>
      </c>
      <c r="H72" t="s">
        <v>597</v>
      </c>
      <c r="I72" t="s">
        <v>143</v>
      </c>
      <c r="J72">
        <v>0</v>
      </c>
    </row>
    <row r="73" spans="1:10">
      <c r="A73" t="s">
        <v>701</v>
      </c>
      <c r="B73" t="s">
        <v>702</v>
      </c>
      <c r="C73" t="s">
        <v>162</v>
      </c>
      <c r="D73" t="s">
        <v>140</v>
      </c>
      <c r="E73" t="s">
        <v>141</v>
      </c>
      <c r="F73">
        <v>2</v>
      </c>
      <c r="G73">
        <v>1</v>
      </c>
      <c r="H73" t="s">
        <v>164</v>
      </c>
      <c r="I73" t="s">
        <v>143</v>
      </c>
      <c r="J73">
        <v>0</v>
      </c>
    </row>
    <row r="74" spans="1:10">
      <c r="A74" t="s">
        <v>703</v>
      </c>
      <c r="B74" t="s">
        <v>704</v>
      </c>
      <c r="C74" t="s">
        <v>163</v>
      </c>
      <c r="D74" t="s">
        <v>140</v>
      </c>
      <c r="E74" t="s">
        <v>141</v>
      </c>
      <c r="F74">
        <v>3</v>
      </c>
      <c r="G74">
        <v>1</v>
      </c>
      <c r="H74" t="s">
        <v>598</v>
      </c>
      <c r="I74" t="s">
        <v>143</v>
      </c>
      <c r="J74">
        <v>0</v>
      </c>
    </row>
    <row r="75" spans="1:10">
      <c r="A75" t="s">
        <v>705</v>
      </c>
      <c r="B75" t="s">
        <v>706</v>
      </c>
      <c r="C75" t="s">
        <v>165</v>
      </c>
      <c r="D75" t="s">
        <v>140</v>
      </c>
      <c r="E75" t="s">
        <v>141</v>
      </c>
      <c r="F75">
        <v>2</v>
      </c>
      <c r="G75">
        <v>1</v>
      </c>
      <c r="H75" t="s">
        <v>167</v>
      </c>
      <c r="I75" t="s">
        <v>143</v>
      </c>
      <c r="J75">
        <v>1</v>
      </c>
    </row>
    <row r="76" spans="1:10">
      <c r="A76" t="s">
        <v>707</v>
      </c>
      <c r="B76" t="s">
        <v>708</v>
      </c>
      <c r="C76" t="s">
        <v>166</v>
      </c>
      <c r="D76" t="s">
        <v>140</v>
      </c>
      <c r="E76" t="s">
        <v>141</v>
      </c>
      <c r="F76">
        <v>3</v>
      </c>
      <c r="G76">
        <v>1</v>
      </c>
      <c r="H76" t="s">
        <v>169</v>
      </c>
      <c r="I76" t="s">
        <v>143</v>
      </c>
      <c r="J76">
        <v>1</v>
      </c>
    </row>
    <row r="77" spans="1:10">
      <c r="A77" t="s">
        <v>709</v>
      </c>
      <c r="B77" t="s">
        <v>710</v>
      </c>
      <c r="C77" t="s">
        <v>168</v>
      </c>
      <c r="D77" t="s">
        <v>140</v>
      </c>
      <c r="E77" t="s">
        <v>141</v>
      </c>
      <c r="F77">
        <v>2</v>
      </c>
      <c r="G77">
        <v>1</v>
      </c>
      <c r="H77" t="s">
        <v>599</v>
      </c>
      <c r="I77" t="s">
        <v>143</v>
      </c>
      <c r="J77">
        <v>0</v>
      </c>
    </row>
    <row r="78" spans="1:10">
      <c r="A78" t="s">
        <v>711</v>
      </c>
      <c r="B78" t="s">
        <v>712</v>
      </c>
      <c r="C78" t="s">
        <v>170</v>
      </c>
      <c r="D78" t="s">
        <v>140</v>
      </c>
      <c r="E78" t="s">
        <v>141</v>
      </c>
      <c r="F78">
        <v>2</v>
      </c>
      <c r="G78">
        <v>1</v>
      </c>
      <c r="H78" t="s">
        <v>600</v>
      </c>
      <c r="I78" t="s">
        <v>143</v>
      </c>
      <c r="J78">
        <v>0</v>
      </c>
    </row>
    <row r="79" spans="1:10">
      <c r="A79" t="s">
        <v>713</v>
      </c>
      <c r="B79" t="s">
        <v>714</v>
      </c>
      <c r="C79" t="s">
        <v>171</v>
      </c>
      <c r="D79" t="s">
        <v>140</v>
      </c>
      <c r="E79" t="s">
        <v>141</v>
      </c>
      <c r="F79">
        <v>1</v>
      </c>
      <c r="G79">
        <v>1</v>
      </c>
      <c r="H79" t="s">
        <v>601</v>
      </c>
      <c r="I79" t="s">
        <v>143</v>
      </c>
      <c r="J79">
        <v>0</v>
      </c>
    </row>
    <row r="80" spans="1:10">
      <c r="A80" t="s">
        <v>715</v>
      </c>
      <c r="B80" t="s">
        <v>716</v>
      </c>
      <c r="C80" t="s">
        <v>172</v>
      </c>
      <c r="D80" t="s">
        <v>140</v>
      </c>
      <c r="E80" t="s">
        <v>141</v>
      </c>
      <c r="F80">
        <v>2</v>
      </c>
      <c r="G80">
        <v>1</v>
      </c>
      <c r="H80" t="s">
        <v>148</v>
      </c>
      <c r="I80" t="s">
        <v>143</v>
      </c>
      <c r="J80">
        <v>0</v>
      </c>
    </row>
    <row r="81" spans="1:10">
      <c r="A81" t="s">
        <v>717</v>
      </c>
      <c r="B81" t="s">
        <v>718</v>
      </c>
      <c r="C81" t="s">
        <v>173</v>
      </c>
      <c r="D81" t="s">
        <v>140</v>
      </c>
      <c r="E81" t="s">
        <v>141</v>
      </c>
      <c r="F81">
        <v>3</v>
      </c>
      <c r="G81">
        <v>1</v>
      </c>
      <c r="H81" t="s">
        <v>602</v>
      </c>
      <c r="I81" t="s">
        <v>143</v>
      </c>
      <c r="J81">
        <v>1</v>
      </c>
    </row>
    <row r="82" spans="1:10">
      <c r="A82" t="s">
        <v>719</v>
      </c>
      <c r="B82" t="s">
        <v>720</v>
      </c>
      <c r="C82" t="s">
        <v>603</v>
      </c>
      <c r="D82" t="s">
        <v>140</v>
      </c>
      <c r="E82" t="s">
        <v>141</v>
      </c>
      <c r="F82">
        <v>3</v>
      </c>
      <c r="G82">
        <v>1</v>
      </c>
      <c r="H82" t="s">
        <v>604</v>
      </c>
      <c r="I82" t="s">
        <v>143</v>
      </c>
      <c r="J82">
        <v>0</v>
      </c>
    </row>
    <row r="83" spans="1:10">
      <c r="A83" t="s">
        <v>721</v>
      </c>
      <c r="B83" t="s">
        <v>722</v>
      </c>
      <c r="C83" t="s">
        <v>605</v>
      </c>
      <c r="D83" t="s">
        <v>140</v>
      </c>
      <c r="E83" t="s">
        <v>141</v>
      </c>
      <c r="F83">
        <v>1</v>
      </c>
      <c r="G83">
        <v>1</v>
      </c>
      <c r="H83" t="s">
        <v>606</v>
      </c>
      <c r="I83" t="s">
        <v>143</v>
      </c>
      <c r="J83">
        <v>0</v>
      </c>
    </row>
    <row r="84" spans="1:10">
      <c r="A84" t="s">
        <v>723</v>
      </c>
      <c r="B84" t="s">
        <v>724</v>
      </c>
      <c r="C84" t="s">
        <v>607</v>
      </c>
      <c r="D84" t="s">
        <v>140</v>
      </c>
      <c r="E84" t="s">
        <v>141</v>
      </c>
      <c r="F84">
        <v>2</v>
      </c>
      <c r="G84">
        <v>1</v>
      </c>
      <c r="H84" t="s">
        <v>608</v>
      </c>
      <c r="I84" t="s">
        <v>143</v>
      </c>
      <c r="J84">
        <v>0</v>
      </c>
    </row>
    <row r="85" spans="1:10">
      <c r="A85" t="s">
        <v>725</v>
      </c>
      <c r="B85" t="s">
        <v>726</v>
      </c>
      <c r="C85" t="s">
        <v>609</v>
      </c>
      <c r="D85" t="s">
        <v>140</v>
      </c>
      <c r="E85" t="s">
        <v>141</v>
      </c>
      <c r="F85">
        <v>2</v>
      </c>
      <c r="G85">
        <v>1</v>
      </c>
      <c r="H85" t="s">
        <v>610</v>
      </c>
      <c r="I85" t="s">
        <v>143</v>
      </c>
      <c r="J85">
        <v>0</v>
      </c>
    </row>
    <row r="86" spans="1:10">
      <c r="A86" t="s">
        <v>727</v>
      </c>
      <c r="B86" t="s">
        <v>728</v>
      </c>
      <c r="C86" t="s">
        <v>611</v>
      </c>
      <c r="D86" t="s">
        <v>140</v>
      </c>
      <c r="E86" t="s">
        <v>141</v>
      </c>
      <c r="F86">
        <v>2</v>
      </c>
      <c r="G86">
        <v>0</v>
      </c>
      <c r="H86" t="s">
        <v>612</v>
      </c>
      <c r="I86" t="s">
        <v>143</v>
      </c>
      <c r="J86">
        <v>0</v>
      </c>
    </row>
    <row r="87" spans="1:10">
      <c r="A87" t="s">
        <v>729</v>
      </c>
      <c r="B87" t="s">
        <v>730</v>
      </c>
      <c r="C87" t="s">
        <v>613</v>
      </c>
      <c r="D87" t="s">
        <v>140</v>
      </c>
      <c r="E87" t="s">
        <v>141</v>
      </c>
      <c r="F87">
        <v>1</v>
      </c>
      <c r="G87">
        <v>0</v>
      </c>
      <c r="H87" t="s">
        <v>614</v>
      </c>
      <c r="I87" t="s">
        <v>143</v>
      </c>
      <c r="J87">
        <v>0</v>
      </c>
    </row>
    <row r="88" spans="1:10">
      <c r="A88" t="s">
        <v>731</v>
      </c>
      <c r="B88" t="s">
        <v>732</v>
      </c>
      <c r="C88" t="s">
        <v>615</v>
      </c>
      <c r="D88" t="s">
        <v>140</v>
      </c>
      <c r="E88" t="s">
        <v>141</v>
      </c>
      <c r="F88">
        <v>2</v>
      </c>
      <c r="G88">
        <v>1</v>
      </c>
      <c r="H88" t="s">
        <v>616</v>
      </c>
      <c r="I88" t="s">
        <v>143</v>
      </c>
      <c r="J88">
        <v>0</v>
      </c>
    </row>
    <row r="89" spans="1:10">
      <c r="A89" t="s">
        <v>137</v>
      </c>
      <c r="B89" t="s">
        <v>138</v>
      </c>
      <c r="C89" t="s">
        <v>617</v>
      </c>
      <c r="D89" t="s">
        <v>140</v>
      </c>
      <c r="E89" t="s">
        <v>141</v>
      </c>
      <c r="F89">
        <v>2</v>
      </c>
      <c r="G89">
        <v>1</v>
      </c>
      <c r="H89" t="s">
        <v>142</v>
      </c>
      <c r="I89" t="s">
        <v>143</v>
      </c>
      <c r="J89">
        <v>0</v>
      </c>
    </row>
    <row r="90" spans="1:10">
      <c r="A90" t="s">
        <v>733</v>
      </c>
      <c r="B90" t="s">
        <v>734</v>
      </c>
      <c r="C90" t="s">
        <v>618</v>
      </c>
      <c r="D90" t="s">
        <v>140</v>
      </c>
      <c r="E90" t="s">
        <v>141</v>
      </c>
      <c r="F90">
        <v>3</v>
      </c>
      <c r="G90">
        <v>0</v>
      </c>
      <c r="H90" t="s">
        <v>619</v>
      </c>
      <c r="I90" t="s">
        <v>143</v>
      </c>
      <c r="J90">
        <v>0</v>
      </c>
    </row>
    <row r="91" spans="1:10">
      <c r="A91" t="s">
        <v>174</v>
      </c>
      <c r="B91" t="s">
        <v>175</v>
      </c>
      <c r="C91" t="s">
        <v>176</v>
      </c>
      <c r="D91" t="s">
        <v>177</v>
      </c>
      <c r="E91" t="s">
        <v>178</v>
      </c>
      <c r="F91">
        <v>2</v>
      </c>
      <c r="G91">
        <v>1</v>
      </c>
      <c r="H91" t="s">
        <v>620</v>
      </c>
      <c r="I91" t="s">
        <v>179</v>
      </c>
      <c r="J91">
        <v>0</v>
      </c>
    </row>
    <row r="92" spans="1:10">
      <c r="A92" t="s">
        <v>180</v>
      </c>
      <c r="B92" t="s">
        <v>181</v>
      </c>
      <c r="C92" t="s">
        <v>182</v>
      </c>
      <c r="D92" t="s">
        <v>177</v>
      </c>
      <c r="E92" t="s">
        <v>178</v>
      </c>
      <c r="F92">
        <v>2</v>
      </c>
      <c r="G92">
        <v>1</v>
      </c>
      <c r="H92" t="s">
        <v>621</v>
      </c>
      <c r="I92" t="s">
        <v>179</v>
      </c>
      <c r="J92">
        <v>0</v>
      </c>
    </row>
    <row r="93" spans="1:10">
      <c r="A93" t="s">
        <v>183</v>
      </c>
      <c r="B93" t="s">
        <v>184</v>
      </c>
      <c r="C93" t="s">
        <v>185</v>
      </c>
      <c r="D93" t="s">
        <v>177</v>
      </c>
      <c r="E93" t="s">
        <v>178</v>
      </c>
      <c r="F93">
        <v>2</v>
      </c>
      <c r="G93">
        <v>1</v>
      </c>
      <c r="H93" t="s">
        <v>186</v>
      </c>
      <c r="I93" t="s">
        <v>179</v>
      </c>
      <c r="J93">
        <v>0</v>
      </c>
    </row>
    <row r="94" spans="1:10">
      <c r="A94" t="s">
        <v>187</v>
      </c>
      <c r="B94" t="s">
        <v>188</v>
      </c>
      <c r="C94" t="s">
        <v>189</v>
      </c>
      <c r="D94" t="s">
        <v>177</v>
      </c>
      <c r="E94" t="s">
        <v>178</v>
      </c>
      <c r="F94">
        <v>2</v>
      </c>
      <c r="G94">
        <v>1</v>
      </c>
      <c r="H94" t="s">
        <v>190</v>
      </c>
      <c r="I94" t="s">
        <v>179</v>
      </c>
      <c r="J94">
        <v>0</v>
      </c>
    </row>
    <row r="95" spans="1:10">
      <c r="A95" t="s">
        <v>191</v>
      </c>
      <c r="B95" t="s">
        <v>192</v>
      </c>
      <c r="C95" t="s">
        <v>193</v>
      </c>
      <c r="D95" t="s">
        <v>177</v>
      </c>
      <c r="E95" t="s">
        <v>178</v>
      </c>
      <c r="F95">
        <v>2</v>
      </c>
      <c r="G95">
        <v>1</v>
      </c>
      <c r="H95" t="s">
        <v>194</v>
      </c>
      <c r="I95" t="s">
        <v>179</v>
      </c>
      <c r="J95">
        <v>0</v>
      </c>
    </row>
    <row r="96" spans="1:10">
      <c r="A96" t="s">
        <v>195</v>
      </c>
      <c r="B96" t="s">
        <v>196</v>
      </c>
      <c r="C96" t="s">
        <v>197</v>
      </c>
      <c r="D96" t="s">
        <v>177</v>
      </c>
      <c r="E96" t="s">
        <v>178</v>
      </c>
      <c r="F96">
        <v>2</v>
      </c>
      <c r="G96">
        <v>1</v>
      </c>
      <c r="H96" t="s">
        <v>622</v>
      </c>
      <c r="I96" t="s">
        <v>179</v>
      </c>
      <c r="J96">
        <v>0</v>
      </c>
    </row>
    <row r="97" spans="1:10">
      <c r="A97" t="s">
        <v>198</v>
      </c>
      <c r="B97" t="s">
        <v>199</v>
      </c>
      <c r="C97" t="s">
        <v>200</v>
      </c>
      <c r="D97" t="s">
        <v>177</v>
      </c>
      <c r="E97" t="s">
        <v>178</v>
      </c>
      <c r="F97">
        <v>2</v>
      </c>
      <c r="G97">
        <v>1</v>
      </c>
      <c r="H97" t="s">
        <v>623</v>
      </c>
      <c r="I97" t="s">
        <v>179</v>
      </c>
      <c r="J97">
        <v>0</v>
      </c>
    </row>
    <row r="98" spans="1:10">
      <c r="A98" t="s">
        <v>201</v>
      </c>
      <c r="B98" t="s">
        <v>202</v>
      </c>
      <c r="C98" t="s">
        <v>203</v>
      </c>
      <c r="D98" t="s">
        <v>177</v>
      </c>
      <c r="E98" t="s">
        <v>178</v>
      </c>
      <c r="F98">
        <v>2</v>
      </c>
      <c r="G98">
        <v>1</v>
      </c>
      <c r="H98" t="s">
        <v>204</v>
      </c>
      <c r="I98" t="s">
        <v>179</v>
      </c>
      <c r="J98">
        <v>0</v>
      </c>
    </row>
    <row r="99" spans="1:10">
      <c r="A99" t="s">
        <v>205</v>
      </c>
      <c r="B99" t="s">
        <v>206</v>
      </c>
      <c r="C99" t="s">
        <v>207</v>
      </c>
      <c r="D99" t="s">
        <v>177</v>
      </c>
      <c r="E99" t="s">
        <v>178</v>
      </c>
      <c r="F99">
        <v>2</v>
      </c>
      <c r="G99">
        <v>1</v>
      </c>
      <c r="H99" t="s">
        <v>208</v>
      </c>
      <c r="I99" t="s">
        <v>179</v>
      </c>
      <c r="J99">
        <v>0</v>
      </c>
    </row>
    <row r="100" spans="1:10">
      <c r="A100" t="s">
        <v>209</v>
      </c>
      <c r="B100" t="s">
        <v>210</v>
      </c>
      <c r="C100" t="s">
        <v>211</v>
      </c>
      <c r="D100" t="s">
        <v>177</v>
      </c>
      <c r="E100" t="s">
        <v>178</v>
      </c>
      <c r="F100">
        <v>2</v>
      </c>
      <c r="G100">
        <v>1</v>
      </c>
      <c r="H100" t="s">
        <v>212</v>
      </c>
      <c r="I100" t="s">
        <v>179</v>
      </c>
      <c r="J100">
        <v>0</v>
      </c>
    </row>
    <row r="101" spans="1:10">
      <c r="A101" t="s">
        <v>213</v>
      </c>
      <c r="B101" t="s">
        <v>214</v>
      </c>
      <c r="C101" t="s">
        <v>215</v>
      </c>
      <c r="D101" t="s">
        <v>177</v>
      </c>
      <c r="E101" t="s">
        <v>178</v>
      </c>
      <c r="F101">
        <v>2</v>
      </c>
      <c r="G101">
        <v>1</v>
      </c>
      <c r="H101" t="s">
        <v>216</v>
      </c>
      <c r="I101" t="s">
        <v>179</v>
      </c>
      <c r="J101">
        <v>0</v>
      </c>
    </row>
    <row r="102" spans="1:10">
      <c r="A102" t="s">
        <v>217</v>
      </c>
      <c r="B102" t="s">
        <v>218</v>
      </c>
      <c r="C102" t="s">
        <v>219</v>
      </c>
      <c r="D102" t="s">
        <v>177</v>
      </c>
      <c r="E102" t="s">
        <v>178</v>
      </c>
      <c r="F102">
        <v>2</v>
      </c>
      <c r="G102">
        <v>1</v>
      </c>
      <c r="H102" t="s">
        <v>220</v>
      </c>
      <c r="I102" t="s">
        <v>179</v>
      </c>
      <c r="J102">
        <v>0</v>
      </c>
    </row>
    <row r="103" spans="1:10">
      <c r="A103" t="s">
        <v>221</v>
      </c>
      <c r="B103" t="s">
        <v>222</v>
      </c>
      <c r="C103" t="s">
        <v>223</v>
      </c>
      <c r="D103" t="s">
        <v>177</v>
      </c>
      <c r="E103" t="s">
        <v>178</v>
      </c>
      <c r="F103">
        <v>2</v>
      </c>
      <c r="G103">
        <v>1</v>
      </c>
      <c r="H103" t="s">
        <v>224</v>
      </c>
      <c r="I103" t="s">
        <v>179</v>
      </c>
      <c r="J103">
        <v>0</v>
      </c>
    </row>
    <row r="104" spans="1:10">
      <c r="A104" t="s">
        <v>225</v>
      </c>
      <c r="B104" t="s">
        <v>226</v>
      </c>
      <c r="C104" t="s">
        <v>227</v>
      </c>
      <c r="D104" t="s">
        <v>177</v>
      </c>
      <c r="E104" t="s">
        <v>178</v>
      </c>
      <c r="F104">
        <v>2</v>
      </c>
      <c r="G104">
        <v>1</v>
      </c>
      <c r="H104" t="s">
        <v>228</v>
      </c>
      <c r="I104" t="s">
        <v>179</v>
      </c>
      <c r="J104">
        <v>0</v>
      </c>
    </row>
    <row r="105" spans="1:10">
      <c r="A105" t="s">
        <v>229</v>
      </c>
      <c r="B105" t="s">
        <v>230</v>
      </c>
      <c r="C105" t="s">
        <v>231</v>
      </c>
      <c r="D105" t="s">
        <v>177</v>
      </c>
      <c r="E105" t="s">
        <v>178</v>
      </c>
      <c r="F105">
        <v>2</v>
      </c>
      <c r="G105">
        <v>1</v>
      </c>
      <c r="H105" t="s">
        <v>232</v>
      </c>
      <c r="I105" t="s">
        <v>179</v>
      </c>
      <c r="J105">
        <v>0</v>
      </c>
    </row>
    <row r="106" spans="1:10">
      <c r="A106" t="s">
        <v>233</v>
      </c>
      <c r="B106" t="s">
        <v>234</v>
      </c>
      <c r="C106" t="s">
        <v>235</v>
      </c>
      <c r="D106" t="s">
        <v>177</v>
      </c>
      <c r="E106" t="s">
        <v>178</v>
      </c>
      <c r="F106">
        <v>2</v>
      </c>
      <c r="G106">
        <v>1</v>
      </c>
      <c r="H106" t="s">
        <v>236</v>
      </c>
      <c r="I106" t="s">
        <v>179</v>
      </c>
      <c r="J106">
        <v>0</v>
      </c>
    </row>
    <row r="107" spans="1:10">
      <c r="A107" t="s">
        <v>237</v>
      </c>
      <c r="B107" t="s">
        <v>238</v>
      </c>
      <c r="C107" t="s">
        <v>239</v>
      </c>
      <c r="D107" t="s">
        <v>177</v>
      </c>
      <c r="E107" t="s">
        <v>178</v>
      </c>
      <c r="F107">
        <v>2</v>
      </c>
      <c r="G107">
        <v>1</v>
      </c>
      <c r="H107" t="s">
        <v>240</v>
      </c>
      <c r="I107" t="s">
        <v>179</v>
      </c>
      <c r="J107">
        <v>0</v>
      </c>
    </row>
    <row r="108" spans="1:10">
      <c r="A108" t="s">
        <v>241</v>
      </c>
      <c r="B108" t="s">
        <v>242</v>
      </c>
      <c r="C108" t="s">
        <v>243</v>
      </c>
      <c r="D108" t="s">
        <v>177</v>
      </c>
      <c r="E108" t="s">
        <v>178</v>
      </c>
      <c r="F108">
        <v>2</v>
      </c>
      <c r="G108">
        <v>1</v>
      </c>
      <c r="H108" t="s">
        <v>244</v>
      </c>
      <c r="I108" t="s">
        <v>179</v>
      </c>
      <c r="J108">
        <v>0</v>
      </c>
    </row>
    <row r="109" spans="1:10">
      <c r="A109" t="s">
        <v>245</v>
      </c>
      <c r="B109" t="s">
        <v>246</v>
      </c>
      <c r="C109" t="s">
        <v>247</v>
      </c>
      <c r="D109" t="s">
        <v>177</v>
      </c>
      <c r="E109" t="s">
        <v>178</v>
      </c>
      <c r="F109">
        <v>2</v>
      </c>
      <c r="G109">
        <v>1</v>
      </c>
      <c r="H109" t="s">
        <v>248</v>
      </c>
      <c r="I109" t="s">
        <v>179</v>
      </c>
      <c r="J109">
        <v>0</v>
      </c>
    </row>
    <row r="110" spans="1:10">
      <c r="A110" t="s">
        <v>249</v>
      </c>
      <c r="B110" t="s">
        <v>250</v>
      </c>
      <c r="C110" t="s">
        <v>251</v>
      </c>
      <c r="D110" t="s">
        <v>177</v>
      </c>
      <c r="E110" t="s">
        <v>178</v>
      </c>
      <c r="F110">
        <v>2</v>
      </c>
      <c r="G110">
        <v>0</v>
      </c>
      <c r="H110" t="s">
        <v>252</v>
      </c>
      <c r="I110" t="s">
        <v>179</v>
      </c>
      <c r="J110">
        <v>0</v>
      </c>
    </row>
    <row r="111" spans="1:10">
      <c r="A111" t="s">
        <v>253</v>
      </c>
      <c r="B111" t="s">
        <v>254</v>
      </c>
      <c r="C111" t="s">
        <v>255</v>
      </c>
      <c r="D111" t="s">
        <v>177</v>
      </c>
      <c r="E111" t="s">
        <v>178</v>
      </c>
      <c r="F111">
        <v>2</v>
      </c>
      <c r="G111">
        <v>1</v>
      </c>
      <c r="H111" t="s">
        <v>256</v>
      </c>
      <c r="I111" t="s">
        <v>179</v>
      </c>
      <c r="J111">
        <v>0</v>
      </c>
    </row>
    <row r="112" spans="1:10">
      <c r="A112" t="s">
        <v>257</v>
      </c>
      <c r="B112" t="s">
        <v>258</v>
      </c>
      <c r="C112" t="s">
        <v>259</v>
      </c>
      <c r="D112" t="s">
        <v>177</v>
      </c>
      <c r="E112" t="s">
        <v>178</v>
      </c>
      <c r="F112">
        <v>2</v>
      </c>
      <c r="G112">
        <v>0</v>
      </c>
      <c r="H112" t="s">
        <v>260</v>
      </c>
      <c r="I112" t="s">
        <v>179</v>
      </c>
      <c r="J112">
        <v>0</v>
      </c>
    </row>
    <row r="113" spans="1:10">
      <c r="A113" t="s">
        <v>261</v>
      </c>
      <c r="B113" t="s">
        <v>262</v>
      </c>
      <c r="C113" t="s">
        <v>263</v>
      </c>
      <c r="D113" t="s">
        <v>177</v>
      </c>
      <c r="E113" t="s">
        <v>178</v>
      </c>
      <c r="F113">
        <v>2</v>
      </c>
      <c r="G113">
        <v>1</v>
      </c>
      <c r="H113" t="s">
        <v>264</v>
      </c>
      <c r="I113" t="s">
        <v>179</v>
      </c>
      <c r="J113">
        <v>0</v>
      </c>
    </row>
    <row r="114" spans="1:10">
      <c r="A114" t="s">
        <v>265</v>
      </c>
      <c r="B114" t="s">
        <v>266</v>
      </c>
      <c r="C114" t="s">
        <v>267</v>
      </c>
      <c r="D114" t="s">
        <v>177</v>
      </c>
      <c r="E114" t="s">
        <v>178</v>
      </c>
      <c r="F114">
        <v>2</v>
      </c>
      <c r="G114">
        <v>1</v>
      </c>
      <c r="H114" t="s">
        <v>268</v>
      </c>
      <c r="I114" t="s">
        <v>179</v>
      </c>
      <c r="J114">
        <v>0</v>
      </c>
    </row>
    <row r="115" spans="1:10">
      <c r="A115" t="s">
        <v>269</v>
      </c>
      <c r="B115" t="s">
        <v>270</v>
      </c>
      <c r="C115" t="s">
        <v>271</v>
      </c>
      <c r="D115" t="s">
        <v>177</v>
      </c>
      <c r="E115" t="s">
        <v>178</v>
      </c>
      <c r="F115">
        <v>2</v>
      </c>
      <c r="G115">
        <v>0</v>
      </c>
      <c r="H115" t="s">
        <v>272</v>
      </c>
      <c r="I115" t="s">
        <v>179</v>
      </c>
      <c r="J115">
        <v>0</v>
      </c>
    </row>
    <row r="116" spans="1:10">
      <c r="A116" t="s">
        <v>273</v>
      </c>
      <c r="B116" t="s">
        <v>274</v>
      </c>
      <c r="C116" t="s">
        <v>275</v>
      </c>
      <c r="D116" t="s">
        <v>177</v>
      </c>
      <c r="E116" t="s">
        <v>178</v>
      </c>
      <c r="F116">
        <v>2</v>
      </c>
      <c r="G116">
        <v>0</v>
      </c>
      <c r="H116" t="s">
        <v>276</v>
      </c>
      <c r="I116" t="s">
        <v>179</v>
      </c>
      <c r="J116">
        <v>0</v>
      </c>
    </row>
    <row r="117" spans="1:10">
      <c r="A117" t="s">
        <v>277</v>
      </c>
      <c r="B117" t="s">
        <v>278</v>
      </c>
      <c r="C117" t="s">
        <v>279</v>
      </c>
      <c r="D117" t="s">
        <v>177</v>
      </c>
      <c r="E117" t="s">
        <v>178</v>
      </c>
      <c r="F117">
        <v>2</v>
      </c>
      <c r="G117">
        <v>0</v>
      </c>
      <c r="H117" t="s">
        <v>276</v>
      </c>
      <c r="I117" t="s">
        <v>179</v>
      </c>
      <c r="J117">
        <v>0</v>
      </c>
    </row>
    <row r="118" spans="1:10">
      <c r="A118" t="s">
        <v>280</v>
      </c>
      <c r="B118" t="s">
        <v>281</v>
      </c>
      <c r="C118" t="s">
        <v>282</v>
      </c>
      <c r="D118" t="s">
        <v>177</v>
      </c>
      <c r="E118" t="s">
        <v>178</v>
      </c>
      <c r="F118">
        <v>2</v>
      </c>
      <c r="G118">
        <v>0</v>
      </c>
      <c r="H118" t="s">
        <v>276</v>
      </c>
      <c r="I118" t="s">
        <v>179</v>
      </c>
      <c r="J118">
        <v>0</v>
      </c>
    </row>
    <row r="119" spans="1:10">
      <c r="A119" t="s">
        <v>283</v>
      </c>
      <c r="B119" t="s">
        <v>284</v>
      </c>
      <c r="C119" t="s">
        <v>285</v>
      </c>
      <c r="D119" t="s">
        <v>177</v>
      </c>
      <c r="E119" t="s">
        <v>178</v>
      </c>
      <c r="F119">
        <v>2</v>
      </c>
      <c r="G119">
        <v>0</v>
      </c>
      <c r="H119" t="s">
        <v>286</v>
      </c>
      <c r="I119" t="s">
        <v>179</v>
      </c>
      <c r="J119">
        <v>0</v>
      </c>
    </row>
    <row r="120" spans="1:10">
      <c r="A120" t="s">
        <v>287</v>
      </c>
      <c r="B120" t="s">
        <v>288</v>
      </c>
      <c r="C120" t="s">
        <v>289</v>
      </c>
      <c r="D120" t="s">
        <v>177</v>
      </c>
      <c r="E120" t="s">
        <v>178</v>
      </c>
      <c r="F120">
        <v>2</v>
      </c>
      <c r="G120">
        <v>0</v>
      </c>
      <c r="H120" t="s">
        <v>290</v>
      </c>
      <c r="I120" t="s">
        <v>179</v>
      </c>
      <c r="J120">
        <v>0</v>
      </c>
    </row>
    <row r="121" spans="1:10">
      <c r="A121" t="s">
        <v>421</v>
      </c>
      <c r="B121" t="s">
        <v>422</v>
      </c>
      <c r="C121" t="s">
        <v>423</v>
      </c>
      <c r="D121" t="s">
        <v>424</v>
      </c>
      <c r="E121" t="s">
        <v>750</v>
      </c>
      <c r="F121">
        <v>2</v>
      </c>
      <c r="G121">
        <v>0</v>
      </c>
      <c r="H121" t="s">
        <v>631</v>
      </c>
      <c r="I121" t="s">
        <v>505</v>
      </c>
      <c r="J121">
        <v>0</v>
      </c>
    </row>
    <row r="122" spans="1:10">
      <c r="A122" t="s">
        <v>513</v>
      </c>
      <c r="B122" t="s">
        <v>514</v>
      </c>
      <c r="C122" t="s">
        <v>425</v>
      </c>
      <c r="D122" t="s">
        <v>424</v>
      </c>
      <c r="E122" t="s">
        <v>750</v>
      </c>
      <c r="F122">
        <v>2</v>
      </c>
      <c r="G122">
        <v>0</v>
      </c>
      <c r="H122" t="s">
        <v>632</v>
      </c>
      <c r="I122" t="s">
        <v>505</v>
      </c>
      <c r="J122">
        <v>0</v>
      </c>
    </row>
    <row r="123" spans="1:10">
      <c r="A123" t="s">
        <v>633</v>
      </c>
      <c r="B123" t="s">
        <v>634</v>
      </c>
      <c r="C123" t="s">
        <v>426</v>
      </c>
      <c r="D123" t="s">
        <v>424</v>
      </c>
      <c r="E123" t="s">
        <v>750</v>
      </c>
      <c r="F123">
        <v>2</v>
      </c>
      <c r="G123">
        <v>0</v>
      </c>
      <c r="H123" t="s">
        <v>427</v>
      </c>
      <c r="I123" t="s">
        <v>505</v>
      </c>
      <c r="J123">
        <v>0</v>
      </c>
    </row>
    <row r="124" spans="1:10">
      <c r="A124" t="s">
        <v>635</v>
      </c>
      <c r="B124" t="s">
        <v>636</v>
      </c>
      <c r="C124" t="s">
        <v>428</v>
      </c>
      <c r="D124" t="s">
        <v>424</v>
      </c>
      <c r="E124" t="s">
        <v>750</v>
      </c>
      <c r="F124">
        <v>2</v>
      </c>
      <c r="G124">
        <v>1</v>
      </c>
      <c r="H124" t="s">
        <v>637</v>
      </c>
      <c r="I124" t="s">
        <v>505</v>
      </c>
      <c r="J124">
        <v>0</v>
      </c>
    </row>
    <row r="125" spans="1:10">
      <c r="A125" t="s">
        <v>638</v>
      </c>
      <c r="B125" t="s">
        <v>639</v>
      </c>
      <c r="C125" t="s">
        <v>429</v>
      </c>
      <c r="D125" t="s">
        <v>424</v>
      </c>
      <c r="E125" t="s">
        <v>750</v>
      </c>
      <c r="F125">
        <v>2</v>
      </c>
      <c r="G125">
        <v>0</v>
      </c>
      <c r="H125" t="s">
        <v>640</v>
      </c>
      <c r="I125" t="s">
        <v>505</v>
      </c>
      <c r="J125">
        <v>0</v>
      </c>
    </row>
    <row r="126" spans="1:10">
      <c r="A126" t="s">
        <v>430</v>
      </c>
      <c r="B126" t="s">
        <v>431</v>
      </c>
      <c r="C126" t="s">
        <v>432</v>
      </c>
      <c r="D126" t="s">
        <v>424</v>
      </c>
      <c r="E126" t="s">
        <v>750</v>
      </c>
      <c r="F126">
        <v>2</v>
      </c>
      <c r="G126">
        <v>0</v>
      </c>
      <c r="H126" t="s">
        <v>433</v>
      </c>
      <c r="I126" t="s">
        <v>505</v>
      </c>
      <c r="J126">
        <v>0</v>
      </c>
    </row>
    <row r="127" spans="1:10">
      <c r="A127" t="s">
        <v>641</v>
      </c>
      <c r="B127" t="s">
        <v>642</v>
      </c>
      <c r="C127" t="s">
        <v>434</v>
      </c>
      <c r="D127" t="s">
        <v>424</v>
      </c>
      <c r="E127" t="s">
        <v>750</v>
      </c>
      <c r="F127">
        <v>2</v>
      </c>
      <c r="G127">
        <v>1</v>
      </c>
      <c r="H127" t="s">
        <v>643</v>
      </c>
      <c r="I127" t="s">
        <v>505</v>
      </c>
      <c r="J127">
        <v>0</v>
      </c>
    </row>
    <row r="128" spans="1:10">
      <c r="A128" t="s">
        <v>644</v>
      </c>
      <c r="B128" t="s">
        <v>645</v>
      </c>
      <c r="C128" t="s">
        <v>435</v>
      </c>
      <c r="D128" t="s">
        <v>424</v>
      </c>
      <c r="E128" t="s">
        <v>750</v>
      </c>
      <c r="F128">
        <v>3</v>
      </c>
      <c r="G128">
        <v>1</v>
      </c>
      <c r="H128" t="s">
        <v>646</v>
      </c>
      <c r="I128" t="s">
        <v>505</v>
      </c>
      <c r="J128">
        <v>0</v>
      </c>
    </row>
    <row r="129" spans="1:10">
      <c r="A129" t="s">
        <v>647</v>
      </c>
      <c r="B129" t="s">
        <v>648</v>
      </c>
      <c r="C129" t="s">
        <v>436</v>
      </c>
      <c r="D129" t="s">
        <v>424</v>
      </c>
      <c r="E129" t="s">
        <v>750</v>
      </c>
      <c r="F129">
        <v>2</v>
      </c>
      <c r="G129">
        <v>0</v>
      </c>
      <c r="H129" t="s">
        <v>649</v>
      </c>
      <c r="I129" t="s">
        <v>505</v>
      </c>
      <c r="J129">
        <v>0</v>
      </c>
    </row>
    <row r="130" spans="1:10">
      <c r="A130" t="s">
        <v>437</v>
      </c>
      <c r="B130" t="s">
        <v>438</v>
      </c>
      <c r="C130" t="s">
        <v>439</v>
      </c>
      <c r="D130" t="s">
        <v>424</v>
      </c>
      <c r="E130" t="s">
        <v>750</v>
      </c>
      <c r="F130">
        <v>2</v>
      </c>
      <c r="G130">
        <v>1</v>
      </c>
      <c r="H130" t="s">
        <v>440</v>
      </c>
      <c r="I130" t="s">
        <v>505</v>
      </c>
      <c r="J130">
        <v>0</v>
      </c>
    </row>
    <row r="131" spans="1:10">
      <c r="A131" t="s">
        <v>441</v>
      </c>
      <c r="B131" t="s">
        <v>442</v>
      </c>
      <c r="C131" t="s">
        <v>443</v>
      </c>
      <c r="D131" t="s">
        <v>424</v>
      </c>
      <c r="E131" t="s">
        <v>750</v>
      </c>
      <c r="F131">
        <v>2</v>
      </c>
      <c r="G131">
        <v>1</v>
      </c>
      <c r="H131" t="s">
        <v>444</v>
      </c>
      <c r="I131" t="s">
        <v>505</v>
      </c>
      <c r="J131">
        <v>0</v>
      </c>
    </row>
    <row r="132" spans="1:10">
      <c r="A132" t="s">
        <v>445</v>
      </c>
      <c r="B132" t="s">
        <v>446</v>
      </c>
      <c r="C132" t="s">
        <v>447</v>
      </c>
      <c r="D132" t="s">
        <v>424</v>
      </c>
      <c r="E132" t="s">
        <v>750</v>
      </c>
      <c r="F132">
        <v>2</v>
      </c>
      <c r="G132">
        <v>1</v>
      </c>
      <c r="H132" t="s">
        <v>448</v>
      </c>
      <c r="I132" t="s">
        <v>505</v>
      </c>
      <c r="J132">
        <v>0</v>
      </c>
    </row>
    <row r="133" spans="1:10">
      <c r="A133" t="s">
        <v>449</v>
      </c>
      <c r="B133" t="s">
        <v>450</v>
      </c>
      <c r="C133" t="s">
        <v>451</v>
      </c>
      <c r="D133" t="s">
        <v>424</v>
      </c>
      <c r="E133" t="s">
        <v>750</v>
      </c>
      <c r="F133">
        <v>2</v>
      </c>
      <c r="G133">
        <v>0</v>
      </c>
      <c r="H133" t="s">
        <v>452</v>
      </c>
      <c r="I133" t="s">
        <v>505</v>
      </c>
      <c r="J133">
        <v>0</v>
      </c>
    </row>
    <row r="134" spans="1:10">
      <c r="A134" t="s">
        <v>453</v>
      </c>
      <c r="B134" t="s">
        <v>454</v>
      </c>
      <c r="C134" t="s">
        <v>455</v>
      </c>
      <c r="D134" t="s">
        <v>424</v>
      </c>
      <c r="E134" t="s">
        <v>750</v>
      </c>
      <c r="F134">
        <v>2</v>
      </c>
      <c r="G134">
        <v>0</v>
      </c>
      <c r="H134" t="s">
        <v>456</v>
      </c>
      <c r="I134" t="s">
        <v>505</v>
      </c>
      <c r="J134">
        <v>0</v>
      </c>
    </row>
    <row r="135" spans="1:10">
      <c r="A135" t="s">
        <v>650</v>
      </c>
      <c r="B135" t="s">
        <v>651</v>
      </c>
      <c r="C135" t="s">
        <v>457</v>
      </c>
      <c r="D135" t="s">
        <v>424</v>
      </c>
      <c r="E135" t="s">
        <v>750</v>
      </c>
      <c r="F135">
        <v>2</v>
      </c>
      <c r="G135">
        <v>1</v>
      </c>
      <c r="H135" t="s">
        <v>652</v>
      </c>
      <c r="I135" t="s">
        <v>505</v>
      </c>
      <c r="J135">
        <v>0</v>
      </c>
    </row>
    <row r="136" spans="1:10">
      <c r="A136" t="s">
        <v>458</v>
      </c>
      <c r="B136" t="s">
        <v>459</v>
      </c>
      <c r="C136" t="s">
        <v>460</v>
      </c>
      <c r="D136" t="s">
        <v>424</v>
      </c>
      <c r="E136" t="s">
        <v>750</v>
      </c>
      <c r="F136">
        <v>2</v>
      </c>
      <c r="G136">
        <v>0</v>
      </c>
      <c r="H136" t="s">
        <v>461</v>
      </c>
      <c r="I136" t="s">
        <v>505</v>
      </c>
      <c r="J136">
        <v>0</v>
      </c>
    </row>
    <row r="137" spans="1:10">
      <c r="A137" t="s">
        <v>462</v>
      </c>
      <c r="B137" t="s">
        <v>463</v>
      </c>
      <c r="C137" t="s">
        <v>464</v>
      </c>
      <c r="D137" t="s">
        <v>424</v>
      </c>
      <c r="E137" t="s">
        <v>750</v>
      </c>
      <c r="F137">
        <v>2</v>
      </c>
      <c r="G137">
        <v>0</v>
      </c>
      <c r="H137" t="s">
        <v>465</v>
      </c>
      <c r="I137" t="s">
        <v>505</v>
      </c>
      <c r="J137">
        <v>0</v>
      </c>
    </row>
    <row r="138" spans="1:10">
      <c r="A138" t="s">
        <v>653</v>
      </c>
      <c r="B138" t="s">
        <v>654</v>
      </c>
      <c r="C138" t="s">
        <v>466</v>
      </c>
      <c r="D138" t="s">
        <v>424</v>
      </c>
      <c r="E138" t="s">
        <v>750</v>
      </c>
      <c r="F138">
        <v>2</v>
      </c>
      <c r="G138">
        <v>1</v>
      </c>
      <c r="H138" t="s">
        <v>655</v>
      </c>
      <c r="I138" t="s">
        <v>505</v>
      </c>
      <c r="J138">
        <v>0</v>
      </c>
    </row>
    <row r="139" spans="1:10">
      <c r="A139" t="s">
        <v>467</v>
      </c>
      <c r="B139" t="s">
        <v>468</v>
      </c>
      <c r="C139" t="s">
        <v>469</v>
      </c>
      <c r="D139" t="s">
        <v>424</v>
      </c>
      <c r="E139" t="s">
        <v>750</v>
      </c>
      <c r="F139">
        <v>2</v>
      </c>
      <c r="G139">
        <v>0</v>
      </c>
      <c r="H139" t="s">
        <v>470</v>
      </c>
      <c r="I139" t="s">
        <v>505</v>
      </c>
      <c r="J139">
        <v>0</v>
      </c>
    </row>
    <row r="140" spans="1:10">
      <c r="A140" t="s">
        <v>471</v>
      </c>
      <c r="B140" t="s">
        <v>472</v>
      </c>
      <c r="C140" t="s">
        <v>473</v>
      </c>
      <c r="D140" t="s">
        <v>424</v>
      </c>
      <c r="E140" t="s">
        <v>750</v>
      </c>
      <c r="F140">
        <v>2</v>
      </c>
      <c r="G140">
        <v>0</v>
      </c>
      <c r="H140" t="s">
        <v>474</v>
      </c>
      <c r="I140" t="s">
        <v>505</v>
      </c>
      <c r="J140">
        <v>0</v>
      </c>
    </row>
    <row r="141" spans="1:10">
      <c r="A141" t="s">
        <v>656</v>
      </c>
      <c r="B141" t="s">
        <v>657</v>
      </c>
      <c r="C141" t="s">
        <v>475</v>
      </c>
      <c r="D141" t="s">
        <v>424</v>
      </c>
      <c r="E141" t="s">
        <v>750</v>
      </c>
      <c r="F141">
        <v>2</v>
      </c>
      <c r="G141">
        <v>0</v>
      </c>
      <c r="H141" t="s">
        <v>658</v>
      </c>
      <c r="I141" t="s">
        <v>505</v>
      </c>
      <c r="J141">
        <v>0</v>
      </c>
    </row>
    <row r="142" spans="1:10">
      <c r="A142" t="s">
        <v>476</v>
      </c>
      <c r="B142" t="s">
        <v>477</v>
      </c>
      <c r="C142" t="s">
        <v>478</v>
      </c>
      <c r="D142" t="s">
        <v>424</v>
      </c>
      <c r="E142" t="s">
        <v>750</v>
      </c>
      <c r="F142">
        <v>2</v>
      </c>
      <c r="G142">
        <v>1</v>
      </c>
      <c r="H142" t="s">
        <v>479</v>
      </c>
      <c r="I142" t="s">
        <v>505</v>
      </c>
      <c r="J142">
        <v>0</v>
      </c>
    </row>
    <row r="143" spans="1:10">
      <c r="A143" t="s">
        <v>480</v>
      </c>
      <c r="B143" t="s">
        <v>481</v>
      </c>
      <c r="C143" t="s">
        <v>482</v>
      </c>
      <c r="D143" t="s">
        <v>424</v>
      </c>
      <c r="E143" t="s">
        <v>750</v>
      </c>
      <c r="F143">
        <v>2</v>
      </c>
      <c r="G143">
        <v>1</v>
      </c>
      <c r="H143" t="s">
        <v>483</v>
      </c>
      <c r="I143" t="s">
        <v>505</v>
      </c>
      <c r="J143">
        <v>0</v>
      </c>
    </row>
    <row r="144" spans="1:10">
      <c r="A144" t="s">
        <v>659</v>
      </c>
      <c r="B144" t="s">
        <v>660</v>
      </c>
      <c r="C144" t="s">
        <v>484</v>
      </c>
      <c r="D144" t="s">
        <v>424</v>
      </c>
      <c r="E144" t="s">
        <v>750</v>
      </c>
      <c r="F144">
        <v>2</v>
      </c>
      <c r="G144">
        <v>0</v>
      </c>
      <c r="H144" t="s">
        <v>485</v>
      </c>
      <c r="I144" t="s">
        <v>505</v>
      </c>
      <c r="J144">
        <v>0</v>
      </c>
    </row>
    <row r="145" spans="1:10">
      <c r="A145" t="s">
        <v>486</v>
      </c>
      <c r="B145" t="s">
        <v>487</v>
      </c>
      <c r="C145" t="s">
        <v>488</v>
      </c>
      <c r="D145" t="s">
        <v>424</v>
      </c>
      <c r="E145" t="s">
        <v>750</v>
      </c>
      <c r="F145">
        <v>2</v>
      </c>
      <c r="G145">
        <v>1</v>
      </c>
      <c r="H145" t="s">
        <v>489</v>
      </c>
      <c r="I145" t="s">
        <v>505</v>
      </c>
      <c r="J145">
        <v>0</v>
      </c>
    </row>
    <row r="146" spans="1:10">
      <c r="A146" t="s">
        <v>661</v>
      </c>
      <c r="B146" t="s">
        <v>662</v>
      </c>
      <c r="C146" t="s">
        <v>490</v>
      </c>
      <c r="D146" t="s">
        <v>424</v>
      </c>
      <c r="E146" t="s">
        <v>750</v>
      </c>
      <c r="F146">
        <v>2</v>
      </c>
      <c r="G146">
        <v>1</v>
      </c>
      <c r="H146" t="s">
        <v>491</v>
      </c>
      <c r="I146" t="s">
        <v>505</v>
      </c>
      <c r="J146">
        <v>0</v>
      </c>
    </row>
    <row r="147" spans="1:10">
      <c r="A147" t="s">
        <v>492</v>
      </c>
      <c r="B147" t="s">
        <v>493</v>
      </c>
      <c r="C147" t="s">
        <v>494</v>
      </c>
      <c r="D147" t="s">
        <v>424</v>
      </c>
      <c r="E147" t="s">
        <v>750</v>
      </c>
      <c r="F147">
        <v>3</v>
      </c>
      <c r="G147">
        <v>1</v>
      </c>
      <c r="H147" t="s">
        <v>495</v>
      </c>
      <c r="I147" t="s">
        <v>505</v>
      </c>
      <c r="J147">
        <v>0</v>
      </c>
    </row>
    <row r="148" spans="1:10">
      <c r="A148" t="s">
        <v>663</v>
      </c>
      <c r="B148" t="s">
        <v>664</v>
      </c>
      <c r="C148" t="s">
        <v>496</v>
      </c>
      <c r="D148" t="s">
        <v>424</v>
      </c>
      <c r="E148" t="s">
        <v>750</v>
      </c>
      <c r="F148">
        <v>2</v>
      </c>
      <c r="G148">
        <v>1</v>
      </c>
      <c r="H148" t="s">
        <v>665</v>
      </c>
      <c r="I148" t="s">
        <v>505</v>
      </c>
      <c r="J148">
        <v>0</v>
      </c>
    </row>
    <row r="149" spans="1:10">
      <c r="A149" t="s">
        <v>497</v>
      </c>
      <c r="B149" t="s">
        <v>498</v>
      </c>
      <c r="C149" t="s">
        <v>499</v>
      </c>
      <c r="D149" t="s">
        <v>424</v>
      </c>
      <c r="E149" t="s">
        <v>750</v>
      </c>
      <c r="F149">
        <v>2</v>
      </c>
      <c r="G149">
        <v>0</v>
      </c>
      <c r="H149" t="s">
        <v>500</v>
      </c>
      <c r="I149" t="s">
        <v>505</v>
      </c>
      <c r="J149">
        <v>0</v>
      </c>
    </row>
    <row r="150" spans="1:10">
      <c r="A150" t="s">
        <v>501</v>
      </c>
      <c r="B150" t="s">
        <v>502</v>
      </c>
      <c r="C150" t="s">
        <v>503</v>
      </c>
      <c r="D150" t="s">
        <v>424</v>
      </c>
      <c r="E150" t="s">
        <v>750</v>
      </c>
      <c r="F150">
        <v>2</v>
      </c>
      <c r="G150">
        <v>0</v>
      </c>
      <c r="H150" t="s">
        <v>504</v>
      </c>
      <c r="I150" t="s">
        <v>505</v>
      </c>
      <c r="J150">
        <v>0</v>
      </c>
    </row>
    <row r="151" spans="1:10">
      <c r="A151" t="s">
        <v>291</v>
      </c>
      <c r="B151" t="s">
        <v>292</v>
      </c>
      <c r="C151" t="s">
        <v>293</v>
      </c>
      <c r="D151" t="s">
        <v>294</v>
      </c>
      <c r="E151" t="s">
        <v>295</v>
      </c>
      <c r="F151">
        <v>2</v>
      </c>
      <c r="G151">
        <v>1</v>
      </c>
      <c r="H151" t="s">
        <v>735</v>
      </c>
      <c r="I151" t="s">
        <v>296</v>
      </c>
      <c r="J151">
        <v>0</v>
      </c>
    </row>
    <row r="152" spans="1:10">
      <c r="A152" t="s">
        <v>297</v>
      </c>
      <c r="B152" t="s">
        <v>298</v>
      </c>
      <c r="C152" t="s">
        <v>299</v>
      </c>
      <c r="D152" t="s">
        <v>294</v>
      </c>
      <c r="E152" t="s">
        <v>295</v>
      </c>
      <c r="F152">
        <v>2</v>
      </c>
      <c r="G152">
        <v>1</v>
      </c>
      <c r="H152" t="s">
        <v>624</v>
      </c>
      <c r="I152" t="s">
        <v>296</v>
      </c>
      <c r="J152">
        <v>0</v>
      </c>
    </row>
    <row r="153" spans="1:10">
      <c r="A153" t="s">
        <v>300</v>
      </c>
      <c r="B153" t="s">
        <v>301</v>
      </c>
      <c r="C153" t="s">
        <v>302</v>
      </c>
      <c r="D153" t="s">
        <v>294</v>
      </c>
      <c r="E153" t="s">
        <v>295</v>
      </c>
      <c r="F153">
        <v>2</v>
      </c>
      <c r="G153">
        <v>1</v>
      </c>
      <c r="H153" t="s">
        <v>736</v>
      </c>
      <c r="I153" t="s">
        <v>296</v>
      </c>
      <c r="J153">
        <v>0</v>
      </c>
    </row>
    <row r="154" spans="1:10">
      <c r="A154" t="s">
        <v>303</v>
      </c>
      <c r="B154" t="s">
        <v>304</v>
      </c>
      <c r="C154" t="s">
        <v>305</v>
      </c>
      <c r="D154" t="s">
        <v>294</v>
      </c>
      <c r="E154" t="s">
        <v>295</v>
      </c>
      <c r="F154">
        <v>1</v>
      </c>
      <c r="G154">
        <v>1</v>
      </c>
      <c r="H154" t="s">
        <v>737</v>
      </c>
      <c r="I154" t="s">
        <v>296</v>
      </c>
      <c r="J154">
        <v>0</v>
      </c>
    </row>
    <row r="155" spans="1:10">
      <c r="A155" t="s">
        <v>306</v>
      </c>
      <c r="B155" t="s">
        <v>307</v>
      </c>
      <c r="C155" t="s">
        <v>308</v>
      </c>
      <c r="D155" t="s">
        <v>294</v>
      </c>
      <c r="E155" t="s">
        <v>295</v>
      </c>
      <c r="F155">
        <v>2</v>
      </c>
      <c r="G155">
        <v>1</v>
      </c>
      <c r="H155" t="s">
        <v>625</v>
      </c>
      <c r="I155" t="s">
        <v>296</v>
      </c>
      <c r="J155">
        <v>0</v>
      </c>
    </row>
    <row r="156" spans="1:10">
      <c r="A156" t="s">
        <v>309</v>
      </c>
      <c r="B156" t="s">
        <v>310</v>
      </c>
      <c r="C156" t="s">
        <v>311</v>
      </c>
      <c r="D156" t="s">
        <v>294</v>
      </c>
      <c r="E156" t="s">
        <v>295</v>
      </c>
      <c r="F156" t="s">
        <v>312</v>
      </c>
      <c r="G156">
        <v>1</v>
      </c>
      <c r="H156" t="s">
        <v>738</v>
      </c>
      <c r="I156" t="s">
        <v>296</v>
      </c>
      <c r="J156">
        <v>0</v>
      </c>
    </row>
    <row r="157" spans="1:10">
      <c r="A157" t="s">
        <v>313</v>
      </c>
      <c r="B157" t="s">
        <v>314</v>
      </c>
      <c r="C157" t="s">
        <v>315</v>
      </c>
      <c r="D157" t="s">
        <v>294</v>
      </c>
      <c r="E157" t="s">
        <v>295</v>
      </c>
      <c r="F157" t="s">
        <v>312</v>
      </c>
      <c r="G157">
        <v>1</v>
      </c>
      <c r="H157" t="s">
        <v>626</v>
      </c>
      <c r="I157" t="s">
        <v>296</v>
      </c>
      <c r="J157">
        <v>0</v>
      </c>
    </row>
    <row r="158" spans="1:10">
      <c r="A158" t="s">
        <v>316</v>
      </c>
      <c r="B158" t="s">
        <v>317</v>
      </c>
      <c r="C158" t="s">
        <v>318</v>
      </c>
      <c r="D158" t="s">
        <v>294</v>
      </c>
      <c r="E158" t="s">
        <v>295</v>
      </c>
      <c r="F158">
        <v>2</v>
      </c>
      <c r="G158">
        <v>1</v>
      </c>
      <c r="H158" t="s">
        <v>739</v>
      </c>
      <c r="I158" t="s">
        <v>296</v>
      </c>
      <c r="J158">
        <v>0</v>
      </c>
    </row>
    <row r="159" spans="1:10">
      <c r="A159" t="s">
        <v>319</v>
      </c>
      <c r="B159" t="s">
        <v>320</v>
      </c>
      <c r="C159" t="s">
        <v>321</v>
      </c>
      <c r="D159" t="s">
        <v>294</v>
      </c>
      <c r="E159" t="s">
        <v>295</v>
      </c>
      <c r="F159" t="s">
        <v>312</v>
      </c>
      <c r="G159">
        <v>1</v>
      </c>
      <c r="H159" t="s">
        <v>740</v>
      </c>
      <c r="I159" t="s">
        <v>296</v>
      </c>
      <c r="J159">
        <v>0</v>
      </c>
    </row>
    <row r="160" spans="1:10">
      <c r="A160" t="s">
        <v>322</v>
      </c>
      <c r="B160" t="s">
        <v>323</v>
      </c>
      <c r="C160" t="s">
        <v>324</v>
      </c>
      <c r="D160" t="s">
        <v>294</v>
      </c>
      <c r="E160" t="s">
        <v>295</v>
      </c>
      <c r="F160">
        <v>2</v>
      </c>
      <c r="G160">
        <v>1</v>
      </c>
      <c r="H160" t="s">
        <v>741</v>
      </c>
      <c r="I160" t="s">
        <v>296</v>
      </c>
      <c r="J160">
        <v>0</v>
      </c>
    </row>
    <row r="161" spans="1:10">
      <c r="A161" t="s">
        <v>325</v>
      </c>
      <c r="B161" t="s">
        <v>326</v>
      </c>
      <c r="C161" t="s">
        <v>327</v>
      </c>
      <c r="D161" t="s">
        <v>294</v>
      </c>
      <c r="E161" t="s">
        <v>295</v>
      </c>
      <c r="F161">
        <v>2</v>
      </c>
      <c r="G161">
        <v>1</v>
      </c>
      <c r="H161" t="s">
        <v>627</v>
      </c>
      <c r="I161" t="s">
        <v>296</v>
      </c>
      <c r="J161">
        <v>0</v>
      </c>
    </row>
    <row r="162" spans="1:10">
      <c r="A162" t="s">
        <v>328</v>
      </c>
      <c r="B162" t="s">
        <v>329</v>
      </c>
      <c r="C162" t="s">
        <v>330</v>
      </c>
      <c r="D162" t="s">
        <v>294</v>
      </c>
      <c r="E162" t="s">
        <v>295</v>
      </c>
      <c r="F162">
        <v>2</v>
      </c>
      <c r="G162">
        <v>1</v>
      </c>
      <c r="H162" t="s">
        <v>742</v>
      </c>
      <c r="I162" t="s">
        <v>296</v>
      </c>
      <c r="J162">
        <v>0</v>
      </c>
    </row>
    <row r="163" spans="1:10">
      <c r="A163" t="s">
        <v>331</v>
      </c>
      <c r="B163" t="s">
        <v>332</v>
      </c>
      <c r="C163" t="s">
        <v>333</v>
      </c>
      <c r="D163" t="s">
        <v>294</v>
      </c>
      <c r="E163" t="s">
        <v>295</v>
      </c>
      <c r="F163" t="s">
        <v>312</v>
      </c>
      <c r="G163">
        <v>1</v>
      </c>
      <c r="H163" t="s">
        <v>743</v>
      </c>
      <c r="I163" t="s">
        <v>296</v>
      </c>
      <c r="J163">
        <v>0</v>
      </c>
    </row>
    <row r="164" spans="1:10">
      <c r="A164" t="s">
        <v>334</v>
      </c>
      <c r="B164" t="s">
        <v>335</v>
      </c>
      <c r="C164" t="s">
        <v>336</v>
      </c>
      <c r="D164" t="s">
        <v>294</v>
      </c>
      <c r="E164" t="s">
        <v>295</v>
      </c>
      <c r="F164" t="s">
        <v>312</v>
      </c>
      <c r="G164">
        <v>1</v>
      </c>
      <c r="H164" t="s">
        <v>744</v>
      </c>
      <c r="I164" t="s">
        <v>296</v>
      </c>
      <c r="J164">
        <v>0</v>
      </c>
    </row>
    <row r="165" spans="1:10">
      <c r="A165" t="s">
        <v>337</v>
      </c>
      <c r="B165" t="s">
        <v>338</v>
      </c>
      <c r="C165" t="s">
        <v>339</v>
      </c>
      <c r="D165" t="s">
        <v>294</v>
      </c>
      <c r="E165" t="s">
        <v>295</v>
      </c>
      <c r="F165" t="s">
        <v>312</v>
      </c>
      <c r="G165">
        <v>1</v>
      </c>
      <c r="H165" t="s">
        <v>745</v>
      </c>
      <c r="I165" t="s">
        <v>296</v>
      </c>
      <c r="J165">
        <v>0</v>
      </c>
    </row>
    <row r="166" spans="1:10">
      <c r="A166" t="s">
        <v>340</v>
      </c>
      <c r="B166" t="s">
        <v>341</v>
      </c>
      <c r="C166" t="s">
        <v>342</v>
      </c>
      <c r="D166" t="s">
        <v>294</v>
      </c>
      <c r="E166" t="s">
        <v>295</v>
      </c>
      <c r="F166">
        <v>2</v>
      </c>
      <c r="G166">
        <v>0</v>
      </c>
      <c r="H166" t="s">
        <v>343</v>
      </c>
      <c r="I166" t="s">
        <v>296</v>
      </c>
      <c r="J166">
        <v>0</v>
      </c>
    </row>
    <row r="167" spans="1:10">
      <c r="A167" t="s">
        <v>344</v>
      </c>
      <c r="B167" t="s">
        <v>345</v>
      </c>
      <c r="C167" t="s">
        <v>346</v>
      </c>
      <c r="D167" t="s">
        <v>294</v>
      </c>
      <c r="E167" t="s">
        <v>295</v>
      </c>
      <c r="F167">
        <v>2</v>
      </c>
      <c r="G167">
        <v>1</v>
      </c>
      <c r="H167" t="s">
        <v>347</v>
      </c>
      <c r="I167" t="s">
        <v>296</v>
      </c>
      <c r="J167">
        <v>0</v>
      </c>
    </row>
    <row r="168" spans="1:10">
      <c r="A168" t="s">
        <v>348</v>
      </c>
      <c r="B168" t="s">
        <v>349</v>
      </c>
      <c r="C168" t="s">
        <v>350</v>
      </c>
      <c r="D168" t="s">
        <v>294</v>
      </c>
      <c r="E168" t="s">
        <v>295</v>
      </c>
      <c r="F168">
        <v>2</v>
      </c>
      <c r="G168">
        <v>1</v>
      </c>
      <c r="H168" t="s">
        <v>351</v>
      </c>
      <c r="I168" t="s">
        <v>296</v>
      </c>
      <c r="J168">
        <v>0</v>
      </c>
    </row>
    <row r="169" spans="1:10">
      <c r="A169" t="s">
        <v>352</v>
      </c>
      <c r="B169" t="s">
        <v>353</v>
      </c>
      <c r="C169" t="s">
        <v>354</v>
      </c>
      <c r="D169" t="s">
        <v>294</v>
      </c>
      <c r="E169" t="s">
        <v>295</v>
      </c>
      <c r="F169">
        <v>2</v>
      </c>
      <c r="G169">
        <v>1</v>
      </c>
      <c r="H169" t="s">
        <v>746</v>
      </c>
      <c r="I169" t="s">
        <v>296</v>
      </c>
      <c r="J169">
        <v>0</v>
      </c>
    </row>
    <row r="170" spans="1:10">
      <c r="A170" t="s">
        <v>355</v>
      </c>
      <c r="B170" t="s">
        <v>356</v>
      </c>
      <c r="C170" t="s">
        <v>357</v>
      </c>
      <c r="D170" t="s">
        <v>294</v>
      </c>
      <c r="E170" t="s">
        <v>295</v>
      </c>
      <c r="F170">
        <v>2</v>
      </c>
      <c r="G170">
        <v>1</v>
      </c>
      <c r="H170" t="s">
        <v>358</v>
      </c>
      <c r="I170" t="s">
        <v>296</v>
      </c>
      <c r="J170">
        <v>0</v>
      </c>
    </row>
    <row r="171" spans="1:10">
      <c r="A171" t="s">
        <v>359</v>
      </c>
      <c r="B171" t="s">
        <v>360</v>
      </c>
      <c r="C171" t="s">
        <v>361</v>
      </c>
      <c r="D171" t="s">
        <v>294</v>
      </c>
      <c r="E171" t="s">
        <v>295</v>
      </c>
      <c r="F171" t="s">
        <v>312</v>
      </c>
      <c r="G171">
        <v>1</v>
      </c>
      <c r="H171" t="s">
        <v>362</v>
      </c>
      <c r="I171" t="s">
        <v>296</v>
      </c>
      <c r="J171">
        <v>0</v>
      </c>
    </row>
    <row r="172" spans="1:10">
      <c r="A172" t="s">
        <v>363</v>
      </c>
      <c r="B172" t="s">
        <v>364</v>
      </c>
      <c r="C172" t="s">
        <v>365</v>
      </c>
      <c r="D172" t="s">
        <v>294</v>
      </c>
      <c r="E172" t="s">
        <v>295</v>
      </c>
      <c r="F172">
        <v>2</v>
      </c>
      <c r="G172">
        <v>1</v>
      </c>
      <c r="H172" t="s">
        <v>366</v>
      </c>
      <c r="I172" t="s">
        <v>296</v>
      </c>
      <c r="J172">
        <v>0</v>
      </c>
    </row>
    <row r="173" spans="1:10">
      <c r="A173" t="s">
        <v>367</v>
      </c>
      <c r="B173" t="s">
        <v>368</v>
      </c>
      <c r="C173" t="s">
        <v>369</v>
      </c>
      <c r="D173" t="s">
        <v>294</v>
      </c>
      <c r="E173" t="s">
        <v>295</v>
      </c>
      <c r="F173">
        <v>2</v>
      </c>
      <c r="G173">
        <v>1</v>
      </c>
      <c r="H173" t="s">
        <v>370</v>
      </c>
      <c r="I173" t="s">
        <v>296</v>
      </c>
      <c r="J173">
        <v>0</v>
      </c>
    </row>
    <row r="174" spans="1:10">
      <c r="A174" t="s">
        <v>371</v>
      </c>
      <c r="B174" t="s">
        <v>372</v>
      </c>
      <c r="C174" t="s">
        <v>373</v>
      </c>
      <c r="D174" t="s">
        <v>294</v>
      </c>
      <c r="E174" t="s">
        <v>295</v>
      </c>
      <c r="F174">
        <v>2</v>
      </c>
      <c r="G174">
        <v>1</v>
      </c>
      <c r="H174" t="s">
        <v>374</v>
      </c>
      <c r="I174" t="s">
        <v>296</v>
      </c>
      <c r="J174">
        <v>0</v>
      </c>
    </row>
    <row r="175" spans="1:10">
      <c r="A175" t="s">
        <v>375</v>
      </c>
      <c r="B175" t="s">
        <v>376</v>
      </c>
      <c r="C175" t="s">
        <v>377</v>
      </c>
      <c r="D175" t="s">
        <v>294</v>
      </c>
      <c r="E175" t="s">
        <v>295</v>
      </c>
      <c r="F175">
        <v>2</v>
      </c>
      <c r="G175">
        <v>1</v>
      </c>
      <c r="H175" t="s">
        <v>628</v>
      </c>
      <c r="I175" t="s">
        <v>296</v>
      </c>
      <c r="J175">
        <v>0</v>
      </c>
    </row>
    <row r="176" spans="1:10">
      <c r="A176" t="s">
        <v>378</v>
      </c>
      <c r="B176" t="s">
        <v>379</v>
      </c>
      <c r="C176" t="s">
        <v>380</v>
      </c>
      <c r="D176" t="s">
        <v>294</v>
      </c>
      <c r="E176" t="s">
        <v>295</v>
      </c>
      <c r="F176">
        <v>1</v>
      </c>
      <c r="G176">
        <v>1</v>
      </c>
      <c r="H176" t="s">
        <v>747</v>
      </c>
      <c r="I176" t="s">
        <v>296</v>
      </c>
      <c r="J176">
        <v>0</v>
      </c>
    </row>
    <row r="177" spans="1:10">
      <c r="A177" t="s">
        <v>381</v>
      </c>
      <c r="B177" t="s">
        <v>382</v>
      </c>
      <c r="C177" t="s">
        <v>383</v>
      </c>
      <c r="D177" t="s">
        <v>294</v>
      </c>
      <c r="E177" t="s">
        <v>295</v>
      </c>
      <c r="F177">
        <v>2</v>
      </c>
      <c r="G177">
        <v>1</v>
      </c>
      <c r="H177" t="s">
        <v>748</v>
      </c>
      <c r="I177" t="s">
        <v>296</v>
      </c>
      <c r="J177">
        <v>0</v>
      </c>
    </row>
    <row r="178" spans="1:10">
      <c r="A178" t="s">
        <v>384</v>
      </c>
      <c r="B178" t="s">
        <v>385</v>
      </c>
      <c r="C178" t="s">
        <v>386</v>
      </c>
      <c r="D178" t="s">
        <v>294</v>
      </c>
      <c r="E178" t="s">
        <v>295</v>
      </c>
      <c r="F178">
        <v>2</v>
      </c>
      <c r="G178">
        <v>1</v>
      </c>
      <c r="H178" t="s">
        <v>629</v>
      </c>
      <c r="I178" t="s">
        <v>296</v>
      </c>
      <c r="J178">
        <v>0</v>
      </c>
    </row>
    <row r="179" spans="1:10">
      <c r="A179" t="s">
        <v>387</v>
      </c>
      <c r="B179" t="s">
        <v>388</v>
      </c>
      <c r="C179" t="s">
        <v>389</v>
      </c>
      <c r="D179" t="s">
        <v>294</v>
      </c>
      <c r="E179" t="s">
        <v>295</v>
      </c>
      <c r="F179">
        <v>2</v>
      </c>
      <c r="G179">
        <v>1</v>
      </c>
      <c r="H179" t="s">
        <v>630</v>
      </c>
      <c r="I179" t="s">
        <v>296</v>
      </c>
      <c r="J179">
        <v>0</v>
      </c>
    </row>
    <row r="180" spans="1:10">
      <c r="A180" t="s">
        <v>390</v>
      </c>
      <c r="B180" t="s">
        <v>391</v>
      </c>
      <c r="C180" t="s">
        <v>392</v>
      </c>
      <c r="D180" t="s">
        <v>294</v>
      </c>
      <c r="E180" t="s">
        <v>295</v>
      </c>
      <c r="F180">
        <v>2</v>
      </c>
      <c r="G180">
        <v>1</v>
      </c>
      <c r="H180" t="s">
        <v>749</v>
      </c>
      <c r="I180" t="s">
        <v>296</v>
      </c>
      <c r="J18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2020-09-17T15:18:20Z</dcterms:created>
  <dcterms:modified xsi:type="dcterms:W3CDTF">2021-01-22T11:43:05Z</dcterms:modified>
</cp:coreProperties>
</file>