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91784\Documents\linkdln project masai\"/>
    </mc:Choice>
  </mc:AlternateContent>
  <xr:revisionPtr revIDLastSave="0" documentId="13_ncr:1_{8041147A-B4F2-4F3E-A421-2506E0FD9257}" xr6:coauthVersionLast="47" xr6:coauthVersionMax="47" xr10:uidLastSave="{00000000-0000-0000-0000-000000000000}"/>
  <bookViews>
    <workbookView xWindow="-110" yWindow="-110" windowWidth="19420" windowHeight="10300" tabRatio="860" firstSheet="3" activeTab="7" xr2:uid="{00000000-000D-0000-FFFF-FFFF00000000}"/>
  </bookViews>
  <sheets>
    <sheet name="Jobs distribution across Indust" sheetId="8" r:id="rId1"/>
    <sheet name="Applicants vs Openings" sheetId="10" r:id="rId2"/>
    <sheet name="Designation based jobs and appl" sheetId="12" r:id="rId3"/>
    <sheet name="openings in india" sheetId="15" r:id="rId4"/>
    <sheet name="fewer jobs in midsize" sheetId="16" r:id="rId5"/>
    <sheet name="Cities based jobs and applicant" sheetId="13" r:id="rId6"/>
    <sheet name="most entry level jobs" sheetId="17" r:id="rId7"/>
    <sheet name="Dashboard" sheetId="14" r:id="rId8"/>
    <sheet name="linkedin_total" sheetId="1" r:id="rId9"/>
    <sheet name="linkedin_jobs" sheetId="4" r:id="rId10"/>
    <sheet name="linkedin_company" sheetId="5" r:id="rId11"/>
    <sheet name="linkedin_details" sheetId="6" r:id="rId12"/>
  </sheets>
  <definedNames>
    <definedName name="_xlnm._FilterDatabase" localSheetId="10" hidden="1">linkedin_company!$A$1:$E$314</definedName>
    <definedName name="_xlnm._FilterDatabase" localSheetId="9" hidden="1">linkedin_jobs!$A$1:$E$314</definedName>
    <definedName name="_xlnm._FilterDatabase" localSheetId="8" hidden="1">linkedin_total!$A$1:$K$314</definedName>
    <definedName name="_xlchart.v5.0" hidden="1">'openings in india'!$E$3</definedName>
    <definedName name="_xlchart.v5.1" hidden="1">'openings in india'!$E$4:$E$54</definedName>
    <definedName name="_xlchart.v5.2" hidden="1">'openings in india'!$F$3</definedName>
    <definedName name="_xlchart.v5.3" hidden="1">'openings in india'!$F$4:$F$54</definedName>
    <definedName name="_xlchart.v5.4" hidden="1">'openings in india'!$E$3</definedName>
    <definedName name="_xlchart.v5.5" hidden="1">'openings in india'!$E$4:$E$54</definedName>
    <definedName name="_xlchart.v5.6" hidden="1">'openings in india'!$F$3</definedName>
    <definedName name="_xlchart.v5.7" hidden="1">'openings in india'!$F$4:$F$54</definedName>
    <definedName name="_xlcn.WorksheetConnection_Sheet1E3F541" hidden="1">'openings in india'!$E$3:$F$54</definedName>
    <definedName name="Slicer_company_size">#N/A</definedName>
    <definedName name="Slicer_Designation">#N/A</definedName>
    <definedName name="Slicer_Levels">#N/A</definedName>
    <definedName name="Slicer_Location">#N/A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E$3:$F$5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2" i="1"/>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E23" i="4"/>
  <c r="E61" i="4"/>
  <c r="E160" i="4"/>
  <c r="E237" i="4"/>
  <c r="E299" i="4"/>
  <c r="E3" i="4"/>
  <c r="E46" i="4"/>
  <c r="E226" i="4"/>
  <c r="E26" i="4"/>
  <c r="E118" i="4"/>
  <c r="E93" i="4"/>
  <c r="E12" i="4"/>
  <c r="E271" i="4"/>
  <c r="E24" i="4"/>
  <c r="E17" i="4"/>
  <c r="E211" i="4"/>
  <c r="E10" i="4"/>
  <c r="E176" i="4"/>
  <c r="E37" i="4"/>
  <c r="E169" i="4"/>
  <c r="E305" i="4"/>
  <c r="E28" i="4"/>
  <c r="E238" i="4"/>
  <c r="E58" i="4"/>
  <c r="E256" i="4"/>
  <c r="E194" i="4"/>
  <c r="E303" i="4"/>
  <c r="E96" i="4"/>
  <c r="E15" i="4"/>
  <c r="E40" i="4"/>
  <c r="E227" i="4"/>
  <c r="E22" i="4"/>
  <c r="E14" i="4"/>
  <c r="E289" i="4"/>
  <c r="E186" i="4"/>
  <c r="E41" i="4"/>
  <c r="E2" i="4"/>
  <c r="E95" i="4"/>
  <c r="E168" i="4"/>
  <c r="E200" i="4"/>
  <c r="E67" i="4"/>
  <c r="E120" i="4"/>
  <c r="E158" i="4"/>
  <c r="E47" i="4"/>
  <c r="E20" i="4"/>
  <c r="E272" i="4"/>
  <c r="E145" i="4"/>
  <c r="E70" i="4"/>
  <c r="E73" i="4"/>
  <c r="E72" i="4"/>
  <c r="E240" i="4"/>
  <c r="E192" i="4"/>
  <c r="E229" i="4"/>
  <c r="E66" i="4"/>
  <c r="E88" i="4"/>
  <c r="E294" i="4"/>
  <c r="E142" i="4"/>
  <c r="E187" i="4"/>
  <c r="E84" i="4"/>
  <c r="E54" i="4"/>
  <c r="E45" i="4"/>
  <c r="E231" i="4"/>
  <c r="E4" i="4"/>
  <c r="E281" i="4"/>
  <c r="E31" i="4"/>
  <c r="E279" i="4"/>
  <c r="E48" i="4"/>
  <c r="E247" i="4"/>
  <c r="E210" i="4"/>
  <c r="E170" i="4"/>
  <c r="E29" i="4"/>
  <c r="E255" i="4"/>
  <c r="E198" i="4"/>
  <c r="E30" i="4"/>
  <c r="E304" i="4"/>
  <c r="E298" i="4"/>
  <c r="E65" i="4"/>
  <c r="E230" i="4"/>
  <c r="E197" i="4"/>
  <c r="E74" i="4"/>
  <c r="E154" i="4"/>
  <c r="E21" i="4"/>
  <c r="E36" i="4"/>
  <c r="E131" i="4"/>
  <c r="E113" i="4"/>
  <c r="E268" i="4"/>
  <c r="E49" i="4"/>
  <c r="E51" i="4"/>
  <c r="E215" i="4"/>
  <c r="E7" i="4"/>
  <c r="E117" i="4"/>
  <c r="E262" i="4"/>
  <c r="E178" i="4"/>
  <c r="E108" i="4"/>
  <c r="E225" i="4"/>
  <c r="E71" i="4"/>
  <c r="E99" i="4"/>
  <c r="E121" i="4"/>
  <c r="E221" i="4"/>
  <c r="E97" i="4"/>
  <c r="E285" i="4"/>
  <c r="E313" i="4"/>
  <c r="E114" i="4"/>
  <c r="E282" i="4"/>
  <c r="E263" i="4"/>
  <c r="E62" i="4"/>
  <c r="E5" i="4"/>
  <c r="E130" i="4"/>
  <c r="E274" i="4"/>
  <c r="E306" i="4"/>
  <c r="E246" i="4"/>
  <c r="E16" i="4"/>
  <c r="E106" i="4"/>
  <c r="E105" i="4"/>
  <c r="E135" i="4"/>
  <c r="E64" i="4"/>
  <c r="E307" i="4"/>
  <c r="E63" i="4"/>
  <c r="E284" i="4"/>
  <c r="E209" i="4"/>
  <c r="E122" i="4"/>
  <c r="E112" i="4"/>
  <c r="E232" i="4"/>
  <c r="E174" i="4"/>
  <c r="E277" i="4"/>
  <c r="E55" i="4"/>
  <c r="E125" i="4"/>
  <c r="E253" i="4"/>
  <c r="E212" i="4"/>
  <c r="E75" i="4"/>
  <c r="E162" i="4"/>
  <c r="E34" i="4"/>
  <c r="E6" i="4"/>
  <c r="E86" i="4"/>
  <c r="E182" i="4"/>
  <c r="E52" i="4"/>
  <c r="E156" i="4"/>
  <c r="E283" i="4"/>
  <c r="E309" i="4"/>
  <c r="E68" i="4"/>
  <c r="E111" i="4"/>
  <c r="E53" i="4"/>
  <c r="E103" i="4"/>
  <c r="E104" i="4"/>
  <c r="E234" i="4"/>
  <c r="E217" i="4"/>
  <c r="E166" i="4"/>
  <c r="E183" i="4"/>
  <c r="E292" i="4"/>
  <c r="E222" i="4"/>
  <c r="E137" i="4"/>
  <c r="E193" i="4"/>
  <c r="E278" i="4"/>
  <c r="E216" i="4"/>
  <c r="E181" i="4"/>
  <c r="E177" i="4"/>
  <c r="E110" i="4"/>
  <c r="E208" i="4"/>
  <c r="E161" i="4"/>
  <c r="E235" i="4"/>
  <c r="E133" i="4"/>
  <c r="E18" i="4"/>
  <c r="E79" i="4"/>
  <c r="E77" i="4"/>
  <c r="E251" i="4"/>
  <c r="E267" i="4"/>
  <c r="E83" i="4"/>
  <c r="E179" i="4"/>
  <c r="E136" i="4"/>
  <c r="E115" i="4"/>
  <c r="E213" i="4"/>
  <c r="E189" i="4"/>
  <c r="E261" i="4"/>
  <c r="E258" i="4"/>
  <c r="E91" i="4"/>
  <c r="E295" i="4"/>
  <c r="E132" i="4"/>
  <c r="E144" i="4"/>
  <c r="E143" i="4"/>
  <c r="E35" i="4"/>
  <c r="E81" i="4"/>
  <c r="E302" i="4"/>
  <c r="E264" i="4"/>
  <c r="E85" i="4"/>
  <c r="E195" i="4"/>
  <c r="E286" i="4"/>
  <c r="E119" i="4"/>
  <c r="E107" i="4"/>
  <c r="E301" i="4"/>
  <c r="E223" i="4"/>
  <c r="E280" i="4"/>
  <c r="E138" i="4"/>
  <c r="E57" i="4"/>
  <c r="E199" i="4"/>
  <c r="E33" i="4"/>
  <c r="E201" i="4"/>
  <c r="E173" i="4"/>
  <c r="E288" i="4"/>
  <c r="E239" i="4"/>
  <c r="E296" i="4"/>
  <c r="E290" i="4"/>
  <c r="E155" i="4"/>
  <c r="E293" i="4"/>
  <c r="E300" i="4"/>
  <c r="E220" i="4"/>
  <c r="E89" i="4"/>
  <c r="E165" i="4"/>
  <c r="E80" i="4"/>
  <c r="E242" i="4"/>
  <c r="E260" i="4"/>
  <c r="E102" i="4"/>
  <c r="E219" i="4"/>
  <c r="E206" i="4"/>
  <c r="E146" i="4"/>
  <c r="E185" i="4"/>
  <c r="E275" i="4"/>
  <c r="E224" i="4"/>
  <c r="E148" i="4"/>
  <c r="E128" i="4"/>
  <c r="E129" i="4"/>
  <c r="E134" i="4"/>
  <c r="E109" i="4"/>
  <c r="E233" i="4"/>
  <c r="E8" i="4"/>
  <c r="E204" i="4"/>
  <c r="E152" i="4"/>
  <c r="E59" i="4"/>
  <c r="E127" i="4"/>
  <c r="E205" i="4"/>
  <c r="E291" i="4"/>
  <c r="E266" i="4"/>
  <c r="E314" i="4"/>
  <c r="E244" i="4"/>
  <c r="E196" i="4"/>
  <c r="E19" i="4"/>
  <c r="E276" i="4"/>
  <c r="E202" i="4"/>
  <c r="E82" i="4"/>
  <c r="E78" i="4"/>
  <c r="E43" i="4"/>
  <c r="E312" i="4"/>
  <c r="E159" i="4"/>
  <c r="E101" i="4"/>
  <c r="E265" i="4"/>
  <c r="E27" i="4"/>
  <c r="E167" i="4"/>
  <c r="E273" i="4"/>
  <c r="E38" i="4"/>
  <c r="E308" i="4"/>
  <c r="E188" i="4"/>
  <c r="E44" i="4"/>
  <c r="E175" i="4"/>
  <c r="E56" i="4"/>
  <c r="E269" i="4"/>
  <c r="E214" i="4"/>
  <c r="E218" i="4"/>
  <c r="E150" i="4"/>
  <c r="E310" i="4"/>
  <c r="E236" i="4"/>
  <c r="E42" i="4"/>
  <c r="E139" i="4"/>
  <c r="E25" i="4"/>
  <c r="E191" i="4"/>
  <c r="E39" i="4"/>
  <c r="E151" i="4"/>
  <c r="E184" i="4"/>
  <c r="E254" i="4"/>
  <c r="E243" i="4"/>
  <c r="E116" i="4"/>
  <c r="E257" i="4"/>
  <c r="E123" i="4"/>
  <c r="E140" i="4"/>
  <c r="E50" i="4"/>
  <c r="E157" i="4"/>
  <c r="E141" i="4"/>
  <c r="E9" i="4"/>
  <c r="E228" i="4"/>
  <c r="E98" i="4"/>
  <c r="E87" i="4"/>
  <c r="E90" i="4"/>
  <c r="E270" i="4"/>
  <c r="E76" i="4"/>
  <c r="E32" i="4"/>
  <c r="E190" i="4"/>
  <c r="E60" i="4"/>
  <c r="E297" i="4"/>
  <c r="E248" i="4"/>
  <c r="E249" i="4"/>
  <c r="E250" i="4"/>
  <c r="E172" i="4"/>
  <c r="E164" i="4"/>
  <c r="E163" i="4"/>
  <c r="E203" i="4"/>
  <c r="E241" i="4"/>
  <c r="E13" i="4"/>
  <c r="E287" i="4"/>
  <c r="E259" i="4"/>
  <c r="E94" i="4"/>
  <c r="E126" i="4"/>
  <c r="E252" i="4"/>
  <c r="E69" i="4"/>
  <c r="E153" i="4"/>
  <c r="E149" i="4"/>
  <c r="E245" i="4"/>
  <c r="E207" i="4"/>
  <c r="E171" i="4"/>
  <c r="E11" i="4"/>
  <c r="E311" i="4"/>
  <c r="E124" i="4"/>
  <c r="E100" i="4"/>
  <c r="E147" i="4"/>
  <c r="E180" i="4"/>
  <c r="E92" i="4"/>
  <c r="B23" i="4"/>
  <c r="B61" i="4"/>
  <c r="B160" i="4"/>
  <c r="B237" i="4"/>
  <c r="B299" i="4"/>
  <c r="B3" i="4"/>
  <c r="B46" i="4"/>
  <c r="B226" i="4"/>
  <c r="B26" i="4"/>
  <c r="B118" i="4"/>
  <c r="B93" i="4"/>
  <c r="B12" i="4"/>
  <c r="B271" i="4"/>
  <c r="B24" i="4"/>
  <c r="B17" i="4"/>
  <c r="B211" i="4"/>
  <c r="B10" i="4"/>
  <c r="B176" i="4"/>
  <c r="B37" i="4"/>
  <c r="B169" i="4"/>
  <c r="B305" i="4"/>
  <c r="B28" i="4"/>
  <c r="B238" i="4"/>
  <c r="B58" i="4"/>
  <c r="B256" i="4"/>
  <c r="B194" i="4"/>
  <c r="B303" i="4"/>
  <c r="B96" i="4"/>
  <c r="B15" i="4"/>
  <c r="B40" i="4"/>
  <c r="B227" i="4"/>
  <c r="B22" i="4"/>
  <c r="B14" i="4"/>
  <c r="B289" i="4"/>
  <c r="B186" i="4"/>
  <c r="B41" i="4"/>
  <c r="B2" i="4"/>
  <c r="B95" i="4"/>
  <c r="B168" i="4"/>
  <c r="B200" i="4"/>
  <c r="B67" i="4"/>
  <c r="B120" i="4"/>
  <c r="B158" i="4"/>
  <c r="B47" i="4"/>
  <c r="B20" i="4"/>
  <c r="B272" i="4"/>
  <c r="B145" i="4"/>
  <c r="B70" i="4"/>
  <c r="B73" i="4"/>
  <c r="B72" i="4"/>
  <c r="B240" i="4"/>
  <c r="B192" i="4"/>
  <c r="B229" i="4"/>
  <c r="B66" i="4"/>
  <c r="B88" i="4"/>
  <c r="B294" i="4"/>
  <c r="B142" i="4"/>
  <c r="B187" i="4"/>
  <c r="B84" i="4"/>
  <c r="B54" i="4"/>
  <c r="B45" i="4"/>
  <c r="B231" i="4"/>
  <c r="B4" i="4"/>
  <c r="B281" i="4"/>
  <c r="B31" i="4"/>
  <c r="B279" i="4"/>
  <c r="B48" i="4"/>
  <c r="B247" i="4"/>
  <c r="B210" i="4"/>
  <c r="B170" i="4"/>
  <c r="B29" i="4"/>
  <c r="B255" i="4"/>
  <c r="B198" i="4"/>
  <c r="B30" i="4"/>
  <c r="B304" i="4"/>
  <c r="B298" i="4"/>
  <c r="B65" i="4"/>
  <c r="B230" i="4"/>
  <c r="B197" i="4"/>
  <c r="B74" i="4"/>
  <c r="B154" i="4"/>
  <c r="B21" i="4"/>
  <c r="B36" i="4"/>
  <c r="B131" i="4"/>
  <c r="B113" i="4"/>
  <c r="B268" i="4"/>
  <c r="B49" i="4"/>
  <c r="B51" i="4"/>
  <c r="B215" i="4"/>
  <c r="B7" i="4"/>
  <c r="B117" i="4"/>
  <c r="B262" i="4"/>
  <c r="B178" i="4"/>
  <c r="B108" i="4"/>
  <c r="B225" i="4"/>
  <c r="B71" i="4"/>
  <c r="B99" i="4"/>
  <c r="B121" i="4"/>
  <c r="B221" i="4"/>
  <c r="B97" i="4"/>
  <c r="B285" i="4"/>
  <c r="B313" i="4"/>
  <c r="B114" i="4"/>
  <c r="B282" i="4"/>
  <c r="B263" i="4"/>
  <c r="B62" i="4"/>
  <c r="B5" i="4"/>
  <c r="B130" i="4"/>
  <c r="B274" i="4"/>
  <c r="B306" i="4"/>
  <c r="B246" i="4"/>
  <c r="B16" i="4"/>
  <c r="B106" i="4"/>
  <c r="B105" i="4"/>
  <c r="B135" i="4"/>
  <c r="B64" i="4"/>
  <c r="B307" i="4"/>
  <c r="B63" i="4"/>
  <c r="B284" i="4"/>
  <c r="B209" i="4"/>
  <c r="B122" i="4"/>
  <c r="B112" i="4"/>
  <c r="B232" i="4"/>
  <c r="B174" i="4"/>
  <c r="B277" i="4"/>
  <c r="B55" i="4"/>
  <c r="B125" i="4"/>
  <c r="B253" i="4"/>
  <c r="B212" i="4"/>
  <c r="B75" i="4"/>
  <c r="B162" i="4"/>
  <c r="B34" i="4"/>
  <c r="B6" i="4"/>
  <c r="B86" i="4"/>
  <c r="B182" i="4"/>
  <c r="B52" i="4"/>
  <c r="B156" i="4"/>
  <c r="B283" i="4"/>
  <c r="B309" i="4"/>
  <c r="B68" i="4"/>
  <c r="B111" i="4"/>
  <c r="B53" i="4"/>
  <c r="B103" i="4"/>
  <c r="B104" i="4"/>
  <c r="B234" i="4"/>
  <c r="B217" i="4"/>
  <c r="B166" i="4"/>
  <c r="B183" i="4"/>
  <c r="B292" i="4"/>
  <c r="B222" i="4"/>
  <c r="B137" i="4"/>
  <c r="B193" i="4"/>
  <c r="B278" i="4"/>
  <c r="B216" i="4"/>
  <c r="B181" i="4"/>
  <c r="B177" i="4"/>
  <c r="B110" i="4"/>
  <c r="B208" i="4"/>
  <c r="B161" i="4"/>
  <c r="B235" i="4"/>
  <c r="B133" i="4"/>
  <c r="B18" i="4"/>
  <c r="B79" i="4"/>
  <c r="B77" i="4"/>
  <c r="B251" i="4"/>
  <c r="B267" i="4"/>
  <c r="B83" i="4"/>
  <c r="B179" i="4"/>
  <c r="B136" i="4"/>
  <c r="B115" i="4"/>
  <c r="B213" i="4"/>
  <c r="B189" i="4"/>
  <c r="B261" i="4"/>
  <c r="B258" i="4"/>
  <c r="B91" i="4"/>
  <c r="B295" i="4"/>
  <c r="B132" i="4"/>
  <c r="B144" i="4"/>
  <c r="B143" i="4"/>
  <c r="B35" i="4"/>
  <c r="B81" i="4"/>
  <c r="B302" i="4"/>
  <c r="B264" i="4"/>
  <c r="B85" i="4"/>
  <c r="B195" i="4"/>
  <c r="B286" i="4"/>
  <c r="B119" i="4"/>
  <c r="B107" i="4"/>
  <c r="B301" i="4"/>
  <c r="B223" i="4"/>
  <c r="B280" i="4"/>
  <c r="B138" i="4"/>
  <c r="B57" i="4"/>
  <c r="B199" i="4"/>
  <c r="B33" i="4"/>
  <c r="B201" i="4"/>
  <c r="B173" i="4"/>
  <c r="B288" i="4"/>
  <c r="B239" i="4"/>
  <c r="B296" i="4"/>
  <c r="B290" i="4"/>
  <c r="B155" i="4"/>
  <c r="B293" i="4"/>
  <c r="B300" i="4"/>
  <c r="B220" i="4"/>
  <c r="B89" i="4"/>
  <c r="B165" i="4"/>
  <c r="B80" i="4"/>
  <c r="B242" i="4"/>
  <c r="B260" i="4"/>
  <c r="B102" i="4"/>
  <c r="B219" i="4"/>
  <c r="B206" i="4"/>
  <c r="B146" i="4"/>
  <c r="B185" i="4"/>
  <c r="B275" i="4"/>
  <c r="B224" i="4"/>
  <c r="B148" i="4"/>
  <c r="B128" i="4"/>
  <c r="B129" i="4"/>
  <c r="B134" i="4"/>
  <c r="B109" i="4"/>
  <c r="B233" i="4"/>
  <c r="B8" i="4"/>
  <c r="B204" i="4"/>
  <c r="B152" i="4"/>
  <c r="B59" i="4"/>
  <c r="B127" i="4"/>
  <c r="B205" i="4"/>
  <c r="B291" i="4"/>
  <c r="B266" i="4"/>
  <c r="B314" i="4"/>
  <c r="B244" i="4"/>
  <c r="B196" i="4"/>
  <c r="B19" i="4"/>
  <c r="B276" i="4"/>
  <c r="B202" i="4"/>
  <c r="B82" i="4"/>
  <c r="B78" i="4"/>
  <c r="B43" i="4"/>
  <c r="B312" i="4"/>
  <c r="B159" i="4"/>
  <c r="B101" i="4"/>
  <c r="B265" i="4"/>
  <c r="B27" i="4"/>
  <c r="B167" i="4"/>
  <c r="B273" i="4"/>
  <c r="B38" i="4"/>
  <c r="B308" i="4"/>
  <c r="B188" i="4"/>
  <c r="B44" i="4"/>
  <c r="B175" i="4"/>
  <c r="B56" i="4"/>
  <c r="B269" i="4"/>
  <c r="B214" i="4"/>
  <c r="B218" i="4"/>
  <c r="B150" i="4"/>
  <c r="B310" i="4"/>
  <c r="B236" i="4"/>
  <c r="B42" i="4"/>
  <c r="B139" i="4"/>
  <c r="B25" i="4"/>
  <c r="B191" i="4"/>
  <c r="B39" i="4"/>
  <c r="B151" i="4"/>
  <c r="B184" i="4"/>
  <c r="B254" i="4"/>
  <c r="B243" i="4"/>
  <c r="B116" i="4"/>
  <c r="B257" i="4"/>
  <c r="B123" i="4"/>
  <c r="B140" i="4"/>
  <c r="B50" i="4"/>
  <c r="B157" i="4"/>
  <c r="B141" i="4"/>
  <c r="B9" i="4"/>
  <c r="B228" i="4"/>
  <c r="B98" i="4"/>
  <c r="B87" i="4"/>
  <c r="B90" i="4"/>
  <c r="B270" i="4"/>
  <c r="B76" i="4"/>
  <c r="B32" i="4"/>
  <c r="B190" i="4"/>
  <c r="B60" i="4"/>
  <c r="B297" i="4"/>
  <c r="B248" i="4"/>
  <c r="B249" i="4"/>
  <c r="B250" i="4"/>
  <c r="B172" i="4"/>
  <c r="B164" i="4"/>
  <c r="B163" i="4"/>
  <c r="B203" i="4"/>
  <c r="B241" i="4"/>
  <c r="B13" i="4"/>
  <c r="B287" i="4"/>
  <c r="B259" i="4"/>
  <c r="B94" i="4"/>
  <c r="B126" i="4"/>
  <c r="B252" i="4"/>
  <c r="B69" i="4"/>
  <c r="B153" i="4"/>
  <c r="B149" i="4"/>
  <c r="B245" i="4"/>
  <c r="B207" i="4"/>
  <c r="B171" i="4"/>
  <c r="B11" i="4"/>
  <c r="B311" i="4"/>
  <c r="B124" i="4"/>
  <c r="B100" i="4"/>
  <c r="B147" i="4"/>
  <c r="B180" i="4"/>
  <c r="B92" i="4"/>
  <c r="A23" i="4"/>
  <c r="A61" i="4"/>
  <c r="A160" i="4"/>
  <c r="A237" i="4"/>
  <c r="A299" i="4"/>
  <c r="A3" i="4"/>
  <c r="A46" i="4"/>
  <c r="A226" i="4"/>
  <c r="A26" i="4"/>
  <c r="A118" i="4"/>
  <c r="A93" i="4"/>
  <c r="A12" i="4"/>
  <c r="A271" i="4"/>
  <c r="A24" i="4"/>
  <c r="A17" i="4"/>
  <c r="A211" i="4"/>
  <c r="A10" i="4"/>
  <c r="A176" i="4"/>
  <c r="A37" i="4"/>
  <c r="A169" i="4"/>
  <c r="A305" i="4"/>
  <c r="A28" i="4"/>
  <c r="A238" i="4"/>
  <c r="A58" i="4"/>
  <c r="A256" i="4"/>
  <c r="A194" i="4"/>
  <c r="A303" i="4"/>
  <c r="A96" i="4"/>
  <c r="A15" i="4"/>
  <c r="A40" i="4"/>
  <c r="A227" i="4"/>
  <c r="A22" i="4"/>
  <c r="A14" i="4"/>
  <c r="A289" i="4"/>
  <c r="A186" i="4"/>
  <c r="A41" i="4"/>
  <c r="A2" i="4"/>
  <c r="A95" i="4"/>
  <c r="A168" i="4"/>
  <c r="A200" i="4"/>
  <c r="A67" i="4"/>
  <c r="A120" i="4"/>
  <c r="A158" i="4"/>
  <c r="A47" i="4"/>
  <c r="A20" i="4"/>
  <c r="A272" i="4"/>
  <c r="A145" i="4"/>
  <c r="A70" i="4"/>
  <c r="A73" i="4"/>
  <c r="A72" i="4"/>
  <c r="A240" i="4"/>
  <c r="A192" i="4"/>
  <c r="A229" i="4"/>
  <c r="A66" i="4"/>
  <c r="A88" i="4"/>
  <c r="A294" i="4"/>
  <c r="A142" i="4"/>
  <c r="A187" i="4"/>
  <c r="A84" i="4"/>
  <c r="A54" i="4"/>
  <c r="A45" i="4"/>
  <c r="A231" i="4"/>
  <c r="A4" i="4"/>
  <c r="A281" i="4"/>
  <c r="A31" i="4"/>
  <c r="A279" i="4"/>
  <c r="A48" i="4"/>
  <c r="A247" i="4"/>
  <c r="A210" i="4"/>
  <c r="A170" i="4"/>
  <c r="A29" i="4"/>
  <c r="A255" i="4"/>
  <c r="A198" i="4"/>
  <c r="A30" i="4"/>
  <c r="A304" i="4"/>
  <c r="A298" i="4"/>
  <c r="A65" i="4"/>
  <c r="A230" i="4"/>
  <c r="A197" i="4"/>
  <c r="A74" i="4"/>
  <c r="A154" i="4"/>
  <c r="A21" i="4"/>
  <c r="A36" i="4"/>
  <c r="A131" i="4"/>
  <c r="A113" i="4"/>
  <c r="A268" i="4"/>
  <c r="A49" i="4"/>
  <c r="A51" i="4"/>
  <c r="A215" i="4"/>
  <c r="A7" i="4"/>
  <c r="A117" i="4"/>
  <c r="A262" i="4"/>
  <c r="A178" i="4"/>
  <c r="A108" i="4"/>
  <c r="A225" i="4"/>
  <c r="A71" i="4"/>
  <c r="A99" i="4"/>
  <c r="A121" i="4"/>
  <c r="A221" i="4"/>
  <c r="A97" i="4"/>
  <c r="A285" i="4"/>
  <c r="A313" i="4"/>
  <c r="A114" i="4"/>
  <c r="A282" i="4"/>
  <c r="A263" i="4"/>
  <c r="A62" i="4"/>
  <c r="A5" i="4"/>
  <c r="A130" i="4"/>
  <c r="A274" i="4"/>
  <c r="A306" i="4"/>
  <c r="A246" i="4"/>
  <c r="A16" i="4"/>
  <c r="A106" i="4"/>
  <c r="A105" i="4"/>
  <c r="A135" i="4"/>
  <c r="A64" i="4"/>
  <c r="A307" i="4"/>
  <c r="A63" i="4"/>
  <c r="A284" i="4"/>
  <c r="A209" i="4"/>
  <c r="A122" i="4"/>
  <c r="A112" i="4"/>
  <c r="A232" i="4"/>
  <c r="A174" i="4"/>
  <c r="A277" i="4"/>
  <c r="A55" i="4"/>
  <c r="A125" i="4"/>
  <c r="A253" i="4"/>
  <c r="A212" i="4"/>
  <c r="A75" i="4"/>
  <c r="A162" i="4"/>
  <c r="A34" i="4"/>
  <c r="A6" i="4"/>
  <c r="A86" i="4"/>
  <c r="A182" i="4"/>
  <c r="A52" i="4"/>
  <c r="A156" i="4"/>
  <c r="A283" i="4"/>
  <c r="A309" i="4"/>
  <c r="A68" i="4"/>
  <c r="A111" i="4"/>
  <c r="A53" i="4"/>
  <c r="A103" i="4"/>
  <c r="A104" i="4"/>
  <c r="A234" i="4"/>
  <c r="A217" i="4"/>
  <c r="A166" i="4"/>
  <c r="A183" i="4"/>
  <c r="A292" i="4"/>
  <c r="A222" i="4"/>
  <c r="A137" i="4"/>
  <c r="A193" i="4"/>
  <c r="A278" i="4"/>
  <c r="A216" i="4"/>
  <c r="A181" i="4"/>
  <c r="A177" i="4"/>
  <c r="A110" i="4"/>
  <c r="A208" i="4"/>
  <c r="A161" i="4"/>
  <c r="A235" i="4"/>
  <c r="A133" i="4"/>
  <c r="A18" i="4"/>
  <c r="A79" i="4"/>
  <c r="A77" i="4"/>
  <c r="A251" i="4"/>
  <c r="A267" i="4"/>
  <c r="A83" i="4"/>
  <c r="A179" i="4"/>
  <c r="A136" i="4"/>
  <c r="A115" i="4"/>
  <c r="A213" i="4"/>
  <c r="A189" i="4"/>
  <c r="A261" i="4"/>
  <c r="A258" i="4"/>
  <c r="A91" i="4"/>
  <c r="A295" i="4"/>
  <c r="A132" i="4"/>
  <c r="A144" i="4"/>
  <c r="A143" i="4"/>
  <c r="A35" i="4"/>
  <c r="A81" i="4"/>
  <c r="A302" i="4"/>
  <c r="A264" i="4"/>
  <c r="A85" i="4"/>
  <c r="A195" i="4"/>
  <c r="A286" i="4"/>
  <c r="A119" i="4"/>
  <c r="A107" i="4"/>
  <c r="A301" i="4"/>
  <c r="A223" i="4"/>
  <c r="A280" i="4"/>
  <c r="A138" i="4"/>
  <c r="A57" i="4"/>
  <c r="A199" i="4"/>
  <c r="A33" i="4"/>
  <c r="A201" i="4"/>
  <c r="A173" i="4"/>
  <c r="A288" i="4"/>
  <c r="A239" i="4"/>
  <c r="A296" i="4"/>
  <c r="A290" i="4"/>
  <c r="A155" i="4"/>
  <c r="A293" i="4"/>
  <c r="A300" i="4"/>
  <c r="A220" i="4"/>
  <c r="A89" i="4"/>
  <c r="A165" i="4"/>
  <c r="A80" i="4"/>
  <c r="A242" i="4"/>
  <c r="A260" i="4"/>
  <c r="A102" i="4"/>
  <c r="A219" i="4"/>
  <c r="A206" i="4"/>
  <c r="A146" i="4"/>
  <c r="A185" i="4"/>
  <c r="A275" i="4"/>
  <c r="A224" i="4"/>
  <c r="A148" i="4"/>
  <c r="A128" i="4"/>
  <c r="A129" i="4"/>
  <c r="A134" i="4"/>
  <c r="A109" i="4"/>
  <c r="A233" i="4"/>
  <c r="A8" i="4"/>
  <c r="A204" i="4"/>
  <c r="A152" i="4"/>
  <c r="A59" i="4"/>
  <c r="A127" i="4"/>
  <c r="A205" i="4"/>
  <c r="A291" i="4"/>
  <c r="A266" i="4"/>
  <c r="A314" i="4"/>
  <c r="A244" i="4"/>
  <c r="A196" i="4"/>
  <c r="A19" i="4"/>
  <c r="A276" i="4"/>
  <c r="A202" i="4"/>
  <c r="A82" i="4"/>
  <c r="A78" i="4"/>
  <c r="A43" i="4"/>
  <c r="A312" i="4"/>
  <c r="A159" i="4"/>
  <c r="A101" i="4"/>
  <c r="A265" i="4"/>
  <c r="A27" i="4"/>
  <c r="A167" i="4"/>
  <c r="A273" i="4"/>
  <c r="A38" i="4"/>
  <c r="A308" i="4"/>
  <c r="A188" i="4"/>
  <c r="A44" i="4"/>
  <c r="A175" i="4"/>
  <c r="A56" i="4"/>
  <c r="A269" i="4"/>
  <c r="A214" i="4"/>
  <c r="A218" i="4"/>
  <c r="A150" i="4"/>
  <c r="A310" i="4"/>
  <c r="A236" i="4"/>
  <c r="A42" i="4"/>
  <c r="A139" i="4"/>
  <c r="A25" i="4"/>
  <c r="A191" i="4"/>
  <c r="A39" i="4"/>
  <c r="A151" i="4"/>
  <c r="A184" i="4"/>
  <c r="A254" i="4"/>
  <c r="A243" i="4"/>
  <c r="A116" i="4"/>
  <c r="A257" i="4"/>
  <c r="A123" i="4"/>
  <c r="A140" i="4"/>
  <c r="A50" i="4"/>
  <c r="A157" i="4"/>
  <c r="A141" i="4"/>
  <c r="A9" i="4"/>
  <c r="A228" i="4"/>
  <c r="A98" i="4"/>
  <c r="A87" i="4"/>
  <c r="A90" i="4"/>
  <c r="A270" i="4"/>
  <c r="A76" i="4"/>
  <c r="A32" i="4"/>
  <c r="A190" i="4"/>
  <c r="A60" i="4"/>
  <c r="A297" i="4"/>
  <c r="A248" i="4"/>
  <c r="A249" i="4"/>
  <c r="A250" i="4"/>
  <c r="A172" i="4"/>
  <c r="A164" i="4"/>
  <c r="A163" i="4"/>
  <c r="A203" i="4"/>
  <c r="A241" i="4"/>
  <c r="A13" i="4"/>
  <c r="A287" i="4"/>
  <c r="A259" i="4"/>
  <c r="A94" i="4"/>
  <c r="A126" i="4"/>
  <c r="A252" i="4"/>
  <c r="A69" i="4"/>
  <c r="A153" i="4"/>
  <c r="A149" i="4"/>
  <c r="A245" i="4"/>
  <c r="A207" i="4"/>
  <c r="A171" i="4"/>
  <c r="A11" i="4"/>
  <c r="A311" i="4"/>
  <c r="A124" i="4"/>
  <c r="A100" i="4"/>
  <c r="A147" i="4"/>
  <c r="A180" i="4"/>
  <c r="A9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3FEF9D-5E1A-49EA-9AF3-93410D8FCE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0B2BA9-9B3A-492A-BFF5-FA5282EB7A5B}" name="WorksheetConnection_Sheet1!$E$3:$F$54" type="102" refreshedVersion="8" minRefreshableVersion="5">
    <extLst>
      <ext xmlns:x15="http://schemas.microsoft.com/office/spreadsheetml/2010/11/main" uri="{DE250136-89BD-433C-8126-D09CA5730AF9}">
        <x15:connection id="Range">
          <x15:rangePr sourceName="_xlcn.WorksheetConnection_Sheet1E3F541"/>
        </x15:connection>
      </ext>
    </extLst>
  </connection>
</connections>
</file>

<file path=xl/sharedStrings.xml><?xml version="1.0" encoding="utf-8"?>
<sst xmlns="http://schemas.openxmlformats.org/spreadsheetml/2006/main" count="3964" uniqueCount="627">
  <si>
    <t>Uplers</t>
  </si>
  <si>
    <t>Accenture in India</t>
  </si>
  <si>
    <t>Associate</t>
  </si>
  <si>
    <t>Ford Motor Company</t>
  </si>
  <si>
    <t>Business Development Representative</t>
  </si>
  <si>
    <t>Internship</t>
  </si>
  <si>
    <t>Hospital Business Manager</t>
  </si>
  <si>
    <t>Cipla</t>
  </si>
  <si>
    <t>Technology Program Manager</t>
  </si>
  <si>
    <t>IDFC FIRST Bank</t>
  </si>
  <si>
    <t>Greater Delhi Area</t>
  </si>
  <si>
    <t>Business Analyst</t>
  </si>
  <si>
    <t>Barclays</t>
  </si>
  <si>
    <t>Professional-Research Business Research</t>
  </si>
  <si>
    <t>Sutherland</t>
  </si>
  <si>
    <t>BNP Paribas</t>
  </si>
  <si>
    <t>DIRECT SUPPORT PROFESSIONAL</t>
  </si>
  <si>
    <t>ResCare Community Living</t>
  </si>
  <si>
    <t>Cyber Security</t>
  </si>
  <si>
    <t>API Developer</t>
  </si>
  <si>
    <t>PwC India</t>
  </si>
  <si>
    <t>Greater Kolkata Area</t>
  </si>
  <si>
    <t>Assistant Manager</t>
  </si>
  <si>
    <t>Bank of America</t>
  </si>
  <si>
    <t>Operations Internship in Delhi at INGLU</t>
  </si>
  <si>
    <t>INGLU</t>
  </si>
  <si>
    <t>Analyst</t>
  </si>
  <si>
    <t>Inside Sales</t>
  </si>
  <si>
    <t>White Force Group</t>
  </si>
  <si>
    <t>AVP-Impairment</t>
  </si>
  <si>
    <t>Jagran New Media</t>
  </si>
  <si>
    <t>Forward Networks, Inc.</t>
  </si>
  <si>
    <t>Associate Level 1 - DEC-Brokerage</t>
  </si>
  <si>
    <t>Arth</t>
  </si>
  <si>
    <t>Quality Analyst</t>
  </si>
  <si>
    <t>TaskUs</t>
  </si>
  <si>
    <t>The Sports Gurukul</t>
  </si>
  <si>
    <t>SDE</t>
  </si>
  <si>
    <t>EMIS Group plc</t>
  </si>
  <si>
    <t>Franchise Alpha</t>
  </si>
  <si>
    <t>Data Entry Work</t>
  </si>
  <si>
    <t>Business Employment</t>
  </si>
  <si>
    <t>Area Sales Manager-CA</t>
  </si>
  <si>
    <t>Prof-Research Investment Banking</t>
  </si>
  <si>
    <t>Chain2bollywood</t>
  </si>
  <si>
    <t>Area Operations Manager</t>
  </si>
  <si>
    <t>Lead-Data Analytics</t>
  </si>
  <si>
    <t>Your Retail Coach</t>
  </si>
  <si>
    <t>VKAPS IT Solutions Pvt. Ltd.</t>
  </si>
  <si>
    <t>Galderma</t>
  </si>
  <si>
    <t>Client Servicing Head</t>
  </si>
  <si>
    <t>Catenon India</t>
  </si>
  <si>
    <t>General Mills</t>
  </si>
  <si>
    <t>SEO Fresher</t>
  </si>
  <si>
    <t>Devout Tech Consultants Pvt Ltd</t>
  </si>
  <si>
    <t>Functional SME</t>
  </si>
  <si>
    <t>Cloud Support Engineer</t>
  </si>
  <si>
    <t>Consultant</t>
  </si>
  <si>
    <t>Infor</t>
  </si>
  <si>
    <t>KSM Associates</t>
  </si>
  <si>
    <t>Evidence Action</t>
  </si>
  <si>
    <t>Manager Digital Marketing</t>
  </si>
  <si>
    <t>Mahindra Group</t>
  </si>
  <si>
    <t>World Resources Institute</t>
  </si>
  <si>
    <t>Accel in India</t>
  </si>
  <si>
    <t>One Four Seven</t>
  </si>
  <si>
    <t>Verizon</t>
  </si>
  <si>
    <t>TELUS International AI Data Solutions</t>
  </si>
  <si>
    <t>Greater Chennai Area</t>
  </si>
  <si>
    <t>Lead-New Hire Training</t>
  </si>
  <si>
    <t>Copywriter</t>
  </si>
  <si>
    <t>iPhone Photography School</t>
  </si>
  <si>
    <t>South Asia</t>
  </si>
  <si>
    <t>Besides Digital</t>
  </si>
  <si>
    <t>Brand Manager</t>
  </si>
  <si>
    <t>GlobalHunt</t>
  </si>
  <si>
    <t>Project Manager</t>
  </si>
  <si>
    <t>FS Life (Prev. FableStreet)</t>
  </si>
  <si>
    <t>Associate Mgr-Data Analytics</t>
  </si>
  <si>
    <t>NeoDove</t>
  </si>
  <si>
    <t>MakroCare</t>
  </si>
  <si>
    <t>RPA Developer</t>
  </si>
  <si>
    <t>Operations Executive</t>
  </si>
  <si>
    <t>Offbeat Marketing &amp; Communication</t>
  </si>
  <si>
    <t>Associate Manager - Equity Research</t>
  </si>
  <si>
    <t>TechnoScience (Domnic Lewis International LLC)</t>
  </si>
  <si>
    <t>SAM8 Business Analyst</t>
  </si>
  <si>
    <t>Marketing Manager</t>
  </si>
  <si>
    <t>Alliance Recruitment Agency</t>
  </si>
  <si>
    <t>Treasury Markets and Investments</t>
  </si>
  <si>
    <t>Deutsche Bank</t>
  </si>
  <si>
    <t>World Health Organization</t>
  </si>
  <si>
    <t>Chemistry Marketing Operations</t>
  </si>
  <si>
    <t>Merck Group</t>
  </si>
  <si>
    <t>Project Analyst</t>
  </si>
  <si>
    <t>AKS ProTalent</t>
  </si>
  <si>
    <t>Marketing Executive</t>
  </si>
  <si>
    <t>Samarpak Management Solutions</t>
  </si>
  <si>
    <t>Grow Online</t>
  </si>
  <si>
    <t>PloPdo</t>
  </si>
  <si>
    <t>Assistant Project Lead</t>
  </si>
  <si>
    <t>JLL</t>
  </si>
  <si>
    <t>AVP-Customer Experience</t>
  </si>
  <si>
    <t>Fashion Consultant</t>
  </si>
  <si>
    <t>AONE HR SERVICES</t>
  </si>
  <si>
    <t>MITYUNG</t>
  </si>
  <si>
    <t>Husk Power Systems</t>
  </si>
  <si>
    <t>Customized Energy Solutions</t>
  </si>
  <si>
    <t>Business Associate</t>
  </si>
  <si>
    <t>Creator</t>
  </si>
  <si>
    <t>Socially Souled</t>
  </si>
  <si>
    <t>Splisys</t>
  </si>
  <si>
    <t>LOOKS SALON PVT. LTD.</t>
  </si>
  <si>
    <t>Security Engineer</t>
  </si>
  <si>
    <t>Pine Labs</t>
  </si>
  <si>
    <t>CouponsWala</t>
  </si>
  <si>
    <t>Teleporter</t>
  </si>
  <si>
    <t>Community Manager</t>
  </si>
  <si>
    <t>Antal International</t>
  </si>
  <si>
    <t>Universal Electronics</t>
  </si>
  <si>
    <t>Dotnet Consultant</t>
  </si>
  <si>
    <t>MOMENTZ</t>
  </si>
  <si>
    <t>Data Specialist - Remote</t>
  </si>
  <si>
    <t>Wipro contact trainers</t>
  </si>
  <si>
    <t>Overture Rede</t>
  </si>
  <si>
    <t>Octro Inc.</t>
  </si>
  <si>
    <t>All 'Bout Communication</t>
  </si>
  <si>
    <t>C# developer</t>
  </si>
  <si>
    <t>Cyient</t>
  </si>
  <si>
    <t>SME Consulting Private Limited</t>
  </si>
  <si>
    <t>Wish A Design</t>
  </si>
  <si>
    <t>Zypp Electric</t>
  </si>
  <si>
    <t>Agoda</t>
  </si>
  <si>
    <t>ARM-Liabilities &amp; RM- Branch Banking</t>
  </si>
  <si>
    <t>PROVOST</t>
  </si>
  <si>
    <t>77 Million Digital Marketing Agency</t>
  </si>
  <si>
    <t>Wipro</t>
  </si>
  <si>
    <t>Industrybuying.com</t>
  </si>
  <si>
    <t>Broomees India</t>
  </si>
  <si>
    <t>ANS Commerce</t>
  </si>
  <si>
    <t>OTFCoder</t>
  </si>
  <si>
    <t>NFT Analyst</t>
  </si>
  <si>
    <t>E Commerce Executive</t>
  </si>
  <si>
    <t>EngageMyTalent HR Solutions</t>
  </si>
  <si>
    <t>Crony Technovest OPC Private Limited</t>
  </si>
  <si>
    <t>HIRExpert</t>
  </si>
  <si>
    <t>Infidigit</t>
  </si>
  <si>
    <t>Belora Cosmetics</t>
  </si>
  <si>
    <t>Elite Biotech</t>
  </si>
  <si>
    <t>Engg. RMS</t>
  </si>
  <si>
    <t>Collins Aerospace</t>
  </si>
  <si>
    <t>Wrapped Up Love</t>
  </si>
  <si>
    <t>Operations Internship in Delhi, Noida at Buddy4Study</t>
  </si>
  <si>
    <t>Buddy4Study</t>
  </si>
  <si>
    <t>MoneyyApp</t>
  </si>
  <si>
    <t>HR Recruiter</t>
  </si>
  <si>
    <t>Foursis Technical Solutions</t>
  </si>
  <si>
    <t>HyreFox Consultants</t>
  </si>
  <si>
    <t>Mirats.</t>
  </si>
  <si>
    <t>SAK GROUP</t>
  </si>
  <si>
    <t>Habitat for Humanity Trust</t>
  </si>
  <si>
    <t>Innovalus Technologies</t>
  </si>
  <si>
    <t>Guest Relations &amp; Ticketing jobs</t>
  </si>
  <si>
    <t>NG Networks</t>
  </si>
  <si>
    <t>Eduonix Learning Solutions Pvt Ltd</t>
  </si>
  <si>
    <t>Ideamagix</t>
  </si>
  <si>
    <t>Manish Chaturvedi Photography &amp; Films</t>
  </si>
  <si>
    <t>Pinacle Web India</t>
  </si>
  <si>
    <t>Monster India</t>
  </si>
  <si>
    <t>Developer</t>
  </si>
  <si>
    <t>UST</t>
  </si>
  <si>
    <t>Opkey - UI Developer - HTML/CSS</t>
  </si>
  <si>
    <t>Opkey</t>
  </si>
  <si>
    <t>Lead - Credit Research</t>
  </si>
  <si>
    <t>Strategic Account Manager</t>
  </si>
  <si>
    <t>Swiggy</t>
  </si>
  <si>
    <t>Sixth Sense IT Solutions</t>
  </si>
  <si>
    <t>Flight management Development</t>
  </si>
  <si>
    <t>Airbus</t>
  </si>
  <si>
    <t>JOBS 'n TA HR Services</t>
  </si>
  <si>
    <t>Amounee</t>
  </si>
  <si>
    <t>Operations Support</t>
  </si>
  <si>
    <t>American Express</t>
  </si>
  <si>
    <t>Supreme Law Chamber</t>
  </si>
  <si>
    <t>Tetrahedron Manufacturing Services</t>
  </si>
  <si>
    <t>Money Making Trading Courses</t>
  </si>
  <si>
    <t>housekeeping staff</t>
  </si>
  <si>
    <t>Hospitals and Health Care</t>
  </si>
  <si>
    <t>Qualicentric LLP</t>
  </si>
  <si>
    <t>Assistant manager</t>
  </si>
  <si>
    <t>Vitasta Consulting Pvt Ltd</t>
  </si>
  <si>
    <t>Spectrum Insurance Broking (P) Limited</t>
  </si>
  <si>
    <t>Fyp</t>
  </si>
  <si>
    <t>Rubico IT - Cloud Infrastructure Administrator</t>
  </si>
  <si>
    <t>Rubico</t>
  </si>
  <si>
    <t>Bacardi</t>
  </si>
  <si>
    <t>Daten &amp; Wissen</t>
  </si>
  <si>
    <t>Key Account Manager</t>
  </si>
  <si>
    <t>Upperthrust Technologies Private Limited</t>
  </si>
  <si>
    <t>Operations Internship in Mumbai at Janaswamy Associates</t>
  </si>
  <si>
    <t>Janaswamy Associates</t>
  </si>
  <si>
    <t>Anaxee Digital Runners Private Limited</t>
  </si>
  <si>
    <t>SocialChamps Media Pvt. Ltd.</t>
  </si>
  <si>
    <t>LEANVIA</t>
  </si>
  <si>
    <t>Cricket Systems Operator</t>
  </si>
  <si>
    <t>Hawk-Eye Innovations Ltd</t>
  </si>
  <si>
    <t>IMG Global Infotech Private Limited</t>
  </si>
  <si>
    <t>Front Desk Executive</t>
  </si>
  <si>
    <t>AKMV Consultants</t>
  </si>
  <si>
    <t>Wedding Affair</t>
  </si>
  <si>
    <t>TELESALES REPRESENTATIVES</t>
  </si>
  <si>
    <t>Tribiz India</t>
  </si>
  <si>
    <t>Senior Analyst</t>
  </si>
  <si>
    <t>OLIVER Agency</t>
  </si>
  <si>
    <t>Vishranthi Homes Private Limited</t>
  </si>
  <si>
    <t>Software Engineer Development or Testing</t>
  </si>
  <si>
    <t>Android Developer</t>
  </si>
  <si>
    <t>GANPATI ASSOCIATES</t>
  </si>
  <si>
    <t>Infosys</t>
  </si>
  <si>
    <t>Design Sundays</t>
  </si>
  <si>
    <t>Fraud Analyst</t>
  </si>
  <si>
    <t>Urban Company</t>
  </si>
  <si>
    <t>Aster DM Healthcare</t>
  </si>
  <si>
    <t>DrillMaps</t>
  </si>
  <si>
    <t>IndiaNIC Infotech Limited</t>
  </si>
  <si>
    <t>Aristocrat</t>
  </si>
  <si>
    <t>Regional Business Head</t>
  </si>
  <si>
    <t>Unacademy</t>
  </si>
  <si>
    <t>Sr. Executive - Customer Relations</t>
  </si>
  <si>
    <t>Brigade Group</t>
  </si>
  <si>
    <t>GSA - Housekeeping</t>
  </si>
  <si>
    <t>Courtyard by Marriott</t>
  </si>
  <si>
    <t>Strategic Intelligence Analyst</t>
  </si>
  <si>
    <t>Telecallers</t>
  </si>
  <si>
    <t>Kapil Consultancy Recruitment Services PVT LTD.</t>
  </si>
  <si>
    <t>Phone Banking Officer</t>
  </si>
  <si>
    <t>ICICI Bank</t>
  </si>
  <si>
    <t>Digital Class</t>
  </si>
  <si>
    <t>Antino</t>
  </si>
  <si>
    <t>AGRIM</t>
  </si>
  <si>
    <t>MintSkill HR Solutions LLP</t>
  </si>
  <si>
    <t>Alexis Infosolutions</t>
  </si>
  <si>
    <t>Desktop Support Administrator</t>
  </si>
  <si>
    <t>Tata ClassEdge</t>
  </si>
  <si>
    <t>Gusti Leder Stores GmbH</t>
  </si>
  <si>
    <t>Eduprime</t>
  </si>
  <si>
    <t>Tata Communications</t>
  </si>
  <si>
    <t>Lead Engineer</t>
  </si>
  <si>
    <t>Carrier</t>
  </si>
  <si>
    <t>Digital Refresh Networks</t>
  </si>
  <si>
    <t>Auxo Technology Labs Private Limited</t>
  </si>
  <si>
    <t>Housejoy</t>
  </si>
  <si>
    <t>Financial Data Analyst</t>
  </si>
  <si>
    <t>Fortuna PR</t>
  </si>
  <si>
    <t>Infosys BPM</t>
  </si>
  <si>
    <t>Admission Tele Counselor</t>
  </si>
  <si>
    <t>AEC - Abroad Education Consultants</t>
  </si>
  <si>
    <t>Medical Representative</t>
  </si>
  <si>
    <t>Nemesis hr Consultants</t>
  </si>
  <si>
    <t>Ronin Labs</t>
  </si>
  <si>
    <t>Capita</t>
  </si>
  <si>
    <t>Merchandiser</t>
  </si>
  <si>
    <t>Appex Innovation</t>
  </si>
  <si>
    <t>Lionbridge</t>
  </si>
  <si>
    <t>Workforce Management Specialist</t>
  </si>
  <si>
    <t>Guardian Life</t>
  </si>
  <si>
    <t>GrowthStudioz</t>
  </si>
  <si>
    <t>Le15 Patisserie Pvt Ltd</t>
  </si>
  <si>
    <t>EnKASH</t>
  </si>
  <si>
    <t>Global Tree</t>
  </si>
  <si>
    <t>onlydigitalway</t>
  </si>
  <si>
    <t>Gyizer</t>
  </si>
  <si>
    <t>Secret MindTech</t>
  </si>
  <si>
    <t>Hiring Website Manager_Reputed Retail Industry_Gurgaon</t>
  </si>
  <si>
    <t>Seven Consultancy (HR Solution)</t>
  </si>
  <si>
    <t>Delivery officer</t>
  </si>
  <si>
    <t>Senior API Developer</t>
  </si>
  <si>
    <t>Apollo Hospitals</t>
  </si>
  <si>
    <t>Digital Piloto</t>
  </si>
  <si>
    <t>SHARP NGO</t>
  </si>
  <si>
    <t>Sumans Royal Aroma</t>
  </si>
  <si>
    <t>Alore - Growth OS</t>
  </si>
  <si>
    <t>BD Manager</t>
  </si>
  <si>
    <t>RC Project Consultancy (RCPC)</t>
  </si>
  <si>
    <t>Information Technology Operations Analyst</t>
  </si>
  <si>
    <t>XOXOtails</t>
  </si>
  <si>
    <t>SEO Executive</t>
  </si>
  <si>
    <t>Testbook</t>
  </si>
  <si>
    <t>Operations Internship in Mumbai at Nextyn</t>
  </si>
  <si>
    <t>Nextyn</t>
  </si>
  <si>
    <t>Rent An Attire</t>
  </si>
  <si>
    <t>Medical Dialogues</t>
  </si>
  <si>
    <t>Saujil Global Pvt. Ltd.</t>
  </si>
  <si>
    <t>Public Health Specialist</t>
  </si>
  <si>
    <t>Backend Developer</t>
  </si>
  <si>
    <t>Revnue</t>
  </si>
  <si>
    <t>PwC</t>
  </si>
  <si>
    <t>Dream11</t>
  </si>
  <si>
    <t>Hire Digital</t>
  </si>
  <si>
    <t>The Social Media Branding</t>
  </si>
  <si>
    <t>LTIMindtree</t>
  </si>
  <si>
    <t>Sales And Marketing</t>
  </si>
  <si>
    <t>Caliber</t>
  </si>
  <si>
    <t>Kaarlo Training &amp; HR Solutions Pvt. Ltd.</t>
  </si>
  <si>
    <t>Digital Marketing Specialist</t>
  </si>
  <si>
    <t>Aristocrat IT Solutions Pvt. Ltd.</t>
  </si>
  <si>
    <t>GoComet</t>
  </si>
  <si>
    <t>Women Hopes</t>
  </si>
  <si>
    <t>Healthcare Manager</t>
  </si>
  <si>
    <t>Dhingra Pharma</t>
  </si>
  <si>
    <t>Program manager</t>
  </si>
  <si>
    <t>NielsenIQ</t>
  </si>
  <si>
    <t>Booming Bulls Academyâ„¢</t>
  </si>
  <si>
    <t>Modifyed Digital</t>
  </si>
  <si>
    <t>MUFG</t>
  </si>
  <si>
    <t>SkillDzire-Recruit</t>
  </si>
  <si>
    <t>Wiingy</t>
  </si>
  <si>
    <t>Associate Tech Specialist</t>
  </si>
  <si>
    <t>Tech Mahindra Business Services</t>
  </si>
  <si>
    <t>Valueonshore Advisors</t>
  </si>
  <si>
    <t>Srinika</t>
  </si>
  <si>
    <t>Ecolab</t>
  </si>
  <si>
    <t>Incident Manager</t>
  </si>
  <si>
    <t>Veranda Race</t>
  </si>
  <si>
    <t>HireSure.ai (YC S22)</t>
  </si>
  <si>
    <t>Achievers Spot</t>
  </si>
  <si>
    <t>Relationship Manager</t>
  </si>
  <si>
    <t>T&amp;N Business Services Pvt. Ltd</t>
  </si>
  <si>
    <t>Applications Engineer</t>
  </si>
  <si>
    <t>NOV</t>
  </si>
  <si>
    <t>Sr Associate Software Engineer</t>
  </si>
  <si>
    <t>ImmuneBytes</t>
  </si>
  <si>
    <t>Data Engineer</t>
  </si>
  <si>
    <t>bp</t>
  </si>
  <si>
    <t>Rubico IT - Wordpress Developer - Web Applications</t>
  </si>
  <si>
    <t>Clinical Coordinator</t>
  </si>
  <si>
    <t>Semporro</t>
  </si>
  <si>
    <t>Tiny Dot Foods</t>
  </si>
  <si>
    <t>Back Office Executive</t>
  </si>
  <si>
    <t>Fusion Technology Solutions</t>
  </si>
  <si>
    <t>Ideas2IT Technologies</t>
  </si>
  <si>
    <t>Novartis India</t>
  </si>
  <si>
    <t>Mobikode</t>
  </si>
  <si>
    <t>Rapid Techs</t>
  </si>
  <si>
    <t>Sakshi Media</t>
  </si>
  <si>
    <t>Digital Marketing</t>
  </si>
  <si>
    <t>Mid-Senior level</t>
  </si>
  <si>
    <t>Full-Time</t>
  </si>
  <si>
    <t>Part-Time</t>
  </si>
  <si>
    <t>Entry level</t>
  </si>
  <si>
    <t>Director</t>
  </si>
  <si>
    <t>Executive</t>
  </si>
  <si>
    <t>IT Services and IT Consulting</t>
  </si>
  <si>
    <t>Motor Vehicle Manufacturing</t>
  </si>
  <si>
    <t>Pharmaceutical Manufacturing</t>
  </si>
  <si>
    <t>Banking</t>
  </si>
  <si>
    <t>Financial Services</t>
  </si>
  <si>
    <t>Business Consulting and Services</t>
  </si>
  <si>
    <t>Education Administration Programs</t>
  </si>
  <si>
    <t>Staffing and Recruiting</t>
  </si>
  <si>
    <t>Technology, Information and Internet</t>
  </si>
  <si>
    <t>Computer Networking Products</t>
  </si>
  <si>
    <t>Outsourcing and Offshoring Consulting</t>
  </si>
  <si>
    <t>Spectator Sports</t>
  </si>
  <si>
    <t>Wellness and Fitness Services</t>
  </si>
  <si>
    <t>Consumer Services</t>
  </si>
  <si>
    <t>Media Production</t>
  </si>
  <si>
    <t>Human Resources Services</t>
  </si>
  <si>
    <t>Manufacturing</t>
  </si>
  <si>
    <t>Software Development</t>
  </si>
  <si>
    <t>International Trade and Development</t>
  </si>
  <si>
    <t>Executive Offices</t>
  </si>
  <si>
    <t>Think Tanks</t>
  </si>
  <si>
    <t>Venture Capital and Private Equity Principals</t>
  </si>
  <si>
    <t>Advertising Services</t>
  </si>
  <si>
    <t>Retail Apparel and Fashion</t>
  </si>
  <si>
    <t>International Affairs</t>
  </si>
  <si>
    <t>Professional Training and Coaching</t>
  </si>
  <si>
    <t>Real Estate</t>
  </si>
  <si>
    <t>Solar Electric Power Generation</t>
  </si>
  <si>
    <t>Utilities</t>
  </si>
  <si>
    <t>Food and Beverage Services</t>
  </si>
  <si>
    <t>Mental Health Care</t>
  </si>
  <si>
    <t>Retail</t>
  </si>
  <si>
    <t>Computers and Electronics Manufacturing</t>
  </si>
  <si>
    <t>Retail Luxury Goods and Jewelry</t>
  </si>
  <si>
    <t>Public Relations and Communications Services</t>
  </si>
  <si>
    <t>Transportation, Logistics, Supply Chain and Storage</t>
  </si>
  <si>
    <t>Retail Office Equipment</t>
  </si>
  <si>
    <t>Professional Services</t>
  </si>
  <si>
    <t>Marketing Services</t>
  </si>
  <si>
    <t>Personal Care Product Manufacturing</t>
  </si>
  <si>
    <t>Biotechnology Research</t>
  </si>
  <si>
    <t>Aviation and Aerospace Component Manufacturing</t>
  </si>
  <si>
    <t>Higher Education</t>
  </si>
  <si>
    <t>Non-profit Organizations</t>
  </si>
  <si>
    <t>Computer and Network Security</t>
  </si>
  <si>
    <t>E-Learning Providers</t>
  </si>
  <si>
    <t>Photography</t>
  </si>
  <si>
    <t>Oil and Gas</t>
  </si>
  <si>
    <t>Textile Manufacturing</t>
  </si>
  <si>
    <t>Legal Services</t>
  </si>
  <si>
    <t>Insurance</t>
  </si>
  <si>
    <t>Beverage Manufacturing</t>
  </si>
  <si>
    <t>Accounting</t>
  </si>
  <si>
    <t>Information Services</t>
  </si>
  <si>
    <t>Construction</t>
  </si>
  <si>
    <t>Online Audio and Video Media</t>
  </si>
  <si>
    <t>Design Services</t>
  </si>
  <si>
    <t>Gambling Facilities and Casinos</t>
  </si>
  <si>
    <t>Hospitality</t>
  </si>
  <si>
    <t>Telecommunications</t>
  </si>
  <si>
    <t>Wholesale Building Materials</t>
  </si>
  <si>
    <t>Translation and Localization</t>
  </si>
  <si>
    <t>Civil Engineering</t>
  </si>
  <si>
    <t>Veterinary Services</t>
  </si>
  <si>
    <t>Newspaper Publishing</t>
  </si>
  <si>
    <t>Technology, Information and Media</t>
  </si>
  <si>
    <t>Appliances, Electrical, and Electronics Manufacturing</t>
  </si>
  <si>
    <t>Animation and Post-production</t>
  </si>
  <si>
    <t>Chemical Manufacturing</t>
  </si>
  <si>
    <t>Food and Beverage Manufacturing</t>
  </si>
  <si>
    <t xml:space="preserve">Contract </t>
  </si>
  <si>
    <t>Company_Name</t>
  </si>
  <si>
    <t>Levels</t>
  </si>
  <si>
    <t>Industry</t>
  </si>
  <si>
    <t>Location</t>
  </si>
  <si>
    <t>Employees_Count</t>
  </si>
  <si>
    <t>Linkedin_Followers</t>
  </si>
  <si>
    <t>Total_Applicant</t>
  </si>
  <si>
    <t>Involvement</t>
  </si>
  <si>
    <t>Designation</t>
  </si>
  <si>
    <t>Bengaluru</t>
  </si>
  <si>
    <t>Chennai</t>
  </si>
  <si>
    <t>Pune</t>
  </si>
  <si>
    <t>Jaipur</t>
  </si>
  <si>
    <t>Mumbai</t>
  </si>
  <si>
    <t>Lephripada</t>
  </si>
  <si>
    <t>Hyderabad</t>
  </si>
  <si>
    <t>Ahmedabad</t>
  </si>
  <si>
    <t>Gurgaon</t>
  </si>
  <si>
    <t>Delhi</t>
  </si>
  <si>
    <t>Noida</t>
  </si>
  <si>
    <t>Indore</t>
  </si>
  <si>
    <t>Navi Mumbai</t>
  </si>
  <si>
    <t>Ranchi</t>
  </si>
  <si>
    <t>Ludhiana</t>
  </si>
  <si>
    <t>Maharashtra</t>
  </si>
  <si>
    <t>Sahibzada Ajit Singh Nagar</t>
  </si>
  <si>
    <t>Amaravati</t>
  </si>
  <si>
    <t>Chandigarh</t>
  </si>
  <si>
    <t>Jamnagar</t>
  </si>
  <si>
    <t>Patna</t>
  </si>
  <si>
    <t>Kolkata</t>
  </si>
  <si>
    <t>Gurugram</t>
  </si>
  <si>
    <t>New Delhi</t>
  </si>
  <si>
    <t>Telangana</t>
  </si>
  <si>
    <t>Rajkot</t>
  </si>
  <si>
    <t>Lucknow</t>
  </si>
  <si>
    <t>Kochi</t>
  </si>
  <si>
    <t>Coimbatore</t>
  </si>
  <si>
    <t>Uttarakhand</t>
  </si>
  <si>
    <t>Odisha</t>
  </si>
  <si>
    <t>Pattambi</t>
  </si>
  <si>
    <t>Nagpur</t>
  </si>
  <si>
    <t>Uttar Pradesh</t>
  </si>
  <si>
    <t>Surat</t>
  </si>
  <si>
    <t>Durgapur</t>
  </si>
  <si>
    <t>Itanagar</t>
  </si>
  <si>
    <t>Tiruvalla</t>
  </si>
  <si>
    <t>Dharmsala</t>
  </si>
  <si>
    <t>Shaikpet</t>
  </si>
  <si>
    <t>Udaipur</t>
  </si>
  <si>
    <t>Karaikal</t>
  </si>
  <si>
    <t>Vellore</t>
  </si>
  <si>
    <t>Dehradun</t>
  </si>
  <si>
    <t>Bandipura</t>
  </si>
  <si>
    <t>Thrissur</t>
  </si>
  <si>
    <t>Warangal</t>
  </si>
  <si>
    <t>Job_Id</t>
  </si>
  <si>
    <t>Company_Id</t>
  </si>
  <si>
    <t>Details_Id</t>
  </si>
  <si>
    <t>DIGITAL MARKETING EXECUTIVE</t>
  </si>
  <si>
    <t>NET &amp; Oracle Developer</t>
  </si>
  <si>
    <t>NET &amp; SQL Developer</t>
  </si>
  <si>
    <t>Account Based Marketing Executive</t>
  </si>
  <si>
    <t xml:space="preserve">Assistant Manager </t>
  </si>
  <si>
    <t>Account internship</t>
  </si>
  <si>
    <t>Growth  associate</t>
  </si>
  <si>
    <t>Sr Engi mid-senior level</t>
  </si>
  <si>
    <t>Sr. Ass mid-senior level</t>
  </si>
  <si>
    <t>Sr. HR  associate</t>
  </si>
  <si>
    <t>Student internship</t>
  </si>
  <si>
    <t>Web Dev internship</t>
  </si>
  <si>
    <t>Airport Ground staff</t>
  </si>
  <si>
    <t>Assisting Video Direction</t>
  </si>
  <si>
    <t>Video Making</t>
  </si>
  <si>
    <t xml:space="preserve">Video And Contant editing </t>
  </si>
  <si>
    <t xml:space="preserve">UI Engineer </t>
  </si>
  <si>
    <t xml:space="preserve">Transaction Monitoring specialist </t>
  </si>
  <si>
    <t xml:space="preserve">Telecalling Internship </t>
  </si>
  <si>
    <t xml:space="preserve">Technical Officer </t>
  </si>
  <si>
    <t>Technical Manage</t>
  </si>
  <si>
    <t xml:space="preserve">Tech Development </t>
  </si>
  <si>
    <t>Security Services</t>
  </si>
  <si>
    <t xml:space="preserve">Software Engineer Development </t>
  </si>
  <si>
    <t>Social  Media marketing</t>
  </si>
  <si>
    <t xml:space="preserve">Social Media Marketing </t>
  </si>
  <si>
    <t>Social  Media internship</t>
  </si>
  <si>
    <t xml:space="preserve">Social  Media Content </t>
  </si>
  <si>
    <t>SEO Specialist</t>
  </si>
  <si>
    <t xml:space="preserve">SEO Internship </t>
  </si>
  <si>
    <t xml:space="preserve">Senior Executive </t>
  </si>
  <si>
    <t>Senior  Manager</t>
  </si>
  <si>
    <t xml:space="preserve">Search Engine Optimization </t>
  </si>
  <si>
    <t xml:space="preserve">SDR Manager </t>
  </si>
  <si>
    <t xml:space="preserve">Sales And  Marketing </t>
  </si>
  <si>
    <t>Rewards Specialist</t>
  </si>
  <si>
    <t xml:space="preserve">Research Associate </t>
  </si>
  <si>
    <t>Research Analyst</t>
  </si>
  <si>
    <t xml:space="preserve">Relationship Manager </t>
  </si>
  <si>
    <t>Regional Coordinator</t>
  </si>
  <si>
    <t>Python  Developer</t>
  </si>
  <si>
    <t xml:space="preserve">Psychology </t>
  </si>
  <si>
    <t xml:space="preserve">Project Manager </t>
  </si>
  <si>
    <t xml:space="preserve">Program Manager </t>
  </si>
  <si>
    <t>Product Marketing</t>
  </si>
  <si>
    <t>Product Design</t>
  </si>
  <si>
    <t xml:space="preserve">Power BI </t>
  </si>
  <si>
    <t>PHP Development</t>
  </si>
  <si>
    <t>Performance Marketing Assistant</t>
  </si>
  <si>
    <t>Order Management</t>
  </si>
  <si>
    <t xml:space="preserve">Operations </t>
  </si>
  <si>
    <t xml:space="preserve">Microcontrollers </t>
  </si>
  <si>
    <t>Mediacal Coding Jobs</t>
  </si>
  <si>
    <t>Media &amp; public Relations</t>
  </si>
  <si>
    <t xml:space="preserve">Marketing </t>
  </si>
  <si>
    <t xml:space="preserve">Marketing And Business Development </t>
  </si>
  <si>
    <t>Marketing &amp; Client Relationship Management</t>
  </si>
  <si>
    <t>Market Research</t>
  </si>
  <si>
    <t xml:space="preserve">MANAGING PARTNER </t>
  </si>
  <si>
    <t>Manager-Bussiness Analytics</t>
  </si>
  <si>
    <t xml:space="preserve">Management Trainee </t>
  </si>
  <si>
    <t>Management Trainee</t>
  </si>
  <si>
    <t xml:space="preserve">LinkedIn Marketing </t>
  </si>
  <si>
    <t xml:space="preserve">Lead Business Analyst </t>
  </si>
  <si>
    <t xml:space="preserve">Law/Legal </t>
  </si>
  <si>
    <t>International Business Development</t>
  </si>
  <si>
    <t>Integrated Digital Marketing/Email Marketing</t>
  </si>
  <si>
    <t xml:space="preserve">Influencer Marketing </t>
  </si>
  <si>
    <t>IndiaNi-Business Analyst</t>
  </si>
  <si>
    <t xml:space="preserve">Ideas2it - Blockchain Developer </t>
  </si>
  <si>
    <t xml:space="preserve">Human Resources (HR) </t>
  </si>
  <si>
    <t>Data Entry Operator</t>
  </si>
  <si>
    <t>Graphic Design</t>
  </si>
  <si>
    <t xml:space="preserve">General Manager </t>
  </si>
  <si>
    <t>Front End Development</t>
  </si>
  <si>
    <t>Freelance Job</t>
  </si>
  <si>
    <t>FINANCIAL SERVICE CONSULTANT</t>
  </si>
  <si>
    <t>Financial Research Analyst</t>
  </si>
  <si>
    <t>Financial Analysis</t>
  </si>
  <si>
    <t>Finance Internship</t>
  </si>
  <si>
    <t>Facebook Ads</t>
  </si>
  <si>
    <t>English Trainer</t>
  </si>
  <si>
    <t>Embedded Systems</t>
  </si>
  <si>
    <t>Ecommerce Management</t>
  </si>
  <si>
    <t>Document verification</t>
  </si>
  <si>
    <t>Digital Media Marketing</t>
  </si>
  <si>
    <t>Debt Manager</t>
  </si>
  <si>
    <t>Database Engineer</t>
  </si>
  <si>
    <t>Database Building/Managemen</t>
  </si>
  <si>
    <t>Data Entry</t>
  </si>
  <si>
    <t>Customer Service Associate</t>
  </si>
  <si>
    <t>Credit Analyst</t>
  </si>
  <si>
    <t>Corporate Sales</t>
  </si>
  <si>
    <t>Content Writing</t>
  </si>
  <si>
    <t>Content Development</t>
  </si>
  <si>
    <t xml:space="preserve">Content Creation  </t>
  </si>
  <si>
    <t>Company Secretary</t>
  </si>
  <si>
    <t>Client Servicing</t>
  </si>
  <si>
    <t>Catalog Associate</t>
  </si>
  <si>
    <t>Catalog Operations</t>
  </si>
  <si>
    <t xml:space="preserve">Chief of Staff </t>
  </si>
  <si>
    <t>Business Development</t>
  </si>
  <si>
    <t>Business Development Executive</t>
  </si>
  <si>
    <t>Backend Development</t>
  </si>
  <si>
    <t>B2B Copywriter</t>
  </si>
  <si>
    <t>Awareness Session Coordinator</t>
  </si>
  <si>
    <t>Associate_Service Desk</t>
  </si>
  <si>
    <t>Associate_Operations</t>
  </si>
  <si>
    <t>Associate Customer Care</t>
  </si>
  <si>
    <t>Associate- Global Market</t>
  </si>
  <si>
    <t>Associate - FNO Trade support</t>
  </si>
  <si>
    <t>Index</t>
  </si>
  <si>
    <t>Row Labels</t>
  </si>
  <si>
    <t>Grand Total</t>
  </si>
  <si>
    <t>Count of Index</t>
  </si>
  <si>
    <t>company size</t>
  </si>
  <si>
    <t>large</t>
  </si>
  <si>
    <t>medium</t>
  </si>
  <si>
    <t>small</t>
  </si>
  <si>
    <t>Openings</t>
  </si>
  <si>
    <t>Total_Applicants</t>
  </si>
  <si>
    <r>
      <rPr>
        <b/>
        <sz val="36"/>
        <color rgb="FF0070C0"/>
        <rFont val="Calibri"/>
        <family val="2"/>
        <scheme val="minor"/>
      </rPr>
      <t xml:space="preserve"> LINKEDIN DASHBOARD</t>
    </r>
    <r>
      <rPr>
        <sz val="36"/>
        <color rgb="FF0070C0"/>
        <rFont val="Calibri"/>
        <family val="2"/>
        <scheme val="minor"/>
      </rPr>
      <t xml:space="preserve"> </t>
    </r>
  </si>
  <si>
    <t>gujarat</t>
  </si>
  <si>
    <t>karnataka</t>
  </si>
  <si>
    <t>punjab</t>
  </si>
  <si>
    <t>tamil nadu</t>
  </si>
  <si>
    <t> Uttarakhand </t>
  </si>
  <si>
    <t>dehli</t>
  </si>
  <si>
    <t>Himachal pradesh</t>
  </si>
  <si>
    <t>west bengal</t>
  </si>
  <si>
    <t>uttar pradesh</t>
  </si>
  <si>
    <t>madhya pradesh</t>
  </si>
  <si>
    <t>arunachal pradesh</t>
  </si>
  <si>
    <t>rajasthan</t>
  </si>
  <si>
    <t>puducherry</t>
  </si>
  <si>
    <t>Kerala</t>
  </si>
  <si>
    <t>odhisa</t>
  </si>
  <si>
    <t>bihar</t>
  </si>
  <si>
    <t>jharkhand</t>
  </si>
  <si>
    <t>telangana</t>
  </si>
  <si>
    <t>uttarakhand</t>
  </si>
  <si>
    <t>state</t>
  </si>
  <si>
    <t>values</t>
  </si>
  <si>
    <t>maharashtra</t>
  </si>
  <si>
    <r>
      <t xml:space="preserve">KPI'S   ----&gt;&gt;      ||| Applicants/Job : </t>
    </r>
    <r>
      <rPr>
        <b/>
        <sz val="26"/>
        <color theme="8" tint="-0.499984740745262"/>
        <rFont val="Bahnschrift Light"/>
        <family val="2"/>
      </rPr>
      <t>2.8</t>
    </r>
    <r>
      <rPr>
        <b/>
        <sz val="26"/>
        <color theme="1"/>
        <rFont val="Bahnschrift Light"/>
        <family val="2"/>
      </rPr>
      <t xml:space="preserve">   ||| Max-Openings : </t>
    </r>
    <r>
      <rPr>
        <b/>
        <sz val="26"/>
        <color theme="8" tint="-0.499984740745262"/>
        <rFont val="Bahnschrift Light"/>
        <family val="2"/>
      </rPr>
      <t>Sutherland and Barclays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</si>
</sst>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35"/>
      <name val="Consolas"/>
      <family val="3"/>
    </font>
    <font>
      <b/>
      <sz val="20"/>
      <color theme="1"/>
      <name val="Bahnschrift Light"/>
      <family val="2"/>
    </font>
    <font>
      <b/>
      <sz val="26"/>
      <color rgb="FF002060"/>
      <name val="Bahnschrift Light"/>
      <family val="2"/>
    </font>
    <font>
      <sz val="36"/>
      <color rgb="FF0070C0"/>
      <name val="Calibri"/>
      <family val="2"/>
      <scheme val="minor"/>
    </font>
    <font>
      <b/>
      <sz val="36"/>
      <color rgb="FF0070C0"/>
      <name val="Calibri"/>
      <family val="2"/>
      <scheme val="minor"/>
    </font>
    <font>
      <b/>
      <sz val="26"/>
      <color theme="1"/>
      <name val="Bahnschrift Light"/>
      <family val="2"/>
    </font>
    <font>
      <b/>
      <sz val="26"/>
      <color theme="8" tint="-0.499984740745262"/>
      <name val="Bahnschrift Ligh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18" fillId="0" borderId="0" xfId="0" applyFont="1"/>
    <xf numFmtId="0" fontId="0" fillId="0" borderId="0" xfId="0" pivotButton="1"/>
    <xf numFmtId="0" fontId="0" fillId="0" borderId="0" xfId="0" applyAlignment="1">
      <alignment horizontal="left"/>
    </xf>
    <xf numFmtId="0" fontId="19" fillId="0" borderId="0" xfId="0" applyFont="1" applyAlignment="1">
      <alignment vertical="center"/>
    </xf>
    <xf numFmtId="0" fontId="0" fillId="34" borderId="0" xfId="0" applyFill="1" applyAlignment="1">
      <alignment horizontal="center" vertical="center"/>
    </xf>
    <xf numFmtId="9" fontId="0" fillId="0" borderId="0" xfId="0" applyNumberFormat="1"/>
    <xf numFmtId="0" fontId="0" fillId="0" borderId="0" xfId="0" applyAlignment="1">
      <alignment horizontal="left" indent="1"/>
    </xf>
    <xf numFmtId="0" fontId="21" fillId="33" borderId="0" xfId="0" applyFont="1" applyFill="1" applyAlignment="1">
      <alignment horizontal="center" vertical="center"/>
    </xf>
    <xf numFmtId="0" fontId="23"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 (adrs).xlsx]Jobs distribution across Indust!PivotTable2</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About</a:t>
            </a:r>
            <a:r>
              <a:rPr lang="en-US" baseline="0">
                <a:solidFill>
                  <a:schemeClr val="tx1"/>
                </a:solidFill>
              </a:rPr>
              <a:t> half of the total openings are in IT industry</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3970926711084189E-2"/>
          <c:y val="0.21322916983670803"/>
          <c:w val="0.44812652264620767"/>
          <c:h val="0.83577263256545642"/>
        </c:manualLayout>
      </c:layout>
      <c:doughnutChart>
        <c:varyColors val="1"/>
        <c:ser>
          <c:idx val="0"/>
          <c:order val="0"/>
          <c:tx>
            <c:strRef>
              <c:f>'Jobs distribution across Indust'!$B$3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BF-4317-8290-22A7805968B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BF-4317-8290-22A7805968BB}"/>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BF-4317-8290-22A7805968BB}"/>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BF-4317-8290-22A7805968BB}"/>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BF-4317-8290-22A7805968BB}"/>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BF-4317-8290-22A7805968B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'Jobs distribution across Indust'!$A$4:$A$10</c:f>
              <c:strCache>
                <c:ptCount val="6"/>
                <c:pt idx="0">
                  <c:v>Advertising Services</c:v>
                </c:pt>
                <c:pt idx="1">
                  <c:v>Banking</c:v>
                </c:pt>
                <c:pt idx="2">
                  <c:v>Financial Services</c:v>
                </c:pt>
                <c:pt idx="3">
                  <c:v>Human Resources Services</c:v>
                </c:pt>
                <c:pt idx="4">
                  <c:v>IT Services and IT Consulting</c:v>
                </c:pt>
                <c:pt idx="5">
                  <c:v>Software Development</c:v>
                </c:pt>
              </c:strCache>
            </c:strRef>
          </c:cat>
          <c:val>
            <c:numRef>
              <c:f>'Jobs distribution across Indust'!$B$4:$B$10</c:f>
              <c:numCache>
                <c:formatCode>General</c:formatCode>
                <c:ptCount val="6"/>
                <c:pt idx="0">
                  <c:v>13</c:v>
                </c:pt>
                <c:pt idx="1">
                  <c:v>13</c:v>
                </c:pt>
                <c:pt idx="2">
                  <c:v>29</c:v>
                </c:pt>
                <c:pt idx="3">
                  <c:v>20</c:v>
                </c:pt>
                <c:pt idx="4">
                  <c:v>73</c:v>
                </c:pt>
                <c:pt idx="5">
                  <c:v>13</c:v>
                </c:pt>
              </c:numCache>
            </c:numRef>
          </c:val>
          <c:extLst>
            <c:ext xmlns:c16="http://schemas.microsoft.com/office/drawing/2014/chart" uri="{C3380CC4-5D6E-409C-BE32-E72D297353CC}">
              <c16:uniqueId val="{00000002-80FB-4F5D-8608-B3E286C87A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320313165982456"/>
          <c:y val="0.22632735249322572"/>
          <c:w val="0.27562877717208428"/>
          <c:h val="0.434447287099529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 (adrs).xlsx]Jobs distribution across Indust!PivotTable2</c:name>
    <c:fmtId val="8"/>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About</a:t>
            </a:r>
            <a:r>
              <a:rPr lang="en-US" baseline="0">
                <a:solidFill>
                  <a:schemeClr val="tx1"/>
                </a:solidFill>
              </a:rPr>
              <a:t> half of the total openings are in IT industry</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
        <c:idx val="25"/>
        <c:spPr>
          <a:solidFill>
            <a:schemeClr val="accent6"/>
          </a:solidFill>
          <a:ln>
            <a:noFill/>
          </a:ln>
          <a:effectLst>
            <a:outerShdw blurRad="254000" sx="102000" sy="102000" algn="ctr" rotWithShape="0">
              <a:prstClr val="black">
                <a:alpha val="20000"/>
              </a:prstClr>
            </a:outerShdw>
          </a:effectLst>
        </c:spPr>
      </c:pivotFmt>
      <c:pivotFmt>
        <c:idx val="26"/>
        <c:spPr>
          <a:solidFill>
            <a:schemeClr val="accent6"/>
          </a:solidFill>
          <a:ln>
            <a:noFill/>
          </a:ln>
          <a:effectLst>
            <a:outerShdw blurRad="254000" sx="102000" sy="102000" algn="ctr" rotWithShape="0">
              <a:prstClr val="black">
                <a:alpha val="20000"/>
              </a:prstClr>
            </a:outerShdw>
          </a:effectLst>
        </c:spPr>
      </c:pivotFmt>
      <c:pivotFmt>
        <c:idx val="27"/>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3970926711084189E-2"/>
          <c:y val="0.21322916983670803"/>
          <c:w val="0.44812652264620767"/>
          <c:h val="0.83577263256545642"/>
        </c:manualLayout>
      </c:layout>
      <c:doughnutChart>
        <c:varyColors val="1"/>
        <c:ser>
          <c:idx val="0"/>
          <c:order val="0"/>
          <c:tx>
            <c:strRef>
              <c:f>'Jobs distribution across Indust'!$B$3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6B-4AD0-B213-AE929E3FF62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6B-4AD0-B213-AE929E3FF62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6B-4AD0-B213-AE929E3FF62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56B-4AD0-B213-AE929E3FF62F}"/>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56B-4AD0-B213-AE929E3FF62F}"/>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56B-4AD0-B213-AE929E3FF6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'Jobs distribution across Indust'!$A$4:$A$10</c:f>
              <c:strCache>
                <c:ptCount val="6"/>
                <c:pt idx="0">
                  <c:v>Advertising Services</c:v>
                </c:pt>
                <c:pt idx="1">
                  <c:v>Banking</c:v>
                </c:pt>
                <c:pt idx="2">
                  <c:v>Financial Services</c:v>
                </c:pt>
                <c:pt idx="3">
                  <c:v>Human Resources Services</c:v>
                </c:pt>
                <c:pt idx="4">
                  <c:v>IT Services and IT Consulting</c:v>
                </c:pt>
                <c:pt idx="5">
                  <c:v>Software Development</c:v>
                </c:pt>
              </c:strCache>
            </c:strRef>
          </c:cat>
          <c:val>
            <c:numRef>
              <c:f>'Jobs distribution across Indust'!$B$4:$B$10</c:f>
              <c:numCache>
                <c:formatCode>General</c:formatCode>
                <c:ptCount val="6"/>
                <c:pt idx="0">
                  <c:v>13</c:v>
                </c:pt>
                <c:pt idx="1">
                  <c:v>13</c:v>
                </c:pt>
                <c:pt idx="2">
                  <c:v>29</c:v>
                </c:pt>
                <c:pt idx="3">
                  <c:v>20</c:v>
                </c:pt>
                <c:pt idx="4">
                  <c:v>73</c:v>
                </c:pt>
                <c:pt idx="5">
                  <c:v>13</c:v>
                </c:pt>
              </c:numCache>
            </c:numRef>
          </c:val>
          <c:extLst>
            <c:ext xmlns:c16="http://schemas.microsoft.com/office/drawing/2014/chart" uri="{C3380CC4-5D6E-409C-BE32-E72D297353CC}">
              <c16:uniqueId val="{0000000C-556B-4AD0-B213-AE929E3FF62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320313165982456"/>
          <c:y val="0.22632735249322572"/>
          <c:w val="0.27562877717208428"/>
          <c:h val="0.434447287099529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667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[DASHBOARD_final (adrs).xlsx]Designation based jobs and appl!PivotTable26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Digital</a:t>
            </a:r>
            <a:r>
              <a:rPr lang="en-IN" b="1" baseline="0">
                <a:solidFill>
                  <a:schemeClr val="bg1"/>
                </a:solidFill>
              </a:rPr>
              <a:t> Marketing Has The Most Opportunities</a:t>
            </a:r>
          </a:p>
        </c:rich>
      </c:tx>
      <c:overlay val="0"/>
      <c:spPr>
        <a:solidFill>
          <a:schemeClr val="accent3"/>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 based jobs and appl'!$B$3</c:f>
              <c:strCache>
                <c:ptCount val="1"/>
                <c:pt idx="0">
                  <c:v>Openings</c:v>
                </c:pt>
              </c:strCache>
            </c:strRef>
          </c:tx>
          <c:spPr>
            <a:solidFill>
              <a:schemeClr val="accent5">
                <a:shade val="76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appl'!$B$4:$B$9</c:f>
              <c:numCache>
                <c:formatCode>General</c:formatCode>
                <c:ptCount val="6"/>
                <c:pt idx="0">
                  <c:v>8</c:v>
                </c:pt>
                <c:pt idx="1">
                  <c:v>7</c:v>
                </c:pt>
                <c:pt idx="2">
                  <c:v>10</c:v>
                </c:pt>
                <c:pt idx="3">
                  <c:v>7</c:v>
                </c:pt>
                <c:pt idx="4">
                  <c:v>8</c:v>
                </c:pt>
                <c:pt idx="5">
                  <c:v>7</c:v>
                </c:pt>
              </c:numCache>
            </c:numRef>
          </c:val>
          <c:extLst>
            <c:ext xmlns:c16="http://schemas.microsoft.com/office/drawing/2014/chart" uri="{C3380CC4-5D6E-409C-BE32-E72D297353CC}">
              <c16:uniqueId val="{00000000-1034-4C7A-A700-BCA106FBD303}"/>
            </c:ext>
          </c:extLst>
        </c:ser>
        <c:ser>
          <c:idx val="1"/>
          <c:order val="1"/>
          <c:tx>
            <c:strRef>
              <c:f>'Designation based jobs and appl'!$C$3</c:f>
              <c:strCache>
                <c:ptCount val="1"/>
                <c:pt idx="0">
                  <c:v>Total_Applicants</c:v>
                </c:pt>
              </c:strCache>
            </c:strRef>
          </c:tx>
          <c:spPr>
            <a:solidFill>
              <a:schemeClr val="accent5">
                <a:tint val="77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appl'!$C$4:$C$9</c:f>
              <c:numCache>
                <c:formatCode>General</c:formatCode>
                <c:ptCount val="6"/>
                <c:pt idx="0">
                  <c:v>12</c:v>
                </c:pt>
                <c:pt idx="1">
                  <c:v>16</c:v>
                </c:pt>
                <c:pt idx="2">
                  <c:v>26</c:v>
                </c:pt>
                <c:pt idx="3">
                  <c:v>8</c:v>
                </c:pt>
                <c:pt idx="4">
                  <c:v>16</c:v>
                </c:pt>
                <c:pt idx="5">
                  <c:v>11</c:v>
                </c:pt>
              </c:numCache>
            </c:numRef>
          </c:val>
          <c:extLst>
            <c:ext xmlns:c16="http://schemas.microsoft.com/office/drawing/2014/chart" uri="{C3380CC4-5D6E-409C-BE32-E72D297353CC}">
              <c16:uniqueId val="{00000001-1034-4C7A-A700-BCA106FBD303}"/>
            </c:ext>
          </c:extLst>
        </c:ser>
        <c:dLbls>
          <c:showLegendKey val="0"/>
          <c:showVal val="0"/>
          <c:showCatName val="0"/>
          <c:showSerName val="0"/>
          <c:showPercent val="0"/>
          <c:showBubbleSize val="0"/>
        </c:dLbls>
        <c:gapWidth val="219"/>
        <c:overlap val="-27"/>
        <c:axId val="715907072"/>
        <c:axId val="715912320"/>
      </c:barChart>
      <c:catAx>
        <c:axId val="7159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[DASHBOARD_final (adrs).xlsx]Applicants vs Openings!PivotTable25</c:name>
    <c:fmtId val="9"/>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solidFill>
                  <a:schemeClr val="tx1"/>
                </a:solidFill>
              </a:rPr>
              <a:t>Applicants vs Openings</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2">
              <a:alpha val="85000"/>
            </a:schemeClr>
          </a:solidFill>
          <a:ln w="31750" cap="rnd" cmpd="sng" algn="ctr">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31750" cap="rnd" cmpd="sng" algn="ctr">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31750" cap="rnd" cmpd="sng" algn="ctr">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8250747848804E-2"/>
          <c:y val="0.1583399644577671"/>
          <c:w val="0.95566540295610525"/>
          <c:h val="0.66786012055131749"/>
        </c:manualLayout>
      </c:layout>
      <c:lineChart>
        <c:grouping val="standard"/>
        <c:varyColors val="0"/>
        <c:ser>
          <c:idx val="0"/>
          <c:order val="0"/>
          <c:tx>
            <c:strRef>
              <c:f>'Applicants vs Openings'!$B$2</c:f>
              <c:strCache>
                <c:ptCount val="1"/>
                <c:pt idx="0">
                  <c:v>Total_Applicants</c:v>
                </c:pt>
              </c:strCache>
            </c:strRef>
          </c:tx>
          <c:spPr>
            <a:ln w="31750" cap="rnd">
              <a:solidFill>
                <a:schemeClr val="accent2">
                  <a:tint val="77000"/>
                </a:schemeClr>
              </a:solidFill>
              <a:round/>
            </a:ln>
            <a:effectLst/>
          </c:spPr>
          <c:marker>
            <c:symbol val="circle"/>
            <c:size val="17"/>
            <c:spPr>
              <a:solidFill>
                <a:schemeClr val="accent2">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Openings'!$B$3:$B$6</c:f>
              <c:numCache>
                <c:formatCode>General</c:formatCode>
                <c:ptCount val="3"/>
                <c:pt idx="0">
                  <c:v>422</c:v>
                </c:pt>
                <c:pt idx="1">
                  <c:v>105</c:v>
                </c:pt>
                <c:pt idx="2">
                  <c:v>341</c:v>
                </c:pt>
              </c:numCache>
            </c:numRef>
          </c:val>
          <c:smooth val="0"/>
          <c:extLst>
            <c:ext xmlns:c16="http://schemas.microsoft.com/office/drawing/2014/chart" uri="{C3380CC4-5D6E-409C-BE32-E72D297353CC}">
              <c16:uniqueId val="{00000000-5E9D-42BD-9471-BB011D5C60B7}"/>
            </c:ext>
          </c:extLst>
        </c:ser>
        <c:ser>
          <c:idx val="1"/>
          <c:order val="1"/>
          <c:tx>
            <c:strRef>
              <c:f>'Applicants vs Openings'!$C$2</c:f>
              <c:strCache>
                <c:ptCount val="1"/>
                <c:pt idx="0">
                  <c:v>Openings</c:v>
                </c:pt>
              </c:strCache>
            </c:strRef>
          </c:tx>
          <c:spPr>
            <a:ln w="31750" cap="rnd">
              <a:solidFill>
                <a:schemeClr val="accent2">
                  <a:shade val="76000"/>
                </a:schemeClr>
              </a:solidFill>
              <a:round/>
            </a:ln>
            <a:effectLst/>
          </c:spPr>
          <c:marker>
            <c:symbol val="circle"/>
            <c:size val="17"/>
            <c:spPr>
              <a:solidFill>
                <a:schemeClr val="accent2">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Openings'!$C$3:$C$6</c:f>
              <c:numCache>
                <c:formatCode>General</c:formatCode>
                <c:ptCount val="3"/>
                <c:pt idx="0">
                  <c:v>124</c:v>
                </c:pt>
                <c:pt idx="1">
                  <c:v>36</c:v>
                </c:pt>
                <c:pt idx="2">
                  <c:v>153</c:v>
                </c:pt>
              </c:numCache>
            </c:numRef>
          </c:val>
          <c:smooth val="0"/>
          <c:extLst>
            <c:ext xmlns:c16="http://schemas.microsoft.com/office/drawing/2014/chart" uri="{C3380CC4-5D6E-409C-BE32-E72D297353CC}">
              <c16:uniqueId val="{00000001-5E9D-42BD-9471-BB011D5C60B7}"/>
            </c:ext>
          </c:extLst>
        </c:ser>
        <c:dLbls>
          <c:dLblPos val="ctr"/>
          <c:showLegendKey val="0"/>
          <c:showVal val="1"/>
          <c:showCatName val="0"/>
          <c:showSerName val="0"/>
          <c:showPercent val="0"/>
          <c:showBubbleSize val="0"/>
        </c:dLbls>
        <c:marker val="1"/>
        <c:smooth val="0"/>
        <c:axId val="602619280"/>
        <c:axId val="602618952"/>
      </c:lineChart>
      <c:catAx>
        <c:axId val="602619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618952"/>
        <c:crosses val="autoZero"/>
        <c:auto val="1"/>
        <c:lblAlgn val="ctr"/>
        <c:lblOffset val="100"/>
        <c:noMultiLvlLbl val="0"/>
      </c:catAx>
      <c:valAx>
        <c:axId val="602618952"/>
        <c:scaling>
          <c:orientation val="minMax"/>
        </c:scaling>
        <c:delete val="1"/>
        <c:axPos val="l"/>
        <c:numFmt formatCode="General" sourceLinked="1"/>
        <c:majorTickMark val="none"/>
        <c:minorTickMark val="none"/>
        <c:tickLblPos val="nextTo"/>
        <c:crossAx val="6026192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98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[DASHBOARD_final (adrs).xlsx]Applicants vs Openings!PivotTable25</c:name>
    <c:fmtId val="1"/>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solidFill>
                  <a:schemeClr val="tx1"/>
                </a:solidFill>
              </a:rPr>
              <a:t>Applicants vs Openings</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17"/>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17"/>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'Applicants vs Openings'!$B$2</c:f>
              <c:strCache>
                <c:ptCount val="1"/>
                <c:pt idx="0">
                  <c:v>Total_Applicants</c:v>
                </c:pt>
              </c:strCache>
            </c:strRef>
          </c:tx>
          <c:spPr>
            <a:ln w="31750" cap="rnd">
              <a:solidFill>
                <a:schemeClr val="accent2">
                  <a:tint val="77000"/>
                </a:schemeClr>
              </a:solidFill>
              <a:round/>
            </a:ln>
            <a:effectLst/>
          </c:spPr>
          <c:marker>
            <c:symbol val="circle"/>
            <c:size val="17"/>
            <c:spPr>
              <a:solidFill>
                <a:schemeClr val="accent2">
                  <a:tint val="77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Openings'!$B$3:$B$6</c:f>
              <c:numCache>
                <c:formatCode>General</c:formatCode>
                <c:ptCount val="3"/>
                <c:pt idx="0">
                  <c:v>422</c:v>
                </c:pt>
                <c:pt idx="1">
                  <c:v>105</c:v>
                </c:pt>
                <c:pt idx="2">
                  <c:v>341</c:v>
                </c:pt>
              </c:numCache>
            </c:numRef>
          </c:val>
          <c:smooth val="0"/>
          <c:extLst>
            <c:ext xmlns:c16="http://schemas.microsoft.com/office/drawing/2014/chart" uri="{C3380CC4-5D6E-409C-BE32-E72D297353CC}">
              <c16:uniqueId val="{00000000-B47F-40FE-B7CB-5ABA32E1F872}"/>
            </c:ext>
          </c:extLst>
        </c:ser>
        <c:ser>
          <c:idx val="1"/>
          <c:order val="1"/>
          <c:tx>
            <c:strRef>
              <c:f>'Applicants vs Openings'!$C$2</c:f>
              <c:strCache>
                <c:ptCount val="1"/>
                <c:pt idx="0">
                  <c:v>Openings</c:v>
                </c:pt>
              </c:strCache>
            </c:strRef>
          </c:tx>
          <c:spPr>
            <a:ln w="31750" cap="rnd">
              <a:solidFill>
                <a:schemeClr val="accent2">
                  <a:shade val="76000"/>
                </a:schemeClr>
              </a:solidFill>
              <a:round/>
            </a:ln>
            <a:effectLst/>
          </c:spPr>
          <c:marker>
            <c:symbol val="circle"/>
            <c:size val="17"/>
            <c:spPr>
              <a:solidFill>
                <a:schemeClr val="accent2">
                  <a:shade val="76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'Applicants vs Openings'!$A$3:$A$6</c:f>
              <c:strCache>
                <c:ptCount val="3"/>
                <c:pt idx="0">
                  <c:v>large</c:v>
                </c:pt>
                <c:pt idx="1">
                  <c:v>medium</c:v>
                </c:pt>
                <c:pt idx="2">
                  <c:v>small</c:v>
                </c:pt>
              </c:strCache>
            </c:strRef>
          </c:cat>
          <c:val>
            <c:numRef>
              <c:f>'Applicants vs Openings'!$C$3:$C$6</c:f>
              <c:numCache>
                <c:formatCode>General</c:formatCode>
                <c:ptCount val="3"/>
                <c:pt idx="0">
                  <c:v>124</c:v>
                </c:pt>
                <c:pt idx="1">
                  <c:v>36</c:v>
                </c:pt>
                <c:pt idx="2">
                  <c:v>153</c:v>
                </c:pt>
              </c:numCache>
            </c:numRef>
          </c:val>
          <c:smooth val="0"/>
          <c:extLst>
            <c:ext xmlns:c16="http://schemas.microsoft.com/office/drawing/2014/chart" uri="{C3380CC4-5D6E-409C-BE32-E72D297353CC}">
              <c16:uniqueId val="{00000001-B47F-40FE-B7CB-5ABA32E1F872}"/>
            </c:ext>
          </c:extLst>
        </c:ser>
        <c:dLbls>
          <c:dLblPos val="ctr"/>
          <c:showLegendKey val="0"/>
          <c:showVal val="1"/>
          <c:showCatName val="0"/>
          <c:showSerName val="0"/>
          <c:showPercent val="0"/>
          <c:showBubbleSize val="0"/>
        </c:dLbls>
        <c:marker val="1"/>
        <c:smooth val="0"/>
        <c:axId val="602619280"/>
        <c:axId val="602618952"/>
      </c:lineChart>
      <c:catAx>
        <c:axId val="602619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618952"/>
        <c:crosses val="autoZero"/>
        <c:auto val="1"/>
        <c:lblAlgn val="ctr"/>
        <c:lblOffset val="100"/>
        <c:noMultiLvlLbl val="0"/>
      </c:catAx>
      <c:valAx>
        <c:axId val="602618952"/>
        <c:scaling>
          <c:orientation val="minMax"/>
        </c:scaling>
        <c:delete val="1"/>
        <c:axPos val="l"/>
        <c:numFmt formatCode="General" sourceLinked="1"/>
        <c:majorTickMark val="none"/>
        <c:minorTickMark val="none"/>
        <c:tickLblPos val="nextTo"/>
        <c:crossAx val="6026192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[DASHBOARD_final (adrs).xlsx]Designation based jobs and appl!PivotTable26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Digital</a:t>
            </a:r>
            <a:r>
              <a:rPr lang="en-IN" b="1" baseline="0">
                <a:solidFill>
                  <a:schemeClr val="bg1"/>
                </a:solidFill>
              </a:rPr>
              <a:t> Marketing Has The Most Opportunities</a:t>
            </a:r>
          </a:p>
        </c:rich>
      </c:tx>
      <c:overlay val="0"/>
      <c:spPr>
        <a:solidFill>
          <a:schemeClr val="accent3"/>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 based jobs and appl'!$B$3</c:f>
              <c:strCache>
                <c:ptCount val="1"/>
                <c:pt idx="0">
                  <c:v>Openings</c:v>
                </c:pt>
              </c:strCache>
            </c:strRef>
          </c:tx>
          <c:spPr>
            <a:solidFill>
              <a:schemeClr val="accent5">
                <a:shade val="76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appl'!$B$4:$B$9</c:f>
              <c:numCache>
                <c:formatCode>General</c:formatCode>
                <c:ptCount val="6"/>
                <c:pt idx="0">
                  <c:v>8</c:v>
                </c:pt>
                <c:pt idx="1">
                  <c:v>7</c:v>
                </c:pt>
                <c:pt idx="2">
                  <c:v>10</c:v>
                </c:pt>
                <c:pt idx="3">
                  <c:v>7</c:v>
                </c:pt>
                <c:pt idx="4">
                  <c:v>8</c:v>
                </c:pt>
                <c:pt idx="5">
                  <c:v>7</c:v>
                </c:pt>
              </c:numCache>
            </c:numRef>
          </c:val>
          <c:extLst>
            <c:ext xmlns:c16="http://schemas.microsoft.com/office/drawing/2014/chart" uri="{C3380CC4-5D6E-409C-BE32-E72D297353CC}">
              <c16:uniqueId val="{00000004-3845-4EA6-BEBB-47A4FDEF92A9}"/>
            </c:ext>
          </c:extLst>
        </c:ser>
        <c:ser>
          <c:idx val="1"/>
          <c:order val="1"/>
          <c:tx>
            <c:strRef>
              <c:f>'Designation based jobs and appl'!$C$3</c:f>
              <c:strCache>
                <c:ptCount val="1"/>
                <c:pt idx="0">
                  <c:v>Total_Applicants</c:v>
                </c:pt>
              </c:strCache>
            </c:strRef>
          </c:tx>
          <c:spPr>
            <a:solidFill>
              <a:schemeClr val="accent5">
                <a:tint val="77000"/>
              </a:schemeClr>
            </a:solidFill>
            <a:ln>
              <a:noFill/>
            </a:ln>
            <a:effectLst/>
          </c:spPr>
          <c:invertIfNegative val="0"/>
          <c:cat>
            <c:strRef>
              <c:f>'Designation based jobs and appl'!$A$4:$A$9</c:f>
              <c:strCache>
                <c:ptCount val="6"/>
                <c:pt idx="0">
                  <c:v>Business Development</c:v>
                </c:pt>
                <c:pt idx="1">
                  <c:v>Content Writing</c:v>
                </c:pt>
                <c:pt idx="2">
                  <c:v>Digital Marketing</c:v>
                </c:pt>
                <c:pt idx="3">
                  <c:v>Graphic Design</c:v>
                </c:pt>
                <c:pt idx="4">
                  <c:v>Human Resources (HR) </c:v>
                </c:pt>
                <c:pt idx="5">
                  <c:v>Social  Media internship</c:v>
                </c:pt>
              </c:strCache>
            </c:strRef>
          </c:cat>
          <c:val>
            <c:numRef>
              <c:f>'Designation based jobs and appl'!$C$4:$C$9</c:f>
              <c:numCache>
                <c:formatCode>General</c:formatCode>
                <c:ptCount val="6"/>
                <c:pt idx="0">
                  <c:v>12</c:v>
                </c:pt>
                <c:pt idx="1">
                  <c:v>16</c:v>
                </c:pt>
                <c:pt idx="2">
                  <c:v>26</c:v>
                </c:pt>
                <c:pt idx="3">
                  <c:v>8</c:v>
                </c:pt>
                <c:pt idx="4">
                  <c:v>16</c:v>
                </c:pt>
                <c:pt idx="5">
                  <c:v>11</c:v>
                </c:pt>
              </c:numCache>
            </c:numRef>
          </c:val>
          <c:extLst>
            <c:ext xmlns:c16="http://schemas.microsoft.com/office/drawing/2014/chart" uri="{C3380CC4-5D6E-409C-BE32-E72D297353CC}">
              <c16:uniqueId val="{00000006-3845-4EA6-BEBB-47A4FDEF92A9}"/>
            </c:ext>
          </c:extLst>
        </c:ser>
        <c:dLbls>
          <c:showLegendKey val="0"/>
          <c:showVal val="0"/>
          <c:showCatName val="0"/>
          <c:showSerName val="0"/>
          <c:showPercent val="0"/>
          <c:showBubbleSize val="0"/>
        </c:dLbls>
        <c:gapWidth val="219"/>
        <c:overlap val="-27"/>
        <c:axId val="715907072"/>
        <c:axId val="715912320"/>
      </c:barChart>
      <c:catAx>
        <c:axId val="7159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 (adrs).xlsx]fewer jobs in midsize!PivotTable2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Fewer</a:t>
            </a:r>
            <a:r>
              <a:rPr lang="en-US" b="1" baseline="0">
                <a:solidFill>
                  <a:schemeClr val="tx1"/>
                </a:solidFill>
              </a:rPr>
              <a:t> jobs in mid-size companies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'fewer jobs in midsize'!$B$3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36-4415-B442-3E4C901FD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36-4415-B442-3E4C901FD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36-4415-B442-3E4C901FD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'fewer jobs in midsize'!$A$4:$A$7</c:f>
              <c:strCache>
                <c:ptCount val="3"/>
                <c:pt idx="0">
                  <c:v>large</c:v>
                </c:pt>
                <c:pt idx="1">
                  <c:v>medium</c:v>
                </c:pt>
                <c:pt idx="2">
                  <c:v>small</c:v>
                </c:pt>
              </c:strCache>
            </c:strRef>
          </c:cat>
          <c:val>
            <c:numRef>
              <c:f>'fewer jobs in midsize'!$B$4:$B$7</c:f>
              <c:numCache>
                <c:formatCode>0%</c:formatCode>
                <c:ptCount val="3"/>
                <c:pt idx="0">
                  <c:v>0.3961661341853035</c:v>
                </c:pt>
                <c:pt idx="1">
                  <c:v>0.11501597444089456</c:v>
                </c:pt>
                <c:pt idx="2">
                  <c:v>0.48881789137380194</c:v>
                </c:pt>
              </c:numCache>
            </c:numRef>
          </c:val>
          <c:extLst>
            <c:ext xmlns:c16="http://schemas.microsoft.com/office/drawing/2014/chart" uri="{C3380CC4-5D6E-409C-BE32-E72D297353CC}">
              <c16:uniqueId val="{00000000-27AE-4FE1-BC9A-6597BCD241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[DASHBOARD_final (adrs).xlsx]Cities based jobs and applicant!PivotTable27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400" b="1">
                <a:solidFill>
                  <a:schemeClr val="tx1"/>
                </a:solidFill>
              </a:rPr>
              <a:t>more</a:t>
            </a:r>
            <a:r>
              <a:rPr lang="en-IN" sz="1400" b="1" baseline="0">
                <a:solidFill>
                  <a:schemeClr val="tx1"/>
                </a:solidFill>
              </a:rPr>
              <a:t> applicants but fewer jobs in chennai</a:t>
            </a:r>
            <a:endParaRPr lang="en-IN" sz="1400" b="1">
              <a:solidFill>
                <a:schemeClr val="tx1"/>
              </a:solidFill>
            </a:endParaRP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'Cities based jobs and applicant'!$B$3</c:f>
              <c:strCache>
                <c:ptCount val="1"/>
                <c:pt idx="0">
                  <c:v>Total_Applicants</c:v>
                </c:pt>
              </c:strCache>
            </c:strRef>
          </c:tx>
          <c:spPr>
            <a:solidFill>
              <a:schemeClr val="accent2">
                <a:shade val="76000"/>
              </a:schemeClr>
            </a:solidFill>
            <a:ln>
              <a:noFill/>
            </a:ln>
            <a:effectLst/>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applicant'!$B$4:$B$9</c:f>
              <c:numCache>
                <c:formatCode>General</c:formatCode>
                <c:ptCount val="5"/>
                <c:pt idx="0">
                  <c:v>125</c:v>
                </c:pt>
                <c:pt idx="1">
                  <c:v>88</c:v>
                </c:pt>
                <c:pt idx="2">
                  <c:v>87</c:v>
                </c:pt>
                <c:pt idx="3">
                  <c:v>62</c:v>
                </c:pt>
                <c:pt idx="4">
                  <c:v>240</c:v>
                </c:pt>
              </c:numCache>
            </c:numRef>
          </c:val>
          <c:extLst>
            <c:ext xmlns:c16="http://schemas.microsoft.com/office/drawing/2014/chart" uri="{C3380CC4-5D6E-409C-BE32-E72D297353CC}">
              <c16:uniqueId val="{00000000-7EFE-421D-9A4D-4DB89AFC65B8}"/>
            </c:ext>
          </c:extLst>
        </c:ser>
        <c:ser>
          <c:idx val="1"/>
          <c:order val="1"/>
          <c:tx>
            <c:strRef>
              <c:f>'Cities based jobs and applicant'!$C$3</c:f>
              <c:strCache>
                <c:ptCount val="1"/>
                <c:pt idx="0">
                  <c:v>Openings</c:v>
                </c:pt>
              </c:strCache>
            </c:strRef>
          </c:tx>
          <c:spPr>
            <a:solidFill>
              <a:schemeClr val="accent2">
                <a:tint val="77000"/>
              </a:schemeClr>
            </a:solidFill>
            <a:ln>
              <a:noFill/>
            </a:ln>
            <a:effectLst/>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applicant'!$C$4:$C$9</c:f>
              <c:numCache>
                <c:formatCode>General</c:formatCode>
                <c:ptCount val="5"/>
                <c:pt idx="0">
                  <c:v>49</c:v>
                </c:pt>
                <c:pt idx="1">
                  <c:v>37</c:v>
                </c:pt>
                <c:pt idx="2">
                  <c:v>35</c:v>
                </c:pt>
                <c:pt idx="3">
                  <c:v>31</c:v>
                </c:pt>
                <c:pt idx="4">
                  <c:v>28</c:v>
                </c:pt>
              </c:numCache>
            </c:numRef>
          </c:val>
          <c:extLst>
            <c:ext xmlns:c16="http://schemas.microsoft.com/office/drawing/2014/chart" uri="{C3380CC4-5D6E-409C-BE32-E72D297353CC}">
              <c16:uniqueId val="{00000001-7EFE-421D-9A4D-4DB89AFC65B8}"/>
            </c:ext>
          </c:extLst>
        </c:ser>
        <c:dLbls>
          <c:showLegendKey val="0"/>
          <c:showVal val="0"/>
          <c:showCatName val="0"/>
          <c:showSerName val="0"/>
          <c:showPercent val="0"/>
          <c:showBubbleSize val="0"/>
        </c:dLbls>
        <c:gapWidth val="79"/>
        <c:shape val="box"/>
        <c:axId val="715907072"/>
        <c:axId val="715912320"/>
        <c:axId val="0"/>
      </c:bar3DChart>
      <c:catAx>
        <c:axId val="7159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1"/>
        <c:axPos val="l"/>
        <c:numFmt formatCode="General" sourceLinked="1"/>
        <c:majorTickMark val="none"/>
        <c:minorTickMark val="none"/>
        <c:tickLblPos val="nextTo"/>
        <c:crossAx val="71590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 (adrs).xlsx]most entry level jobs!PivotTable1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entry level jobs are in Chennai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entry level jobs'!$B$3</c:f>
              <c:strCache>
                <c:ptCount val="1"/>
                <c:pt idx="0">
                  <c:v>Total</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multiLvlStrRef>
              <c:f>'most entry level jobs'!$A$4:$A$35</c:f>
              <c:multiLvlStrCache>
                <c:ptCount val="25"/>
                <c:lvl>
                  <c:pt idx="0">
                    <c:v>Associate</c:v>
                  </c:pt>
                  <c:pt idx="1">
                    <c:v>Director</c:v>
                  </c:pt>
                  <c:pt idx="2">
                    <c:v>Entry level</c:v>
                  </c:pt>
                  <c:pt idx="3">
                    <c:v>Internship</c:v>
                  </c:pt>
                  <c:pt idx="4">
                    <c:v>Mid-Senior level</c:v>
                  </c:pt>
                  <c:pt idx="5">
                    <c:v>Associate</c:v>
                  </c:pt>
                  <c:pt idx="6">
                    <c:v>Entry level</c:v>
                  </c:pt>
                  <c:pt idx="7">
                    <c:v>Executive</c:v>
                  </c:pt>
                  <c:pt idx="8">
                    <c:v>Internship</c:v>
                  </c:pt>
                  <c:pt idx="9">
                    <c:v>Mid-Senior level</c:v>
                  </c:pt>
                  <c:pt idx="10">
                    <c:v>Associate</c:v>
                  </c:pt>
                  <c:pt idx="11">
                    <c:v>Entry level</c:v>
                  </c:pt>
                  <c:pt idx="12">
                    <c:v>Internship</c:v>
                  </c:pt>
                  <c:pt idx="13">
                    <c:v>Mid-Senior level</c:v>
                  </c:pt>
                  <c:pt idx="14">
                    <c:v>Entry level</c:v>
                  </c:pt>
                  <c:pt idx="15">
                    <c:v>Internship</c:v>
                  </c:pt>
                  <c:pt idx="16">
                    <c:v>Mid-Senior level</c:v>
                  </c:pt>
                  <c:pt idx="17">
                    <c:v>Associate</c:v>
                  </c:pt>
                  <c:pt idx="18">
                    <c:v>Director</c:v>
                  </c:pt>
                  <c:pt idx="19">
                    <c:v>Entry level</c:v>
                  </c:pt>
                  <c:pt idx="20">
                    <c:v>Internship</c:v>
                  </c:pt>
                  <c:pt idx="21">
                    <c:v>Mid-Senior level</c:v>
                  </c:pt>
                  <c:pt idx="22">
                    <c:v>Associate</c:v>
                  </c:pt>
                  <c:pt idx="23">
                    <c:v>Internship</c:v>
                  </c:pt>
                  <c:pt idx="24">
                    <c:v>Mid-Senior level</c:v>
                  </c:pt>
                </c:lvl>
                <c:lvl>
                  <c:pt idx="0">
                    <c:v>Bengaluru</c:v>
                  </c:pt>
                  <c:pt idx="5">
                    <c:v>Chennai</c:v>
                  </c:pt>
                  <c:pt idx="10">
                    <c:v>Delhi</c:v>
                  </c:pt>
                  <c:pt idx="14">
                    <c:v>Gurgaon</c:v>
                  </c:pt>
                  <c:pt idx="17">
                    <c:v>Mumbai</c:v>
                  </c:pt>
                  <c:pt idx="22">
                    <c:v>Pune</c:v>
                  </c:pt>
                </c:lvl>
              </c:multiLvlStrCache>
            </c:multiLvlStrRef>
          </c:cat>
          <c:val>
            <c:numRef>
              <c:f>'most entry level jobs'!$B$4:$B$35</c:f>
              <c:numCache>
                <c:formatCode>General</c:formatCode>
                <c:ptCount val="25"/>
                <c:pt idx="0">
                  <c:v>5</c:v>
                </c:pt>
                <c:pt idx="1">
                  <c:v>1</c:v>
                </c:pt>
                <c:pt idx="2">
                  <c:v>11</c:v>
                </c:pt>
                <c:pt idx="3">
                  <c:v>11</c:v>
                </c:pt>
                <c:pt idx="4">
                  <c:v>9</c:v>
                </c:pt>
                <c:pt idx="5">
                  <c:v>4</c:v>
                </c:pt>
                <c:pt idx="6">
                  <c:v>11</c:v>
                </c:pt>
                <c:pt idx="7">
                  <c:v>2</c:v>
                </c:pt>
                <c:pt idx="8">
                  <c:v>5</c:v>
                </c:pt>
                <c:pt idx="9">
                  <c:v>6</c:v>
                </c:pt>
                <c:pt idx="10">
                  <c:v>2</c:v>
                </c:pt>
                <c:pt idx="11">
                  <c:v>8</c:v>
                </c:pt>
                <c:pt idx="12">
                  <c:v>21</c:v>
                </c:pt>
                <c:pt idx="13">
                  <c:v>4</c:v>
                </c:pt>
                <c:pt idx="14">
                  <c:v>3</c:v>
                </c:pt>
                <c:pt idx="15">
                  <c:v>12</c:v>
                </c:pt>
                <c:pt idx="16">
                  <c:v>3</c:v>
                </c:pt>
                <c:pt idx="17">
                  <c:v>3</c:v>
                </c:pt>
                <c:pt idx="18">
                  <c:v>1</c:v>
                </c:pt>
                <c:pt idx="19">
                  <c:v>8</c:v>
                </c:pt>
                <c:pt idx="20">
                  <c:v>18</c:v>
                </c:pt>
                <c:pt idx="21">
                  <c:v>19</c:v>
                </c:pt>
                <c:pt idx="22">
                  <c:v>9</c:v>
                </c:pt>
                <c:pt idx="23">
                  <c:v>9</c:v>
                </c:pt>
                <c:pt idx="24">
                  <c:v>13</c:v>
                </c:pt>
              </c:numCache>
            </c:numRef>
          </c:val>
          <c:extLst>
            <c:ext xmlns:c16="http://schemas.microsoft.com/office/drawing/2014/chart" uri="{C3380CC4-5D6E-409C-BE32-E72D297353CC}">
              <c16:uniqueId val="{00000000-2418-417A-B87D-00E8889790AD}"/>
            </c:ext>
          </c:extLst>
        </c:ser>
        <c:dLbls>
          <c:showLegendKey val="0"/>
          <c:showVal val="0"/>
          <c:showCatName val="0"/>
          <c:showSerName val="0"/>
          <c:showPercent val="0"/>
          <c:showBubbleSize val="0"/>
        </c:dLbls>
        <c:gapWidth val="100"/>
        <c:overlap val="-24"/>
        <c:axId val="982259519"/>
        <c:axId val="1491716255"/>
      </c:barChart>
      <c:catAx>
        <c:axId val="98225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16255"/>
        <c:crosses val="autoZero"/>
        <c:auto val="1"/>
        <c:lblAlgn val="ctr"/>
        <c:lblOffset val="100"/>
        <c:noMultiLvlLbl val="0"/>
      </c:catAx>
      <c:valAx>
        <c:axId val="149171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 (adrs).xlsx]fewer jobs in midsize!PivotTable2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Fewer</a:t>
            </a:r>
            <a:r>
              <a:rPr lang="en-US" b="1" baseline="0">
                <a:solidFill>
                  <a:schemeClr val="tx1"/>
                </a:solidFill>
              </a:rPr>
              <a:t> jobs in mid-size companies</a:t>
            </a:r>
            <a:endParaRPr lang="en-US" b="1">
              <a:solidFill>
                <a:schemeClr val="tx1"/>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'fewer jobs in midsize'!$B$3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7F-4C66-8730-98BEE05101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7F-4C66-8730-98BEE05101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7F-4C66-8730-98BEE0510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'fewer jobs in midsize'!$A$4:$A$7</c:f>
              <c:strCache>
                <c:ptCount val="3"/>
                <c:pt idx="0">
                  <c:v>large</c:v>
                </c:pt>
                <c:pt idx="1">
                  <c:v>medium</c:v>
                </c:pt>
                <c:pt idx="2">
                  <c:v>small</c:v>
                </c:pt>
              </c:strCache>
            </c:strRef>
          </c:cat>
          <c:val>
            <c:numRef>
              <c:f>'fewer jobs in midsize'!$B$4:$B$7</c:f>
              <c:numCache>
                <c:formatCode>0%</c:formatCode>
                <c:ptCount val="3"/>
                <c:pt idx="0">
                  <c:v>0.3961661341853035</c:v>
                </c:pt>
                <c:pt idx="1">
                  <c:v>0.11501597444089456</c:v>
                </c:pt>
                <c:pt idx="2">
                  <c:v>0.48881789137380194</c:v>
                </c:pt>
              </c:numCache>
            </c:numRef>
          </c:val>
          <c:extLst>
            <c:ext xmlns:c16="http://schemas.microsoft.com/office/drawing/2014/chart" uri="{C3380CC4-5D6E-409C-BE32-E72D297353CC}">
              <c16:uniqueId val="{00000006-2A7F-4C66-8730-98BEE05101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[DASHBOARD_final (adrs).xlsx]Cities based jobs and applicant!PivotTable27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chemeClr val="bg1"/>
                </a:solidFill>
              </a:rPr>
              <a:t>more applicants but fewer jobs in chennai</a:t>
            </a:r>
          </a:p>
        </c:rich>
      </c:tx>
      <c:overlay val="0"/>
      <c:spPr>
        <a:solidFill>
          <a:schemeClr val="accent2"/>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467910277898821E-2"/>
          <c:y val="0.17380294336568999"/>
          <c:w val="0.91653208972210121"/>
          <c:h val="0.63542439298258424"/>
        </c:manualLayout>
      </c:layout>
      <c:bar3DChart>
        <c:barDir val="col"/>
        <c:grouping val="clustered"/>
        <c:varyColors val="0"/>
        <c:ser>
          <c:idx val="0"/>
          <c:order val="0"/>
          <c:tx>
            <c:strRef>
              <c:f>'Cities based jobs and applicant'!$B$3</c:f>
              <c:strCache>
                <c:ptCount val="1"/>
                <c:pt idx="0">
                  <c:v>Total_Applicants</c:v>
                </c:pt>
              </c:strCache>
            </c:strRef>
          </c:tx>
          <c:spPr>
            <a:solidFill>
              <a:schemeClr val="accent2">
                <a:shade val="76000"/>
                <a:alpha val="85000"/>
              </a:schemeClr>
            </a:solidFill>
            <a:ln w="9525" cap="flat" cmpd="sng" algn="ctr">
              <a:solidFill>
                <a:schemeClr val="accent2">
                  <a:shade val="76000"/>
                  <a:lumMod val="75000"/>
                </a:schemeClr>
              </a:solidFill>
              <a:round/>
            </a:ln>
            <a:effectLst/>
            <a:sp3d contourW="9525">
              <a:contourClr>
                <a:schemeClr val="accent2">
                  <a:shade val="76000"/>
                  <a:lumMod val="75000"/>
                </a:schemeClr>
              </a:contourClr>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applicant'!$B$4:$B$9</c:f>
              <c:numCache>
                <c:formatCode>General</c:formatCode>
                <c:ptCount val="5"/>
                <c:pt idx="0">
                  <c:v>125</c:v>
                </c:pt>
                <c:pt idx="1">
                  <c:v>88</c:v>
                </c:pt>
                <c:pt idx="2">
                  <c:v>87</c:v>
                </c:pt>
                <c:pt idx="3">
                  <c:v>62</c:v>
                </c:pt>
                <c:pt idx="4">
                  <c:v>240</c:v>
                </c:pt>
              </c:numCache>
            </c:numRef>
          </c:val>
          <c:extLst>
            <c:ext xmlns:c16="http://schemas.microsoft.com/office/drawing/2014/chart" uri="{C3380CC4-5D6E-409C-BE32-E72D297353CC}">
              <c16:uniqueId val="{00000000-0BFE-439B-B221-063C590AAFCB}"/>
            </c:ext>
          </c:extLst>
        </c:ser>
        <c:ser>
          <c:idx val="1"/>
          <c:order val="1"/>
          <c:tx>
            <c:strRef>
              <c:f>'Cities based jobs and applicant'!$C$3</c:f>
              <c:strCache>
                <c:ptCount val="1"/>
                <c:pt idx="0">
                  <c:v>Openings</c:v>
                </c:pt>
              </c:strCache>
            </c:strRef>
          </c:tx>
          <c:spPr>
            <a:solidFill>
              <a:schemeClr val="accent2">
                <a:tint val="77000"/>
                <a:alpha val="85000"/>
              </a:schemeClr>
            </a:solidFill>
            <a:ln w="9525" cap="flat" cmpd="sng" algn="ctr">
              <a:solidFill>
                <a:schemeClr val="accent2">
                  <a:tint val="77000"/>
                  <a:lumMod val="75000"/>
                </a:schemeClr>
              </a:solidFill>
              <a:round/>
            </a:ln>
            <a:effectLst/>
            <a:sp3d contourW="9525">
              <a:contourClr>
                <a:schemeClr val="accent2">
                  <a:tint val="77000"/>
                  <a:lumMod val="75000"/>
                </a:schemeClr>
              </a:contourClr>
            </a:sp3d>
          </c:spPr>
          <c:invertIfNegative val="0"/>
          <c:cat>
            <c:strRef>
              <c:f>'Cities based jobs and applicant'!$A$4:$A$9</c:f>
              <c:strCache>
                <c:ptCount val="5"/>
                <c:pt idx="0">
                  <c:v>Mumbai</c:v>
                </c:pt>
                <c:pt idx="1">
                  <c:v>Bengaluru</c:v>
                </c:pt>
                <c:pt idx="2">
                  <c:v>Delhi</c:v>
                </c:pt>
                <c:pt idx="3">
                  <c:v>Pune</c:v>
                </c:pt>
                <c:pt idx="4">
                  <c:v>Chennai</c:v>
                </c:pt>
              </c:strCache>
            </c:strRef>
          </c:cat>
          <c:val>
            <c:numRef>
              <c:f>'Cities based jobs and applicant'!$C$4:$C$9</c:f>
              <c:numCache>
                <c:formatCode>General</c:formatCode>
                <c:ptCount val="5"/>
                <c:pt idx="0">
                  <c:v>49</c:v>
                </c:pt>
                <c:pt idx="1">
                  <c:v>37</c:v>
                </c:pt>
                <c:pt idx="2">
                  <c:v>35</c:v>
                </c:pt>
                <c:pt idx="3">
                  <c:v>31</c:v>
                </c:pt>
                <c:pt idx="4">
                  <c:v>28</c:v>
                </c:pt>
              </c:numCache>
            </c:numRef>
          </c:val>
          <c:extLst>
            <c:ext xmlns:c16="http://schemas.microsoft.com/office/drawing/2014/chart" uri="{C3380CC4-5D6E-409C-BE32-E72D297353CC}">
              <c16:uniqueId val="{00000001-0BFE-439B-B221-063C590AAFCB}"/>
            </c:ext>
          </c:extLst>
        </c:ser>
        <c:dLbls>
          <c:showLegendKey val="0"/>
          <c:showVal val="0"/>
          <c:showCatName val="0"/>
          <c:showSerName val="0"/>
          <c:showPercent val="0"/>
          <c:showBubbleSize val="0"/>
        </c:dLbls>
        <c:gapWidth val="65"/>
        <c:shape val="box"/>
        <c:axId val="715907072"/>
        <c:axId val="715912320"/>
        <c:axId val="0"/>
      </c:bar3DChart>
      <c:catAx>
        <c:axId val="715907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5912320"/>
        <c:crosses val="autoZero"/>
        <c:auto val="1"/>
        <c:lblAlgn val="ctr"/>
        <c:lblOffset val="100"/>
        <c:noMultiLvlLbl val="0"/>
      </c:catAx>
      <c:valAx>
        <c:axId val="71591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5907072"/>
        <c:crosses val="autoZero"/>
        <c:crossBetween val="between"/>
      </c:valAx>
      <c:spPr>
        <a:noFill/>
        <a:ln w="635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350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 (adrs).xlsx]most entry level jobs!PivotTable1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Most entry level jobs are in Chennai</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entry level jobs'!$B$3</c:f>
              <c:strCache>
                <c:ptCount val="1"/>
                <c:pt idx="0">
                  <c:v>Total</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multiLvlStrRef>
              <c:f>'most entry level jobs'!$A$4:$A$35</c:f>
              <c:multiLvlStrCache>
                <c:ptCount val="25"/>
                <c:lvl>
                  <c:pt idx="0">
                    <c:v>Associate</c:v>
                  </c:pt>
                  <c:pt idx="1">
                    <c:v>Director</c:v>
                  </c:pt>
                  <c:pt idx="2">
                    <c:v>Entry level</c:v>
                  </c:pt>
                  <c:pt idx="3">
                    <c:v>Internship</c:v>
                  </c:pt>
                  <c:pt idx="4">
                    <c:v>Mid-Senior level</c:v>
                  </c:pt>
                  <c:pt idx="5">
                    <c:v>Associate</c:v>
                  </c:pt>
                  <c:pt idx="6">
                    <c:v>Entry level</c:v>
                  </c:pt>
                  <c:pt idx="7">
                    <c:v>Executive</c:v>
                  </c:pt>
                  <c:pt idx="8">
                    <c:v>Internship</c:v>
                  </c:pt>
                  <c:pt idx="9">
                    <c:v>Mid-Senior level</c:v>
                  </c:pt>
                  <c:pt idx="10">
                    <c:v>Associate</c:v>
                  </c:pt>
                  <c:pt idx="11">
                    <c:v>Entry level</c:v>
                  </c:pt>
                  <c:pt idx="12">
                    <c:v>Internship</c:v>
                  </c:pt>
                  <c:pt idx="13">
                    <c:v>Mid-Senior level</c:v>
                  </c:pt>
                  <c:pt idx="14">
                    <c:v>Entry level</c:v>
                  </c:pt>
                  <c:pt idx="15">
                    <c:v>Internship</c:v>
                  </c:pt>
                  <c:pt idx="16">
                    <c:v>Mid-Senior level</c:v>
                  </c:pt>
                  <c:pt idx="17">
                    <c:v>Associate</c:v>
                  </c:pt>
                  <c:pt idx="18">
                    <c:v>Director</c:v>
                  </c:pt>
                  <c:pt idx="19">
                    <c:v>Entry level</c:v>
                  </c:pt>
                  <c:pt idx="20">
                    <c:v>Internship</c:v>
                  </c:pt>
                  <c:pt idx="21">
                    <c:v>Mid-Senior level</c:v>
                  </c:pt>
                  <c:pt idx="22">
                    <c:v>Associate</c:v>
                  </c:pt>
                  <c:pt idx="23">
                    <c:v>Internship</c:v>
                  </c:pt>
                  <c:pt idx="24">
                    <c:v>Mid-Senior level</c:v>
                  </c:pt>
                </c:lvl>
                <c:lvl>
                  <c:pt idx="0">
                    <c:v>Bengaluru</c:v>
                  </c:pt>
                  <c:pt idx="5">
                    <c:v>Chennai</c:v>
                  </c:pt>
                  <c:pt idx="10">
                    <c:v>Delhi</c:v>
                  </c:pt>
                  <c:pt idx="14">
                    <c:v>Gurgaon</c:v>
                  </c:pt>
                  <c:pt idx="17">
                    <c:v>Mumbai</c:v>
                  </c:pt>
                  <c:pt idx="22">
                    <c:v>Pune</c:v>
                  </c:pt>
                </c:lvl>
              </c:multiLvlStrCache>
            </c:multiLvlStrRef>
          </c:cat>
          <c:val>
            <c:numRef>
              <c:f>'most entry level jobs'!$B$4:$B$35</c:f>
              <c:numCache>
                <c:formatCode>General</c:formatCode>
                <c:ptCount val="25"/>
                <c:pt idx="0">
                  <c:v>5</c:v>
                </c:pt>
                <c:pt idx="1">
                  <c:v>1</c:v>
                </c:pt>
                <c:pt idx="2">
                  <c:v>11</c:v>
                </c:pt>
                <c:pt idx="3">
                  <c:v>11</c:v>
                </c:pt>
                <c:pt idx="4">
                  <c:v>9</c:v>
                </c:pt>
                <c:pt idx="5">
                  <c:v>4</c:v>
                </c:pt>
                <c:pt idx="6">
                  <c:v>11</c:v>
                </c:pt>
                <c:pt idx="7">
                  <c:v>2</c:v>
                </c:pt>
                <c:pt idx="8">
                  <c:v>5</c:v>
                </c:pt>
                <c:pt idx="9">
                  <c:v>6</c:v>
                </c:pt>
                <c:pt idx="10">
                  <c:v>2</c:v>
                </c:pt>
                <c:pt idx="11">
                  <c:v>8</c:v>
                </c:pt>
                <c:pt idx="12">
                  <c:v>21</c:v>
                </c:pt>
                <c:pt idx="13">
                  <c:v>4</c:v>
                </c:pt>
                <c:pt idx="14">
                  <c:v>3</c:v>
                </c:pt>
                <c:pt idx="15">
                  <c:v>12</c:v>
                </c:pt>
                <c:pt idx="16">
                  <c:v>3</c:v>
                </c:pt>
                <c:pt idx="17">
                  <c:v>3</c:v>
                </c:pt>
                <c:pt idx="18">
                  <c:v>1</c:v>
                </c:pt>
                <c:pt idx="19">
                  <c:v>8</c:v>
                </c:pt>
                <c:pt idx="20">
                  <c:v>18</c:v>
                </c:pt>
                <c:pt idx="21">
                  <c:v>19</c:v>
                </c:pt>
                <c:pt idx="22">
                  <c:v>9</c:v>
                </c:pt>
                <c:pt idx="23">
                  <c:v>9</c:v>
                </c:pt>
                <c:pt idx="24">
                  <c:v>13</c:v>
                </c:pt>
              </c:numCache>
            </c:numRef>
          </c:val>
          <c:extLst>
            <c:ext xmlns:c16="http://schemas.microsoft.com/office/drawing/2014/chart" uri="{C3380CC4-5D6E-409C-BE32-E72D297353CC}">
              <c16:uniqueId val="{00000000-2A54-46F6-AE2E-73E35007096F}"/>
            </c:ext>
          </c:extLst>
        </c:ser>
        <c:dLbls>
          <c:showLegendKey val="0"/>
          <c:showVal val="0"/>
          <c:showCatName val="0"/>
          <c:showSerName val="0"/>
          <c:showPercent val="0"/>
          <c:showBubbleSize val="0"/>
        </c:dLbls>
        <c:gapWidth val="100"/>
        <c:overlap val="-24"/>
        <c:axId val="982259519"/>
        <c:axId val="1491716255"/>
      </c:barChart>
      <c:catAx>
        <c:axId val="98225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16255"/>
        <c:crosses val="autoZero"/>
        <c:auto val="1"/>
        <c:lblAlgn val="ctr"/>
        <c:lblOffset val="100"/>
        <c:noMultiLvlLbl val="0"/>
      </c:catAx>
      <c:valAx>
        <c:axId val="149171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985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strDim>
    </cx:data>
  </cx:chartData>
  <cx:chart>
    <cx:title pos="t" align="ctr" overlay="0">
      <cx:tx>
        <cx:txData>
          <cx:v>Openings in India</cx:v>
        </cx:txData>
      </cx:tx>
      <cx:spPr>
        <a:solidFill>
          <a:schemeClr val="accent3"/>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Openings in India</a:t>
          </a:r>
        </a:p>
      </cx:txPr>
    </cx:title>
    <cx:plotArea>
      <cx:plotAreaRegion>
        <cx:plotSurface>
          <cx:spPr>
            <a:solidFill>
              <a:schemeClr val="accent5">
                <a:lumMod val="20000"/>
                <a:lumOff val="80000"/>
              </a:schemeClr>
            </a:solidFill>
          </cx:spPr>
        </cx:plotSurface>
        <cx:series layoutId="regionMap" uniqueId="{C29F31E1-5319-410D-A5E6-A2A0DD693E44}">
          <cx:tx>
            <cx:txData>
              <cx:f>_xlchart.v5.2</cx:f>
              <cx:v>values</cx:v>
            </cx:txData>
          </cx:tx>
          <cx:dataLabels>
            <cx:visibility seriesName="0" categoryName="0" value="1"/>
          </cx:dataLabels>
          <cx:dataId val="0"/>
          <cx:layoutPr>
            <cx:geography cultureLanguage="en-US" cultureRegion="IN" attribution="Powered by Bing">
              <cx:geoCache provider="{E9337A44-BEBE-4D9F-B70C-5C5E7DAFC167}">
                <cx:binary>7H3ZctzGsu2vKPR8QdeMwo7tE7HR3QRnUpRkDS8IWqIwA4UCCtPXnG85X3azRcnRLDUavm3tHccR
Vy8ON9k15MqVmZWZVfznp+Efn/LHB/1iKPKy+cen4deXcduqf/zyS/MpfiwempMi+aSrpvrSnnyq
il+qL1+ST4+/fNYPfVJGvxCE2S+f4gfdPg4v/+ufMFr0WF1Vnx7apCpfmUc93j82Jm+bAz/b+6MX
D5+LpFwnTauTTy3+9WXxALM8NHGrH16+eCzbpB3fjOrx15fPfvHli1/s4X6Y+kUOq2vNZ/gu9k4Y
J0hy5qGv/8jLF3lVRt9+7IoTjKTHEIbPn+a8eSjge9d/bjFfl/Lw+bN+bBrY0Nf/Wl9+tnr42dnL
F58qU7ZbwUUgw19fnpefE9hy0lSrpx+squ3Sz2++7vWX5yL/r39aH8DurU92ULFFtfSjH0BRpkwf
fv8um7+OB0UnkhHMuGcBwU8YFpIwyp5w4t/nfMLjbnEd+6H4/j0LhTv/r6LwHJUdjdvukHjIc13m
Pf17rnHkBDNGGKb037vDbwKzdO3uIQPGPZQ/qtvd5f8CdTNtC5ZK6YfPj038XT5/XeuIOPEI5QLj
J+VC+BkmEp1wISgnkj4hZkHz9uuq7pZXtV8Hra9bqvj27q+qokX/f69BiEwKVrr9idiQE+ERF0uO
9vIFn3DPRRQJ9n3OJ4sQLC9kPxx/fNECIrj4WwHRPuYPZfRQ/kxn6Z5IhIQLVHjGD9c7QcgTQI9v
9LH48ebPLGU/GDtfteB4E/yt4MgedPnQPmQ/Ew524mIEvoKRJ7k/t1rb2EW4HuZ0v9W6/DMr2o/K
zlctVC7/9bdC5as/ecjih/Lzd+vx170JeHhMCSJCiCeLJW22EASguNyKKb/6geXF7Ifk2ZctUN6C
67b8/P/mmLJ9KJL8Rfnw2fw8TDA+QVhghL+7cO85JvKEIRcBLu73OZ+8yJuva7lZWMt+SHa/ayHy
BmL3vxEi//PfO+r1P//9XUT/nyo/nK1++ODfG23ph/ShacF8/TxIIBbmklFCpbs33qInEIlhIrG7
9yB2/2dWtJ8vO1+16HL/9wq9Pj/GefITEZEngoETR0Ls9fPuCcacuZLjJ8DE96mfTNj6MY8PrmY/
Gt++ZiGxvvpbGa6zpHiA5FT+84+MFD8dGSEnMQMKoYJgKiBi3v6zQPljYUefGn8cwYLq7O91cOwf
m/bF749wZMm/6+9f9y9ka60Y5sgFv76T15PuiecS4bFvobFnpZPebRfjLy5mP3OefdkC5d1fTiz9
R0/zxcPneHz4+ewBXDgFF8L5N3pYRxd5QqT0BKXfTJp1oLx+WtbR3LG/b4F0/fdizoM25b/JyhF5
Qr+GAXiv6/HYCefgdADHP2KF3Sz5v/5Y2dFQ7RnCQutf93/VJc3maokLySVKpce/JQbhxLZjRbxt
dcClrviembKM/J61z9ct9tuSPUP89O3/Ry2KMp8N1JW0Hn+elYfDnfQIFgRO3V//WdbEO3HBTbvk
W+lgm93d1dK7P7Wk/fjsftcC5u7DX9XL/ygwl4/6IX/4Lpm/7noxOmFQ4WCEyz9sww53IDvFkCQC
qjpPmFnJkOXl7Afk+/csMC7/XnFr9TlOmkUwLP1YKt49FWK/is2u0f5Q1/s9gWLrz1MGwk8gFQkn
FP4tRfycoRJ+DAlkwbZVv11q+kvL2K8E375m6YB//7ciZAoI/OTMJIRdAqpcxPueBXuemQQYOBCS
EvGNslZJ5eLPrGg/IjtftVC5+N9d8N6fpdt1489+4/+x/YCQEygrcgzFx71G0juhAo6QgNmTkbSO
Kd+yuPOr2Q/Gt689W/i/uc1g3lT90Z2xhvLI5mtbx44hO/zT77bM+uo3E/Lkw57t8rt1Of8MrR8Y
ThV/NItsh3hmep7J9o/ff4R0268vPRecF95mXbDLJGLCe/lie3799aWAkwuizJOSIQrhCAVDV1a6
jX99Sd0T5EoMiRopIQ3NPWBXU5ntjwQEKAjOotIlLjhED8zg963dVfkYVeUfcvj2/y9KU9xVSdk2
v76EcdTTb22X6UD3hMtcKJkCudWnh3vo0oFfwv/HI0knmnxwNy2P89ifpnF8FxMxPPWRPAXBe4aH
k/Pe4bef7wyfuk429kPpbnRT5tFFk6cc+y7SzcdOT4Pnl7gP9arFrRuvdgS/Z0bQ8r0zQni9O6NX
TJk0WSg2he5wektyVI+rmG7npTl39fnhaebktp1+Z2ONQCLto1Js4lF1zFfJJI0fT6T6eHj8OcFt
590Z3/VqpFJvFBuDFbsWnuPK+9Yp8Xg1yrYcAsedhPaLsVbgwP5Q2D1ym9sQ6PnuhEoi1bnbCbvc
c4eLKjahWbHGxMnm8ARbAPZpGnjt3QlkMvWoNZRvZD5W6dswiWnb+cjLQr7WtJaj8FnD8+H14ekw
mpkPSLU7n3KLJuPNyDcmirp6JYkMaDHoVTd6ufPBGDGk65H1A/HN6DpXJEOS5isnkqSAuPCQSOd2
vF3ZDoZ5NBZdznu+6SXhK6qrL3E3nteoy9f9EF0fnmQGt61V2Z2kArL2cmz5Zhwb932ktbsZKcrB
gR6xBWGZh1ymiWio5puMJskjgo6/q6Zhro+gMabyWVuOp4cnmoNLWJaicnqu6pjzjROFsR8O4jfC
W3cVCa9YTR5RvolMtM6F6XxS9G+ztlsfnnlOgJbB0HmfKkVqvmkrZ5o2Gus0Wis44kdHTmCZCjJE
WI55KjYCRfngZ1lWRKuBF0l45ATbne3oGUlHp6wa5QRlNbrirq3k5Lx2HYaiBZs6Y4yEZRsaiQzq
Bw4EckMW9Enc5r7TxdnoF2mtV04/xGdxOtGF6eYQsSyFV2UsN2QMg8qRU3Haa6y6zZAUVRcchnzG
RwjLNFBWhbJXjhu0rSHtWSmqEm2mEufDRiVtPyyQZ24ai/911dUhHQoZKJJNbzI9xre1avVdk1bx
7VE74Rb7+2yQuEfcC4gzJBuG6zi79HoJziLjMhuOA4RbViCWkcqkq2SgczaeO8WEbr0I69w/vIkZ
vLfl9F39rcJkRCAhERi3JoOP0oF9EFOlFhzPDAzcIrjp3MqVUCcLuhxgGLK+2YBnLXM/wUYdKaHt
3DsUNAktx3xMZcCaLks2+SgHx2/QmEwLMprbhMXxzHN47Q1bCGpNvdM6NinaJFKZ9iJz8rI+UlYW
010y0gY7gwjCsZiuiTfVN83o0eux4/lxIeG2oWVXVIXX9Tw1EZCP4cKseSR69Uo32skuaT156KJ1
Ys99BQEuFccFa9ziuzuCyBC0cQSdBpiCmI+4XZdD7tAFps94em4xfUjGWrREuwF2Iur6FTGCr5Vn
wspvCtJJPzVMJwuTzVhjZnF+jNIIFT3oGi865Z4iY5z+Kiek69ZV5Cb4JuOdi64kbvHw4TBDt0Pv
id2YZQDyIQrdaurDAE4hMb6pIjY1nxoyxWrjTLoSr7KU5BHYuTxur1BKFHk/Mo/yV4ennzEQzDIQ
Yygg/M2cMChcx6xjlpNVL1y1Pjz6XOjBLAPBu3ZIalJ7AUWwmc2Ew67dyCjNxyBqRhO9Uw7rizM2
yZLfDHCCK6/hICXT9zIjnC8QfG6PlgWRZcpV1ScsUG7Y0JWYvEc1DH29YKBmNJRZ9iPXVOBxSN2A
0aQPorFPN1rm5b0jqykYitAsnFvmtmEZEIO1kGkasSBCU/oxlbVzF3Z5tGCe5ka3bEdNozJ1HNcL
eN6jdGWwLCbfJHpsjuSWZSmapB45GbQM2rEPyTlzW0J+qxVl41mZGFX4ZBIq+qSKqSELyMxYdmbZ
DtqXOeiRFoGQYWH8CbozlT9lUf3YjWAaF9RrZhZqGY2JTVltBBwO4ijPNqIt4nWpIrKOsToybKOW
kRChh8q0HqagMVEbkER061xx9/QwS2egp5YNgGRX7AzgIIKUJMWKtDhdh2NFjlMsapkAOEVVEidA
BdLUpY9i/K6MmF5AeG7pW0x2ggMsVMmGPJqCxHWmV31XErruIocthedz428/3xk/Tk2rqB6nwAkL
79xBtD6F8wA7UjQWo6nquGozGL0NCVuxArzZiLJwQS/njC+1KC1LMsnOBVxx1qxpb86oM1wXRfSe
ednrQTqBk4lTVw0rUrjnh1VpxoFu02278kqRo1EfNgC2Sj8gJ3H8yAyjnzNV++EU1SuvzRemmqOd
Re4y5PE0YacPeoc/wvE2605Zm6kyaHtXLIhwBn5iUZt2blemWdgHFAh+77VVusGsyhZOGFv27nH9
xGJ1W4Lx6yfRB5jV9QYI+NHJsqtesdSnLHzfVLnxvTBdULYZaIjFctwWeSin1AQN545facrX0UTO
MmWKdVhp4qshX9jYnNgsyoPHD7MM0zaoqzTEK81Js3LjIYvXh7VsBnqy/XyHlTyMmsyZIP8EZWh1
0UIhy++KKr/0yqxc8FZzW9h+vjMFJG6dDpu0PdUm6pvXIY6y6Apu3+WPx23Bon6Gk66OOjJshshM
q3yc3riu8vw8dKMjdddiP0+djEkZdps6jyFB2xji155nFkafCXqIRXSqUkbCVHYbVTofoqGM/a7x
blWTXrSKp8dZd2JRPFOTdpxGfNsCIzXxeSeWtjADMbbJzWVoZIy7jdd7yCfb0ZujBYQtcmeoU2He
wOj11EQ+V+NdpMSNkZnxhSDpAgxze7BIHTMuK2ijhxwOI48VLeUmZM50nPixReMMbijLJILBZSOL
zcTicRP1Iobm4EP5zxl7hC0SDy1kvPIxg6UTfcY8/XpoWeE3bDrtFHvXuChbkNHcRBaVi1iRsqLI
bKBSEfQNukmz+o4P6e8xpWciKRayxXPudlvO2jUZzaRbVcW92UQJPqXhcCUz78zJ65XInLNIo03c
sVdFwtd1yI7cGnk+JQq5pmPstJvBjBA/pIFMWeg3Q/LAMvza9YbTw1jNqZnF9rrxhhSCdLNJhRf7
Ik1y32jiLuxixpx/FeiOrXVp6kSJ47WbijniNHJE65dT496CLcwXlG1mA8ji+mAYKaFIZ4IJw916
35mKLF9NQ+y668MSmlEyZNGd1INXGBV1Ac9Gde9pLk5VIQELNmEfaY9fF6MsgsOTze1mu4gdgeEk
JLoaChNEYZNfeGmD102WjpvDo8/AsW2V3h3d6FDRaOQmaD36sXGGy6EpEr+UzoKo5sbffr6z+qEZ
02IcnTZIYucGrO4HGkavMlW8Orz8Gc+EtkLbGd5LksLFpdsGUPos/LiPkN9V8X0nowsvS+lxOoss
spdZ42hPGhPohF/XGlU+JKNuWzG8O7yLOSFZzIZKdq8aiNE3RCebsglfJyN+R3jxdCt8tng8Z6y2
PXi7UpJJHzkQIowBCycU0AFKxVmYtf6Eq3wTVWkSuKGmK6bb6npIpmjNjC4WZDeHkOXWu4ibOIOR
gxzCw5txzMt10XvkzBmle6pkbhZOCPvngdbl53s0dU5QHlYmYEl6mxVZ58PNzYAqInxRe18OAzU3
iUX8UCa12yXaBH2nlI/1dFsUKvFdou7gHshRnhh7FuG9UrBEOUUbSJw+CsOTCzA47t3hHexXNext
d7ZDGNKSVsOjH2BNuv4GN9EtnbpLZYb744a36D6xykvDODMB0qrySVVtwr76mNfyyOVbfGc9G/qE
wvjS6e+yMjzt0+oCE7bgOebwtYhe9WEYtTRqwfU5rzpUD76RA5w0qwSKELRcoMQWyB+Pgnjbd7eL
AcZKuZNDHIgWu8u2YH7UVW9DF6+jur4xpF6IUeagtljvxHDk0BXIKjMQ0IXThtDmNCzizWGo9/sl
7FnEZqof6QBFjk01dWe6J5eML6Aws3BpUVmNvBWVgsMrxe25aqqzAsKFiZkFczizcGmROMnbITYG
Fk6q10hBCdl7PEoi0iJu7qVaTRngiiv5QML6JvPcs+OGtmhr6i4bxl60wdik+M00tiRIDW3Wh0ef
UUi5BWLHKMBdEZai3GsDHN5mMQuqNr+URAVwC/EVachxai8t7kakjRzFkLMBe/xqwnjlIPFQN1Pp
R6j2lZMfp5jSIjFofV3nCGICPvVqBdW+esU6t1+wznhOWBZ7ZdO5LeOdsxlOZTCcx+8Z8+FEHH3U
rT/edptyUznr/JV+G1brpUzbHCMsKsdRXLM6HtsgrqPrFiUfedTkfuWEvx9WgLnxLS73UEccxzJs
NjhWZwnUONahk94nsRwXsJ+ZwLUorY1BUF6FCWTO76Qqf4e2jWspvOPcwg/dd4yPqJZes9EFvRtI
9ntO8uvG5QvDz1iM7X22XX7gPnEpHXAbeD1lN6LizVnNBrHAvhmn41rcjhvW5RCBOxs6mdYvjPnd
naqVVzpvcUKbIwHYArND8cEzrM88MCAuQX2yQhn0Oq251FO+VnXVLEV7czhbHFd9wUKojrVBxNSD
03fvel69R2G+EO7PDW9Ru6MUaUFBVCVLoCqydclODuE4NVO7gMbcFBa9ddy5kP0f4ERB4is9uR/T
pL8OS/n2MNPmVMliclq4iLkxbYKxptc6dZJNwmQSHB58bu0WjU2kob/VdHDY4uOaIX0uhdzk/bTQ
hzezdrtFTnOnHCNaNAEhnKyIph+9AdfHKajdITfGOIXEU9sEbOwu45xeVH11W3fFAoVnSGa3xREo
c0LHsKODrA/vYyku8hS9qWD5qzqsp81h+c9NYjG54n3pdQwmqb2ErkJPnUkZfRBV8dkps9PDc3zN
MO2JHsUW/B0mG0WaLMa9DgSugqKB5l9ocR99VvDPtMdXdRd66zKKz6E4k636OFbrBKnXzGnroAjR
0iFlRtW2D0DtrqJ3KFhcZgCumNw2Lb93mPum8ehvh3c5N7xF9LanTaxE1QShQ4OI8OtBqXNULKXv
Zny4sEjehTITac500LfJxiUDXXVh8yqi2vhEJtcN1wvWZI4yFt2TiYWNHrIm8GK1yth4U8gjo2Rh
kb13NMmhb0UHcdFx42tXpNe1UIPfpwQShEfhYPfF8awcyqziIKixvXPAyOYxe+eo7M3h4WfEYzfE
DdAImwvIPYBF6ZqzYkTtCvpU6YLwZ5TI7oeLSMwhliE6yBl+16fpPXTvb5ijFnR0bvEW2+OhVplG
cRNwkrB+Q7LKa1cRlJCzhfVvB9rDdG4xncVRJI3MdTANzqukIG/yWt0NZRUMpdkcBmBORNu97RiT
POE1ZARgiibsrmsZXVdmOGuTpcLa3PAWjXM5hkXdjTrQ1P2EOgkxvyTtKxz1yYJPmpvBYjJxO8S7
BBTU9GPj1zm+jGqV+9Dzv3DympvAYnAxhE47NDFsgUXah2cnbsMY3cba+3wcAhaNW82MYR4gAAb1
shvJZRaXgQzJcTpkN7l5fZSbtI50UGbJb9Btfl9r9Vp00a2ql+oSM2pqN7VBkV8jiLl1gKAWyLMc
ju311SCLq17LzVFCshvXIO3ahqJ36qAR8p2IxNUIpf88q98fN7zF5HBgRRapFFwqyMr36qj3Iy6j
lWHNcXaUbbVrh2ctTWsnrbw6yLzh7TBMrzTJXhnHe3t4A1u67rEUdlcaQnA4LDmqAylzkfhxWgPT
hqp4fXj47cO7e8e3eJymXjp16QjLr9XbyS3utKyvE6f5ndZOv0GVeJu4xKzKmnI/zVzjQ8YG+3md
Hrk/i+VdykVYSFoHk6fJCjfspuujpZbgOeFZDDdOKSs+VHUQ8SluY9+ldaUepddlC/msuQksirOx
Qh5UzetgVE2rAozruvHDkNVLRZyZCeymtDEzRuoiVAHnEYrW2eAq4xvP7bV/WAFmKG63pOGCINZ7
jgrSsP8MmcurQbTNqsbpDdJInR6eZMuFPUpsd6a57jBI1CEV0Ey/5cnIfSQavYIXIo48BNvdaW0O
vZsNLSGxNU3lYzcN4wWeSPaQjUO51Ikxt4vt5ztMHxItdD+AqKo4rfxW6LXKyP2Q46PabTDd6sDO
+Dmp+sJxjQp0KdXZ2KDmtM+reMHbzWmSRfSOdnRUeb8Fmk/vUBVGZ3CnUi1V5+eGt3hMwcpyMgLE
XhnWzalrJGU+DyuxdIqcU1SLy1AdzapSdSqQbpkGDaQ0tZZvq7J84BE7Mq6kFp/drCDQpq5BjVj7
OomaV3E7vfNks3CKnxGS3YcWhWNP8zyqA7f0PpZVj/2YsaVS5tzg8rn61MXoSscUCm4NOPqjA/fV
z01WdMepj912pto2Tl3KqyBEfAUZXbTWuRCbw/ZhbumWl9ajAz0XOQwuq7b1o5KfZ+ViE9s2EbnH
+NhdZnUyQHumJFWQpmPivI3cCdeFn1Y6pPcCGaovnTgUaGVCV453jRu66rz2iFArzAyX56YmGc5W
zAv7MYB7PrRf9/2Y6odBiiJdl5DvBkeZtWV6XvRhpC+iAS7IBc6UxvyONhlUXj14G6D7iNosS157
YcXbM8EbV66TWqDxtB88nGwEp035YXAZC+9aJpz0dxSJzHzOSzeGTF7W1sWNgBQB9nWSuuNlS9uy
3/RKD+Naaezxe28oyAgtv2GtT3FJR3MGadgpOuu9rijhYoAS6Lwvw9Q7r1zqhfdmGGJ8ieoQhZBk
MFSWR8K5hXnHkBUDM7ByWgUO1L79qi8hHTlWx8VbxLJj0FE5QniYqyAX6cduKG89HF2EbnJcwEgs
O9ZBCWnICaydmxCsTH7hVl4wSW99WNNnfIjdb8c7aPTBRaoC4nmDHzpe5g9D+hlusC84kbkJLAum
UURFBnVISK2kqV+BCaO981Gk+s1RG7C77VK4Ad2VLgI2wdvV0Hns5KdwHTA5q2hbHGdq7Ja7WCTI
lEQ0gQtlnvMJLv/D6U+z+8MbmEkQfS3+7CinLqKu61QHtmbQ6Qoad9NLCHmnTT1ocj7SpL4yGB1X
p7U77+oyaeFSkAfCglvbPs/q33RZY38MzcJmZtC2m+9QouExBamqQLc1j9beyKtzAs3BHyA/kh0Z
92CLzrhM8ORQ0FkRFXzYxE6iHpWJh8+uA1taIMZ2sD1W2u66a4u6D524BVhY/gV6py+40xx3swd/
PfvsQK5Mr7t6dCs4KVfiTakK8z6bnOpzwcb+w1jR6stxqmWFKB2vJ9oZqK7mtTdJn0aJC9VDR5Cr
Opto7XeJw0d/AL48HJ5wTmgW2XtV5hgNEYQrsvpoKtMHSZIc6fHtXjvl9mE6ReCU6djqlWewAL/f
o+NCIbvRrkdwGZ8nkPEqqzy/iGWZXbZZg347SjBoS/4dxJu0jLKwqsCKl8a9iEuKPsIhd1yg9YzY
7c46dyjqqWggFM3CPD83pUyhnt4utSDOBLpoy/WdtROaGy/ZOjhZyAuWqxsI4j7SZPzNtMVSMW9u
B9vPd+bAGg9mgMNx4IwlfYzhQsHjVJiiXfDRc8NbPpoTWqZxmsGpVbidc555JV6hsO/5Qp/HTNsb
RpaXhsvQYShyWQbQsdVmd0k5jnIVuiVR676pnDdRU9w40u3IqWjBn1xIMerxInY4r47UAYvr2qUQ
O6YQVfZjHcuVU6SQQyziUuWnx6mwxW2B6ASHETBaIdVpcZUNjYQkyVC3S+XQ/SDBW4vPdWBCRsNV
bFIG8FxoAmFIn/YMUjys8/zDO9jvnJBnHUhEMxW6JDBBEyXvmzY7iyfzDi5kfDo8/Nz6LY7nbTG2
npnKQOmyWQ0R/TK1fGntc4NvyblDkKiecNNkbhF0iJ3mJLsgpFmI0PbzG23fyN0dunAcFPXwQk0w
9dDYCo8pBGVMXok4unYi8vY42Wy3tbP8Ns51hOEaXeBxSeHRg66Hx0F0uUDvOWAtevcu/H2tErAN
krGariKEh/XUeukbJmOyoP1zU1gEb1JWVqzERQDx2o3bTZehIEFslmoLc/Ba7I0GqHAKXYF8Uoed
0TBOznKljssiILt/rs9EIruMFgGrmiQY2aTfVCnrzmLXlMc94gR/TO05wswb4PJ/iQoIkssUWqHk
WYjJ63qcjtMgu5VOqzKKQi8BCbG4v5Kth9bgh8jdYf2cgdfup/P6bOx6DN4/pTFcIvY449N53KZs
XPe5U7lfDk8zA7O0WAwPJoVS0AiMtHAc5Q+lJ/tV5iCvWh+eYG4f2893eFY4SVN3XlIEJDf3eYXX
pkX3EQ43h4fHW338MSpGdmMdPI/SSqRhAzxv1tLxznDZ3dWs2KC4WtXVcFpxdj3S8Auqah/uEy/M
O7cti+BlKqWTQS/lppkoPqNZG512o6NelzEvjyO4tAieJyU2iDR5kJhQneImyQNVUB60CZdHgmOR
XE1OgcKizINuyj9VdX5JHOj2HcNpIfk/JyXLQ5sR3nYyIywcgn4Zr+AmuvqYuFzfTrlXdcc5Ubu9
Dp5GCkN4EScPJu3+zvPsvIrj1yodFyKpGYbY7XWsQ1BKhyulcDG6ClNf1zR+45p2qZNh/2H763Px
u/xISFOWcbiFgKYh3D1Q9cUYt+/TnlabPHOEH5YFW9CoLan3cMVutqtIaoZJw1Ygur1OE5T4ptBw
ZQ/Dy1jw0M/SYXJOYltt2KG8JyZ35A2E/Lhv8bhODPS++lKQujk/TPoZtXK3E+9MILs+VBA+wz5i
Ma5xRtlto4heTfAQwZGoW/weRQKVhr521hGOhuoiRRjdEKL40o2Nr/fE92FhsRv+7gYZhDCgVnDL
oYD7pDXi8CoJvP0IF1Uw707jQVXNGurvKAtSHUq4V5XKuHqHOdx+U3mkVoXLnHs3GiSUukboDGw3
buw5+XtVEdyf9qqP65Xh6fCJFoxddiptL8Yk7uDGnul9b/LiJPZRkbDpTYzhqtIrHcbTeBsjaIi9
SVXsTGtaOHFzTSuqvRUlYdV9Og5Ay+7wSdRke619E4VQRuu8zLvqRVqc9Qyl746bwjI9sZPSbuq6
LGhT/lsTojXo36vMGY9TQbsdEA6zY+GIPgvo1Cg/J+y8ntr3Xr10eJoxC3ZHIDzHU0RTM2SQrihz
AveHRt1uvBF6MdZTUTvThQt3tuV54znpcd0S8Nf2nrMK1x680dvxDHLSjtiwrM9Po7o4hT82lvgt
XJFa8AkzRkhsP98hbwypPUw1zYJaRQm8FeqAASLjhSrLU9E3S0XbGRNhNwpiFCUm0yYLRG6S19Cz
zm5lHA0PQ4qdhSTs3BSWFUKh50ZE1dmmGWgm1mM+tPJLw9TUniU9XFxcsERz8rIsEfRKRKYT8PoN
/OngLDs1fMDQ5QYXBpJikmQlu8UC1kzOANmdgVEMeZtQ51mAii+hfA9t0pt2ol9USteDVucZlhvo
Abpp9VICbRuK7zGC9ht6zqAwpCTKLJhK5yzG8Rre4vFRi1ZT3foDLjYkr08HeaxSWDbBpWEmp9z1
1vAwjtuee3nDTyvpQSuCiLocLSj4jF780DYIY4sEXmlZD5VRV0OVsFVtqvIuhwh7fdi4zXhYu3UQ
XlOrk2SEEprr8vZUJDhaJQ5aOjjNjW4Zgi6BhCk1OA7ESOWpTsZklebRl+OWbtEfCYXz3M3DNe6S
CxT+X86+bDlOnu32iqhCA9Mp0Li7bbcdO7GTnKjiDCAQQoBAgqvfy9/Ru12/46qcpVJJ042kR8+w
BpbzIf7gxb/3vV8X5D+R5VWxdAZ7R5T7zkGZQkZOxqu/f+v31vT1kf/9aCgJyhkqs2Un6fXU2GM2
3k/tv92G0ZsTDhwl0sIYSp6mdeMZ/MS28jJ4qFVb/du3f5NriCiBZiwLstIvEBtOtZlzFoTRQQXN
778/4b3QEb250aHAO4kIMjhXWk+/qRy/gp94gaTCp8mzSgTxnV+bNQeL53dvPtqn70TGt4J5dZzU
wUoXeaU2qqp1EP5MRkTHmdWkwCAm/SDQvxOl3sIIg81jhNRPEkqf7Hpi/Fas4sYxd4DXJtji5gb7
bs/18m9KmeFbTKFvw3GZ2ZCV6EcFrtKvzBVoTaZ7+ffFeuecvAUUNoDqjorrDIPw+KZeo2qLxm//
9tFvTvfWeF/3NRI7ZRcw6ReNUK6ih79/+Hvr8OZ8r2BI7EM9iLI3yZNwSRGsX9P5e49eBdP0Yd2W
QvYfgWnee0lvTvwOtap5tUaie12HpW225Y+YdPYR7u6dgMLfnPkMcG+edFFWpnzYaW5JM1bBQP4s
q9iDDwrj937Cm2O/xFroZGQZOOd77rtPZPho3vkOJjLkb447j3dwYkG0uCJbwNbrvmt79iOJPUAi
wE9M52aLgOoNIGUOqd/dh9knZ6dhPCQg5tofze4mfmWRoE//NGsI3+rf+WAkUIexr+XaZOtTt+pe
Vm2iTFD8fe+98y7fogy1lDZOSZOUS7YH0Tnt9OYrqKiDpf73B7yT8L9FGU62W/ZVmOWwDBDE7MR6
L0V/6cT0OwpdtYwfUTjfCZpvgYZIGSNmWI/nmLZBjhXedm2t83kJjj1PPgCmv/eQN2HAJCufhcVD
1sV1edCTC93ladvJc0bmD27N957xJhrwZoE6ywIyQEv3Suv9fq7Xr0kc/UYz5eXva/Leor+JAUOX
wkSOCXtYadPnaRBA0cbzsPq3T38TAup060IeMIjBgKCbD91UX1TC7NPfP/2dAPNWEo+j1cZIPNqD
DWedy1gAk2YzUjQp/4gG9d7reRME5OTIgNm0PQioHnwxcoKiVxzuyQc51+sQ7P8oDt4iDfeocaNd
VggtT9igywx1+jC6pTI9asOPuk6fm+Qj8uA7P+Ut7BD0b7azNJoPMiN9FYVaF+jvfqRP+M7Zfit/
xxxlu+rsfBiH+gCrogtngFpn8/hnIeCrtduvv6/5e895/fv/ZKmLGyEYl2zzQRD1IOP6vk+aa2XG
Oz5vj6+EoA8ulvee8+Z4R90SB2zEyjhC7iaMkDGGelAu6PJEi3KTH4GD3luVN0c82E0/CsWgMwUu
U5mBz1cgyH+kufbOCaGvT/3P29pBPRFyneZDYuiLVPwTpC7+DKb+IGt878u/Od5N3/TDYPhyiLIm
yQPKgd3fxXD4+1K/E/3egvAU6YC5HFCeDWJZmsM2LRt0WJde9tUWUzVVfDL0I6n799b7zUEXKxOc
tPgpMGz4CfX+W/QLv640qtF9SE/Gf8R0eO9HvanPTSMSa2M8J+jRVBsjd/HGL0XXpMcUULp/enNv
4Xldi8CS7nQ6pMZPuW1XXFDTuOappfdzLz4YYb+zud4i9DJoPdg+iqbD2i1r1TcpzWWQqJt6I+7f
TuFbmN7WszjeJzcdCHoBOQgKP3fe3vR1c+fi9YWMw0fqeO8s/1uM3t70fB/Q6TpkmRrzLjDnvgtb
sITqu8SqP3pcPyjg31n/t1g9nWyJTVJhDrJbm9zwqM7b3eh8itcpn3z4wdl552S+ResJztVE2hiP
sWNTqLojmIO0yweZ4v8+5v+4t97i9Bay7WKZanROgClOOkw7N1Z19eAKCATfOAfWeBf454j7E+jM
l0zysYIA6pSTMaps5MN/3B/0/49vguFRC1Djh2a0f2KWSsjZmcd6JLcGEoHx+G+sfrhT/f/PwcgC
g4EtyyoeRHm2Bj8HpT///ay+kwL8r9vwnxDdEUpEx8akGuOlL/jodJ65SBzF3C/X614vT0CM06uu
F0319ye+szfeQvqIAtZxh4pdtQuvomImxA7XMVE6/SAwvPeA15/6n59k5nRBrWKyKm3SwzCPuQr/
MaF8C+mDlN1oN4qPXim92qUts2Qu/+21vJ7Y/3xrmMNI0SQjXsur5Fdag5rUj0vywU59J1i+xfNB
fgckkm3gpQdbINLdjZ7MPQYUH5zI917569//58uHEYBirO95CX2Oykf0jmv56e/v5X/x/P847G/V
8SKoZjUT0xxC6Olvqlz0C9r1y3kRInsY5vUrc+23xUyXeNq3K9+sy3HUtnvoIJZ0WPomzP02DDlR
y1ooxj+xLKZ5m3Uf6Se+E1HfogC1IWOrliHBaEW3X9WoMBfcyQ6EMhnPHIIij39/D+89500MkEFn
eOpEXPUmmI+g9W76N13A3DnW/e6aW4vM56PmA6X/Ewv7v976m0Qh2ajQazuqQzN7p31BlFTUHIYI
xKo5n1REsEubEdS9oplolvCcdfuGKiI0XFBgEe0IV41BmbjpK0PqtoMe6yhmcpyVjMfvjDlAM1Hk
t7bLt6l2kwOnRDJynTXwq7qss3AkPnnoPozABUbOqC8c5KLh80D05POVwj0JekUhdElZ24ejKVZi
R2+qbTckqcttXB0s63g2oNAQcghyn6TtmXXMFsADmC8RnPZypfbp2zTs/A/sCsDwTvYxSK6h0N2L
vEWpu+eZ9mQ4Q46sORsXh7ebziyoqJv0KPr6rA/mKx0JLr+7lJjgrHXL6yVPhkmeAcGKr5zm6moJ
m+mOzhumiZ0E9n5Pmw6mFT2DYu2QbH2F7u5SF613dRUFO88llyfVZPvXBkSAZ02mIvV1pWJ9GtIp
ej1iGSuUdN6XQrC+iNswzdMlLFTMD4xm8gThq/Uq1TOtAEstOxP9MtN204AhVJDE3zI3VtEAyoFY
3dW2qquRZmMZrhMpZJoUc9hiJLmphyamxTT+ovN1O7gxH/xccIgnwwPuGsqwcEWosrG5mkd19tsD
lG0KTVqwSa77ATcuFKmbLpcLBC3dgJtrgXR3953v6qqj4Vws85LP80uNO6ef8L9Gezd3/sUHP2fS
/oKdwwsLXkD6ut1HevGpyU2ni82FlVV4VxAOW4BJMt/X9Rcqytg/OPo4bdMZekr5NMmTpHhjZsrj
7cucmbLZ55t0fXJ1c8E7vwVp5BT5/iXM1gjRwWMbbzKP5H4P9sqYv8LmCwvAhleDfADOFwpfIh6O
PgMR2QfrfCHW8iJlYrg0tBZXAGAzlcedmk7cRGwrsTfBYa5bZKVoQk52y/DiZ1Nu+5hd8GrD3OHW
w2/AeHYY+E+20dOs/WPbLnE+uejcT+pGbLxIWnZZG1WFW3pLxfptWusvbbP+ZnGkIJltSjAGO/Bx
HUi5QfNMt/rzYuf7aMeWG0eWpxiSHbRqXoY9+kF08Mwz/jLv2a1KZDFs7noJfdkE9ItjMbSf+60I
wyY8JGPzNYVgDijRZUftRckO+6JffwaunXM4rx24HEuxPPZpjfyxqg10n9YI3PaNHUM5P3UZeWSS
ldxMSb4N5oHtELLN/G1En0mcVPByOPg2utE0wSCJZ19Wp26zUD3UsCTZWn+jkvQQmRUuG2MZ9B0G
DicWZ1VAyEU1vYHC9nyZIT/UzFNZN+FpCNsjBC0OckmPjvgrqJVc143Ox5Zcj7W9A1GoLgc5HJam
PsFIsZCd/Ibjlu9K3NX19izCuYSPXrGTb92e3CfgxQVxkgNPV2y47xEGG0DeNP7cZtlFQlouTNec
6Ds+DEe7wyaxMwfgOO+XOaiW2FxqbClp9AGmPwcHowoyZ205LequltNxUb+T+Cdl3RNoUldapiDn
IGvsojMVcxFP/JnKBhVtk7P+ZDL5SFN6Cg3cbmqUVTBFuKJ8akswFW8oC6sOfkL5KLGm6eTUzeyi
Jl9o+rKRtkrX4Z4tYByalb1AKhtNtvSFGnPZX700/Hquib7ZMllNMCjI+1C714jxGUZc99rtx1rQ
x97jKm02kBDBTUU6T7P6wMPkHrcRNGFcxPKBRaaKl1AckwZOovCELoyZe5gRqB2bYilX1M6lj1eZ
1xb6ckvA+be9E/oRlnGZybX1uzgsC9WflxbzphxQmuTe0pQ/tt5naZ44vTxqIrdybAYsfzepwkqQ
xDfxK9qmqdCQG4kL/NtleFz7LbjnZIFushzhtnrVBgTnug9nsOObtEuuJGfNM+9hJ1LQKBtgWtCo
ZMzjCC/nKXPwOs1BSoCOuGx50oNRb4TNU2aXz3xd9VOf1dC4JRwhtdwhpzbka2P6QzyHUhUpZ95e
O7lt9wLSuOywCeCJztEQqx8phuJf0wRdtmGa2IVzG9xSP/BCOIUUah19ravZL1Nw6EmGdCbaSXfV
B5H9wQKgwZONy2+Q8aV1AcD28HXQzfLK+udFs+76RjiZFlvf61ND8Ykl9SrUJ6bGJSp7AYXTU9xu
a3ZjekG633EQzcsDaXv+6OsMOBSqAsVyawLzY/aN/yEE1U9pZ0OECcNPHnPTWwj6bf5gcOv/3pRZ
STnOJrsFp+1r12fBtU1gAniw8xjhiK1BtpRqTsEfBRaLnTkZokrYRU9Vq2yGWL7QJ0nT9tsumgHH
RuHCfLTzPJxsQuTjtEfhz7qGAAUcnxrPbtY+G//U/czCAyyhlm9ggvnfsm+nUri6K3el2WkKYn7p
pKe/GF25wTqy4ViTcLtIrOL3DrAlyMbZ6bLCR/SnCJ3l97tW2dWMi+m+5/H4AM0O/bj143jkSzbh
DPI41YUdYvT4hJ/Coxh8etqbmuQr79NniY/CKU0m5A183r/MwF2055TGyWlsR1nCF+f7RPisD51n
Mn4Yskl+e7VYo3mIvuhPG9Clmpdspic7w8/hboHSsC/Viot43PiA88UzjYtp4+ou9sN8COBi9qlx
kfvap8R/4XOYfB4s6c+YAESV1NpdGdvICgrc9JhFyXZBwFx/xGswzbCicG3ZWZseeY3vtG3Ar70a
IhdZlgafog2kki1uAehN8BYRP4JgK3DNrV8mT3RbDu0WrRgFJRm72Zu1jwppB/XH72N/H7XzBm30
tbnWziVfE1b3RdA0pADMkhUuIhpPGXGDoQJsUriFdgxqWb/jBrMZxLtUwxnnyo3jNF1kyokvdj0h
9G5eMfMAlRAfFGDPjS+LX9OQ5cgd069TlvFnJUXY3I4wK65BL4a324uGLrUsYYJIkiINa7KeOi9p
dPAaCY7I/Q5jkaMHM3s77GBpBfm+enMfAf8758QnkBcv4ghKYRVk0jFtbbqwrvPENE78UdioLshD
tauxhu5ksqzLYesNWpInxZ1dpoOhUGPplQMIK2sQIO4lJMf6oos7XGJZ2hda6rmfChjdBfNajCZo
lpzziFIkvJo9yLal3xWrHyOoBBW2HgOBgnMUj/C1Wtc8YiJG7HNJ/9l7WmskgGldj6daAKG7x02E
BEYEkhySaLNBESLFVtdMs8mUC6Lgg55qIW9c20VF5nc/Vf3mzVbAYjgMfiDhWbbbsK8zepWlUULb
AhwjzW/SxGXL72WBa+Kj6wIQMByZbXbW1JGJA1oECeW9WGmfyWupli75NHCY9g65Gewy37iVbreI
MelWUdkSdXCyD7LzuLgoKOEuycIHNzYOSmZ42d8MWokpckS6hrBas+wLjAPatag75tDdV337o/av
pZxLaJpd8X7UQy6hmbXnoab6OeyQWpS+EfCW7pXfo3LmSBj7EIk84JlaZpcMmnVbqYWJ9tt2gt/W
/dpyvxz4BlPsQwqzQI937mt/6Pp0S8rGsak7agGN33IbtPwNGsrSHk1P2vEZa7NBOwZ+kkvBZBMu
hcCBX4twdBBSq8MZCRYBQhI4WhhPdphxrrGoQPdN5gLU5YFdc2pTddQgniwl7Nl2foG3Y/KiZo3g
Y7a2GQ7axEGfrwYk+sq5dY3OwezQ+orCwfIS6pVpe5ynYRnLaGx8nEtK8A4pb/bvARTQVN76vRGH
aKf2T+0YyeCsE8Xq5z408hkHKxrKEcrad+nM2h3tZzfrApIyPc1XkMD0abFLEhapy5Qp4PGXNBW4
3sN2C0bOnBb4rwH/aTuuTQHSBipvw6f1C3wwEboFZIpedsP9H5uy/XmSRNliyVoI8WFhUn2EydOW
FMnWBlBg6Oh+AeWjriwos3Np1jRJq7Yxqin3V3mDHHuDLFdZHSxxOfSdCK8ZOMJRDsYa/k0NUwl5
CqC+NB18ZraxXHwKkxl8ousqBjsSQCFnHDxyrsepZb+iyKKwiTBa/S566VAVdCz41cYj265M3K/B
kUu4NR5hl+A/CRl3plSKyu5VUp+GedJThLc6bkVf0liO/I64TlzIsAZnYL32n5kikHxwoEivEH7I
CsAMkd9BED915zp1nFajJSLKoaPKviJe1H0laKygX6zS9TKMNvmxIS3SeYPFbEpPBP+tE6/2Sy3N
uBwTHtPPE4wi0oMkHDZdziu7XnAF7SLX2RD7ciPLEBcB0gxxbOa+BqiNLAkttnpNXvapSyMw9Zsx
AbE+m7s8xSrSY8MCJFo1qNHrTUvbhFyvrMOO9Yp3ptongsOJ+SHPLsyKcKj0Wo++rEVAhwNhgGlW
gdnCFAURPhsVxADodLsjpENLTYyQZl47KnKMQLLt0vhwmgsQxvh+2ObY7rhNezU/QPV93YtuD9ca
0MyQ9hWrmSBlAkBXkidBsD/Lbs5EibvUAtHPU/L0uivvQUyC1nob9Iac0U+Lf7ymmjRHQs5tPstQ
LEeEOICXmyZrTZGlnQGkm1NCczCP4i7fRUTEVbdNJrlK5gwoAefw4vKo3ZaXWfWzLa2D9GdpZw1d
jJn1gOLHCknXuWubOSw5rp+lTOJmsjc4usye6wUkRAAiQ5jjRbiVviapb3TBUVCicqWZuB9sEzZn
/Sq2micCyMli1nz+s0+LiNHHSMxtOgmC7NPP2LIqbjxEahMMrIow4RsU32udvSzMbjrnqOH6Uydq
nRx2nHdV8FYm93AFtU+bfyWHB2rRzy4w0aduAw6qCYLW5iNxUYL2SR2i9wOh9PikJbIklL7wakKs
SUn9GR0/JQF063ZAD1gd7/I2CXQw5xsM6SeB9pBNvM7Jbl7jgIuF3Lu8Feo1SrtlZdETrDMntFHg
Gd51D224zAQG0ub17lyC0YZLFWFt7I8wsLT1uXV87K6dn+tG5R7+09kRqiFo7nqocdSXCBezesjq
xcW3Dvn3/GlWCJ6n1e4uu1p66FmXo6Niu2Hwr72HlG09fx6MEZi0bJjcM8jKIMv72Ujex9f7OqTh
BX2nSVSaB3Q8j/XCVYpaXVnX5s6zlP+cZS3VHWEQCjh5oFKn28HFVoJmD2NVlEvZlo9uysiJsGy2
d9E8BvoHlT5VN7FiM1pbuulV88u4aRpuFsBGFOgBW70/iYC09pPq+qi5gLvashPUh2J1u0wURtuH
bglVDDJLwMTvHUZBHkXttC4vKxzAJXLQlPD23LR2M0cD5BCtczAW1vAwGyjF5Ct2Bn3USELOjPZs
PGFKvtLb0Ej4dxcTCTqkeOBLuHLsEyihwWLF/UZfose1CydSa/IeRHmGy1tS9bOj/eA+cZPC+rVO
pSKPEeYz4Z8QBAh6igKOJoCdcBxf6hSQ7jZPuqGTLytw6gEyKDZ23hXzmPDpRII13F8gft3YkzCN
pXd6dzO5gpGyv08Gq08zxizrDWqEuPnO1iEWz+EUMfsc+g0QbsTfYMFLd6ze0VAzu4Febd7EZJ/C
fNQ66O/SxO7+VwALTAZQDtFgjZYi0zJSReLqJb6WQtPtpZsSU58tS8FQQYfX6SyvsVZdpZWs09+R
XQT5jBJa+GpFrr3ehyRIg8/hTFNxHnvVTreZjLq9TNYm1J8UxBhQRALTCPOYfI7BOUlv2x1Xqcuh
C6v2cnDh7qMinTNcdgjuQXiyYg57helsmMZDniKNW9FOgYsgig6Gvig/1pGL9dEDYc3LuGmCrtRh
asSLio1Do4P5sB8vphkbmuXwEvEGaNHYIqwBVmXIdUQkX++IDiEuv5smzT57Q6G4lpKusZ8DNqTY
dkkYAJAp46aFunHEdnRNEf73a6OGIfBo7UWTwiyx7lr8g4jP062VE77LKwK2q29HWDqbz8hMaW1y
3iKGniG211pANPRrJKgnNEPjAm6bMTtMoaCmgOHJ0j23HQAi/Y1exLRl6LRg4z0ZHDT2NLXTxtDR
C3F7syJRbAifISO2KVbWNokQEpN4VaDghKFBVzNYp3696jxOw7conNxa0aRTpEAqN/tzMNS2RTpU
LzcZ8mVnc0Z0v55T5VI5FH3cY6jsAMWzJUsJWY7BvO3RNebPSfQlZJlZwnxRgqwP0EZubV+4GfI0
NzwYX80XMWaPt+fOIdV2RS9UizE12zr0hJEeckBTLKZgdyONBbttWJ25e0LbrQVaKZobBbQPg97b
nK/adHWVIftJrkAyqy1SFDXbtop6LVuNu4pIdDrSodfRgK52N7mb1fiszpFSM3kIWzKG+GHWZgfQ
3RbsxNcmBmwR4tkcIp9Zc1RcBeivstHWSJIMxDya177oOqO+y2k9SPpJut3M16uNQ36G+MSyo1Gg
R2QRusv60opIsjMAiWw6oK0w/RJ7z9IzUtQ+vMD8abZVtw++xT0OzeKzMHszljUFpvGRzLRmL1sf
BWmBNCygRyON5DcmkD6Au8hGtxPNog5NEkna7G5kC0OrzQZLdGCM1SUZCTtC1cx21Y5jAIF7zLYx
eu6JaY61jNaxiGjYxKDizZ28HcLIPgFwgbpStOh4lH0zj3G1YV4tDn3tBpz2fkFdCcgVd3nQxv3+
ScAenBzg5p1iZIEOxnhYNsGyz6CmLuqU7GEjf9mdo9/QcXByc4Ejar+FoJbQamgjYR+6BEXAl4SQ
eH9syB6Rql5ROJ9ghQY4BugYBn4nmrMemT23gNmHPkYzFToWAW75KQsLNq+bfULTaV8u4LUxUjY6
lKKKuVpv+tT7+cSgfDUfJbiU/R0aXdPdILe6Oygfkayaa2i/VbjggrnkK5RaYEy+p2Exz0iFm9wN
KnNlMqXh+ksvJu4OmAi/wlIwR7Eo4dJo+oNGVNdWSGKsz0F0Y/paWAS/Y6MTR26HNkjDJz8EWfLU
RV124sOCPimaavUhSWqgWfzGan5T4xoRRTdpmZStHyJQ5Py0t+gPwOXsiOFQoHPIFvX6MskYk5l1
CGLE62nx6CMiZjzHDqLjT6lDcPwKAUwUr/mQpA10NlA9daXZGDiXTab4VyVxxx8E9MAeFqiMIN/I
1Oo+AWPeDU9hIqMnFC2oQXxj0cvMBFP04sa+Fn/gBeTFlzSr1x+ThLDGYfG1668WzJle8e+Yrlxb
n8ToS69xWt+IBWn2dRel6Yw0QQz6i4979Dk47Wv6JXb1ZniedZvgUa4kC5YfXbOlw1ES0wnQ0MPG
HTm6+n8WtjHEPLJ3s8hB3fcTRihAqE45kDXqbsma6XbB/3W5U2wDhgO25PdOx+jdK2jKPdRTj1HL
KpaT3mxygSzG8omSxbFP1FGMBGi0puiFxlPUncGN3Ue0XRL2e86a/SrdluymD9Poe4xiuYpWv1W8
QdMOup9oC9MGrVqbzRgdECiTjRGQ+jxz8w0mB9Ba2abuNgVDq4rxd6WN97Q08wZ6slNwrNwZEGy6
ndiV61mGLiXxnwbgC74tnCVAHgQa/xH4oUujMoXG8dJ/1mIDqwLc1t+89s2ZGoycjNi/Cb+tB1hZ
aZfHJhO/2ZLK79LHXRUko0VB4vYqaCS9iRu0WfIdN+9tl2bMYjbUR6yCPNJ6HfCQnbSmEOHaRg77
OxBdizrLxA8sZ/C9FVkv0KWBB7HTUJf2dAdgpjFk+hM1Gg7L0b7oL+Fi+7tBTf4qTGKUVM3Ae18F
dFpbXAy1oUWdDpi48RoWrYA58+2QJVF4BkY7OoV0lUcqmblq4lGB4hj1X824u0q6bDy0Eh+Tt2D3
SnSHOWsxzPL7Kdj6tCvQQg6h/Fl3l35W9iajQ3ts9YJWC5T7xoMb2FhyZC51TpYdNtymRzmwTHNw
F5kuvA3BH7hB+5McNvraJLM7eeS2lwdcK+l1TwlBw6tl2a+2j1G4RuMWVoT0ooKXS/yY7FLedSaG
jCSlSdkz3yU5t24/TwnxB6lUdoB1nob+Zh2xwmodt3k4Muj2DhY6MDCl2jroIGSMw21jbq+2oQcj
bcXeeZlrC0KhRDsuQ5mWZxBJPAw1RVNQ+PQBRXL0tWlrmZUICUoVWczJfRQ0aZqT1SQ/ZQBxOIye
V1R1m1Iqnzqf5qgnNNyesrUpO4CHHm02hSv4E3T4EbBgu8X8QHzPWh+d2j019z1E8pbDCNHEshvt
Xk4tzOt9HIS3MGnTf2j9OssasM7eONyaKRJnlJ0RW0/o8VMgqhxaEZjaMkjc52apd7SkDNTboUak
lgsub5g6kpTWx5bY5DNXIb1mvZzBt1b1ViRkTcmrQSb6kLqLAGdVICaC+Ri5coVH083UJMn3Ld3M
rWgxRmu6PjnTYCNDLpCk3wiA/A4bBOvO9Q6VZCiWYgaroDlXdIOsb1eakG9oyaPonIak/pWqui0y
Fm6lRdVxHaRkvk9RsXxt+AB5+wAaDwwkHMnUVsYteSU3odvH8x5S/TcdjBDXfNMzUhfOIIEfhEnz
pQ0GdjEy7cZ8auL1RiTJdmpGvWK2gCv/k2AkeAyZS+YqFQMmp5DpHzHOUc4e0Xt7bbbSAanMPEy3
M/Kwo+07d1ljNnxybSTRDcaUlFCI1zgjb7kFuH7BXXAVER8Bcij362DfgV1Cl5dG2IX/j7MzWZIb
ybLsr5TEupClGBUoqawFYLDBzczngc4NhKQ7MUMxT1/fxyKyu0jvyGB3isSGQbrbAED16Xvn3psV
KRWwMjNa+IW+zVw7G/2WrJSgXOry2LntsB27+VPcwQ0LmjGcFmr34CDPvl3X+Eu8jDOIWYJ/d9bY
O21CG59P7hgAI/ThwDxvJzxrCGr211M2Fox9V+2552XCnJOKIDHq60rR/aJAh4IUITB6wqjc6vZK
4ipKFb91O2ePayWjba0gRFgki9o1hWy3BSLY62GcSpoqXXSl27P5fY4q7Rpp7KXWbZ3p6zL14mqo
MsH43hWhl6/Jrh1G4+LKMtwubjZeO9Iz6OmUllv4QmXVxrGF7nPyNDedLNVplsp5blLm2yhz2j3t
b2+PiWh761TrfPA0L+WstpYUQ17/oBLCYdt4ZGK0psnyLk1v2Hrw6cHiVlNQcToN5EDyhW16qM7b
WNtrY1P7Qno6W6xIaIIt6ruuhgeXnHpU9LraJnTrH+Nicf0mpqPrsxBGDM3pphptfG+w0W6FwTTd
X2Wip9c08BpSVkSmknOFGZZ9y9bd1ls8TD91nInjZYMdXtLvrLZM+dDjmiHw9fMhsWIzpJKyjcNM
6875ZItsWXexI5bhWuTWrH2aC21R2z5zxkZn1hrN8b2S/RydTdKTON8jqo3Hw8h63xcbZoKLIAlW
0YLarBWAJY3T2JJT6aP3rjB/lnacv7k15eVnDGDHJWxtt2PlS4yFS+SmkAspvYldKwcaGBTtJICe
OMjM6ZnvoDTCtSOe1QLJiFiD/baTvX50Z3z+niyTTtLVMmszFX4zVna6X5oqye4czYqz76Sno0MU
TtWSttUzmSq+cWoqOtPXl1aN3OEp/qVj3zT64CcxRi9PoBaFs4vASdaDgQxfHhO8JjI2/64z83Mk
Izd7XMVi1e8yGeLy3fJGVaS+7vGUfa+s0Syp4icSXLbe2DrGZu5XYZJgYZBUMjVLrTL4gTEv9o7r
2e2+yrI6x6qQVmQWqJRFXQVkQ3frfuQkU94lazTNO+WJqYILMJLo2MZJnbziqdta3yZw1lqjOV2o
6L7qUjgwv6oK1+IIlkxSuxy2c/mtZAowD3tKqaUHNRI4dd8Ia2aGRqdZzGrfEQFQ08UrouGzZsx9
fuZezZv9SjjAArleM4y06a56b15t4oNbVgb3c0luQxyYtl2J50brSuZ/i74MGqYIas6/0MNq2AxI
NsLNvpE4s+8Nq2n6g85GXj95c0s67lUhLA6cXTHU1YErQJjLRs+02VSokpRq3jCw68qrOaLITH2N
s1LzYhZVKU+20rX1GedQvT0bau6LkBuDyxpAi3L3ux5/qDbK4ui1yXAYmK4cMWfWk2p1ViY/j+1C
fxfe2qZPPIlqfEA8dkkVjyPHbq8MLDmgDxxivOhKu4snX7WRreszxsFW+YivyqKzsbaqG55dQWsa
foWeZ6hJ7upbXeE0fGebaVeXPgV+tNAkEFVfnDnSNtpR4U+1XK+xVywnOddFgzeeO9R9dzmykvpj
FmKIn401qrqwikRescCPmnFrMaBR0mfmacoj1jpLvZ1MvOi3iSJqlvW5zp3h3Di2sgufOnfVKEyK
KE8PWdc7y7dxpK9LfS67WX/UulgN+8SaJIgy8zZn3ZI/H0f7xaokbVAG7qv+hNWiV8Gd2FZ+pRJz
HpkJD/305LmiKOtA8xwRV4eym6gW03zx+qsoNaXpm6uNZUjCyaO+YzxT0wxt3DIymfLZDCcaGot5
Vhlhhzass6+LQUzedObSAd1tuwS3cWtry7SYX7RywXjET/TeVMOWZtRI/0Ktjp5/TpKuyOBox5hn
M1uiOL6hru6mBdDEdKhxrJz+nwQRU97ihF67xjyrNh0WjpzAFKoGeknqDG8qWk+De1N4Hk31Axhd
zbBgNTPZdpt49Aax+Azb3SELJ2kN7iNuJmVJV6K1hvy51iCZbumltM1d1maR+07T2Bsf7Dw17adE
5wF5rJch1+9dwQGf5znBlOwrDu3RPMNolh0tLgwyZtfcCNvp3eNUj3N8ypPcdU66tabNnagH/DML
NSdTWBRd0TCWFyISQV7VQ3dcUnfJztIAP7mL7HqaX5ahTjLmv53FiHsoXSbKXY87QWkLOT6uBeKw
4AJw26cksVbx5uoXvcqeVn0uGfBHSwvUUWhwXq4x1PvGTG1raxDMO331usnKGE15kXVsonwE+qjN
zp7GA6hK7LEIO8KO/J7kJ53WKUPpNmjrLp6DtuAATANvhSe7ArywhvNC6FYV31RITfJTZ7eD+9y0
NF98ay4XFTZD308hHqVVFVb5Ik7wEOI+KxIgGa8F/NqkujZ/LrUe3mie6L6H1cSJKdLW+MFk4k5A
2FIyK/bSey1mraEDaxgTE5xK5zAIO1gdLz2Sg0W7bMEzdrDy3cR93vhDj4Dxik6YWRwXw6Vt04+N
qWipRka/cZYJuHA2ao2GeBHbNlsEzbHb1sBb59qj7e/d1iX9iTGwOgIj4hsOULItTzhLOgvRYbVY
VhEQMOZoT8YUz1/rgvvMCZIezu5aY84AS7OOhdrAR02Rr8mU85RxuU+LYCRm6+SqZOV8UXCwJ2g4
EyAoDtELgfD4jBwtKudtLLxY3NHqtJJtAdD14hUYcdzEjJ8V51uvnjbQGxWsX7tQKpIVZRjMHyMD
BMRXqIVrlko71Vm/inmSnz07ydcnxnb0frsFEZi1eNP4GOtm/ZnkTHXrxR7viVONnK6zVVbu3kTH
l15Dlco8GCvezm412dF3eSYb+5Q7fB6fI3Ln3CeVri1+VK6d2FvsMMzH0o7zTFxM06das6LinDeR
/tIWHDaDOOu0xs+MaDBudA5WxalpE6u6VcKU2Q7XihYUo4RVuI68xIyCtktV/ZaTSEIjecbYa6+a
NEd93TScgZg118VO9rHt3GozcGlgN3KCbGK2pOqNsklqCfrSLrGWoYBnEc5t58GqpXhlxF9mtGdq
J/KLKR9wodOQAflDFevpprWbiBOGsy4PlqsaFazSXPMgouvn+At3qTgsXmS/ZNLC8C2xNFqeGsoA
bWuzmOPb2ujjp0p2dJySGthI+k63JHnud2VmG7tBzWp6yPH5jH1OnpjdW+yb2jZBKC/v7MpNtB0F
Ks9rOmfRGK6pmX5d13muQ7rakfBtzBXEvir6ev3GspVFgWPxicO2T+gSYNqrG2GcE8p9jlTH/9eW
pnx1lr7Lw8jmuSlECRoBdixAIZlGwiom3bAGglmMF7JtzHJDoMbw3Yma3jpz1XIOHlmWvFmFToYH
7GDcBJlj50YwteNSBSxvEQ2Rkq5fwAG7za4Wzx7k93lqjOPgJJJ9pUqZmIBiL86dO7IabhprMpKN
yzhmPNqzM8ebTtFuCtWSWkeLBChGq7la2R2b7lJzm8JRcDFG3rhBUa3lxBumg3+QeuHMvuQ81T2y
8RjZJmmdwrqpWzikoKAqYt5d8gMCYKYzH9eOk1RQGuUU722lia9uobpX9gJT31oFrGaASfiQh2Yf
18dhhvvdqF6bi4DRjXcDQFdq/qSv2ftQS1X6eVIv3u0KyvhG/B/HHul02PcGva2gZkXpkkSUeJK0
ATV2AoyOjo+4N0ssCmjM2g3Mrd4KwnmLCce302A4i0CZwPIXWms0Xur1Xrc2aep1n9lxsmxLB9kC
rHM04y2ZCWwECZ06J9sNPa34AIMvrzi2pLtgdjQhbdjE8aAZYTlNa0t6xtIecdcZ1UGPteVrW1mU
AcvScBbjCL4mN6zxRXyl9IStbdKNUm6gFLKBwooBPfeLrOYbDVbQDUoth5MjX3g8exyZnHLTJlm7
fk5kbt3hfp68O/FMo81vEPKVgY6Aq/8yMCt1L76SxPTNJK6hDx1GiDUigOL2ccw94VxFNN4Zl62l
FrRZJ0dIGNd0HtB+MoJU5pJUhDk27lrPr9rMvuRrnoq6xY+dtItOc9019fPcoA91qZZNbwr1km7y
zKGVqS/z7p5Wd+bbbMaM7K2IQrjyYckHdJmTGFTjhdVsOclrZw8LOiylKz1tsGFjeaa3EgO8RUQ9
ylHTN62Z5OOy+XdM8T1G19LdQcgXAVvECgxrSPiVmOzupm8eK5OYIHsZhrt+0URYJikj606zQ1Jy
4OspdeCRtPp2WurPYnb7LYOZ4V7kjnekrzu+TpHh3RaT0HNfrCNdnFzkYVw7+rZpjGUPCFTdrQUu
uWMH+y6kLvxM8+wgcxeauj1jDlg17TQAqNw5bW8HWgcsk2YlY3tVDyYpHPWlf6usPc2o+hkVev0w
juW4SeJBHhsqG9MvoCbo9NL8KKZ5oheets/gVQMpQlNHnqBT7s2xjp6sNY63rtArcGBr8UdOLX7f
2nQ7lJVcrZJiQ49r9VwIr3mJtXz2GyvWa+ZragHXNemTKjMPilHXgtmlrybtxAm6KG9houfziqjG
50i8biIafrfWMM+PDTQnno9ptP/3dnWLOqrMYg/CZpGEHEex6TdtY0N3ehkry1/LXH5XbP9fwhPX
++gI7VB4l6rqirDfxntUfXtvazyL0HACKzR2FOm+5SPI3OWbMYiOxtHdI+sLrW91wJKE8fYv3sef
CqZ4Gx9EZHZhjjMzkSKM4k/C5Y5NjiMc319/yD8XMPLbLzrQH/RSinQPL0ql3OosjKEDcEpEqEph
PAk39hOGci+wrvrB1ZshpMzL/bpCazxhWal8CY6873OQL05Qv35PF2XPn33xHwRo5ESQoL6gBPSm
1ui2Re9aya1iR6fvanDm8mlIr/Yea3j8hMc+lkMA0pB4AUNgNfzim/lTlRNfzOVy/PDFxPPaz6nW
yi1nSrKj08SZzzIC9qaAsvaQpY57+Otr8M8u8AfJWtt0S2eZprNdaerJB2w0s3Kjl2AK+zxVjE//
+mX+VBnHBzJ//kAM2RuvnAx7y0DBgBTSq7BhsvkvfogPAtS6tccOR0p7O8oSYkGnFRCXvqx/FTLw
z76kD6Kzvombso4j/IvoSfgoZA6Rl11jOPsrv7h/9vV8kJn1iD9BHR1761pNiAYUthpZ9S9upn/y
yz/aU0czs1Wbw/42BhTw3XZkhUxo2f5LV/ajObWR1ybcLt+NsZaOL3vao92qHv76l/+pINz1PnpT
O61eTqj+uW0SurZvXZVeijNnwYKVqQHal3pANE7Pqrfr679+yX/2bX14/hM3pllGLtSWhrH9YjVt
d53pjFz/+rfrlxv+T5YX98OTLbPFdMYltrZDFjUy7ETjqYAcLDt/c8qKyihq3LgHfqw744bB3Zq9
6t0qoo1jZGZ8TKysjh8t3la6YRo5afEfl/E/vs3/Gb+r2z/eQvff/8Wfv6l6adOYae7Pf/zvR1Xy
339dfub//JsP/2T3rq6/lO/dx3/008/we//xupsv/Zef/hBWfdovd8N7u9y/d0PR//77eYeXf/n/
+pf/9v77b3lc6ve///blrUyrDX2LNv3W//aPvzq8/f036QnTuLjS/MePr/GPf3D5EH//bTdkX9ov
f/5T71+6nl9i/Q2OBXSU5pZ0cU7htpjeL3/juH/TPYo8V9iecA1x8d2tFCeiv/9mWH+TOi5HnkOX
/vIzvIlODb//lfgbsL1JnWIZjBA9tsT//e5+ukb/c83+rRrKWwQ6fff3335el6QleAXXEzhheToz
K/lh+fCMdHS6YpZhbycwSOu6LC/eUhsbLN2zzQ/fzD9e+8fX+nlLuryW61iGNBxPOgYf7sNrdY5w
sinG3W+ZGvVVa2a1rWF3adb3hNLGZf0rL5DfXR/+51H54xUdvnuAe+GZ+kfneK9cc3fII4dB6uyh
3SpRcQdI/MrJr6RZbQY5ypcs9spdYma27oMwmbFfLaa+owmfHmA146PejEZYVLG41vJJ5SCjef0L
S7APz/Qfb5QLbtk2t4IEMf2wyUktX6YZwDSSmnd2mKjsXDp4BnCjxI8BCLFAIjbOOyna7vPYrqTK
a1zO+3gY8qeKxjWV8vqrBKTf7WU+fn/SNKnL2ci5E7kLfywmpNcIgprpeQ4clM79VIAFTYZKvjtT
nx4nA92BWeXjUeTZ9FQy9d5MsXT3yWzJF1SU5c0yJ0dizA5od+4yPVZXkRflx2jEad23Ui9/0yy2
RNPImn2hDPV1iC9CraWp7//61tN/Nxb4+FFcyXNjmKYFivGhHHXTdWJeb9phPRTJqb3ohDUS+64K
PYme1VLJO0cUTUm7ZWjvYVmmt8qZFK2YsiLdDVX6QzElJ9Ehy6plwRCQgwejxi+aV6QAwfo+FtmN
auMDosY2FJU5b2lZChyBZHpe27UMzAQtoAV6n5RPmWXrj7mZ7fsq3UPs937WcSZkOk2EddZcZYYI
+jpqgg5IyNcc99iu6XagKeHdjY37Qk5h4qMFKH21GA9D6xyXsbpy3fIhW5FcDuUuQnI5YNYBYxKm
1gAuPF2nQ/xYpffo8oorwUwhaqJjURWOX039TZ+KTx3C5sBKjdL3lm9A/kiPu0n4S6mQxnDR/Nhc
nzmXHRPP2QrEBFJaX2Hy3pg7bMY1ecya7tjVXQAUcTJVukUFxalpSLa16LqgEOZTM81vziRRPJp2
smn0/LSu0T3ardJPysqBVpcSKsyli0jz4WwOg0cnsUvzBAjDrI+206znHiAXjMQ0xFFnd5v9/MI8
+1U8278KKLws9z9st78/mpLcbfAZKG3saj7s6rUsu9zuFjvUkYnfKMYooGiTOLmGuzPLuQ1gsrQH
T4GOhZc2SxcObTF9h0Vpv85NOT5xTtbeGL3lqDqtOGRMYMN09GW50SKzvlWJ6vbjOKlPMQI6ExVw
ubx5w6Q/DHWkjl7BLFUnmPUkVnLaB6s0mROuiR1KK3aPzJrooQ+O+NUDc1lxPjwvrEOX7Q+lpc0C
8POjj4apHhH0OzBE3nK2cywLg8zQrEPNFnarLciIG/3C+OvFemekbXsqvXWufUqgmtBey30qxg7K
Bwr7618/y3+yjbiXvcTgWjhwux/qIOiOcizsyQ4nfAIDs1XfcY49NIK21DTHv1iZ/+RrcC3PMDxM
9Fydnevnr0ElhjO5S4+v29LJT3HbyvDi4bv/Fz7SD6/yYXEq3IyBmtnaYW6m6bugQ3rqOogG7ks6
Sbg5LNu/fkH95zPq73f15SzlXWoIJkTGhy+ROzSra6Oxw8o2jePs5kXt292QXbVMH55dZdXIRCYX
RNgoxSdmRNUtkcDt5v//bXiWtDwKI9tGNf/x69Umu24S2w61OKLfNjvPht1LGHSvDFYP/BBhQ7wp
nGH06Y0+5f34q3dwOYD9eJ+jcKKWsglQArMSrvxwQKOBr7tLkTlhsdpL5if0jc5Nj4sb26lLFcQU
0KOZxPBvNO8IAMR8glCpaOsNbvWroLWPxRhYo21ZFACWDhYlzEvl/8PZfbXQ6Q8Ot1gSF3nooKXD
soVDb6LX5h/F+k+1+l/VYpQZzmVXZ3l0PORrH64/QICBPlEDMSscIP0ikwdQwunMTIXAWYnl3y+u
NHvsh2+aaR0rCnUfqygI+cdvejJ62yj1KQoL1IQ4YVpT4EXz9ElDP95Bc0Yx/WCUFCylC6KddjjG
fd9u8oUgHn2Z5Y7aogiFgXsysNBEA6cVN13idQHhDOsR5ByK2fMuQlUiGsjdW8QIOuQ5waIV6Tej
LqoXJFsuoLzWh/qqW1dR7C3PC2yXLzSd+bXrmqWxUcbanKd+St74hpLrHpu697I3rVcS4Z1tk9rv
/SiWb55mk9xrRGVQrE65qy/m5ijblEVxADoAyjPuMoSwISZNZdAkZnG92laFpU2CMm52ooHBYcM7
yazVT0c3ecSOr0P/hK6hLMG6GD7pm74urTzoaeUe+rWB1qINbCjAg0U+qS7JNT/P9XT0L+B87M8y
y65EMbWn2nTm7zJdwhmZ9+x5zWGZu40gH5gxCYUoinGVbydrWU7CThTC6X48R0ajPzdZZt6N6UJC
NEz98M3CSO3guSZcZieMEwXDgJkigM6Y10ysUj3qNp6y3evMLdO9jpfybY8P8lvVrd0NLUAGVLXI
8+t4jbo9+dB0uZkPAmu4+qeKcdlLZXSzvZ16a7lviny81fKL09gci8RmJNJgBNKO4ilF1H1nRsvw
VBsM0SpdVo/LCnZSKy2/1uom3iPB1SDE2/R6yHBNQ+UmNqREyx2sYX3NGHII8wmLtgFx2xct0tuD
jZP5uVgZxBZ6YfvI7MzP81DGAU453acs1grk4uvwyqC+YmaVR1djJnOKqlx9a8E9Hg0UD99xmmie
C1dt5mqcmMX22svgTM15raP8AYwPxxG67d/mZVCYyUC9eICOFg1BK0YArQlws0mX7xUCwSPR06j7
48nwp76D0IF/yPGKKd0z8dbDU0uEAxFSI74liGwCC63qCT1XtGm91tmLsXMPslMZ0NiiE3adzK9e
Y17mutXqS8dcQ6EnWPVy3DjZsVsdinZiubHBR3OkjgFNfQjyTKxToFl1tDW0OHkYmceH4zxq29x0
3Zuoq3PcGDSWSFDBc18kKZ7WPZiQIpijqs31plVWfNWppGN4AX5xbLwkf+Z0jNfcauuhp/fJNvGm
KRiZvFyrOU5DZi/oXX9/YbozL6pJLhFZbh8sCBC3iGKWzaJhQuNiMvQEZRVfOcmS3qZrVNxhLlFs
J6ebT0bcf2qLbLlPijQ5KJPxbDTmLooNmH3Ai5lZ6Wx8w/GKithtsk2P/Ap6sOuvDQ0/CrKckfBt
VexYV4jekthvOsaTfltGYnvxVdih7pmvTTHrQbGkxluOJu5ucSPR+kXbxMeSFXcJgTblIctigLx8
sQMGNtlmhVoKeoQ6YSMMgurS2rvuknk8jyVK7wtq0t0k+lyD8BZMQh7HWut4uT4x9qjzqusYZn3X
GxP2uJO5GsGQO9Nh5khrBHOjaaEYB/tNmRrPD5MhgHO7P5HSY4Sqtb40cI2vpNkMN+SmtTDTunxN
PNHu8VhIn2PgvN0QscTBRk3jZjC09Gjaer/1ZneFq66TL56uZVdFATfEdC+6mvGz2DH3tk6GUBfo
TNeKI+m4GoIE0Gg0wbihOtrSPbq9rAJH0xGH4VcD1RWb906cu8cajOO4kCHzBXgMf5Zqzq/S2m4+
zXJAfWIU+v04swtouW2GOTNUKMQ+/czkfeUObQltIgP4oVtr71AWVnTd6a46G3IcX6q+ij/ZRIDg
cmN3r3CIuPuYOESBNxvqtozN6TQTKhSyoXBg0znUtWTAnt1m2nWuPrPQjyuYsDqno6h36AbSIxm9
4H+IuaPjqLvazsOPgXNhTWlYqRFHFlQb9PkL+KksnqxvzD+0U261Krw4Vp1WHaSIVX7SwmkQxqNM
wMqSCnZPm5GzeU1u7spSwAGPSlVXshP0WjVpFvOBtvolbSTOq9eqXys+e7G+cbFWlF+a3pcodq36
nMXjeqhcrK4q12CynY8vWq31AQ168zybsUTmU7TVA3kZOjhMkoN5pPL7aI7isTHK/rDENX6mkytB
ZjPFXphn4knl8Jx938VPnBMc3WfUTkwxjxBAZje2KNC86Fm2Ur9vmY2eMA2UV1pURecZHc0b0cAC
oX2TJI9Ttca3mrDsdxR13jc3TaorY9aSUJHmctQjV9u0EJZs7bazXnf5tL4iL1y+mGC6d64gY8Dv
HW06I0B30DjOK/IDewxnrtaJqZ8z+Jmp1ZgVuePOqqz+OyGBziH13G5vaZfhp1xN8jziKj7Dm7bb
SqBN4ugSnaPSmgrfMiZx5FkSfjRpVhXYnQHj2Mh4tzQmGFyVU58wFyAyBXiufc3MtHoeXZS0mBio
hvGWrXFtIQTth2kggyEXqXYNejVuRTmVYb1ELdkSkWa/WlWltpDM6tMSVfkVWmjrEcub8XZtY29n
l70EI3VLXtRbMzNkHcBvpyBP6WZm3GltVhCMK85jxhZPiQKaKJ4OvZGi8JnKMTvEsh+2jmmTnCYM
iTrZGiZwUfxh0lPuFvM2tXEuU9SwV1Y1FQvCaK25n+e8/EaABEnO2pB8751yeJYRzXk/SjT02AWo
EDrtHH2NQt/zvYV/UbscTdpJFgZ7rWtX576tkwf8JbDAwGn7qsgSmiTJCMXEjH/ALtVy3aykpUI3
xJ2M4ZbXwnSDzld+P6+CG7qdhLnHXWJ6z5u1+4K4pMI0bEASX9dyn7oNHE+XNxkHZGMGy6zU3uom
LpIdeW1YpMv0rFMxh2bNNQTYhVw0ZISXIeqSz7Uw6hthWHwOaLDbshjzkCy7rN06ap3eZkHf2Ucf
nn7Hj2PYrvjqfF6tmnkxg3qJ3UA5TKOfy8q7j42kDpaVJE2kMCOSm3Zp1o1lWuvBS4t+m3mMzfGg
A/bwMBEYfG2WDPT1tLQ+QYy1z0UvMVtQ9nh5iIv0UVH5wtGOzK9TSuHvPdORz1Bxze0aNdbuoqvE
xG9o1cGGBD4vto1pvUC/9misqv+uALF2HiJvrOss+z4rXfcLljf9TqBcfbAMcw4nuNj3Ao3xBicA
edt0efmdY5ZxPUCysW6KCKigiL8Ns6Z9LmOVPAxT2dhsmLpxtTbAIBCO3pNc+/6x1lphsqjPDVIQ
zdoUeCvuk3GanyasO7DFySxr66aCxWAa8820VM3BrBKyg2N3PRV9Gl/ra9zcKe/CvUmx4pNO/XKG
Nu5ea9LQX5ieu99gREjJkeOsMNOKXLiO0cJSxFqqQ8M8tfPFkKQ3I6b6zzmua28zsp4rppLi1h2M
5HYRkJTolpdN5yxufGBN9I60M8X32r0YAa0ZHpsmd9ZdoqFRhLeYljHetPDFro+uriLlXeMRQdpX
tq9NZgk9NAWItY/tn/A2VG/Z06DbEOvUtwjFcOzFxKKkeNUbc7zhYnsvk+FyDUWMUMDN0Qkd3VUY
54m2HctJdFE0F2binicnXz+LJC7Lq8lC+hwmep9NWxslPXx+n83bUprlC9LjZfDVXCoAiLT5VpRl
VIW4GlZi5zYcdTfk8lHHuSZ6uNAdTTqQZgLAXxAJKTbaugzNcUTIjoGDGzX3tAZ+gEc1b2nXK29J
MfhcI10um2JBB3uJotK0mx+ZUn4uf061FNaxHFXv+qvTZCrQIjQneMGgNcDISN/3zdTUG2ggCq8/
oFNN1nqYeA0WH8j7ZH77B37qpLbDCCKWmwZU+ymKLsnfXrY8FmLub0Gbh3DShONPjfT8DP6cLj0n
L3z/nGo+tSpq70euFNZdFQY8eDSvaKWm0TyVslxfjIv1A0Ne59yPQwoBN+o2WmHdhL7SUS23XVG0
/o+Qq+3Gy3WTLzMVoVDqarRHcWplVMo9OymMGt6c9Y2WWsnN6JnNqys6KnkJAPQ1y1qcOtHwVi/o
mFCDyaRyD70a4wcQt/lmRd3md/Oak2eJZeZTxxiPE04aP8UDdxxtLMTGTqoe5j5jgJ+Yi/2FAD19
U+EGYk4d/vJjOoeUKN5W6OpVNisIudXPuwk3L9x7PC+5Mb3ReyccHr0wZ9irwe3jW7SkKEKR19i1
b7RzsV9Q7h8w6DLCdumgwwYu1GlIOvWEjmXco/wxn1ST9ZS/bGvfq8L6IrEqusqsxv7qGLIOOxfd
wDSpfo/1Tb5fiBS7BQ5CGmFhkOQhDivSe4RgbJ2UfXrnW+06liH5JCyW87iePcJfvpKwNX0RuBvs
i2YdQ8aOkDfLVAZl18ZXxiJhrmnRbgsRRYFH0hsH36U5uV7tnQzMSd6b1Uxj3zH0eZ+aQ7yVWl9v
q1J4md9TuH/ri1pdLZ1RYuSkyq902iOE9Gs3strja/q1yFIWeYuhhncvppSc6pWv2AQvExDbs/2/
yDuzHbmRNEu/Sj/AMMHVaLx10knf3WNRbDeEQlJw33c+/XyuLHRm1kwP0BdzMRigIBSyKgUPD6Px
X875jgp500Q8njUzOFMdspCMw+JVOig4MmMa/IWwmQ0AvJKGSvTloxw0ZMHQs0eAWFUEgKzsR9Ts
So8iLG/GCEpfFX3ZZhq7+qDlN7WxjTdJHXboEAttpJbwGOVKupXTcjWj6ufoWLtBmNJTlwyD8oRD
cqNiMHHVzm4OUeHQKOEC2cR2TR0RmgjsegfWnoWDUen4v5Vy+TDkUm1oINstrzIlwM84usoMtKXP
geVsJl7dnPchMy4lyIuvopUroDkgP5x5/bmfYWfjCaKaN+TqGnbYB9Cx2EHjGidfssAjxdDeMBCd
jA4V9dgMHvYrm+oLK/hW59fuLnWjPBuSd7rbhLI9J8mdxSsNAxIsamPcc8q1xHLuIx3CpZPV8SuU
OKvYaBZbIUIWSvk0Cjve62aa8kZaUjhUEjbUpGX8OtkWeDMSTLe3lXu/UHTf2FsIukbivkZNpMdu
Vu0jOHX2OM7CRgNLBAgFxwAdsBk05Q4hlCoUGduYnYC2uXfrPGxdNdeXy2SE+lfbqxDKo2F9VJTI
fmFhWnVuG67Dsqlkbu5lpFZuP/PD7pxR036uOlHIWiIQHJMHcs3xj3yz8FJ+pFUaoXdLazxvFe//
jVZU/DQJQAuXnieMPUC+EciDov82LfRbPixUSDp6sS471n78DhZUhQXpd9N4GUpbP+ZxCDPYorMl
KX7WeSgca1IeknxJL+h5wwMI0vUJxmZ00+zGPqDD1y3KFD1sWDLp2rf7igW5NOzZploiSKR9at5M
6nJ2RP8pm6+p/dymBExQIc986uqqxNnOz3SN9fpmt6b5/KeQvsTS1m0YIumff6npxVoUAbt44bMY
+ZSRtR7vBvlgZHlz+i2wJwtuvtU9ZminaFWAVf2XomgC6EdnLscV9JOrx+B9Vb3K0Q/W8Q0kkri/
SNPxsSwWmIqWvpJF+Z96fDmg84OfI/vLGhrmDuhBfB4WOAAicdKHfKrq11ZfaJcmI7vvESq5KLSM
i3oAZxAGRjVaoAnxbUO8yc583ojjiyQ+VdrFNWtDu5K+PAWjzc6LXlQgak2d2U17SzzPmpZ5PYTv
zRLpyTvkKPOL4yHp2FOHUiFpRA8fJpmeLE0F0zEztfUnWSZwg0a9iwAKlvUecUfnT4Nyh3FiUIto
LXxzXZpLwt7lw9IU45RUMcM/G5m1lyfWJyQL86lgiPzJkOBuIGgRLkbfF0GWz7d8cfSzXNmkICVf
07YjwzmhtGiyXOqYoIvphebNcbs0Xvtfg93cY6qAgIXNjygT2vRu64xNL3Cha3tLZdQdFn0E6AbB
ZrzfmNxUZlTYpT83Zvsz4UZ6n9hunfEBLl5ms1lsTWfAe+rQFo39HCHUNLGIeBjkYs0fU2G8K5Uq
Gr+tmPYN7Fy8ms7yZcCQ8CjB+M+bVfbxs6MY9pk8mfLNiqboszX1gYqjarBizIrhDVlhwi5n5so5
UqtDYTU4EzqdkGTyLjvYy1rpdiYq6C3KL1E99KgxGBGP67qXJlyuP90RqW4xx4mGmpCyxGhufR91
17CsimOOme+lHBZWrIweyorXVzV5VjQkt7Ey+g9gGxALW8xqx0UDHQTWoMMB44zp25AqKjLcO5Jj
7mssm0MXP2L8qN6ayUH3PTE4SRhMu9xFv1I9dw2H64lJwegxWJnPSWW1fClAhHnVxPo31E4E/ulp
p37WKq/jJl8ifnbmD35R3XfMTW5R5gglO1bDVIvjn/6N8n5VFl0UXlExdz8ShFNHOk+iEf9m6QAP
aq8PCkJFCzi1yUwX3NCS7cUwKY8LG1LWRyPFwSbNtP4QF2PxAYlufQHcycBEn9MfYTUVxbYToQLJ
M0kOoeDdymUYXROyWwKCiofcZ8hS45noqznxrFRvfqYRJ9grIBxSTfQSNslv04hZUOQ20PxcSgn7
ZNMvf9Nn0bVBGqMm2/x2kiTYItwsibKHP+0kqQU0EKZfTjtskjf3mIVmdlwllkdPJ/1kh3oZszty
ugixdJq+TTZYaDyF+bMVhzPQ8755pI2i8RzbEWT438wosJfK0dPvaNZFwX3AKpq3emZDMJhXHKww
vHPS5Ne8Qm/a04R6QzgVqUvbnXy3wDdRIU3ShFp3N6/wJoWWNMGuuFYZtM5ZFrDeyt5xp1VPHlky
rEHZgieK13nEnjLr10FbwPP3RrdVLR03f623L1iIja1kT+HB6k6Ryhocvzhc8DAwv+ThL12jEM7T
2KcMtBgJ0GapzrbA5oa/qdHPmUWYylK1tO6/LTMFMTcHwIi2z6CcaIi64NIaS+VMva284IMYIaIW
M0900uJ/soVpbPsIPozXJrH1tPZotO/ModPYJ/LA0t48Lsx9g0GIilukt+7QMP0w9xr29Rr2RNAq
+fIMVrIc3D8dOWQE2MCw1dQCuPTblzPf57jNoJiPeBVpB9uejD1mzZG6qcZaPynggrloqkZ+R9nN
mnFQzfz7f+XdqSmxhyCMVTh1Ck5qzH9adzN+V81TIeO9llKq240K2TRnaqN6Ff7LGQujbd+0eXVO
5aiFGI9w9U5LXz1Wuq085lDQFFe7gxeG1jZuf9l+emOCJz7aqQf1v/XUVSgHahn7KIgtc+kf0Cvn
0xjfYbLpo2Jb7WsyVWQnSWB8RM9oEsOrUux6MWhPTnSnhWD13P52CgELsGh489rTV+B/veH0HgO+
3LeWedqEVIjpJgQYcOgzLToCyxw9R9HJ1U6hpbJ2yncDdKuj0mMjwCaHv0tJOmWrYJ68zGBIgfdm
yvcsisSLmhXtru9U5xq168+WDZy1gfnWXv+0Is3NcBezRKvtL3eLu67Hy6tYzfa9XBXtK22np7VT
p8c/HUrprBeLZwP3h2mdMC+e7FHvj9lSqbcI2f6EcoJ0R+Zfan3sF43yA4Ce9dqidvtU77Y77JCO
feVFjDTFuqu/JXXpUa0zSKWpZe6w7dDGw6u3ApAm6usIYS7Q7W7ekvn+nlfkDGqV100tbpt4ab2k
SmexAQBOyI/k798vQ2Q/g+wYH7O0Wx6pRoe3rBLdzYoExZcGyqfx8kqda9fITJ3xcacGmOaKW1FG
U6A2Tf054mz0G9CHLnStxGfRXh+mbg29GTSdjw2NphQH4YjPqJnoDBhEHjMhlNvAM1yyIFs7XwGm
9AKRHfWLuSBo5wFeMIv1ixcB6XgwtEg/mg4I4LKIOr9Tu2EvnEh89k42gUqM7wOoFE/mHdlQGqyg
0gQXaLeQaNAvAYNucgHYI+/rUY2vIAKIObDvl0XeZjR5tiW/K4tSbjttMN/nqZgfVMaPntk66HUw
/OEdyxLzC9iU82o7TvKrnlQFd3SziJ3NXR+YjZMHCzD7e89k7jo5p76p9fppdFLl2SoiGSgjIilu
ZYKBVnhVDwS5da9WCUVtyvR1k5tCbP/HWqmAmsj13DqDk3w4OJkulKjUzPaKanwW4uP3Qvv/Y7Wr
pmq6jvTgb4v9u6T2H3JX73vxvfyP7+XP//CS4e9S2b/+5X+pXvU/EJTyT23TYvFvCgJy/1S92uof
yO9onTUN5YeA6fGX6lX9g/8FnaEQCMQADvNZ/lK9sqgw8DMwZtIs3fhvqV5/mwb+qfpgQqULjf+Y
GPXVf1N9cBk32NBArXCbfw22uNitFdTCeU7Dmrlqqm3zBY3aqITPSaQ/1Kt4t1t2ZM4HVIx8Qx19
DOP1JRtEUCeWT9+4TU+U0Yd+stwZmQKgb6aZEA10I4Bu5terFYBs3cGBdTJla+b1kUgSMUhfsDYA
be9RyLgM/nYmEKNMGA+itS6WgPPUmA/s8S6UsbqIPuco9pfa2cq8eZIKj8QcbkPML0i63Qw7Yd5/
rvnTEoE+KtYAD6PPaPNsQ2KBM3FCxnlhCPVSQ2mq+/IGwITVxBLkCPB5y3qE1jyvSy49GbKUENGu
ndJrgclsg0mC/Bn2VaAkRqY5+QMGlp1Rd6lLn/XRt84zLp83nDXzJlLNALT2vlGyrSz6H0pveDSq
J1hK27+dvv+NpFi7/6L+l18kshLnLojm5HCY/i6ZWYpW76gozG3eQMJDP8jA7xRNzdValqvd4lqI
4wxcnr2l53NHfjv/5w/wW6H0jw+AkAYqlSosgaoKPdY/P0ACHaZCRR3yVgQAWScnObT+rOZA7RnS
3/eWvIYywXp1vaXN+jKWiXGix1D2KEgZM2x+LUbf+qtoBYIKI/FtLSy2YbWe5pyEiyYjLgKS1l5F
BnC3NLumlRdeUE7QzfCr4MqYQIBD/t3MCDnp8a1d6BjHZiYPJrahtg2d/mOZQoie8/owqEmwdol2
F2i+GhhhQ5JsZDocyyZuDlVTR8f/K9fkOfkB5KL66v/dFfAPI8H/Q9YBbhWdo/BfGwfO32OMA13c
t9//fo/+69/78xKVKpcolChHmsyipXW/Kv91iep/CJPLEG07DgINPdZfl6j+h6pzS0ouV0Tbf79E
NesP7k7LAX+t6wI9/H/rEjWt3/6fvx9+Bo6miS7WMKTAj2D/2+HX0enOdxTFViyIQJAoO6gm+AO7
lvzzjy5NM1cTZrBWIttndf8QyQJ6QdJ/S2b04Dy50MLMTU6QwaOW5prX6ZSrka2ddavaSpqiC9wN
7BtW99v7C099GW58AZqrq06+YZJEZEWFWKmqYvWSW425RS+/L9LsJ3f5cq5tfAb6hPIWLSeDOSv/
sJbxocOKd+gZUwf44Y8lV+mxgUFCXvb6yQ62O9bpoG0aAb7CLA50ndkW94Sz7XMmD06MsRRV0gsz
8e7a1iqDye4Sav16SNV5Ohmj86Jlq9yLSYOgHZlEJzOWIO282tlp8Urh2+71Aaxj7hCxN/Ml7+xi
ln6NbGPLsGphGGiNZ8MABNXaxISDLN1lprLi8q+v/QL9ZezM4QAGGR3KXFzMTlu2ufPcqHa3sxoD
pU1/iwZTfUxQ6O7m0IWtDGhlleIJ/Hf3OCg/c/jXlVLMh9roa24ALzKt4a5Vd85VQRzJ7z8GQMNb
Ea5MihM1B8ic6H5u5b8KpNZBnbM9SdMk9yxrTlxW0UxYcsMFIildkchjKDoroLxEw7WkkZcqpdgh
mLeIvBCkEORDeBlUjWlinX9LlyI7FZmTnuY4/ZY7GnN1ZegOOltpd7QVNve0Yd5aV81H6dSBJqb8
deqVXzpODl2DeDeD4uU15RBBI8t3YKOPPcTityEygzY3EtdABcXdLKnEl0n6q6rWD7UOB3/q1PUo
rRzokqq99PES7QZ7qm5hueQHTe1/VeZ3KGnLR2pippcwe4pqIPkrMloPSb+b5Obyy2EIPpXWA112
dZ71cfYEQ928UIN66r4SvJ8+Jv8zlWmEx5p9ZHVe8rXaWoplnyt4KrsPqSbRllNdn0xIu0IWCLxT
62bBRcLJKosj9mFgoaB9wQu5LZOo68AR3JOvOwexI6fHSpgEyRE083PqT1bTDr+KumYpVJGSErd2
eszWqQH9ogwBo5xLR/bCea7hyc9Lmm30TDNPzkTP0HE2K4NFK1kQbCRjhWlL3pwW3hebvmEdx+6z
QaYS7/uIDb6Y7aN6/6Nls0OfZhPyZMceMIr0YpWlAxmAvYGBGfaw2PZDXFEH5cy82bx3CELVeJc1
tXVBdvCjQXVw4iDxzITIUBumy+ApKnPf5ctNdMVtRKD3EtPUFlrWuQWBSh9QS6+9QV9C/EbNhiPM
TjAdRp//cm1Jn/MkyPf9VGTCE1pebDW1UE6GdqEDgzCpLP27nOyvNOyPxE9UW5uZvt99FnpPgidb
2+OgtsaWqZS6gWJoX0N93ltsvKM1n94Mro5N1o1cHWnNvq3NUV9M2lu3Fs8Z2ozLLMDFVEQLavDw
PpckPOvOZVyk9q4tcRMMgzoeWWzDxY7H0gNrqLlWnA7nUVWvq0PSQkmr5mrkAbKFWvIHXhaxl6SN
12rtcMKfCV5thWLXOyiGVjs6xDNMX6XMl0BgZWLaZMIHUuB8+mvCbCw3m97XMhj+iRplgdGlikfj
5DPogv43gf5UELMA0emvkHPWHuZhX9iWj4JnYgqwwE4YMe1M2hXln3lma8YUlzNWZt3k1kX8K1PF
WVN0wswkk+2ciaFej28sFAIIuveBd6S7a6j+XKzutJJqnFdKfBChhM0mXboC65g09m6NBBCWekNY
YBI4jOrcpHlUafYDKK0PyPJPAr0vh9twZ9ppJqUFfq32NCcdMGqV7zxeEbFH9QXHPxA8lbXKLNHo
5tYO1dB0NGKGo2v33Ec9RnBr+SbahDVWJzSvSPdpSzCpnrCMg0l0Htb5Q0+cJCBmKnTnEZVGnTxP
yRwYBllu+nDEV935tdAvi4Fe0FCndxRCn5oyOQxx0l+sJDcAmq3NOK5fS6JwRWqKJ5MebCFMAYQ7
BqxOiJBo1a+AmX40yRV+A4zcdpx2o7psFzG8VHr8Skr7Rjjk+LUgsu7sxo8xnuG8YWktUrZxQgpG
XPnPdgSj7ITMPjBV+VrFdx2n6SktlBfmS5uenoMIAJuH15yZOF2ahO1BLrOzbcKVAF6wUWLxpWWE
bi06DTgyUDYRhO0kGeatSKq+XDAag1a3+eQmW5yWUK6mGlyCuUxPceIDzRUZZCk6z3YJYxZp6xcE
QQgzBdHWU/MJyivbWHkisbRSqOPMQuUvL01UL35daA3/GiIi9TY54zOQYBKfxGFma+Sm7WnUoJMs
hPiENV6isK2fCuhGCO7MzRLqLmfwwW462Io9cRhFpD0P1XozGIXDG2dWnWr7REbf0SU+rH0UwF53
IJ8zSMrALg42POJCt45gQLysGvODaNltLqUF1J9nwx8gDbjLqCb+fZXp1VNtPkYhOImJTcIuzfND
W5fmSzGb5DyJ8YW0c+KvIocs0DtaUuh7kxGZz1/6YZMTsZ3MRvGx8oLc0BOiO4H2nafhBWOidupj
YzgyVTnkA1FGVXPNxnm+OYmxLbUS11VkZjtxd+KFiOUrxM9BorfguNG2HXmJfZRkEaJW1GDDFg7D
dbbBuDtTPag4bl4fl8BU5fRNQcMSmLOhbMrW6B/LVGMT3P1oLKd9xCJCktuykmsT2jqj4NIfMVFu
WNSu/sKp22V3SCv4800MlPoy2Ubqq/OhGLT6ZbBu81KXQU4Gd6CGEb2HATQM6quJSL341Ef5nunV
6IdkcTyjygNOxmYzbuYL2BfUsG2xenAbiiBR93FuVt/X+5yutIfpkBr2d3UoxNnJrICkOupIZHg3
FS4zCj7jbVRQnC5958NWyty663l5zuzw46nuKUtQrOiiLAj+I/OP5q7dZMhngiiZ+q2wOLaJrEiX
Ezb6dtkfoFfKDaptEYv+IYG89cDBwJyg1KPyhoLvUYVWVaGgZd40S3JpMM2F7P4mDQKEUJuP+8Lm
oGNS2hiFIreZ2TvHOMrOqH5YO0DthLY1XEADJtdZoO+yKZoOfQGRdEaOIsi9aQqjvUoJaE4NkyPJ
Hu3RgSfslPLQw8LBzYFbDhE0uypjTLxR9kqgjbYIFqV+RQ093+Y7Dllp65uMWbLn+NrGOw2q1AuS
ZWzsbHw/M1EXiXjVwhBYUPSgMcwJLPun6Ak8iGxFP6lGN+4ds9qtGfNCZJPPyiCzvZZ0jl9okVdk
bbdNOsa/k2lCFxqGx/ku7XBE4y2ZFvQjmSWGOUq/ZGNIasRSP4VNS7BX7epJPj8vVi8DtZpLD6oV
KvdI/eYY9/6hCE8V0aHWhJKBGbLKMza4eJlYDxSGcozUmmLfgRVk99KtypTVPGYihE+NwEtD1gob
5vZg3guRtLnrOkIYNG1IAoGNeIDnU2n8QXao/1q5K6RyXIuyes4n7dW6exKzOu0eI1QJmwQ0FvLg
Mt2v9swome+FpUPEVkptHhdCI3ZE6MlgTg66JabnaeJTlzMLDsC0kzbZt0p8G4uyPjh8qFpHMZrr
8sfE4vzAcmDYK8K44VhVvEED7rBGSf8MVVv1S2llrjXMrwjx6r2oqupWkiPBLqJofFbUjTeC7O5R
2RmcPFtZroNKwRPF6k6NZ2e7NspeZtp0Ky1r8e2OXZfdRIDLVvE49zsxpPXVYHnkdtWvlnXSdQap
70YvtEvGZZoLFuKZfV4iKnGsvwBvkEIAlyV9bTRx8Kh1tDxH5VPbjCq5uW2+M4ty3rLlUU4ziZtH
GziORyvhpxanaoat47Hk11yS8gTuq9hEMClRG2OZcXLL2U0p7JIk4gkCnk5E8clmkXMdFXXdKpmf
oqKbljiIY2PaF19qhx6pWWt+cHvca3GKNr60vhTzCwVedBrnbLl2svoZxW+qmr30IV+GFS/LLhyw
wEe68TpqzjP2IPJJ+X4ew7NUqzAoGpvS3FqDZFjvAKPsqVem1wzFihuGDc5s5J5buDO7WiuOMKpn
5uOAA2oA95n2MGvNL8Bkn8LEz7Uk9nttcPtyfpZdnOk7S2LmcLTmRFgxU8QovSR6OV6WBXBowa4D
MVBe7AbEnNtptUwiotCh0z4R9tZMDyJf5Qsri/WVHXp60/pFgOwtCfhLyX9Bj3JuB/XsxINzI1UK
jiq/R4/HnI9biFNXZN+sfirOoRwP2pzmO+gE8N/DOEQ5CioMoeRLOdXGA/S5YKHR3I6M110tbii2
ZhblsSa+Q9WIr6KnvDTn8KSDIecsVOlD1CSJa5nbfhLGSe8abTt1ZP3ibTvdU74hc3Emh97Zt11U
7mDwfk/6Nd9XGiDTFDFBNNvyDLvCOSkl+HR0qcTGlbS5choDaQ66b5rJuY/SQ50BVxx1K8BqnG3r
ym5uXbkGylyvewusQAHZNiiAH+eQaS5iJbeGV3gewF9INlPBDnM1HnML7BlXjXCzqXGuszVqriGH
MKjtWrlUnXJMUajvgG03x7hNOfUZoRCFZedHdWS7niVdscMHcWnMujkAoM5342yTUwBgrYieOZbF
hYZ55IalL1zqyRVTaBy0xSYzVB9y8vEG7nw9dvYw3d+1sdXOpRYPN7asW97J0X6y5LGqY+ckY4jL
drkeeNvBnXsbsvpgA6j67shRur0e5jt1qV75aeeTpUpEJXV/KyOb0K3YVq+IQZAA1rQsnbm2QdkR
pjTDqN9HZInvyomo16FLtmFilk8TaDEM+oSmoYRIz5psrF2j9b/0eaVLpdkQyPCtcNKPAh7rvlTi
YATXdBhFeYrrjpxbWyMesVf2QLAPFRB0zSLE1mjjk2GWMWZ/hjgaXLjGCjM3joz9mBSnevh0QvmU
5uFJ5YtDmWX/AhczMI2ZHmBXE1JakT03pdgl4shHcQpAZtwtZAggEk5uWAzRVgntG5hm2g5TXITR
35dI61M21fZt2GWTpDlvpIWD3iZpS01p19G72ZE8W8x7fQXCmlsQWoWPeUuji0pufMd9BPnVWHfl
+BQV1kFQv8PGjE6kG7wvOljYOo5+IugO+owAdCQvoAJGQWKHOe+nPDr2LNkVlIn7oSMoTJ9ZYlV5
BvEMy4G+/NIkfLgQc4TL9lWCU2M6JCDAd7qRBhgkiMOZwHZTXeInMmKSFYRnp+qHHWnS1ZL5JU2X
QIUoh7CdibdBoW60TzB+bTdpzU9JfNHY49Sv3xrNQGxT5C8w7b+BamO+B6i/XemPcuVI9M5Xp0w+
qfOwzdde96giz5oaAxYojS8lJolrBn4ryWYch8jZMfz4QqBMFnKoKptCrmSVRE1+1C0Tl0Ad7VEh
nlmXyl1YqJ8VHPDLqNjhJcP64dWlSLZmzDY6W/B53e8E1xythA6Dy2YY7P6MX37PnDB/L3NA1wrM
XzdiqQyXeO0OcHBCup6DyLOr0VcXkCvdObVwh0YO5Nl75qMwa8fTyDi8IB1t90aeXgiETJFDgrw8
ZmBm6AWt8WirWBHNkUZtirOSfrP5RVQPyHZina9qEwLnfzfsQm447Sdtmp+ariLrwSZPL5Wt7aIe
cPy6z3mGwwasbm9quy4dURFauukXyqzd7OUYRQpOLBp3UD4Kc7ae5bwW9dsiW1hJIeb0zK7iJhyS
R6aj340sL08kAzLoT7H6VV2W0/fjKWt5NBo1dJ4T5EbUuEe7SMd3DEWpKydFuLycoLqhC3tkU3/f
jdT9My8Sj7+g2WJ3X4KBGdEBnSomZ0IYBja/Xkr9lfSGX+NAf4v6+FHHVRmzaicVIGSDJYbE00oj
GEPtPc3ZH9ALsJriBlwlX4yljBOe1F2ztj6fb/IJMFTdsp7XYC5Fc9+d0UrR/1AAFp3X9kSLjkPR
bobDuEbvuLh4y8NpYch6jyKp+naDpuwuLbQ83eo/o6S+4aWxzyLlIVp/sjG+Gwel4+ZD+qp18Y/R
ImZFhsY73AZexxIPhh45mzzOj2U3JFs5m2S6WcyZG7vD1jEArCgXE312qLwVIfR+maVv1mg9kjWH
0HxKy500rtZkFpe2A89Izi2zpcbgzYC2q+K9/Qg2T6CDJVUu90c1qv22rB6K2hLXRHaztwrkK5Pp
gYx8iFVBZptFtDPHtDmyKj2OQMwvMm7wYBP1m/dttIWa/NxAd9isKumosM91wYZJofK8iwWesalj
PMtA60+JeUXwrt6SGCVt0ccBuixB1N8ezCiCAaUnp6s0fRC5MIRL8mkaKY7yurSDeE0ctOzWvBok
CWe5a7VYThXL8m3DOEEA/c6jV27DlakNI2fnMiCCgCO9UfAjX+N4T3yPEQgyjjIDvAdDaum15Flv
SCKr3Ir2dVM5WpCIiMln9RyTonTGSIVyoSRcq6Gwg0da7jjeXKpUgRtI0Zbbt9rsT4NDOoZE8AUc
6YvY1MXv+/xjjlhkZkuJ8JDEy6qSzq5aWd7alzZqly2peKrXRGF9wDypuGsLD2IlQtxbQs9aqv5S
1CvsDcd+wxyIvtvMXqneM4DSCi6kFF+5+sNOo2HbEzw2GHyvEXVwontE/IhAazgyVST57U3ZwSon
Nq7D7Z42tVcZVbp6aB3sej2NWY+CEWwG6gyg88RubHIIpzmB1kFU6ffC2Yeu/W1WsEsmS4KhY5Lq
RozjUzyCQ2v0h3K8Z7OQumPAOd2sA3jZOrGZIKIimoiSLIbRQscEBWyKuAQz9Ll0xXc3A8PsuHle
FqYyTCpeeCdEm7sZ8671eMSbc4rEymTaqRvG+JObDgMPDpvwDT05PkkDcHL/2YapcVSs4RsNeOWF
Fpo/OPo7pBlYebY6T2Bbj2LXIp1McDiwkxgCoPmm23FGEF4dcNxz3fRy8s9cbDNgG46Gghafot4+
IL/+QsON5jha2SWHRCE1+sDUHnAhi4Lxlf5I8SFs/jKrpUOD6vwslrY9UheSbUS7dE+R7NeOjWlR
NJ4WJ0Razbe8If1vXKV0kX2l/rCS69QLbl2HwVUqfY1Upa3GmG4ZxIcpsL/b4udsWrtlrV9aU9vX
EeuoYqiPyYhiiLfBKKOdrea8JWqbjLo1qTaisVjEzj1jhSbcFHnQ5fe0GD5VNKnfSR5YmIHweugX
UElK/pxNhKwKJd5BuiJTjLpqs+qbVgPtwoj2RwsTu8jrl3XoYO7iFoQMFO80jNQpq6DHOFZdS1n5
5SQ32/FzEpdPbEFu9iCrk04pw5GovhqYQ1szY07B++RNndODKPjqm9Yfoj66GhPu5LnTzhmhxoy7
k8zjXfsRd6O+I/RB8yqNk9BKRoUZOR9bZdROjV0nLpyg/kDg8Rkau8H4tRlpHUBX8qImOOhxKuCu
EJUIeh6DX7ezJRsvNQG4kE1oGAtE5U4u9GMbA8K7068ZeXW3SOnsbYL1cVPb1rnRKkb3ZkvNlVa7
GX47SnINZ5S1bxN9cVN+wfDxJ28B0HOA1HIO2/htSAqJrwnPbGkQYqNKcmwj5aXEOrLV5hyZpdrs
EPm+hnX+3lf1l5Yo8J5IcXAtdom49PHqTPsqW3+wfWqZXiiVh0f2FldKeHOejK7/us8DnpMSVyWB
eackYh5K0EwmEKKleHnqe9gu+/eW2ja7u5EGjLgjM+5BA71t2E5gWGtJYxWWaFub0iOY9L0xtDSY
WXYFZHNgBBTFIR6rx46KcDcxmkft6ux54h+nBBoDzoWthsz8Bjk290sLw01oVKjCuzk70YYdmrUI
GePJlWt2MN3GTDuMcCyxKs8BY/ky1Zg8eem3HlG/GaZg1IHFfcvWK+v9b2+CIqSP7LW4dc3BHra1
sAhWKeItZeroJ4g43VErH0dDAdFvj2clcRa3xejqVQ2mTqF0hmuQ/71LiwW7HZ/GVpVsB0X+yHB+
/dZgWmj0vAikMkc+mN72FeVe6RJtjJuz/p8knVdzpEgaRX8REbjEvBZFeSfTLfNCqKVpEu8h4dfv
ofdFMROzM9uqgszP3HtuShq4G4WuYqDs2VmLJIJUTB4jtL7rHhCk/3ZQ1nQvLHKa0gSGgbInn5Tz
sdgi3/6vKq1kq3dOd+3y/qv36X2Lzt7PStgPtJru3Wrbp8VXI1el61K69Ma1iZzsgI7s16xfS6uT
f3IZKgk/27by5lW1oPB7991p65NG8cP8PeOsj4rszBuhH2Ejs8Zd1M5TsYNcVqxKy/SQzzkuKSg6
B9Y+bAnXRUaLoQl1iAlQe1kdNF6oNXx7/jFHB/OpxeY1ZtKR0ZphF2VrWzjNBSHodTCxosx6gkpw
wV1MVOUBZfhxHAzr9O9HV/tvi2OMB5GI5F4b7AK4QFJgW2l6t2iNW9awdqrH2ywjIocq6zT48MKy
JK2fbF+GuWrasM6IwC4mhJbC4yPoNVZc2XpMz5nGrEw2JqLd5m+Zxd4DCV6zm7LZguicekdsosZB
+mxU2fLskSRbd7JCn0eP3RGj8OKQAIqAqDrNvI2UDL0x2jRE2pOHV/WY2v6pKMYF7J9f7YnAi7cA
OIxL1cRvqAmS/2ZFW81UdxMPZnNsmdU/ak8Z4TKoE0e12irdUPtiQdiX4jMO6qa4uoStXeu0BHWS
NBfOgGkb5Z0KqBfSSyKeQEWlV7N3/jN7THGQmIetE5tFEElnudpZ/VwvA7N2rF1LiYjKy5ObQkII
yFm79GsCsz09z3mPI4glWLs2REQaAddvBhfQOLUBMv+npTKTU2/WfzhFrbNnmpc2xrxgTIy/M0Tb
WxSJv+wi0Z9a5g45VvsCduG503Id7Q/QA8Sd3gUn3fDi2Nz6UXvHxU57nTFtsHjqCH7hR2RX2Mow
D40abJfc1Kd7acONc/ThOpmZRkz3uI1rZgtxk/IRDApWlku7XrnqvckcgiYtl1rJ7rgyky2Qgerq
V/KUaAyosF7S1BB0YKyjXfK0/T3M0ZuPh4RHjdek1it7axPmelLIzyJe7H3BfvgwMCThWRleEa6d
bFoL+lrjbsppvLZV+0fvLGTHbY8jpSZXx05xiPnmI0lyk5eN6X6VGPqOlsR8RxwRlIu5R3Qxvrk4
7cO8NZiSa6l9TsnPCdNIgUfJPbkj4dXDzcNC0eLJPNu4mjaxtL9mn4y/2vy02PpsSi/5ziJrbbUZ
Ymg8iqYPjSJedrFZ3jLXccOSuOPN6Lof6OGfyGdZ48KX9z5ptlNehXCrMPOS4RqNzF4qDp9RLSsD
0Du3Y/dFw+s6+ZNry7c4OVRsyzGckFRDGU7iekur7PUW+Rf5fbSs33NnCBDwhAwWk+nvR3RpjNuz
S5xWj9knoLBSXCDAB+Gos9cb5bOTKZIo8p7/un50qcfi1Z9MFIcLsyiYfIelzpCdmoFRZFoSnNYg
cdhCDBoCOf/VMhggphRDELOmNDPf2WH5xDiVM1qskh9GwWlvv9roiOGyGIEj+x+3jF5sxrl7IDnv
VS7IBayyoJSls++Nr7rv1cmil8S4o//2182tQhbudeJHkUfrF83GrfX3Rk1/TAHtEY5N6GkO8ax/
POeXO1vdbnQSLsQSUcFMuRG3Iee2BgNqmdat7UczRQE7sY1uVySf6uw5lUMn32gsvkvjnKuIsZ1w
ty5aknUee+iBncxpEhQTD4A3IyhxG5AZ9Pe0gnjtCXN1gqmYQPS5y+tSm11gxPqVsbViEuiyRbSq
/PqPeGFqaCm9lVqxsiFWF3/6cAF3wD2w+o1XEqHaNzWf/fDGmiMJm1J/XhxvAwOz39BOnQxRv3nY
S/YILu2NSgkDXs0CxkwcvDSG42J2j8SqiQLq8t9oPxBKy1f2XS9Z7z5hrZ13cYdtrptfzNiDGUK4
AxJt49Po3NdJl8i5nxdaigYcB4HTK7PV1m+SeldbpZfFR0QIMUj7Jgm6nu5umWJm5CbpGJwuO12j
yluaJQmWse/xt6+VY83yU/eLWzFwaumkTJnkdwezHb121neeksCE/ZANIKd43BnAK4HGC+nv+lH8
icp/7A0hgqE1Xwfsxnz+hPMYcBj2vc32nZ4z6PUCdVebkmzl5+x2gVvUGe6c2FEQNzz30S6ceMqw
mk2OZHVueIYMe34tffN3auKLsGN2+Sjk+d6tdt4ldv5nIJBsH/MkrZbcTWha1krF8HdpPLNHXpMs
Ft/+SvSzXLvmhljVLFuYQ7OArnssoXm3ZXjzrsdDtBExg31J+KMtZqLhEdlSzg+frn23Jb2TTFWz
RrshoCqbZB8PcxL6Slb0lfW7i1osmCRaTlv9rTttx+QFLajvWvAcsoenx+QBI2cZc+dbK4wV+oMU
KdPvw+DgsNll41fdFb8QpL0JzNMXHhpt/gahwG7c6aqAiNk/NuamoG6Hfaa19yVf4oPnFLfFpxtw
3qIGmVhc85XJuHtPZtY/xoyiJ8JCqoty7y/x77kQNxhIuG5jhQGryQBpSrG1a4acg18hv4ArVecc
Zfr42htV4D4vwMiWxjsN8ygDr6QCJIJQKueIGONSxcXLbCwz0uUF5Cnut9oT3o7qGo+p71H4t/Fu
oTJBVdWcu6Xej3rW75Ap6MHk1vAIIuK3UN/IBTuc0Vb/paMREthw6yvyaUeTx1eQnrJVIxp/MU0o
okzuS2n2p6ZB2kPzM7EbJm4Ml3JytJunPLJZsdnNsq4CA/Lm4wvh1VloLnQjY5vr51SS9pwQahcM
pMiGSYWoD8GA/SaR+U1mUCDCfEHPBbgrJxlesVaTqfD3fvNsw0z43ThZwk6n964dO1JlxGu5tax6
I+OgqJV00fMAx/7AmnT9oXfS/P9frZa9KabT7ktxj3DUe8Ps3hJQnwDKEMb5/dRdPWt6HvgzkhAw
JMckt14Uc5iHneDBFR0rKPZNDQnm14z11j7Xudu7yjIvNdPTcTGNZzUhSmrXFBryfPiVHLEa2+Ij
BPc/cJn/5TdedT7CAM8+LZnFhESGtWE+0aeFtQ3tTIvsGzLlp8SdLm6LhjjxIGWYg3PAg8MkYu6J
1EXyYOJ1JseG62epWyht1sUlNm2hOyKEZ2wvpEmhRynchxVZc1imkbiIPRa4E7qp0DXiee9OjN3H
dhmIczLNA/QMa4v0R5A3tutcXEUDjDinOlRliSwwIAvyHjnORoGteDMIvi0gQx7zZfgujPLq6jFb
BJ8Q4nQACWMn2U1Iq+Ao4mlv4MYgtS+MxyJZ7LI1P7QdwT8+daZbFgm7isJcx6Rc3lV5ZmSin3Ic
pLco8wqeLAJeErIl916XNjtvsU7+aPkwwIb1OdXx1SIUwYiHUmBNeDRjPZC55Z01XydOxvLcrbKV
i+VptkLbKJkEIoIEjmyFnQJrBN9hCoVnLgc1Qt/R0+zocddVwjU2jtMkF99nMsYbHR00ffhyzPYA
aE2/GwP4t2wxrvjJ9N0ojP3otQyqxZyw40CyBCHv2EJ4uWLY2WlZNxxKsNwnnjJCbUfuJFVfspjR
ixgfFhuUe455KIA0h7ipm80DTZa1Gu7h/llo1v3FfXa6riaTFqTL4rqXmd/6F/zwAwTpbm8i0g8W
B6yFKBDA6JR3yVtcJv7N4R3mpHfysCEu5qIhCqptTz5Gy/goy44s2XF4kWk/32o8w3B26Rt6q/A3
TjmxPXeNszHjKW0MmCG2791w/RBdFjdbUZcNr6lnnVqFEwJ9zQSTYVfYUJmopBZqxGQ3JlF5nx0z
4TTWCASpJvfsexJ1UPRkI214qXr3DS5SfTKdkvD1ugO4ohtnYkrf7Hng1EDhGA5wZMBg9MkNbyuR
MLIedgPV5Sq033iL4x+U5X/rQrd+4ce++xgg/yQdy8JU32KHsQMssPa1R4uy1WCvbpOpjolkLj9m
bjLCeyufqfgiincWzu+ZlVU7HWe/LOdqWw04NmfFtof656+LI2PjyfjRWyUnbDJA0iQlrHAneGyd
H227ktWK3TanojLcraVkdtQNIKqLiwPPBrfULazmM1X8prgRRxTqxJDIKGdirOnPbXwtGD65g1YE
48hWv/IYECazxLyBT8QyTmTBAXTU5lNW9ipk2T0fbFqsvIsfSZegvLLsXa2Nh6XCrVpSH04J7g9t
PzrGg3QUaCt20m9LwHeVP/4mAtAOJnM7knUZNISfcvjom7HLv2BH6WfzKGey49hAIUhARdowqPLq
GRpO/tWm4rvtlHfw5cHDamMZ0FKyxT7Udupcca6dEZ2VH2FHiOsbr66zyb9yMWSfHvwrVfNbzOZk
vggi00KzLS2kpLD0JqLuAZWtodcmp2lp4EojoT4YIktSgQzTkQriNRZmhmxlyC9tVIhLumD8nty8
2wP9izazmqvnLH83kt8aI0/JbuXZ1Ns/cRu5UKMsh0efNJjFA2Dm2E5IAQGsArrgFro1s4+iq4Nu
ltZOrbeWuT6EEmj3JmVSSBNV1pdhAM4jcJJvFSKzAArbLpt88ybQzFtymE9tvOzbkRzhvpqNI5Kk
hCiSk8D3/VSK+gGvSJ7ZiGnZcI+XQT4LKNdobYuYYa6H4g/+H/bM27rxuv37Kw96BeNu0JKKrYoB
QfPMYuwTsWWyt2bGHn17dZEWF4v3jTF7fPFq68UzhpfCquWF8dRHtzTFqY08gtjbZkWH5Bh1oht5
sZiECgexgTveUVDS6qpyePTmH1n33muUuR2aQ+A/kqXJpvMy917mJtTKlWwaE6deu8QpsjKqH0xo
6BJQVGxbm3y4HkTJvZDaL3bsYitzLKrTHGNFgKXlJ9mqz1MXyYcobDSQEWaapey1a67pL93gtLsI
5sdYxC1S0UgLY7K6WVwl5ZWQg/fcWPSjJqgdprLZ9xov11x6X8mqvvHb5i2u5v7sDu1fgAfNHi9n
frMkEie7jKptnpnuKV1/TD7RB0VsviylgIQ5p+1NRt6+G23k6UO9g9Sk7TiPwkmYod8U7QNevTrZ
Ivqd+lX/wHpEgzsvyaFHJieq7JfFGGZDUD0L+7Wmy6OSNxnP8mZqGrkzkj5MhskLTaf9FoAkJth6
DJHlp6ONNB0x+0LKdK9xzW2ceO/dbOsbRfHv8p/O6owVUI3wHBFTgpiSpQqdrSmzc4FFfzM4tEAR
OCNWmwn7g+Wlp54JxlYwr2jBWUfeUUmQgAmirTozBmaJLmN1Dr05Zl4Dj6nU+dMT78y+tAt5rrSM
09Yu4ucxDeQX/mosHAUTNO1WZNj4OcgBNZYLui4UQrpmtQfO9YPqkncU78tx6vdQEZK3zmKWmsUG
VOmBDLJZRuM7R07gNQvfAV7ig9G90Ghlr57qLgOgnJ3bt+KIbBclTNd/aYSkPoi7PAya6A8wnNCU
53J80Ku/sJBJn21PnTkAumOU2S4jNV1/X+pGMXwgLH2cjL+VXpanLDLfyZqjoTZTSQpeqsvQT/Rs
FzXcd61qwsozv7WYdt4CgfRK/ZrskinllShq4MYu575LGymy+cHqHFW+sXhh02PvmC31EZfVQ4dG
uRG6m4RWm7mnxGSCPTFOr9gR2clYhaaOKV22fFN8VLsFbA9Meq/dFhjZgmZEFuiYhXcUMC01OVjb
Ok6GAzctr21tBBj/jQf7bXMnlGuzHM3aS9LwpMYpOK6Mkh+aznlMyW6s3e/cWhM+OfavjBV4Zij1
NgBgEAgV9u+5iW6LNKMTAwUOf5P5poETwR57E62+WQYcZA/Cdd0rbrpoVUaVdXZJepm+9HWLLb5w
TtyE35OdHYtRFjsgGrsGNH3o9e9D0edHp/OoW/P5aE6Nu52bcWY1CWTLn3FZi87D7q4+ENJxJGRQ
FiarPhLd/db5a2DtsPd17dNc+s+xbjqKNVwscUxoYGL9kK/pnXz28XnAL8yOe1WxZOb8hFu82iXp
b1kUt2a8GjlLVPZ8+OyRIfLMlyyPWtk+1UBh4LY55Rb11BMn03TMLPZC/VdLlbcxtSjhaF9ZEYi3
xYCYUcXIayfqBpAWI8NYPX12Gaybev8qFmIj4hirPs9l/zqlqguFbTY7ozxPYFb2aaN9CovFiAUd
+aTjtFjZK6JzaDz8YV1AYVMvx+yQO9W5GtMdvNjtxNA9nBtlQZPBUc9Ji8zRbFhUOuik0ZJvZJZ/
ZsLh9Z2WjTVOElL7w0Z5V8wagoI2iPT+2FJbm+WJxeZvYavXRo1oqgeGrEAsy6zYklx0Y21LFnKO
wGL8yXL/lBUp+txYx9fjWfho0fIjlPhMkv6sIv2etdgRigL5GAmnbrCY+es0sOBjb1+Ey9KowKw9
596W9U6ytAp1BJ2MyJCmr9u4QxOhgQF+ha4QYnXQGv+c8NZ4PM958q65Yj+VVz2qib1ydSgVs4nl
Jd4pZfXIMhke+/Eug4K7sUz46cMkf2GBaYARK3fcgWM7pXn1lKcjUnnNYqM3uy/e2OOujFzgzMAL
RmFdOq8DzUWmw5buWdxqPGKJ7dXPDTzLjRfL+I/Z4aEDpLjH7W/tl6zCUkUbHohVPGva7XAH6l0W
VPFqKNUxGyeY2o28uQh32DegZfKw/99UzCZ4boyzhCdz1S1kej09u2fOtBZKf7UmzkmuveIw2gnR
EtALpmHQwtaRB6SfHYLWXD85ln2Ej4yOCsBf51jRh9cbG1lsG0sJRDBa9QqtYbtosx+4ftYHFSuk
6zK03bX0WbhAcf+DxGhNvBu1cLDGDz+R4IbcODl5Rv0ZdX637QdqvRy5K2aUKddOZaPCYnyFDzef
K4Ycx8opvuKhYP5cTx/on5io11UL7oeriyXmR4Jy6+JD9NwQ38NOLo6f/v3g++ePlYkf0hJhGtkZ
hFTZH+u0dW6lfylw4kFpj2G7NvVy6BfKPZReIU3D/JYuMPa0fgdzUf0WQpyInM/PUy5pBXX7pEfV
S22iBSFt8B6xQswQtt7QxENYFJV19U0G5B7hM9gwfFRlU3oacpJxIJ8mO+7mw9yP65gBZuAiE7El
cShG2SkqqgjTC4n5EDEAcLtmphRjzUACaTB8RSe5eK3aA6B99Qfd3rKU1V7AGrVboUZwaLgbHq7i
wTSqCOW/MKuD6DIsbeuq3lyaEHgCGFiZEhImJpQcRrNpKpA8iV+5eI8156J6JnfZAipbm/rh4iw4
gUaV+OQbniSmPeJt+3ueWz/jbDrXXDcIzvPzcqtJLPQsuRjga2ZQDdlHQRbaE1FrBwjkxcPM2c6Q
8AnT0c/u85slnSOeM/fLEGyp7No8OBRuR0eJ5Lkor7nQ1T1TQLznNDrm2SA3o1nEl7JzGcOK1c2h
5S5nCNMBH4wzjmg5hLivFZkAVA8mYk1WzMutX7TlpKzkxRvKeu8YfrHTnVzfqqT2N6PddQcjRyti
tda+TZJdhUn1GI9kgnICG4nxagKs3Jus4pmGyX5n5vI/9jwPSDPOMTdcuWvr5Q8nJ4+8vm5OFSNV
+Mob0TKEMrXjyNgWrX5qXhAUwQ52Xxeaar6NbkvmrB12NR+j7zoodNyWgBkiu9g1iqOB8+zx7wfa
ug8nyyKOPKkAJps5k2T+NhGTc8Btzxw9XU6lSOQ9mbo78qD5TM/OiMr/NpcaKYQFCifR5+Kc2qiF
KtJe59x+UgDhlsXoj2B+v4uh107MXH/3Lp5SGrS7bRXuBoqRQpUEAj1J/c8p6s2vfPgj19TBIcrf
etxvqPl5fUzDr94V8hpJYPKnkWNd1Et7mwnJMhgu7NKN+SXriAETPpZMFt2CRAY0xZQs0inULfca
+7S6kpY2zW9abFVhUtD+6oBjQT3lu8zmq9YUlW/a2vua2KfAFcl1pmoOtLY9RDopBs7wEINF1eLx
dLsfhdnhDIyHq1T6jxwWtKLEEMu8PPZ2XgQlJSP+M5cF81k5yb3sUF14TPY2nOFbKwOhqiWMtGxX
W62FgHVnikmV/e0l4JhyzrbUTF1YcwZWqNktmuoaDn/I3v3LbgB5EfX8t57HvTa9yil+ACq9IVnE
QzPO3E11Gj+G1tbuxPLJqxIRQsIe7D1/YABUPhNQIet7qh+E5ny2uq1hSTTXz1XuB6/+/DelQegF
cwJiMCqD+TBNiMBaziQfUOxlrN80vUOm6nvHtBL9R0RN2UrOb96CMpzGBoubxJGQpZfZUd4TmK4P
r2CkvGA1x/7scVuTX4bOr8MNAxV8ZzHOvzLqfrXAvZ5YyVH65oKZtxV5N7tmPFgJUMM92y1iw6uF
CD5EnMxE2dbDE9W3BT4xSPt2eY0hKNakTh2bwjDRf7XqkUycPajLZjrf/DqlTg6kMoO+pORqj7T6
wIXpf6wbVlJNpsdhXk/XzmvIHddQvaJCe9R1ypHm9i9gLiEXNdH7ArR108SwyvDmrcbQcNRY1JtA
pcuo++1myU/bZ6g2pX0qwDMydeF/y8JWIG9xLlmTGWEGCQ2DmPXMYKALU7/+qqYIjPoE2OmoGd7L
rPCJJNb8EkPc5amOvgXaXVcxYWGSWW/1jH8OQekK6ueY5+PZQHMd33vNttj68TKTN4Q0ZHmp7qj2
pz08aaAPA/x2N6YMg4T3Edf8irUaYOhBsx0jqTaVrRo+F4M/MprQxJkaCmoNH5WfvhgTCw8glD0Q
0TBPFcKk1QFI1jjkoa57mtLdOKjnxG//5IPzX5FOb7GLDkEm6Ol7fVuTLQipjTjz4p7oDtMB6BHQ
0PLNkBi3xOZDX4zlp5PxPq3zv1HaEmttVG/Au3eVlt70brz4umtw+iTPY7RkYTOV036K8Dx4CS9M
ZRGIYRL91TeYUSgs4Z2QJMFnoI/8WpU7oSZ23BpZUKV459dfQ/416hXEyk6kncYJOlq2zzVknn4e
3aYlASfcUyeBPvc27qy5uEw2esy/7qK831bFRFx32VdHbYaUYjahmwwaNDSWdZVyf6ZM0F/Uy0lb
chIPElIbutY5l3b6y4cUzQSbrZCn5eWpN4rjkFqMsu0G1rJLUwrgqjhmJqwRI2veWxUQfkb0Q9rE
oYrShtiM5b1iFhHpa0+XynrLGdl5NkB33f2q1UtKIpOPXQoe30gDQC54nMELwREfFF5G2V0P1874
a5d4bFEbEXJStM2GM+ReZPGPY3dRQPDBd1+56Fc8bKBOwXc02gzifVR3k5xf9DgVPG7WS9+WCJS5
BcHa6ls6CYlx3+Go9Kt75b0WbQ4IkqcMEhmKQyf5mYwI1ZmJkJhRieL9YcrINKpnyMD5KKf0x56T
V2S02F8UdttBlchimzsbuT+F4A/bNUNBqgebn0FCMLVfUAQX8C0zOsYy/8Rr9ey1vn7Iug+mHxYR
p2vKTEccN5KEepvoBpDalDgOWd5NZbzAINMPVqxkYGGlQI5rvAHIwAG90FDFZffQGOpusedi7vUg
dJsxExhPaHepT7eaFcMWum0VkkSxrUyW2j6dSMB3q9BVtmSD6IceRuQcv8/4fQMfwuo2H+HnVdLd
uwkYKhaA+0HGfJcZaj5WKxcGg2Hti3nTgOUPBRdHwHiLBdVGRPYvL02/VVPykpXNyZuoeXkn75EG
KCcqX93166tUu+3U0N1752+E9SNsQACGHjpHKZaG8BssQwVMl0ZC7lwiTjI7S3e1Ja5LxLpSd7O9
0ZX61m2eYtXVr/bkXJc8JVOrcD+JEhrd6APSm35pGobPqAP8/dTKq1Y47tlgOlZYjftUFacRJC1F
G7bAIkvveR1jV7PEFu40vGEjr0MaI8wp9S6yeDyEbusHlHKB7rK/xQ3RhXTSoZZKxPsURS6qLcMH
LTeIfdNWcSiAhZG42GzLDLcvtnvQGpG9bAmE+WGSxhLn7wCLvECwtOsHD0lI7UB4hXzrMhDZ2L27
61CihLbO01G3RTjH7L14T+CO4sJuKHshdbN8GEiWANbUbdRUI003k3fkuzKoFvp8PXaeptndjvxX
gkzV63CCjHSV8ksnKYpVkPl+2bIbS3jDBx9RWNT157hmWzJ3nn4g45enOkPhuPTdheDUg5zdk8Iy
srUW7llGhsFg6uKAORGSsFmQmgc7EnklYo6yx9OBE3WnvI60jl77DV5RhKwdsz2xXZBgkWKdnPI5
YU+0S9oUfZee/mL3vYpEsPaUcwou2/C7UIFaQ+ToPI9+eUDewxjf5eazfJRhdYoNXf5IodmMyuLH
pOQ3H4UOGXLmRPKRt8ZpjXsxYoJaOyg/1pemLYY/RgXXdgn8EiGxkc6rbD9aGOfJpybmigTzzrEH
L0WZXrZfpkEh6ragQjB17Q049v7ZHqTzpPPwItgGWgRek8W2NlNzNe3W61PB7juURfMJw9B6UK7u
5koIKmFishZ8xbVTo+rGmr73qm7v+torvhA21Cq55KP5oTEa348UpZvMJxsJt9c8Vkf0JC+Tw454
SHlh5qgpAU7UlDtgi4mt+T2k/adWtzu8OiOPTvMF0vsXGBnrCBf+axD+QxVjFHjr6/7vcV6f6yZj
FW6LdtwNzlrfxvOG3XZHxM4+pZVam1vGnRjVAqy+b5SgH5BOv1s9/VkUN3uB33Ob/lr84bpOMimm
HKxFQ8bifuEOFQM/ttnS+LgWO6SMzJqor3MqST511wvwFMSE/UzvyvCQdMnoPZomm8lMDGzR0l/o
R2HrGeUWKW8MCI8vH2j3idnUh1Zy/9qSzZ2vlIfGaCl3JYoDf+w/qki9qzX9t6mj/8xowHBhsW2I
iRCgiBBMaJtmz2Pib9FD1LOcwxSrvbsQATaD4yQ1d4IeYFP1DsARYpMKSiQ81n2Dhj/PClbleA/h
/GC7m73xMWHPBTe16UHpBu2Q8LzxrxDI4wV6o7/+qwnY0ub0o7Surc+1Qk9N0Sb4T+WC98/t8eSi
ujA8Qw9ixjdxznuYadqzMih7fSTgfemoPcP7KrBadKOLE4nQ0x2uhZxPK2Yxt7FyrAfh+J9slb7v
BjtGpjHv/93KlZwBn7aQMQAtLksJn1YnGMuorFfNq67ogSgtoZKvlW/NUuff7RgXIzNuh2KfITd5
oWb72XmS75XjgbCRMyCO06xSvFQIdJKk+EkikuAA/L+MCYeR0emfEBH24A03/mBh8mMV8u/DsKLo
h6b0372spa3LS771AcOEsWey2KZEqzwIGGwLj2TB7WW2ypDV0gZQkt9Nbbrqg+E9kxu0HcSoXTOy
UYalw9671roax4ckxyHVOJfaVH93FJf8IE12D3To9UE5+GMiJ9Z2/zpyc+yjS58b939/h5QIHgCF
rgemxXFUt6tqKos0dPtc31lm2/CG98EwN6eoGbJAM/j/jMT0OhNT9v86b87MvS+W+sjIFlWmiyJR
VDuvqflSIupYox6es6V8TFX8g+oa2EqhHQfJRAUmEJcOK2ls8Rmu6ppOWLdvPSY4kmSM01phpvPy
vrQ6y4S2Ok8UkVtBEkiXECHi4fpOLF6JriKpaxDHlJuZDQSnPHIzGn8JvNzh47HXqg7vuWSslHGH
VAgJdVe7kyrzoxkcTvm4TkMNls0a7jHsnLiA3MZFe8kZF/wr8TJdP/YRR5+F2HvrVOhEAINuJtLK
NlZZnLxSJx4hCyh90dXhcIARsC2J1LAbb2/kKJTGgdQ49Z7V+E1w24ejzZva20+er4D5IBalX9W2
nU730NMRlG3cgazo9whCfmzRuIH/y4mX91hShhQRB9Uc+8/YXe8S9sgwVHOATzBQJnX2YK1lf8Re
1QRO3bi/QYReMo9pATERwtNerIa6XROULmQH8oM4LwObZD9R48J8IhrOXseI1jNvx60H6RKamJG4
mY9zzTAfxd22AxyB3AqxP0XhTq+8aqulBQs+331uRG6vza/iYEz9B6G+XunkxyLLPmNjOLF0fq9q
avl4AuNTCbmLtSTIRtX/Ox09wYPQt49sKlVAmJq+ba2PVvMkG63NOANjxq9OR+ilPxB+D63LWxBR
1P57v0wOBiYd5wIWEksvCoIuDtdXQlA3bgAn/+pSdOW2t5dFf8HLxnPiD3zJPZ/baHKZJglsXYvR
ituOh0I6311GZb1M/UOf1nGS5KHN6+Tn3w1LhDMHJZFTG0esdbUit7Ael2+3tgPFGYqokPIQi5yd
2C9+AW7YrPl40RHS7pUcinC3fhjUgBDACl+PXJdlx7p6rBDEzDbXmcfTEKiKk2bsCgT0bqix1Aq4
d/n8dIowdHs7JxlxtBUed8TaabbkfOe+VqLtJseikbBshSVKLkvoT1lyI/CK1qonIoI5K4LPGhVn
GXGh+ThBPAB0JPNsCnt+r333HNn2rTEpz1uXtJuezdHS8opl/ONxsdvQ8pLXRJSYFIZ3MBSXaGAL
PfXzf6Wf39qaf1GMLA+LWJ1Snjb6BvC+a3EFqgVqfFHsNAmIBrEV4DjGyGEFKcm2K6SCDtsBuLYM
5nHUzePySyVjfk3ca1YUX6LXmZiXrDJR5qlXXwA8F/pu4iAkLEl+uT5PY2KAM2swUB1EloU8RN/l
MtDiZR3tPD6zcuZt8idxHvr8Zfkfe2eyIzmSJulXadR5mEMqqUoS6GpgbN98XyMuhEe4B6ncN+X2
9PNZdnVPZqEK6D7MrS+ZGYj0CHNzmi7yi3zi8VgNGh5U19Mo+/uVNeMqiQ4T4M8es9tmWl4KyHKr
pWFzrqOZVDHMCTojW0Al2XqKiI5RQUDHBunH7WTsboP1Q9wRxWbX5EbMh/WtkBXi7thSge3J4WAl
g30bNwn03+U1kCKkwojerNxwnaYd4cyn6t/PH37A+47/MVnlv1pwyCudYb3F/g+kXPLNurRzrjxx
DLi4J6pdqBckBeQsFY7ELrE2ud3yS9vv9rPmhzBGwSseg4kNYH6S7XX+O/s72gSGXeM/2yO32yIo
eQ+7Ho7RAG+qcX81QZxBomBt0uIHgD4+XMT4UM+OmmrdQNTmmQBK+BhxwPL48Py+SSEc8CM1c4no
6jMoRpbysAG04NH88WcX+PZhqmzO+rb/hdHrho+z2QEbWWWuQQrTVoiE3W6w93GK8LgyaVDUJ4ok
qj2R4JdaW9e6ciG2HZeutfaD6ajbjmeurvF9Op7zlHnMJDCI3pMRq7iDNgxd2ZdaUwAotgpzNu58
pPKmvYupIdzg0tpPbatv/GhmtRds+r7veVtkt3ANXhba3Mg2n/ecyy2e9x38VBQR2TISTwlWTpMP
f00EzpZxb3YruBFGlb3/HzZn2et+fp7rr7/+5eOzQFPk4Wr1z/6PjE2oxEL4HpXY/xzPufkCXvaP
v+hvgGP/N9eFvSnhaYF95d//yeZUvwUUSjCMd0LhBvyQ/h+bM/gtwO0lQ4YLjmera+32fwCOg988
W/BVtnIdhz9R/OXf/vVPdc7d3/36j/XOmOv+DoxrBzg6Qw8Hm+tJXHHXAvA/dElrXD4Frw++XNad
w2Gp7tPwY6QWYg9hvL7xppdCtk8dljJSozxnqR7cdWQYj6VuzmlpGp+HiY7KttHWrrU4iKe2GW9L
9oJVFJXtPkr1/eyF3OVG072MUfo11n73gjD2zLO9roY5vu84o+Yq69ahZYiRt7htmGI5wUSs62FU
ZUTJESBDWGQ3tDNfdFH2O1Sb6NjGsEr8iuDXMj8kC5Z0TvtpM4R3KBIZntnRv4UAsu0IrrYYuXkJ
zLLH2d1YXEHorMo2pdf5x6GTPxaDL5jn4QVS/PKjE+eekELjdG84A+AyeZa7XWJqEa/NGSQ9o+k6
Mt2YpPtGRTf9pj4EZ91so+GaL+YYX7I6BoF5i1NsWrgpGagEzbyF0iSTHMho+xPX+j7G9bVRg7sB
BF/dBcW3VKl3MjIuih2tHEdS8eO2U7SpOs4GHNXFLnES2kPLd4Dzi7a0dz97HkhYTjV9EpOKP4Q/
JkfjIsqH1WpqfnhVjtfZatlq2+CanufSlsOnxsWTFuCfQyzrRDU7RjjoYMWyHiPQH1mzJyOEBScY
VqGVuOdQRNtCcikc2pHxm9EJkEildl1wNyG0n4difOqThULYNrzDdo4zX4fmPI1psKbdY+00sTnl
Au5kagTXF3t2mTxzb6rcDJtXSZYh8DO1Lqwsu4BHNRfEituIAcueazb8uWoC5kknxspiGrcdNWMG
XkRzAi10H7fFq63lswJNChzH6xig3YWx/RXnIrxJ8P3diKTk5h13R79Y9FudLCfhtuo012recKUg
7aX02+Q0T2w2GJ3T6C0c+Wnk+EtqqEoN5bD8RABTLlN5PQyhEPqiO/e0J1BFORw8M6ZnszjloR3k
TUGMfNf0Jtu0kR1duEQ8um4/3mN0eulHQhEyltT26kbceMbsSbp7G67MCuPCkDMhiR7S2t71oJFu
JuVkp/9Z0v9LS7q8Aub/+XL+f8rPpP34l/v24/OrS/60rv/+lX/jLXu/+YppoQxZh73rAv2HNR3m
i3RZt90AzvF1tS8rYEh//YsT/kY9ge+SxIOYcV3U/3NNd6A0X5f0UNIt6IEj/u8s6Q5/zp9Q54qX
5qjQAQetUP4Ue8cfV3TV5QSzka12LRnE7ikxQfDs40tuNonmtiOmoMKq5ySIDQb4hIdgiEPFjXae
3afbvI/l5g9v4T+Cr4OU/rvXxAuCME2URboerW/O3+0ytiR+g+WDkmmnI3sczGYTqTA6Bqauj25U
uQ/MF5CyssE9QXOTe4lRkBko0LeJAdKEVRaFXzeqeAVrZa+caNZ7i4Ixci2DOGfOMm4zBkoXcg+f
3Jy7n1NvZrRvN0Susgg9w1BYuPbFebTtO1//TNil3oVZ5HxIkQnPymTo8KGgRQPsXTZzK52cYxup
6YPEULVzx2Sih1xTgruWLlVvK//qCF7BZWbOYCOMfjpZK5/zKM6AF2hgQyRfd302kuLKrx7ETmTR
L7xl3sYuYZ32ftAdDRmIu5YE5V1zdbaqJMBxEnogmbHObARlbcwbUNVNCRYH4SKGbtin5aZStnhJ
xtACCO96D7UdwCadHF++dp4dXkaryBjW5t9ZPBEpXPqy/JjqIClZzdRI41jtyfKe1pZ4W48NSQvT
YFTOoP99i6XCKdbYjCl05W64M4bn0CO6npejfLfJ7r8leIJ2kRcV5HNb7yUJXP2cMnp6G8dm2JGm
oq06R3KOpjHAdMPZdUkBnY5DWx1KxMedG9X9Nu6C4otcubl6GRx0JQIilo/1jjcW5EJhEga+GJOW
iGL3rArbtyC6ch9S7OTcm4a9nwEMzqSuT7Yb6yfyWeU2bsHk+aYrN2PRaogNTOsKy0rv6yzr3zUh
aTBWfUXmL0ZFB9K6hQlIQU1oE3lv4uS+kCE3VTLM1+Ao7Sq2XW5r3BA7OvfoQspUAqVhAnXQ9sxC
MES8LcISEFecYb6xFPdamDmCOQd2zgw66v0yNuOl613J0AHDhA3n4lpZah48KsH2oRDVfVWRaeHi
dO3pKdDQPN9/pButv4CdwRogNGrkzLwhzpBbRNko5At97WlzlzeG/gjund9YJ2cMi+elpRUzCHS+
NSlwFZM06qBoMl/1PXPoKZm8IwMQ6gKhFUFicTtESDTBtHZBA8eink4BfpltPWX5yc+oi2x7EJR9
2l/r0KI5i7BTLu730kmLu8qyFGtHFBCKteqJIButesUhNbl7mknsr2rTYqzhIYGsAU7p7Ll0raMr
L/shHe2tyPoRwA7G6Ylgyd1i59MBvkZ2oUoq+cVFHhsYSai1Ey7RZXZGOMe+27zHrL6H2XQ++LGI
yqhhqG/YPnGllGlyprWQ74zTX7JtBkhaog70CcOxPPSjMT9bL28eWSCD47XN6h6zEUcRP6UwNFag
LWuNx2tFEagxRxzBjEsj35h5HyR9s2zn1OLsVM2u7YMYw7147zkmuFbtMfrep5ZDrKtgiAukFvv5
XmM9e8MWUC1rIcNKkMPMORYryZSOvMPVqo+JG2oUyS0kD7Qljs8BnpBnj4q4V3x0GbgpL+mheIUl
nW6YboutAiFKO0hPuvzchgAVIplyNp0B9dY491X+QWRRvgfYJg5V27rkjZjAAiRGohtzTHFDA1hn
xw22tbac/c2hkQtz9ALH8odrYRb1ca9/K7sIALlK4uq9KhNDcr3x1smwlJTnosDPDCmOmHLHfGMJ
TB3rttIapDgVvHJTRCMcM5XO5KDrgiH9l7JkZ4h2Ft7TFF9peiK3ch7K2qo/Op7KjygS5Svd4TaO
ldrjYqst7BxmhgkT+jQ15vXgkMMENx8PwztMRevc+xRQspo3sl7rweIcnaOj5xt1ff68a8Va1Juy
3aU5ac+elu5XTbv5tyVKKtC8OTmKp77rqiNLnH5qF2n/jOMEbs3iEBm4DPDhf8VFR3hA4kH7Zul6
+sLU0W6iMSbYlJfuEXSndws8T3y64opRTtDzDjEn21vNz/J7hhPu3Qa+ejugwP+M7LH37pcyD/dd
Juz7wlPNo1dk5dNcNA3nx7BNkB0wb5LGIJPH+tnaB6wMAQVaRGUHrwjeNH/UkbcEOqvvdcsLsCA/
PVEy4R8bSvTozLO+t1hOStKprlaPrJv62yg5cq9sN2DYbwmzw+bYiWPfDU18Z8gNYv/H+o831atc
LCLX0uuYwBHSfdVtqVqNH5JRju/oftOL19n+M67N4hTiCNzpEotG3SeaqXIsDqH051vEteFDDVbb
cQYhxJT1fXDwYl7TPHve2fFhj3B6sR7kLKr9rGB6rnzeRVA+FvM+BNThpVmiGwtLnbvOUk7Yq2xs
BVimpJCbGmcFBv1kKOTaR+D5NWIpvJf0a+0XZ0jO5Tj6774bF2srSTCgFB7mgG7xf3rFIj8R4BQk
m6DZLrnHdAlhVTPLrobrbSK7KppZVPXU6HkEknftkNXTR1GTUAI0kw7hKy429VxUhAaF1OO24XWv
bVW7WwHJk67mYTEfwKfZmZ1UPIYkj7Y4+pddMkB1DXRYXtD7zLfYHzWK6OB8DF1TMVSOzbaYOCGB
dgJVcY1f4/Z+CewiPhCdL3CvkGwuPCBmrTXn28WvkAMBd7J40OcVUMOKXZ3/BfHtBxOUh55PI7cd
4nl4HbKI5IW6iLljImkuk/tjib1v7XzuyUxP/dFuwDXHNYxzuGPxc2vOY9N9VuyRjqGXF2zMOxdq
BnfqIfVG5pfJS9mQ1qj9fiOEIuInSa5hWJzLc8WEP2+fqxzXx1MfpdsKU63B2m7m/uDn7tEv6TlN
iYpM1NF63dGeh0/QEOvOmS5eOK4mOt7hEseEv3BDiOQYMMN3k2kNC5HjoN7ReLznvJmtsC7FxFdg
P+qjWsq1baHjeiPtiNNXDVDITS6u+shcdYygBTh5chY+VGfy7/3cPfDME6jLCpAjJD0BYeUpM0Hz
q/a+DDtaNz54/MUNW7ooCbwVq8kuV2nwQBwG9+tL3j7V5mQyTHcqfM41QYnpmz1Om66/TwrACd1d
GoIEyT5SgkZZ/oDHitnkY+jBUxl40ZE97GDjBsQHcfUqC6zQQk6/tfGJTUOwSqR3pPoQgH+b8rf4
wjAlrHqkgba5XsrZM/Z4LnoGI1SpqQk1RP8QXFiPk032WEGMPHdRDRmBE8um0zg4hrDno+TJ8ImE
gL4J1HhDEv1CqXz17M3AFnwo9gfR5AfLVebUtJGz63IGVoGVpRsmg1h/uuIhaTRixMwko1oqGP5h
vM9c3jJiOmdHcR6mt6oDdjQn2U1h0J3Qb9qPpEfxNB2FRByWEoLOzkCIKaqPg1OYZdUHdNmu6V0W
pH+ZWawKSuv2LCrhjRYGjnPvy9umBj8IZPGeroyvcrTu2e3jw9giDbtuPX1Gfqm9Q1pX8xfm39xf
w6Xx39OGShc/nJrHzA+vJeMRroU17e88hFTVcshJPfplnV4B4pq0kFsG63ZK3p8jK6QzikzAwJPr
SzV/7xoLh73z68w/LhWeFsWUg+esqfdY6vmaXstu1Q6J7W4SJ7F+kAFkm8o9ezvB3gu3OEzFcFE4
NdWuTrOeZ6PkPcWdCGl/SKmtjJB1xJG9iWkMWWQqYeCOOAxaY+etS7LxjCNLH5agnva9a4ufnUxt
2HqTBYHBZByPqRg/LoaCaavuW2jf3K2Cdl4WWurbCNZI4L1JWSw4NyYPw7jbmnDnFbW/KTsXc7+X
pPMDwwjB09vSEtyFNHthflLrpIM9S/6P5zEYguSC9xohpPCZzo/B0m0cWVWvllpIWgHqvl40uAzu
mYliYKBz53EZlRcRFBPuLboIIiImk62ghfEkgbg+VPSP3qeuTSjRq2lOjW1urWMAwkgu1V5ZkXu0
AzNdUQ6B+63CMbsBDoSkBr4RF04EcRqDwmvbMjDx2on8Z0pjhZNGjbfiLtRfWlzyZ0UwBJ5ccr37
pYz9wjgRRxukAx94ma89ulPyKqdaxrbp47Kh08Q2s6+G01lVFdY73arRSbdcgjiCtzfALdEDVT+e
ZRoytND58kPbzB6pZ5z3Yx3Yx5miR5419+q0HEVAh3xMHCMCs8YRsz5YXnqBB38/mDJ7VDEROZyZ
GW1DuAdVGpGEdAIKGFUy+JcCM3gElZcgBmcEIFcdeMiVylNcrDwvhUFmHF28aCk+DCvQ+4h96wxG
ANJMKgqKPIpKHEMr+JY7I7Ymb2w26HfpTTBBu80MFqRf1BwcRetXW8+auk25LKYm0iMZCkXC+WaR
X6NKJo02Si3yObWYCw8L6aotiW59CUgerJY+6Fca3t0hyjq9h4KVvvhWOBMI6gwrqnFasNZxE77b
sqYFLk0hbNe0mxp8aPtGVRwfq1ywenTOG/S/6NoiUFav/ijsJxdv39Fqe7Vz6qE9FaUT7Xgb5xdn
MBIPQMOS6wbIpKSrh33LXnODbWjZ2ks9/nQcpzzq1I1/1LNIdte+yK2EfX4pLSwFA3Tmg5gHostj
2B3Yaf1jm2RcaBFD1y7s/cd56ZIN5MFlHfd9CqPciy6THUKq1CX2MFxemNgjd3rGeJR+s11dcCtN
p60DvGHbh313AteN/8YP3p24uzFT8TMyZfReNoHCXcDFe3TyYY0TxDlgse7omxgXqLFLsk0nUxzC
ntpwLWwiR7gDD7gKzSUKa+dGm9I9qzaxtkDE6HJCF31NGHscWpSSU2BdbTWgpC9OWquXUFrilqAE
m0U0JcfaqP6HK9Lqkhk/Xdb4qsGWjWN3kV3lP+T5Io40tOT7yurUIXQmbndVxKwR8zDXmDSeptvF
LRooEVq+ZDJNLunQyzduNpxJFJ48YjBBwRwttEZKoUHFmbUnCocTYl+9LYYrReCSe0iKlLEoMsBZ
uX3xI50BEnXYCLYYIKpzMgQ58wM53vq0UX+fBzwhBJ5EtiWxFq1iQiQ4vsvJe1dDWu9TrcIHcuyk
4mpbHwPJdZ1mX2zHwip/UurDdJZXHV3SEAZYpgwuFQhE7S7JDcPfdBDP/jCGEN/jZEvUsLnNjZNs
hT3EzNqUeZKccRnnzYYuyBR4V1ZyVMW+p4gKO/YnE3QSXFBLdqzh9Bc4idhAxBu21GmNlBOgg6/c
ht27Fa3YJA1E+F71NERF4Q3fVkXYqIi/ZLiU+wIA6P00qPqp4Ulgl627e1eHlMDEVIPgBUgU9l23
XbsEoFZxfwlILj9GunMv2DXk0a2ucogdTq9eP9a30qv1CYidT8sXGHSONkBZCnwMlvY9cH/1dchD
hMJegIbMcz8xTw8a/cAtmS7avO2erbmNcErDjcwicItCw/9WRmY3HpOtTRfAR6BFErNPakWbtu7z
jWexeUMitd5dkyUfuXau/VCu7+7GjmKHGOrde+on0QeYZLjDoVsUd0OeLc9jHMwHO8yWe8oh4u+t
KtIbEgjHyKnDn6Cfhy0fmOhYi7g+uJiq6ecIaueEFWaacUbQwbvq3QVPalW2H4bkdbpSyHsHFwzL
bdPr+UUJhIyyaeojJLduN7GcbnQiaMoeITE4RNN31kIXF1x85LV6tsen1A5dvvWcMUW/NFvR6Pwc
unXwAuOrOTpzPm4rl5LdyObmYcCLn/reyvZhDRu+puf5WUx5+ovKuuKpslx5CSKIW9RMqO+M7hfq
B675Qq2ZLk8+82hs2YkliAZwX9lmePmx+pnRE6dltuxPbujNfeS6FuHlUXcbHRnnjuNzvK+4jwuM
NP10Z8nR7bduTHncakK3ZKKX+2bfSBG9OYiLt2Nbqm2VZGZTeKCeafvlxLo4OgWgZvXtcMPtbogv
GjPSW96ANDYd/M9tZzkOtgjpkJoNQAlS1FRQzobjlhaH2jkMKgrPIPZxJw2Oh2/GZC5bBpYd5xa2
GShfy3dJluqltt/Ij7s3ZFvHve/RfMT35fzKkcaoC7o+wmu4Sl66AcNOgrnXLad512I7a6V4MoWI
Tzmg7meWgfIunZx237V6/LRbjIkixaxMRD5nYt60qjpqy7efxoKK4RUIcj40FfvBhxNgFoZfXWLE
8KUFrp9uZmoAMtP/YDDUwRCLS/Vmmaj6Tv0F+WfPnV6ieR6f1JU3u7Yd4rDxUgcHVkJUnREU09Eh
2/42Z6F3S5u2cxJLlN6yL/Zvdpa4IHoyzitLH+vHZmpijH9kyj9IfwISiDEkbpzejR/qdAT6mU4F
ZHzwG1mvbVxoE+LHQArxmfaHmDabQarv4AHokHcGKBCMm/QvSEYtQ72sOAtdDc9hY7vgfyYqXqmB
ey15akGxR3lKrKsGRt9PIxGKaxGpcDqChL4Vn7KY+D9mOvHUpbYNSgD3a7B3+5Qpq3SK5ZF7Wv0e
IEWdNOEhZPtwHj+Xpa4fQuBQ4DEN/W2JnTxPAkjZaskc0liSnowDZQmQLRPfHq/zSR1vlB14IIvK
Ijz4dYhKRJV3eFVFgbxbV+qBE7b1i6kKzgjG8XeqnqA40lqwKd2gPaJnwG8oLKz6QV0lq3nJasSJ
Mr3BQhNBEFsWOJez/d21OmiV5RQdfVPY5wEazh7oRrDt3GA8112NgZRc1sHEc3s3G6JFPmrwiWV7
PsiRJu4liUo6wMLyVYqUouragS/MTGXT48vfNUntbWd/5Blg5KJudOg2n2WZ1l/slstj7tclsKrW
QHfnLedkMDYPRSGjx6prsmPlxSMBxmZAnuthViM3Vhk+exnijxksNsmeiQpbHq7e8EqPU2fRyexh
mhGVBmYwMdmJfviRcuPBE2MtDouHZ4Przirrkw2WtI/Vd/iNAPvP1Gy5CQdIu0sdZCzpE98eTFf/
8Iox+QB1WV2aAUhZ4vfDYRRG/rSLDnpkMWFc5yQN0nBhi32TzEs4gKZjclv2pORVErVPmBiYncIj
mV7zscHx5XQFAdIp6O3PRdHpg1GP/oUNP9XBWrWQr+mi8aHghbWrvtIskfZqIc9d0KSRdvQT1hkU
cUO08M1MYpmvuRsCUzxW7rkKqfqoLS9o18Jd5J2vItKxbLFg57HEBsfO2AEVID2FbS2+npZ05FQ/
WxQrPLiuLd+RMulq4Edp7B2mNR/RcRJoWAR+AWxEfveMmFZe2pYYDjMp2IncEwGAwrd7tOrZUB4B
tc7n94DbSj+W92Xa2AdieFww/USrvZXOIREZcv5HYs+YxcHX/ugtNT2N/pW8MZDlhBHeRMgoi1X/
DO1p5PaqpmQzksuAOG3QyV3miNwI2jbS+3Jsi1/dEFqfgy1msVFN0BHjnnmTCfoyb2nKmBiAb0sv
X4/SmppVWi8kTmHvgkSz+ctWHtm+UytEQ8xJdTzXkk4aG6toiA/WrZdlD16mvBuNr19JZWFhJTT5
YFc1Zqje+VbYjXVbtkzhS1rdEJwCbLdhqHmi8VVs2rABfMfNGNLlgERxLjjNe6uoz5J3AVSp2uOM
pvKkELY+y3CWJWEHuz/BZMYEwZDMezG0F+3xe8qX688YSm3SoVmHhLBRQlOUHBUH+bcOb/oZVnQK
WQxvW9HwOMy6UPDC+Dhjv80R8eMBxLVTfsxVl3x0YHwPWV23Z3Yozcymsx9Z54b9Qvy5Y3gxzI98
q3x8+nKMIK9P6raKBSwlJkDOPd8pjdvKm+sbJ6I6Go3VGrfEHtACB8Kfv8jhOvk+ZgVHqio1/Bjf
meTKEkPxIi1kyNBwi2gmaO1e7pNOwHxenc3g9WdNTdF9Y0u6Mpu4jE4iVvqVEEmEJwbh1K9c8wnc
wtr1Vh4dci53UAqajGcyG6RwtjoZYDIqlOwtxyJisH4WuD/8ZTC32UjrBlboBGS/WjxC3T5Yenvj
eRzMV9Gip601Cg9bvTOcTYgiByZe+u8gZlMEPNl1q94OrgFu9vIF5TjRj32DbxBTPVMibCc2dNLF
KvSzzOQCVWaeu8OikDPXSTRS1gCWNf0lsJ+ujcN01BBT0nvJ3vRQ5OQOV8QbCWHNkexj2ueAUqxD
EMvLunTd6VglNLuuqCATH9Az8xu4BN8aJOoXJ/Tc3cB/bjjL6M+anr1TNF2B7IvUC6QOlTzUNSec
NJbdE+5jtaeEMz1U9uL9mqpMfKUQfV5Ya91LEY/Te9DmuIra2A6f+hlfIyKRmXEyo4VdT5kSgu71
AEpMTv0a9DzQ3wPNfSkzsjCLG9Cg2cUVJuVpvuOGz1nay0+M2NMf3EWSbasrJ+L21PGBLrvsYQjm
gGhsPMz7hsbW59KpKVocegyCrMn3kR/SVBYrj1YNN0eNtCxvIJIACAxRrHVuUzFypbFbuCy1DDQW
yBJYX1qFCEOMX0EsU+xwo1XrnFpa759bWPspEkpBeIUmmlMK9wfRqpxZh+MCnZQEbsqXuhNlkuiP
m9ivCebLxad4So/fm4HWjCF3aefsgjF4EHaG7wd39/Rga6d4lDoOn4TlTfeYEdQPCIvtt6HqS05N
SXzQQV9/Tibot6Ec8m+UyiAXDDPaTGva5aYdsH9THzweUU9I5dE1j0LDcv3aFRPIooZKj5dGFFj+
0dan1WLy7JXiv+I7KlqHb5sV22+rZTOPMAQyYSFM14ny7rmyMs00bhEchraoISC2oTktfJwelrS9
AqUB9ADztuJbHGwMF13XfYM45ByqrM9PdENUh6wFHlc6XX3TBNDUsjiiTSGt/UvvFz5HYKzLp9LX
dDsph1ouo4FLKqb6N3VRD3wGqRgsG1A63EQA3gWWk39P2oacWl6Ee+l5xQvKOx0YPQOUI0mM8RYd
Z75oRzSIIFTVBWW4HHy6H5AI6dVEcSQ2vC0t/AkNjce7uInTA99zeRpJUjHvBUY7ZldI7GRmQUMt
eumW5zd8ZX0ZOJrX8fKcNrn1WLdOvEe/lYdwFJQaeL1tI8rVkoAR1xgEHTzjQx9Pt0g94yE0wfKI
J4ZWQWoMn7hqjHfNnLWPTp03nDlmB7BIQEsTQb/wLQmd4Jea3Og1vL4KtBSTr0EzZgCy5gmZqXb7
gxQecCYtwzeMDPNpwkt9rpjabTJwrVtZyuSYjrI60noP2mPmsWGVoF7BROZY2Zwj1mWcVceBvlfi
uaPizKE5mO2C2JkfrHB0LgapA41gnp9QMH0BXGpm6MB2L2644mHFhr4Tb3KaeBHrhFi+awPdAKJ3
EJ5Ksh60us0UoybBpN857qJSyhozMBYYuQkERD0SF6N4jOomZzlNI7SbWhaMoC2cFNJGE01Mw/iq
D8y9RLeEU+DONpbDNPtVOe7wVJbtcJzEHN01YSOxhte0uxV96nHTVOrLCdqrYhDJ8kWAImLVYl2h
KDHHVsHB7epHR6JFkPGeChNYB3Cn8EISvHl3cTM5H7Ic3K2T8RRTdgVxyfO1dYF7nq59X4OpJUVJ
bBtnA01VsHp5z90U6ZGWVYhUQXRm8sutqLYMI8sZpeDek9o6ejKzbr1EfK/7a8YpcJEl+MZU9hiH
WbfP4Xk+lpF+EnYq1oOk6rllDnEUHFS3kiKlM4VD04smJ7TzloLKqkrHa+mP0w9iXu3GXmi0DtOa
UVdD99z74PmQR7HqjaRonG69aB9pzNIU/vlYMs+DU3o/9OJ0h8qLrHPI+YeQDeDXJSnmp64c+gMf
hRw6fEEna22b7leWYRoPqlg+EVhcjkAX8rXwmnBb22Br7bQs7pa0nNcN/r7VPHRkQnzbYK9A/gh2
eUvpK7gGqDhMvVdsT4SGwqDdB7G29iX61lM3QJD0+6U7awpbgZpmOiKR6M7i15LA0CiqJbyDKwz6
t5Z0aFhG8dilpr2zi9q9K8NGQzJSgfUyRHPXb5NF9+/9LKOTzHME6v8VIDZS25rPTBxH6aybq5wN
KSL/RrwEAzkAem4CaW/dhRFboGpGTQsUT9arQyrlgVoRcVHWtaju/4vlcP9V3X4UX92//m9MzT+r
em41bRz/9udfYnG+/nb8VW0++o8//WL7uw3wwXy18+NXRx/Xf7ihr//nf/U3/+Xrv2QmVMLBTv3P
3YTnj7bkb80+/mQk/Pev+ps7PPhNSqFCJURg4xD2MM6NX13/17/43m8ISEop27/+43ff+H84CbGA
S4fhgwc/wcdSyBf9zR3uOL9JX1ytf8Lx+A8V/LeshDjQ/2wllNjQhVQudkIVuAHeyT9bCaXFhJfD
g2QqOJfznYqyX04AzxbjNF7dLcrnxlVP7pK/N9xl//2R+ZNb/U/u9PAfmRkd4UjnGrkEbvv77//B
nh4nlOipJadpqap2sXtNMzWTotqAIHKW8JmfetjnbWa+zxH3zSAYnX3rq7NNuOcFy0hBqhwzmE7l
B/EW/8a3RbmJOmbTiSduqBvyIElAFwv5yO9BnLLcIJBtkraAsuCHX5V/7UJBr6Of5AWmvPkWpv1b
mir/4fofAecUBj72jzS1/btERhQ2eoDZW9oKSHwlTv8EgqrFBDOdfK80J51TFihHyI2B/lTO8D7j
L72tIHuu5PWQ6jbJqaJegfCwPGoGZlwx6R9Q1IY1cXyjXHQit3SOLu6+8+//cPqS6NUYHnCI/6Jv
dzd04rMirgYDnTl/lx907gGISj4CzlybWiFOGwrFt61JHw1075Uz4nNgE92X6XVcvRRrjJWvSnj+
SZQeEIWQKiNCqxsvGhi01PFtL6lw7QHYryd7vggOZisiVHAZVLa2bdySo6tZmD1sfZyGEVAXuoo6
55QBtXYSeuDzK2k9Q5clRgy5guGlD4gZAhkNNvMKn8u1wLBxuEK64TbtFrmm/+FgRxvY1uDQaHjY
gBjrJZkvCGAYN+4WslDcxC+w+NP4WP1fjs5ruXEkC6JfhIiCLeCVngSdvEYvCHVLC2+q4PH1e9gv
ipjd2e0WCXMrb+ZJSfiK5kwWt8PRmcz7wGs4SPV77DewGrD4cTiurgkLVGrs3FDqasvWgJnyAaK0
my9YClfBIsANuvkZVayGbGgCMpPohE1ZfY84G1PZgojU5t2qczYyEa5+5l3UzIF/CUrRSirdXXRq
4yavZ0bPsT1OcYvHZ+QzFgPqHJCzs5MqVvSDG8ZmXZy0Nr9RyLD3OBQvBgmoAw+yGlB+aNbqHTfv
obOK94bilLzFA+nRS7x4ez9H6jYG/39JGp1pD1Jb8E8MbG5uHqWm3Y/knrMybXH1kuCSqYBrrXb2
UW19MwSFhie+WVComkUfm+fOfXxKVM/wu9KURAvTKhv4sOPC+0AySWq720xUgawoiboXAlTApA8u
va1BK9ZWRxVZUbjhNGFwIGxrr0V5883ye3asYg+m9qus2q1wKCakdJXYOtVSc5Ht/QGeQhkRFeG9
+ndO4Znkc/be2xxD62wf0NfOMALrakEtVY7/EzvGrjWbfZmxV5QJm3QsN6gkuFCOElIl2Habv61j
WLvSj/64hLxWZWVvKRKIwzL9MB/4NIo9gwwmzBK8qq5DNgBqAZQoxQSxsfh9gAqvyszBI1DsFoUn
IkMN8gbnB2xMGJVWc4wCpMu4xu+gHtHfmHHLxjuKzOUTy3Xpocnlz5SOb1ZiZrgK23TjG9t2oXp0
Kc1+N3MJ3sTjh7LUIZJ6V+qlP+mAVKKhIFYg0F4p690l0dGamEJbWWu0e3LlqFWH4CMDGQmJzDn5
Ij03dds+WZbdPmUp4Qrr0ZeX0TiNMlGrQ18szCqILHZeds+Nutg69a8Fo/YOljF1V+zfVv3Ug6qk
TuTMaes9wqdxStzib09fDHpAJXdmYWEVqcVwtJyCOu58+M1ppV8FGXjkbjCNd07H1mMZ4c4IneZf
j5fYxu3r+oyaTvia9X+UBkdRDhcgyPOdyM/viC+ZwSStaZtW7sblnxzo3PQ3IqsMSfRuU3by6plI
Q3CoV2JpoS8pF9m90yeLJ7fvtPNlUletjeA5pY+3oVMrylBuZj3mdD8/Bh9PFcBtLYLxdBNlFAmH
y1w661x+pUlQHrCE1TcsUuSyDRkfS8d9kGTirXa6gt4eqa8dDUBYlxRfvsEDqtd5aEzene7JxwbN
eFLB4h2KKVBrnZcvnbamp6T5JmNZH7xBPdwCHtNkY8QXIw/a0BqNU8PDc4e1s9sEcPEffaNPiOIF
435J2j3OXoK2N3FTRRGETHmNy46DvGdX3Lb0wDRunO4sL23OUrXN2X38yHjiA76MnyzNci2CL2fg
0EDftB6Q3rVI5o/arecPfyJjZcr+Pc6HcT0KCxz488B/QzLVBAcmo+jN4lJZYTPMDo3RvYxotM8u
aHiyOu66Vm27S/PSOVreKNdREVC56+r6xPEg+kiJfwGZzQK3/s+dxm7T5wHxKaMBsuI6+tXtcS4M
5Vc7tgP1C1Z8oKNhC2x8rKL8Opfw1nCkJ9vcNLoL1dlEG6OzoR89LCl1iyESD5WqeFFFM/yFrUYT
1/CsRWl+gO5+CRrrk6PacsSczwabksllIiHrS7mrpxmgvsYhMb1a6Qxux/VIlKUT9ooyRWzLu3Cu
aXATcSsgA8qM43WHp74BJR/WeYH3vkSSJ2206luHvgqrowXw8YM5e065fKkF7HbRw0wcGYqi08n7
iAmnvzYN8mTmvPG8MV8TDDB12OCv+U86Rbx3sxmHV5yjJOiLyOR/ySCC/zR2TC/SGNlN092J1NIX
x/i1AlDFKq2v/uRWpxnDD22bP+aDUk6AwsPZkj7FHiFdqkK3DpvCFZvNATuJY+45FZeO/wWifbPo
JrlFjv1iUxd6d6HooLEXTC5F+iFB7HAy2JTlPD6ziKPH11qwkkzPmKyykAN6c4haIAeYPs1wGGw6
DXnGb0svglxSuOtxEP3eSyq1Ex38YZsGlabMinPdX2QOuoDfzHufAiQLe+5IPrR1uYoVpRaOXX+j
Y4ZUMfavgexMUEJZjktVuad/P2bbWlMshljcJxX11wToJvcwNk57mvz8KUIX/4wfN5Mq43BWxY8P
Xjt8MLbDOYgO9tK4R9Yh6pIjfl/a8pvKj3lrPUyoaSP3udm5Nzacyar1sjKcEirAgtlrLks9/61q
YgPa598vOdcBg0JjlvSnbkY35jhIv+vWfYDjSiwmEUsLG7ZREDU3Qekregj5j6Kct662ibUUqc/C
KpkP7UDsNwH8vhr8HitiNxangG+MzSPm6z51xba2qBFKnN7bGJpuxhHCyC42nQXYV+MjE1Co2lTN
rxOJ/MniEriCylroyUnNPbKDgzsS5dTK4gX3UP1kDWYXgsq0aRSc/3CwD04YTpcVtX3epgny3z7y
FQyh9yzvyzfjoscgeM0Mip97nwR6H0Q8OnPwJ5N0X2h4GM61szTMrJUPNQRzKuuD4TAlzXXCafXa
C8oYVC6rN7yNH5XDVJuNZDAzU08noP7PVhknG1A0ak+/MjbWaVy1jifPqMxvM9CrEHOu3tsBa4sC
0uuzRq9GZOGXo5MGBF+dMvW3hFhcEdGP6/2M7vesC7VbcCtRRH/2KN46MxUrqts6pjTeOUCFmX1t
n94JhU7KmFp8Vq6tj7Yd9VuBtNnw4kQmcS/RAvgGYu4htWM39EDbXUfxGRnL+JJ2gHwAKdwwL1sY
8mTwDgzWg9nBqrlyxz/Qz/u1ISzrDzcfKSyvhlg2Hqs4GM4QdOa9nsmnDuUwPLegu0pZCPo5mgoV
g3p12dsDq7Dc2eBV7UNW1dGTb8DTyX0+ozoyhx2r9LsR014isiENK3T7k2GrI0L3sS6M16GDejMJ
Ye79h120TwicUyTzIgrd3xtHrwsHy2MKgA3LbHa1LV4T/eC1z31t4mnR2RpYuLvJMVjiiPSIqXRl
vzbtRbwdxp9MMai5Mq9D2sPZZYmTs/wCQKL8ghr1YIjeRsXkkheQtpiGQAS6gXFNlw7iFVpKOFpU
esHbL0MsL1sZjMsazD4NrJrSRkfQwJekcX4BQhM6NSmPFHZIGbPvFFy921IglSQQ2MJISEV1T+yy
kIpo6jJLd9t7XGdmMrfnOR+/pckln2YBbdEyCJPGiMAUi4j2Pp4jkcTtMVjyGPPsg/HtcGojxbye
7To7GcN8hk2h3wmnLF7dnbQyh+PYzZe6ndx9tsTm24LBaTOOiWDE7dRzgl8nMKwQE2p+GWqOA4Mb
MScmWGqFOQBQ0IkM7doct34dTorc6hJZGVzqv5HjaeJMNsdAvO5bhSVqNyQLBqIeT5g1esk2ad3X
RifWW9eKE99LjyEv+Gvj3GaJjSPvbqjYgT+fwdqldPI2WWGjXq2EwTMQjT4EC/4806I0tCQZtp3k
wkA34MySKbTkqk8woZLVPsQ4cTe+n6RPUZvvHCv79nrd7wDpmPugLx70Q0c8ycajErWzb3Mnc7oS
Gdip3UnPbeyTMnSJjQ8ZTeatgHlG1z3kftija7sEecwYNr5UaCardJnGU24Uy2qox2JP2oF2Swha
NTVSbg6Mw16qZTvBCGazbZpX3sdrwiXiLp3OPnXNXK4Kg8LKsnDGo5RXTHVZyO23rcgLnHrczWjc
/mmg8fJUNelnmXqHVNHPUro0BAlsg8Al6bVUpowhCwcnmP/1GTQ1J8hCABvzO/Oj7pejXvCKjy7G
cfh2xT6XaOQ8R/TTlH40nu/AXOzCKe6s95Fs2lxK9aNc+WLH2RbEVHsZFkufgdt+mi60X2NU7zPL
m2MbpzRM971/Mnyi8MzHNzhAJLeZ7dgveL9BWVq/xqO02T7HliFvEZfcC+u3r2QOcjJs6X9NWVgn
qwRZZvjFyTQHkMRB52+LAjCk1Tm/iANfA3HvIwosD7zYz65JkeebaZRP/OUkXbcjk9P47OBTfZac
QmThPHPKXFmd9NYLPpa9I/zs2cIVsltce2Y66FaQT9TR6ekTjbr6EiUqoAXJ8sOa+slDk9os3+VE
r4AdM00UZbUnLmPA551oEbZEqJc8v7KCT7dgUwtqC0T8eFJ/T+0ErsuKzhQaFKFg836hYfQ3quqP
QRnuU8+K/0k1DTUJI+tORZwM7Fd0zHiQZEndnBsjebU4Jl5SfEF8qTyBKjIsHqy62pHdfpBpvzdM
L9qMUZ8C8xkB6S3ND4ud6j6bGhiNTb0SsdQ9i6b2TcsJiub0CPq7+6rPzffYK/K1XWMU8qyApP6j
T7dMSN9YtbjbFMSseDD7B2vgsDBU0AoUtrrPEqhz1yf5ydTOrWDxEXbNsMe2JEPLCu4php+TZ7FE
sIaWux6bM4T1fAfZtgzTOkWaQl5vHhJPJgwTynbTHuKh6ziIm80hj5eNnZQ/XWc13/zpBO7t+G+b
ZKeMErGrVzxYpQxG+zpjbJx9d63Gxb14rfUK4aB/cisJOi53ThHbsz322WWfmvRTqSi5owBWfyaG
Ud5NBCXNqdo5IyVNRZYaG0fbpyKZSPmPYZQxNGNq2emApFScJdeZBepKjFixK45D5EnZosA+XrEL
XDbd/MjBAXfP0+6ntYW3S2fa/HxOtgZfZIwVO6MfvrCa6hVrJ/6JedmUifrygTyT6zXTR/51JK8y
3N0gvZoeUSaVqo9C8g9u/D2ZFV2qNGPTRZ5uDLeILuCDeJDG2d5WMD/TyV8PXWmHsywsVLalx3Dv
ertCDW++4TCuwuuwN8DMR3b02gCTFxdE0tT/SCu2e9ZTN5M82O2xVOFdyVkZB2HKPrD47sWQnvVg
NVcHbcCn5nW0gR3bUwWueHT+YRy9rabhkkTNnJ1VgjCfFPooH6+nYjJ2dmnti7Z5SRJhXJpx/JtG
ZvEWmxePuNnGo8qBNKY+pkMG1lM7FZk1KlMAu5P+a94rbIXwJDgqkWS6elUaH802w64F8dNJrnTN
/IwTuQiVxOHCB4oLtc22BL0kOT0aRqMICpGwAGXEfpIcDD39NaBm3VR356lLu6RBmKw4s6I2mHMw
8ZRLXuxse6Z/K5+/fbqcN3arn6WpfjpQy3xLYJcC6V+TtPLP8WT+smvvtgVGwq4ocAsqBumG10iw
FP5uMltgFWxmVyIJ8nvZWt2mnqFXjQoAgwJUPLQagboeqlMzcBpOGkKZKJnZp+3FZ4N2ZUiGZr7z
A00HqZ6CTyMq440SmXEChBRtWwvpjeh7uXbLIN3j2y82tTFFGydxYlZijNZVajh75BHeZel8NaPS
uYnedtfMov7T7Mpi58WK9mnZc2avsx+fXdbK6fO7x938R3FJxV1wtlgFrDptx2go+UlFvfU6LPPR
7YxmjU3XAME3b20HW1BNfca2Ui0nbmc+ERpYp36+nEbHY9ee8wrvm9exh6YoNKHu2suepPnmiKF6
GejwZo1FVUrPkFIzfR+saS9Hchfa8vYzgdZ15ifuZSCuuOXZi4D+ksrHWJXGp8GdsSuM/4NYam/i
Mfjxm/Tg1EzMwZxx8aZqZ5Xql+aJ6Vy2/c4X0Z8i7ZeN0w2f6Lr1rh11cGpnEKDYodMnEyvgmp4D
dtu42XYRBMBt7hOR6Tg1XkYc0BnKaiwzfQfaTqfGyHEpnSW/U9/xNynZTk74D1IxxMfUwiAoAqpH
dG6O66zVdy0Ckm4ssslyNSUkDYM4BKHrTT7H7Zb+jX4TJ6SjLRy/QFCzQ5ktL6XpJiEfWrwnx8n/
t+uV538/soQntp7UsTO1ebSCeto+euy4879Gvdj3QAApV6YRppTOJUse+iZaXWKBq83HetgMWS4u
SwVFtiJYXBsEDAU54dYKPj06Jg4SfP454Qy9Gxq6VXJwc1e6y8Cqyv6DNd8rIMLnFArLnhYaYl1D
EOzk1G2cFr8+k7J1ZceM5SuS4+rff9ZpoPuV0fPqi6lLBMy6bfuFjhQ9f7AXaQ6F3d6o5LSfR1cc
XUWux7NDRgNyY8L72/F977QzqCONNKfAJQa6WFZ5xf0gOC/bdJZZ8xE7dXJScqxC0FUjpaJmfFmm
Hs3W66iR6xy5pcKPFg1F+EF1sK4nzEJwqccbaWl1osHuxVIDT0mTNItXx+MLIjnNGfHF6U0XpFlb
35reJM+Ziyu9DN/B0rm7jqjeTjjE5MwIuC7VgLe26KvNNA3FtpVOfY95ahm6Cq4xll3ukuYLx2Fw
B1BQrHUJbzW3ZpOy0jIC60XOMdLLOctKn8OdzfFxNni6ZGC/8I4tt9xlv8EiZNxbp6Kv9V+9EF5o
ivgi6L148Soj3pA0S4900k6s2EuLrPtQA85QPdvlGOAXr2DXjaPfUfbfjhGj+faUcIveNHYYTRjj
baxJjefIMC2xSXlVXd6nyPybTe18pwxUo9rmn5VDedVgzv46V777lHPX0h3gb/rZvtmkW8ClXYPK
2qupejQApG9iBovT15zPbJIyZu2SBaDktIO+pucuBdw5LDu+JG3iQlw8icUTz/pkS5PmgRbiTwdj
ATMPyT0LGmf1VRiWvfMy8gQwS7ATYD/YPiiaS19m+OGL72YgoElibx/j8FmiuUdowg4Gks4P25hH
NaF/L2z04LzmtvNJ4Yy8IP2sB2Har6Jwt0ExwccjnLuiCw/XcE9Ao4qbgnMADpyMHNC1yRWIUALe
p0KM5Jd5osANKA5xy8UfL2yKSlGqHf0E9VpVQXWvsDzjCZ4+at/lHBJEACPjtHsdTMpiCEUa+Jfs
O00P/XEcre5UWv5fZXV2iIy50t7QnOz4PY6kvFcz2m4hQ0e6QKGaanqd01NreP5+4Y9kuaaefR/D
4qAfJnWawFmQVNkRgjVXdIVu5JMMey48aEd0DX4Mrle9llUU2pF3KJvyQZ1z1M4YajS8qMdnGbHH
sccR5KzI9EkEQp8ITrAGQi/eGK0INo4kGDzyamPDYhzHHBZ07XVGCEgX3jsLCsz31CgqgmJckNd2
9EkqqOzo5IL6TQBMYAEeHDRIdNbsjK9+0qzhra6J2TQv8BuNdRbU/i7RGDuUXPaRp6jCAi+Py6N/
nhznkJpa30hVttvexeFdFgElHSI/FsJ6nR818FghD4AMeekUlNozYZph1/40E3aX1rw3iqVtX5ju
R8DbnnwtZY0YzpixJwZSfHbuVtIqVgVxcw+YY7KOSFwqqo8kE94e/dVgaCfi3rOexD3iUkuNVAmD
0ZCnxNlhl9KhL8w0xOrEiaTVUKyMtZdZkLq4xm0I6jzgOoLVGFFvC3CpjHmAghvMo12d4qjPg1BH
SOfmCFMjqV19coX6ihF0H4hZeGKPNIbNWqfBy4duPl47kT7HajA+pQkd60Q+lNNw4nVPMFv9bvJX
Ue13J6cEfo8OelWqHddOprot1RjuPtZCr9qEppi+pZcsg+9N8qqhQwRr40q1mMQKwTEXXvhuNGp/
zxX92UpTs3cV4z15wLRoNdwLnhKXKmfHnZfjyaYchVGqqb89TTHNWO7xBwOM5hrhRG2MV5RDUvb9
Jw7D9pVpeNhFhstiO/9TLKUDUFiSutc+uNNKDXsM2tW+c+9En5r3ZToN0s52cb1014eEm+WAHXm5
Jwc59MsOCxj+w6LcQTuGqj8v9caxLVoo3EA/B337t8xMHg1292xPtoHRVBCJ8ce3Nqn6a0U8hFW9
tY/a3toUQTOt/cRUiAlCJHtL9V8WyNaQBy/TmZ+ne4vs4gzI8jTGTn6ozQqsUGpvwe5P99Ku1a3s
v0zZnXqsNiHrHZMKrPeRw/CFyZz1L2+bfS0zA8fogE7QJkQnTGcXIZunzD9bx6Er9lGI3FBW/F6C
jasyz363RXYa07o9IGxheJ0D1EjtehtKhdMd+UwKd9UMBpmS3o3U7LKLeihOS88GvbTccJA0ExZk
aTv60dg1BHgv4700zKfMj7+xxR2XvINlnZY7qzLvbCxfB8q8OGVStVcI7wmdCMlOP1r1mOki3bxA
X6HLkV0LMR6+ujOV06xzBv9UGP4z6+7XMhP3dj5RnMJeKm5mDhSs/R60emuEDqxYiqR+RoGUxCdh
ERmmXoo5dfwfmlDCwk6PoFEA/ssuPqFyOtiasn49BtZnAoY2FMUo+SDYK8QWwm5OtigKSh5X0/p1
sTh4ARrH5p96/3Nh4qx8R+1pqLiohVuSPuiUMrTOM/wVPBcy0JSOwG5+F0mWna26Pfe0dyf0gXBT
A9noip9/3S29BDIso7QhooTQ3KRfLV8+h/UGJ0CRr0ikfCwe37eYEdaH8TAROGJPemvs9G9r27fJ
nuCOD0SRDAOJs2o4MCU8zlNeqos5Aq1doNu05Pr7+Bc8dvAg9P9xIBktNlqm8qxrR13EjmvLsTns
TilugiZ9nYdx80ALrcnn4eBapi+ndS/Qn4Dw55Q4lfJAmoFgQQHSJXPntz6G3tR0D32uXuEOH8Oc
XYZPKUaCFXrdejy8nehS0G+5Ckp8JUS8sq3ZKB6xxdFUJVjhJYOPRe6mz4ezJAcixr7aJ7yl8oiQ
b9czMrLJmmPvrgL3UC7CDRtbMor5K5cb9FTZlFC76KSR+BFpTD/v5OoVOfo9GdvPnImiHZFxkmCm
1spzLmAwfqSgODZ2iPN6Acgb8mcXR92aQTMwag6GJcT3VVtSwkd52bCmjEK7HU4NTA/g3ru1O6QQ
+QloU5VrkOmK8z30HjZQjup2oGPZbzNl71rB/L9yq9nGKR1N+0DVnJhzAn1JxbZeI9z1bmCyo9Q9
w53awGxLNpiFiyfLQGhA0krXBHTz3SjEzUuy/lK63qOYY4BbOTg5WQYxhA3hSk5JPWGGhcp1/+I2
nvxTO//jqEyoM7UGmsHKVxwg5mfxMANkTbfLyRTuMhNebO3bA4pedSgxLA9lJW8QLUnRCG1vRz+f
keW7Puz++DPNjwakle2g2lBYDqCjovtvGSTjkL5OPEHPM7UiW8ck+dXmaHJ2N9aI4NnNjBaYubbI
z10KWKm3M2OPOHtjWslBMqEapgXxYVLC77It710x34e6do66gbreRGawgWAICTMyIm6q8m+hqHhE
QT/IuuX1VY/2Lq01e5ogeAKJpU82xVdrr4KzRSQru1IUQ3GCD1eKQ82GzZ8M1ePHpOQKmvfRGDJw
jIpY5xRhHm/mQp0fuUUMly1XGLYMzULUp8QtNHPTOY8zj5wAEtsub4LuUnT2NTHsfu8/YiiFnrMw
nSGTEN2D/mDL7jfOzzIvmh8nMbl102l87qtq2lvSp48BWDc7N7IzGatL06dDSixl2OV2e2xz+65m
INNjNPwHHKM++4ZvbK6jbOWhQEy7TMVSb6tL0or4iMEzxmAiL0mgll09tv/jsoc4Yq2KVk0bxJ/6
Qi/7k0vyYx5BTTCBQr6niwVww4KZW3IJj+WGZ9L81Tjfluh+jWoueHWO9Z3qT/RlYb4HLnHBqRVL
qCxTE+0kLDeBq8JGysC0OPGys9OF8L9l7RvLLT/LpH1O++K/ohU+dE3Z3SK2Hy+UhGxG4f9C2iw+
MpNy+NRrvmpLQilKrPhilxrgmdETPKfy5HHAeavyIDvnc5mfGezfoDhByFmy6GrP5kCW2HHOqUH7
fExWZgPzixRrKYDypX5IhIkBFAYJ3LX6hPkuXadZyvu4iPszVqoaIlvxy8gEAy1F/XS5ZMEZ5em2
KoE3/fsx6yW4kHnlPlQbvERNSKp1ojisW3VkmDLRPiNtey+N9BpyiwRGTIAknSOeve7uKJtrWUjI
NsGr3bKFzeepvI54dljF9wgPyqAWqbm1qMNHmxjWITMEqIZoQNwZhguIkJmTH3vyCo7KbnQc8j/E
YbfmY1s/O1pDrio/2EfCcoobukA0rj6t5rtrKf8oc/luxPV47gkkP6oDrka5UGPQtbdYD+8+Lq9t
WxBHEFIE2wGiEBu8oWRDv+p6duhFBmgXlumfRkDhKn2joSJG8fSp4GQ89tvB1D01WtNwJN11Ked4
q+TEI6PJ50uV5T9TNx9LVzlbwo3iKugiWefsQjbl7PE2pxZpnbf0YtcS76+q6FRPAAaKufCvFrpg
j53n0rqgp0F/sD7GQtmikKPe1NHGqNP6GIAdXA8Vu0sxSfvg9Y1BnHK6lI0Rh0FVJ2HSmqT1TK5w
sjJrfz5zJk7eVOb9YMohTzQ575THQaDLic9hExueqnl8yo1sCCFe5Hbi3wll10/D2DyqIP2F5WBW
PxlLOiO5Quid4iNb0u6dBp/kbnbdB14wRjtHQst2IAcRWPxi917u+I6M1TTnzbZayuKaE6bupwi5
3Y6yozADrA1sQ6+LO67mZvyd0079kU4f0vzgHJ2B2uc5aK4BW0teKLo/mHRfeXp0r3JuL6NPDcg8
JKBleIltS4Ks6xlpm6A5edPc9MI4IhPC2+bgsV44/fsB3/DhECy8PSo7W30JF45tFY2n1Go0OEwO
s+dtxzYtmT8Q9UzvMxLEJXvf/qV+lfdhQLg6IqLWF87Jcnobz5c4tXC7dtoPfJ4EtWY3Okn4ly0n
YCKcm2SgZmGhvdBSUN3rgklTNvgihbO8eq2gdCzqfj3crauyjsuD6S/Y3bOctIXk+4+Ibq7Lbrl7
9kx0vugfWeQHZudIdu/dj8j5B4nA6pgQCBwd5sWx8z7nWVwRrAkW2e2XijtknYjSYTcO/kAwQ0gg
GDpjvxvH5ywVvIW5HTb2zOIYk+7uISEFj9SbuSYp915XZHOGyDjSNICvIyaDWqhrlVlgz0tW3aPv
/hFolpuy7t4j2GnuA7QwwxWcHPXuGd3d8EEiGdI48r8xwwqZJ9XqLZnFPdAEVeXS86s9dP5ZLNsl
AVkR5Nmzi3vNpKPMQBek8Q1kiI+/GCPA7O47WnzWWA130azfsa6Z674mdsORMYTBc5MokXtiiBgr
N67VRS8Id9ScuvK0NMFPVwGGBDQxFDPIeecb3eJlhgOBy8Cy8QI/itQMyGGVy2ffTdb9318Q+hU5
O18Gq8a5MwnQEpq+Exw8W+10jYZpE5vBf0PCg5PGs+VFFdFH6WApYFXL/inaDxbrlMc3GVSsWnA2
QSmtmpNjBtXNoOmQt8bsS160TaP5TiHkwWmSl7ZZkFLzyNt5dkcvap+/ZB5XlPA57goVPKHynRbZ
e5jLNDrQouhSHHl3zXRe/vsi6+7xR9FBbkDQIEnjXs2Hz2Sux3TvDHVxRR15kO1dNFfqK0YXr3hg
4JGLoVW2fbvz05bMjP6iqVAesPdt0rwbNqka/s5gBWJVvnFLnSrqVjkRMvSBdz85Le3qoFhzCE3T
43zFZPNoGQEO+Cdp8IgmzoR2zE5m09Cupx0KgJySK47Vrd4SFLRwVKWkg3V+fnCf+duOB8pXD9kU
LASp7T9Rq+uj1uKIubQJO1B+ayRqUC5R1F2Rwl32tXRJ4VQ2zljBnbWZsumQ/djTqpCQunR6clr6
g/zheDRj90Z2ZY8/6dnImKT6Yl5WeSRn5oxpvkDVABWX0YpDnLV8sNpg0vDKXRFrwYNuurShOpJ0
iuKT0RlXSjN6eESiWoVxjUXHYmnG+2bZGFwy69EpAoYm7vQeBDZuTVhD9sBc40nCw6V9Kh82PFDq
p4aHVaUSEKx+nvF1EbK0Szgqadc/eWUa7NupRFQcgGV0TDpHpybx2WMjrGrEZmqSEozDUXb794Oo
e37r+um/tOyijXCHn76B5ETLQ7Kri06BQjTHk5PbuEWUj4rps0CKtL/3zWfIiPkZvDlAskG/Bpbr
H2mjH04EHF8Kkb3XXYs3UHkGDj0+g4m9YpUN2ZMjwPl27b4BcbXpydxMbJafEObfHwnYS9w2eyJX
y61Mlgmz8E6AikdFLoM+hgkUueHyCCPHZik3BVO9polUZOuE9pKd/c/nOdPb5bfvshnGfR5x1AWr
yvatlPcosOmoi7uFQ5eZYl93gXP5nDfm5IHMItV9YQzBEic0yaTSfOsGGd/wX7eY2RCZ7Cq4J2O0
nIFOuutC8ZQhGr2RNk1pkVTcCrG62tGiN/mAjOL7NvH/vLHDpDC6g92XX2y27/4QEy3T8Y81cuzy
uxTjcwGPf6lMuuB873+ErpxTJhUp6oE/SwN1aVoC6jiwlt2jp/2AhtUcWaDhZOr48HKTZvcIjuzG
kMtDqASywdvkBIILv++j1ZiGuKOWwRPP3DlMlwU6qVEC1OI1ZwKZw5eSXIva4Z0a+5KXar4fAz3s
8EjSgpguMDEj2pUzI1arQS5PEdHkp5i+jXDscmMVT1psDVChhwAT13ppp+IKB+fYsUNf20DTjFVG
QeSZG/HsDLYJpCrTx6aKWOhohAdY7jCP8dHvUdBb8BJY8ikogcnyf/bOa0dyJM3Sr7IvwIKRZlQ3
c+HudK1CZmTcEJGKWms+/XzMyq3N6kH3TF8uMEAhEIlKEe5O0n5xzndghu59SvAV9auD0rptj72e
tEc8V/ZaD6gEOB7H7cgg26uZqGQtIbZY8Mc9w1xEGmUM7t7EWV8hM8kNVG0orqNHH+TubhHKG6HW
rpseKUS1fPn5ndM47qEstgwzyAKgTUdf7uT23kDzimg1+07vXKGKwV3Z2aK+sjHE2UJIYrEEJDqR
ZZF44hZH6QNj1IM9TH7rOA4UJeWUWMD1su7cduI1Qb+winVycWQFhWQGX4V6LXNQmb1mbVptEhDP
XtoN2UE1A4ZNxMArFuDyrvPuT2LU4Gk3hN6P5pfCJpE2RsRaxGXP3GzaiLFAG8IEemWR1XVI3emj
o5/AMJucUzKZ1m2bN1tCJUntzvQvMJTfRzwAFweZpZ3OXq7jb3OHDlDRJAMvHMLmEstmRZlW7Iuo
wvlY65hI/BIyoZqjy3wfzEw96zFC/jHKS28cxD2GonJEfo5nyeFDs4N1m/QXx8ozoPxluTcdBjUR
I9ZT00Vv3PpATgMo/XwpGqkdf/4Sl8mFOic4mj2aTL9Ca06CEvJVH1pmsygDyT0qCCTobeN/0fv/
M7fcn2kq8l8Z5tbhR/4tCj7qv6P3//qTv0xzFukowoBvic9NwMN1/jLNWX/Q2IM+w6wGnN8Gff/L
MyfFH7arCxD7yiGPxVmMdr88c/yvhZgPLR+Dm07jbf07njkJ4f9vnjlhA7oXZAPwUwiljMVT95tj
jQxLm61UzNzMYpTVL3xy6pfSwpJsE1RJIY2Xx90PItGPzuyz8Res3WRqD/dWE18wniEnB5KDxTZ9
QNjD9mnorgSXMLLX2miL+8fZFA0pUxG7kwcTp+uam7nwrJ55UZk/kQOCwnskChVmorsbTSxhWRls
fIQSN9k0r5aUL6OWdDvSVC3v5+f1y235C/b/Z8LMX+bMf/jlfzwXGf/93bH504X515/4j0v0tS6a
4kf7L3/X/0deUGlYFlfbP/eCPn9kUfp/rh/fut/NoL/+2K9YCfGHNCUBnYZr0skp+ft1behc8ZYl
BbFov1/YuvxDuawDsdW5TKBQq/x1YTt/cBkiF+Ncsm1Twrb4dy5sboO/X9h47QwubdS//HOG+McL
u66k01mjVXsR+7lisK+MW8CtVffEydbK1Dxl+Ec9a69MbU5lqJmk2wFLrwQJQqio5IiFv/wzmuqf
O0RJZPqHH8sRgpwN1+Dtkjovdgk4+u1+GzVdxIPNerox2A/jhcA/iEVrVY/Yjhw6HkZ8D02hP1RW
jHTHJO7O6fDrW+wm2Ln4QFl89Jmxsyodcr59VDmzPt2rIM13yi3w/CXdUU1xdnAy7BXCOGmqtc8N
WwTyYER6yKP8TiTQvBVaQBCP/zkqZ/4lE2+LNpDxZklj8pRdfJEywwoZMbmBOr9z4iU7zL0gFgSE
1U/kJJO3mDT+1WXrPerSui8k7rMV6+9VNbt7lQ4YOTJt2mC+g/JyaGegdX46RJcmbz/XtrR3NK89
dqzpUZTgn1s42bg+XBjbrEOfcw0zoYqanuxVRriuFs2PNnpa7ICYwZsjJiSRhc7K7QFtJYKdNvmQ
X0o00ZvU0tOtaw4kPpfET2Zde+1df7om9Wsi2L7rQWA/N+5M55APdEoaL96qGy+iCFhHywhQivoO
aKVZF2Y7b5FEWLM4DmjnnOAAe0oDKnN0CvFeksVB/kO3DSID6oGZmkfwelD40+bs+qh7Q/wCcefB
A3BX8aCRSm4brz22tp1D1OtmUM8BY5EKCiuTzn5m5bXRfJaaikbDiGzNq/QPJpP6DoTCMWXuGsvh
SzMg6Y1k8i6MzLqXbU6Uw3c9ytydctQ7USUJ2n8guk3o+EdwBm73TTXGuYmcL6PRoFHsWnfddh0q
9WHYdJ3ZrUluXzNLYRuGPJAFRXLXUaRtUxcOkmWPZ9xrcxEHyFuo2dwbRGX+mnHJpwQHuCZYAtGq
qtA0t/W3ubanF8eGRFmekzxKXgoAew0f8TtVGgPp1LVWI6hCxhxjvIAUP8MjKj7kiOkLqafTuQ8p
H+g2HUS6Qzv6KuzYvs6pEVKzRUhv5xyBXetAdBtaWsQkTwBuu9UuVtCA40C0XkFjHRa6ditz94XB
bLxr9R7pQ6UNwAS1ChC8LBH4jneNdvNo4pRiYwQ7qIu0k8x4EtS50exQ8Ec7tIJftO7OCwhOFbsO
8q20U9d0OJf6IGaxNuW7UU7rdPHmOOx8Nj8vqHYOIq9IDjLCJpur+sFJwnirCAhlyLQostr0sYLX
VpEnfAkDo7pZJUr+pPnzf/FgbRBVxRr6mLA8hBZZW2FFVSqP3UAv7LvhQAYiPfw8XrVA4F1W4WuN
F41BqMvQwrKWCtRGZCCZ8YE+ibYjTMJrhMNuF4vgO27Q+IJd46ZGNE9huuxsF3C1W0LkiDttONqW
e62dHy6Qd2/G1ruq8PMpQQRKjUzXsNhWxYHNT6jVb9Cc2q09y5c85OlgMcw5iJQNN5PRcTtxJVLp
s2ep4qdK4lQmf6TYxCEIG/ZKD6om31jI+BOqnPwl1LMB7QQhwnMWHHHrRwtdJb+2GqjXJrYOCWSe
d9vfyN5tDmFARCvkDsCEOVX0VLoroFdE4Ew+Ya6Nf7LSo8Waew2lLeIxEnK7jekPaFDDNvPf3CQ1
Trb45OQlgzj3azUkxCwzf/bIrJjWgQ/NVIv6e4QuJjVayOe6AJ0alWCrJI7rCqtSMM+fZkV2Txqo
W1RzFzVRzHJZOcQsd43DDmY6TTXrx9HWz1GrsOywJcZ8K+/8aB7eCvzeCUkLbQRxqg0CQgnIAjDQ
0q+NTqvhjpZ0UAuVVjyV9M6HYEC2CxaFefaNmXqzgm0275BRY3IeIdwLTBxIitOMWzTEO+XNNl9i
Z9gbiztsysqXKniQ9aJKNGhcWKQ4oizu5KjAgX4EO9xivYBXopnic2Lb7OYlEoLSLMwLesA3KyCq
pp6vhT46rP0AgUkyibYa1/cjLuCaIJafwQDpvK1e46Hrt1Y0vpptO65hPjFvXQ69hmyLFa5l0m9m
1MPmDK8qluPaGMqGHrzWNzWjfzAvwbYy2x0mzweNYf2sY0zHSgrqridKd/gim3BrIRdEFequHb1C
Si2qGzDoj8Jt5KohiHoXkFjWTe4NoXS/BcPABnhucpA49psyrNeW9EC7h2uIncuTAo501Yd3+t/v
lhiczxIhh4Mk1w9A0KAAaTbhInPHxgUWLgh3VtBYQAtQC5ZooLdZ65w0h7S5SGODDrJSh0+r84hB
FM5WOTCOXUPEQGkr14vmEIzx8mWMVX6e5cCwlhbaHXrac8CqC3udzl4s37YcmK2Q06libHMp+4IT
KkUoJnNWHvB1p3PXVQEq9qABBp5F/bkHBiBwjee2+axC/+sAwvNgpqF1VW0FkrgZd6OlajAU4tOA
2eZs8lacb/Gy6YFzVJ/wI1W/viy/tJYB3tZFC0bwTDejvmJG2XtFCWysr3H5Zm2At4pgz3UsuDcU
IVG8zWnsHB3E7WTIJV+pIfDhDogemwG3aFtxFE0mR43dx+21xId6iiznG9yGZm1iR2PN+7mKXzMj
PUeY4S6ZO3y4y8o0LKDBCEYzp4lLwbXli+hylF9OTwvdEaibFD6KDWRTJL3CrMjJeQG+ZZALaYzn
OPgIxtwCi9/LFQuacucH5nDNerW2gPece9397ifdS48w/eSbVoAWhu8Ci+/+3y+JjcKiyMRp8/Pt
mhJ8XbOMkDkh3ui5Rs/j8oXXN2+C/r2s2BJMXC9XvyBg2OyxRqRWpU4iNEgFl3mwiSekfZ2JGse1
+3NVwxgNGfPhMgXiOLK6EMTDgBhhutq70rmPiJyTIt/DRwweVRe/aqhej2SSM1oldzcM1XEs3IVA
gqzNsvq1TzL4WpIsQ3VBrFnUkDLYhuFlQLOxFmarNna2DgjKATnS+DAqhstsdpDoq8q+RVNEfLxO
zkUtri516yXpbP3SSjztZavVqwBHPTpOs7034PYhRnNQA9Qn/CM/s0d7NhwGjPA4EVNjkm1FCg8r
D/21P77QDpf7odG3RpXsSZVdo/H0QkSTQkMFOg8DLNxh2wf0iFP2wCDbu2WmwrrQYesV9VuTotan
xgw2TcRvtpgxZk2mbd3MYc3Fc2Rj9jnJBHAdbZuJf8JdZzZUnJa5gBs70rhElUFUriEm9+10Ui5K
6S5KC/yG6MIH/eT0lU/ZzWx56uCxmYVXterBco3swtuP6K5NOCxr993R5hgnZ5YdEU65G6KBlYNs
mEL0rCs8y+NMMsKYQbBzQ7SLnLUdynEkvWoGVc9V0fXaeG36gsSORT8QuwE6ORewYie1nWbr8Bjs
JNha6oXH96F3jdQDXIDbo5mSjQFKbuPb3wIiHZMsJ5V5xvI08pSKczN959KjvARrAjI3PZh56iFf
2hX9kDyN4OOLuIAr0s/OFSLHtznkPQs5hh/7dJGWTK9mIoD/VcYNwRZKBp2zdzJf23IQTKK0dONj
Z9qhgN+E2Sh2AmMnageO6iEhLMN1VixoBR1CxF5PR56Ky/h0nSHLck+jMT9Do95lWFI7yKO6S72k
WBoTIjwahMcn74lBnTioYz3ii5VEJVjtqSa6O5gJs6zJf5rQJY60/a6F1m7AIq/qMttz+UNIQHSe
hjkmOdZFR60Qm46RbjEgV65JsdgYhROvU32a9pgBDuil6DXmPjp2HUdcyCUzUqW99GUqd4NDvWuH
jJLzQmnvIHuRua0N7qbXxsAsqTNWXFEUeyE5aV/J/iSJ3jhKftKnisn7PvF1HEJZU77rneFVIPtP
VqkheO4d49Ew/A/U32ihAv8Wd11xkAqf1uKoHKvKf4wJ8lsNLDS/ifLa4F7f+6B199mIGllrZ/eu
D3AN4sV0HWLyI/3Hn04QQ7EOG/h1zXFGA5RBJhdN7e/QGtIe2mb7ZEUIUVpnC4C+PrZoUPY9RTYw
Grt+QMe9QcF+NGjeCEyHaWgF0XDlGy+AP/BgxsY17wxSDpdf2TSfD0ilFvhZdo+qH/gj+isP+SCc
2w0LigRAbTCu4ynQqGLwHoV5vnLHWB7NAWZbpafBwQnsg0+xei1d1Vxqd5/2nbvpCnKzwF8mAO6R
SVhUpJjVA67j4RXzI1wQYL077LFc7Fr0Rht8405tN0Qe/BhmaKzoDUMel4hHNA0dNvsEwT01zz7k
wTFrHmq0hLvAVBg9XLhtqrpjk37RIjfwdEsD4dLERCdkLL98ziFvdMjYEbWB/bvy/Q2fK4aYyM9u
bBy/aXrcgu3p9ja3JNc6MNVMiUtS6jfJRsQD/zfaCQH2jdDgo3eFPNrF9Lw4RI82uzEKJ6SnSddp
x3xItaNNmXHEiqfipbF2/BuQEJ1HBBaUuY6al1IejUTsot54mEJUPBLDhVFawUYR/ouykWA7YZTL
IQCfxNjmmVQfLaPsdW3bXjFH9UPawspAKg6yjkdOV5pnSHzDp56I+I0zLaGcNgJLlRtPnNLWG/w4
J0Nm2FEl7nO2AlyllXEwybRYpLDGZQKTAaK/Xw9FyQym5Wr3c/cYhTp1anVoohRKs00GkYrMCYWN
heZdAPHgM7J9szqgrEWb73sh9TLReYSOM15ajzGdx5j02cmmOZkOTBW6u75Ip7KmmQ92EVONLm7H
Ej8C9exi/7QeRKb8NfTBc0E61wN6bk4EVR79vM82VkbyzZSHqAVw2/mu83k0LHrqyB+3BA7OJATr
bJH0aly7iYEJMB/bva45R5RM1Z0xCsihYdQhzFP7dDgQbbu6NZVGNNoQzUet7FbMhIhvZqy5w6+z
KA7ot+KRNgENY8PzV2+X48ad2Gp3MWhjsCrNRCvs5uNDi7ZhP6dWeKpxnWpTr44m7iioUcI6tsMH
wCzk8a5MDkgOyUaxs2eBU/dY1ub3CifdSUPgE/X12RSwkEaxwM/NnjCGtlJ36abBnk9FHmgf8Mnk
OuzB9JX0+mnX2t0XTsr5LjSK/wJmUVmnX7JUaw4GuXReMzofvlt3x2r0Tx0z5C3Uv+kmCuQ84HTU
vig/L96YI8zWaK9bEdusCgfIiCtjM+vOi6GC4jAUQ3mDyF3e4F4YmzijZhY80cvQbw91HuEbVBkT
IYbT12lEnTpwTDymcaBtSgNwtVj2eDXwn7zvJbEuTJt4qEBYqIWG3bHBUjj1BxA//bsATh11rUFR
bnYg7wcUU0FTrZ3EeWCfzGklHNY+8JaPEdvcLYlHq0bOxbVR0WNCJsIz3Ut56hXQ4LAy8uc8fS1i
MS6tU3a6hiBEnq0ixq9QDsSkQegA/J5ALWPbqSgIRiLM75nOayjc/nPkRPGuFgPExYhUoI1WxsE9
1oZzIRpjnyhcnODme+RWdJjDXMkPMwuf4U98mdkewS0rhhf4KF+qCWU8YIPtkGAnyWTvb3pmC9sx
8PkwC1N5fmhBkkEoetDHWbGt1r7YU/JhDaV8GHx0gLnmmXCT9sqleI7rybkW8BsBHXSfUFEY0Pzf
8NhWnoz6r5jXxXakZ7rjxJnA26rxudTqgD27Cj7jNv6Kuat7LtvmDVjMs0Vx9AaMotkQmdkckir6
gsMi4yktA7i1BHqkCQlrI4vnZGEO2X1VL/bpYh/BI6rhEjUAisicq9YRzdbeTdyHOkZ+WE9cvWTh
nbJaXzkL6ahbmEcSccq159nyEAltY8wE1fTaHByMpki3YyRJXPhJULLfxU+i0sJW8oEsGRFy8WLh
LpF+ZVBvlsnOQPKyAtWd76Z0L4kZe3TFldn2hOoJ6v5CdCJf7slRMYwnzXXZeZPzjg4WNbn9OjWw
aFXUwYZicecstCh7tnMsEsjutKn7Pi5MqRm4lAtkKlxoU4vEKdV8suObSW0Qe34VCWS3zvTwUId5
ob0yK5NIrRlxOnXzXV+4VnlIpomZjcQCWYG97VQGeySJv4Jl6SmD+tc6t6HOOmiUAcjHK2GEXAzp
hC3Gkva1DS5xDUWjCsNT1tERGQ4ELsQcIEUWKle08Ll0A1JXsTC7bOBdVcSePgLn5XxyQXtNC+OL
HKZ6lXU8v3X90IEBc8CB+QsXLOeQ45YGSuYbDODqci8qa7hNyxeQud02YdxD++G5DA03vtaQ8GC1
L2mrvtWdgEvGHyeyAg5PILR9DPqOCcsPzeW8zyJsrKWZnuATfkNsEm96szlqiIQNYpSRWvklnkUo
s+kmXXBpQJQryYOwJhvSdeIdwk+rL86+eNUW2FqXGB50mWmVw2HTNUxmc0bWkmchXusXXBs4AoJ1
F4RbusDcBLPHQoNCDOWtRYMFUF7npAQAlzN4lBhZYshwVhyST2IoSkGbvL4J7yKZKrsCnpxawHLz
gpgj+8zTYc6NC3yOmRRxozdTi9DqoPvdmqZ1gvUTk4wHuk7pHkwuvAQmQ5Tk7ppMboMFdsdQdxid
T3gAiIiFfUul13rDAshrFlTeYLDdB50H9caHpDeTJmHYCr682kUVqD0T5p6AvWcuED6OIF4PbcAB
yRUI4LGsvNbUzgDEflC2TIQ07VgE1V4M36+A89fA+0tDey+S6tW0PpkLDtBZwICRAhGox8ACK6iB
msDDnNgSjXPGDGFO0SRVBcFYfbZOEzoTkk8AEJI1ApKAuU8dtpe2ipYPn2debSvEjU7iGVrA39fM
9ypfXKkjCWsi+Wh5nK7SacQqrBvFvuXafRR6tY2Ff1HlOyzJEJjdPG60KvMkgPhTGgy7qi7yq64x
s3R4l0KzwHyDDAkeIxkJ/aHCPeAwEfMzW9t7TYNOQWZkbN+sBeqIIoxHwdVcYI/ugn3U/U0MBVIK
eHAaI1mvs+kHgpxPD38Qa58FIMlcO/SxUMOVxP0arIoSM562QCdT82Y0Otkr4T43g2aDzx0kgwRU
6SToa4lLWpsLxFJfcJapP5xp7tEzxiZqip7yJSr9bVEgQyVuCtklKYcTTeWRk+eVAQuBpGPGw8eK
dmYTbJFzggJswkcoSo3X4h/aJA72jHZ+t5zR8RwXBMAXthQr5e5QPXyrc6zRw/Sjip09aSJYHYYs
Pf38AtxeHCZKIKYe2rkImSovUNDYrB5NE0wor3DT51F4dAeQzAtKdFZARauiJSc3+AYCxaFchrcS
ae3RFf1Rqaw+M/N8kkg5J6m/WdiRqSeW/ObSvunwTHGizns/bj8lMajT5Zt4gZ/Wxku+wFDLBYuK
TvF7tIBSrQWZSt/LuMJVapeXNKxAI4Et+61xyfT4gp8t3/QhOvtqMFj/5/lG1/vME8QQvMjMPCVz
CcjJ7EmDn+v3FFHjCn93Q+KHIu09y61L0BJTTfTG1l00Ge5PeUa7KDWiRbORLuoN3+T5z5CZUYAf
BMcMkcew6D7AlmtHpnhoi5YvbbnDD/OGU6Q9WYtapF90I+5PBQlSkjbUGATIzD2Cik0WtcmE7CTN
Q6b/pCt4BeGLz8hKF4VKtWhV4KWDLEqj5IexKFlyEpD0UdYXVCWBF+j6eBii/EEMonmKiKhel6/5
TDiYkmswffBd5m44zix4N0HU53s9xEFXE6Z4Rpu113pd32vfh06WlzFu92HmumvOV3Mz6JQx9cKi
HkPbvvoIlCIxqIvvz/iZ3OTadCd8QrWHHNPf+ePyrIoglEx8Mlen0uaVan3NyxN7HQ698YycIcFQ
htugVZfU9nReisaDc+1WCnxd0J/wvu2F44ZbeuriWHYIgdgeaucMsOYmTSwix8bkhmWBpNAizF6Y
X06B75ECmr0YFjcIt9GtZzyIbZ7hEbeTFhvtQSYSB6nM+eSZXmkTPIsId9+2IEF8U2runna0eG5V
R/hrn+jnDGrUc2sNZwts0GdsvG+9I5J1CFdzZ6ULyV6RtlfXidj6uLaA9CwKjGh2t1iAhk0NTyBN
C3muUXnZEQ8afuuj6Mb53oT9NzuatcsbLCNCY8r5aoCCWHc1fwNnvXp2DEq6MITHJ2DDIPR8TrLs
zdQFkR9ZWmAHmvRtRDh4GpZU4nZO5NI4llBPeCbkyrkFKYg1SxtL3rs4ryBNQFoaYtCscQYiitOI
MAe5knQwD+5A4jw2Z0TOBZk0LZ60OzC4J2DGBa01AYD1KM6thiVPmaZ8iA0bK38KmwUj3N4XWXsb
IJ9c4lK99VGC9iTqn9LGJjRBrxif5izd8KCsprh2N7HffAlBNTDv6S+Gzjg5IYd5o6FM3WgLJbIU
c8JBCn60r8ccTwYO3bkknVYVmXGLVUyEd6RuXdOG11rgUau09uD6zs1oDRs+3kbAM9+j1793pEwe
BpcoFNWyXAsm6a6HcnIO6AXWxB49OnONEQCFIzP0AHYMjJm0QrNmw5hmyjf0DwluhmzuG3I1Rvcl
KqDQhSMRMHoLfgKZ6yW3kkue6wxsck4ed7lNGFwQIdzGiGfHUJ1KZwnsa8QzkllqGEDRTh2e/EY2
2PRq8C5pDPvdyail2uadR9C4dUqDOD+ojwdyTawtZK/dVCf5UeSGQL7bYiBShHI4oB1PpKmXB235
gZm4YuaU9MthatuYkyFttnTbzWR5swgUn2eTXBG7QtJNdUxTZPeOYUM2bN2UezZyMEoE3JI+bD4Z
rW58Z+BJ7ZhFnlsKm3lXltFtLSE70ijeZeJ+IzfWWs02mp8l3fYWlP4TN810aINpuFrV7JxjwuBH
lfSfMEpKT0yMdgNRMuk0m+mejpC+gq46+lX6uU+L5JqZ9c4oxxpvJnsk2bNuygsZfGKZQu0j5Xo2
IoI/Cb+NjaR5bFwGIZ6DlhlPrSnWMKCT00hVWEVw1GpDTeemq+t9HWCxEqF5zBbfC93Prpht/1gK
lw3YbODCnD5YqjMOlMW0Y3JDkyOmNbY2cjEWUFQ5xE+qrrDUL2jvKRiJhOEU45PcNmrWPT0ijL4Q
Uf6Z7fsoMXP0N78Jxy2T+Bc3MTNM/OFO76PPFP7lThJRu0VonHtt3l/sQCSPk7rETIVn/ZZ0zquv
V92GiE4L8ocR7xORgyFbSGbFIr1K6uHU+SNVZOgDx9ROpWvkDH3H/GYWLDPITlrnlKsvZVyQXCS0
M5U2b1MznqTLeiBjkZD2Q30y0yB46zJnxbkkX+Igl9duZhGZVnbw5jdM2DuLwVZGNNoSbrotla2f
CoBC6JBjNmvlwcV16s0l9X01dN11tqsFL+1uuxFqAL4vKFxTQvhZzKevIGocohktgN6kdzXV9ac0
/QQM7BhjfHw0qPISyr9j4gdya+acBrXPOMu0WZDEaZp5kMqKfUiSF3GQGS4DyVDT1TrAAk12jSOS
iXj5aD384IrX65VhWPmgxAzGjX7wmAXVQ61JanPmR49FDoPHCFq1w4BsbnXpPg68qj0mRX+TJaTq
LQvRlT+p5KwNlETMp5591Qas5OwbhzY0zD5rPhGMcpu9NB/EbQymr51Rds8mG2inioiWJ4yS1SiT
s+ESUhGscZ4W54JsqJ70nlMo/DXYe4ItQkDJ3IN2oPp7nyeIni3aYyeotxFlG7nOs9dIe4P4hwld
rqhb66WFhmDcAzURIg02A/lbK35u4QVoz8P6RG4Iur+xWmsuSchGSLSpytLd2GT60WUZh2E2GI+B
PW+jTv9kjDmZOL5GQnyHTgiXrrGCpEaQeKSxMiVtmc3aEyiZ6RiHz8RlZF5iLfA+VCV7xeQJ4KvQ
Lrz+mLfP11apHPyL8Snow/DsNPm1CKkXuxHYSiMLGld4GeuqgV4A4u9xKmNxSKXbrgsuHMjE1ud4
Ruk1yaHCmoabprES7Fil0jzZ4lSgwnvU+gUuBePJdIIbvq6Fi9OuIVRt80TUhwGN0jrK0yveKeOA
72KFrkBdLeb+UPvo44o0eu801yakt5K3iIjCVajZBCmxzb1YnjRbZwMQYVpLq4iAPc/TnxrGfy4q
WyRjRToFRX74tiQvMGhwhc5qRyLE05VC2Pe7pCw3urZLI9V6pI68SwqMVGroDor87I7yit7rqdLL
t2HIsR/4XCXqgRDOjzLNvUHwSD+jZ1/DKHrEULgeKYpWQxl+cWa1V519XRQftk/SfJUT2mZAdseo
9N8EJyAU/C8vwEI3qlxKD0VQxN9fQOI3ZIENpIFzZ941toS+j4MHgCrt3/Qa6/HDaJKe9pue8Zfy
8/e0Bl1f4iD+8X1zjUWHJ/h3TfcfpHgTSbvGMKuOp77/qpaELn0ke9coZH/oXKvZmUP3WSOE8Zzi
K14lBqMHwnuDFw2ZWsbowerB5Rv3DiH5GxyxZ8btq0gjFxX2dbTutUs2BHDDCIK1iXrcZPHQej0A
UdTwHXGkekdXgp4uQP+B9oYmX2dXkpubzKAvRMkQ99pExuo5bfocEz05tb2Dws+lTlwzYf1aZKTz
VJFz8UE2c7nth8A/onVADcbZHhaelP29QWdR6B8oYo6jINU7lPlTZmIZzOu3UDrHnmYjhQ2pSULN
iGvW7WccyT+aIfhGvPg1rpNiVRsfFgmmUW3eE79/MM3ixeiN73iVbmVjPTfB/ApLHCdVdogr/o3K
1Z7nyYdHjdFDNZQ7TXzBb78rA7EPR/9ejjlz0fgleICfhdCufgrJxbJSVF5D8j6xT3Jja8ta88Hu
NHnoG7Etk1RBs6mqTTk6+JQSy9i7key2OFfUahoTDAldNL1FSYiAKBZrPWdeJ5FTeUhplpmCQ1py
rGmehiThRPiUpiFK+l898f8kW4Y1iPiXUvk79NKPL79riX/9kb808qTH2IjkKSxNQ/4WLCNRz6MG
dqA02MoSLg+H/yuSN/4wWZcQ0IyI3tLRxP+lJTbcP0y07KiPpWlbliWMf0dLbOvLI/T3RwXKZIsf
y0C3S8YKKoS/P6GCIMA4mRvw+SuEOmy1nGQfONK/B7WPrcahNkagFt5ztA3Hqfe7k618ySwhwZmF
0AJqRS/y5zocUXDWJvFHPUq4DSxWJDAB7U+Wjdre6WS168pkSWIBeEEZo90tew7WrlWHXwgdHXah
k2pMT+QcblJ9iDmH0/hIenVxD+kXmLOqCK1f3tEdRZHcUys62xkp442IJo7vuHHfS0sFrzM3ASkc
XUgYhiNcrFnK3YKSLW+zysT3yQX4CuMtqL8heMw8ZvsEYiZT2B5jfVrsOFX8PGR5R/6yOaKwQrHM
asbQ1DEdxpmsAAvwfDB0AAAK+XlR/aKthkl9mNKQhwc0hasGb3GjGWzwVuVcoIaq0qh+i6xBPRQ9
aXVZN6aQL/T8CjRdQfou9TfNsEuQNR3CyjKeHiXELdBtAui+GxXJLikZuY6QaaljAvXVDYoY3rxh
rOiTFLboeroiXNVZu0yB+aT6zr/oNCUbMkHKddNZ1Ru6RZ8UjKn8as3+D7vq1Ad4t3cogFlNNG8H
xKzMECks9Jl7jMT1jcyJ8jwMJNqIImAhAMzum2Mweje4DF4bcwlRxHt/o4nV7vlcIjwTHIRfS7Or
dgpFFR1txTqBneu4axJfrDtfBRcwPf62rIR5gCQJuCHMa2QnhjWS8qE357phe1U7KroacVd6EdRd
5GS1FnqZVuZYWREf3AOLZij0wc+tKhLVPg3kfABAKSryoMV0mdsKD1jfJOfK10FjtC0RrRB3RmZx
/NaVqdfhvmx7BRO5mRuEA5W7ZftprIdEFnifJZY51Vo7uzPw7bEp2DYTE3U30fptmWbphxUCFLSa
iL2WiRVvpZeu/TQT+ocXt4PKwfaXkYkDeTIBHboXg8Zf5qKLVSqZb3qpwAEMeX0MhXWvivBYYJC+
mg4+2jJin2P6hs3KqakJWsU6Yum1tRsDmB5tLOqPJBonYqWj2XnQqjH8T+rOpLtxZL22f8XrzVEL
gSYADN6EPSlSlES1OcFSdkCgDfTNr/dG3vKrxtfP9sADD6uyVFJSZCC+852zDxxhpBTeFyxcUXUe
ZiJ8B/ZVDn+lPLzTKkF5pU3c3lWUem90hMU+z2pMA4WRnEIDV5CNK4nPZ2gdZMuoZAAQotmFu/VT
EsLeQT+3FgRSvinxR92ZSQSyDZzaISSfDp+tKYuLTlDjUxsUmUE3DrOIF9xs/u5bhJnoDvDOhNZe
zjveRcUWZj8SadL3DrSiwUOFsqUN+Xyhq87+WJytnl114QzBpfHnbN9R3vooBAjyvjPinRIIzBMy
xiaqefFzPcZ7/MC0JrHnzi/O0IU/qtkZTiiyipHbs3ZtALCGMwtMJ865NxsJHS4lTn3IuP3JBOB3
KrLBP4y1U0GmtbD8WmqIH/jooNgrJLAV1aS8FgN1Hnpt5jgigVdkVIzLOcfj2vjxZ5jb2cELOlQw
Mof+NXOabk9QQJ9SmZXHzlT2dTDDnlYiDBvrup/caAVgI3mn5HPeVuDTbxln3IqWD3DHYV6nF6vo
eetQLLduyBntTT4pP2uq9KCADt59n7X9tbcrFq4V/cbQWQoSTvboQpea2+I6DwqZkrrZc+NJFq18
mk6q5NMQQEC6uQLb8Ujkcdsh4vyYh9JMV/0gkAVsEHFWP8jPLLERMSAwqSe8zp3a1C0roNRjsOh0
EZFOzgL3qW2b5sJkhgO5Tj5NMZ76osk2E3n+M4RfYx2PTXyuDYBduFtY0I4YyqwpUK+prp2PHs+S
vfZSoQ5T1bGMEX0/AEmIC/0+zuytsHRQe9JV9UPJCPIDVFiGydalftObm+AJp3h0pKBzvqdepN1b
7tjdl/7kvZm5gbaKzZvdmyoxFbOkGM91ach1FsYNHC2iXOmjHQ3VWfs/CkCuEBh8bsJY2q7VmOLo
Cl3rjpw8iMV+UK3cKN3zAsbGVN6S2fSRpsvuluPVhGkgx2om7trPzyZFC8vkWsQOtO6MUHFVMCcP
maoeU2A9Zz2GGdWqmeGslDWZr6KT1A9r3qYlI9+2s/xqa/Kh28w+QbNugP5fVm1B9F84oGbq9Hvc
6dw+h0WEl7oSfXFX807AWAIyYGVDikV6RDCkqmnipkzchYWDi4N4atLyQWcTe+mAf9cgSVNHlHL/
rJyIE7UYpPc1aLR1ZjkvMpYYOVoAB2O+3GzNY0HShx5KnAbVCKFDRxE7T1ywuxTd60o7ebwzDTXB
8pya6IsQqKT8BpzuXjuxPrVxJ16LsAJLM1vRV9tL/PM0N/R1t/3Sz2EHxVEIdY8pDKZKqij1aUCB
9YN9qIAcPg61P90COx72jvDQMP042o1gU7FnmO2alk96iprylLZs4LugCd/Rkqx32+jN9VRMzR1v
xpA0t/Tu85F2lgiQxQt28OKVX0R1gnFesjLsvlvCEnsHmy6mRTO+s+PWeApaxIasbnpkZSfuNmqM
3bPlInBxfDnIsJPvN19qy2VQdRTAYZKAlPCyE/70nATOvzsp8ihkSzh1gunEfSLckiK0HyhljtYW
Dyu2XpEVPqWtDI8iAG6DMCvZ3hv6gf42UM5t0b3puK3OAAnqj7CuqwVGGlKiLitjn1RpdUjVhC0k
s8E6If/sZFaxkkH8rx7NCKz+yKXionmis+jG/lq6njpOeojwFMX2t5nfJCDA0boPW9dfF6YIL2mY
VzfTLSdgcuy7n0pXzhukMfQLWk94gxgFnWK5B7RA9JH5lJudv6MZA/GiBcS4deKU0xMbyivRh+CN
y0b0WM2luQ/nHGRLubRQNDrZdzb894l05NecxpVHl56WJ6NFgIG5tKR6qOoIBTVeqQgpKKiS7FYO
I4IW4TKUqMIpXmh5VWx6nGTdNJCr6I14bBKHLVliHjJsps9dHDoHoxmHe48lyFpSvckveHCfwSp5
W+CoMxvNmIVK6JAILxA4d5qO3J0wUvHVNPL4FGErexpm2WznxtKPrdbDS+CGLdiHob3kVtW8epHf
bQOEFlC+fnktxqaHh6mGz8JrAbIWNXtz+Ih1dyOGMDzFHY/fdZRmrDUrIItllMDAtgWdxK0n7LM7
1OnPCvL5bia4tadSudssjFQ2xtJ0d4GlAh6oENViDnHgAhEX1iYpqSqbo+5LoGZzm9hyPNClTMeU
Usab4dX9OxSNkHSetqNzTwvFaihc18HTbACHtes4eNflHD5Rg83hgSvbwuGjG0ZvnHPqDuKJfMm9
HlRsioHBEX4AONSa34kbLTSFmj+hQdr56oRNA+g+GC+BDqArzb64Wygc66iYxn3VefZbZGWG3LSh
4NlcJtU9/wuXCg6brJc3mPpAAR8gQpTP6KTGTuCU5nqe7cpgHl7dMCBNCJ2FFTYN2j5MUWOseYip
erz3yt4ndRAnNxtWybc6LGZIl9i1APLE1WiuKdwtP0bHpd/rWFPai2Dd1niViwLEWp4W9wpZMFpP
EazSIUbGT4xxPhQDV0lgIGLEP2IEEPrn8oUeLb65U8huD77ahaoiW5IjBTDvlCKxvcyDds8mQD7V
xZgitsYCsnVk08UxFIdO2+MP3odUA+tS1J/Y7ryvdjtr3DAiuAsrUYKgD4fHgRsnuQBZs5GTRnTo
O5XfXFVgSpFStdymSAheuZCNW0lC5mTGdr4vWIZthFHxMKfO8owLvTqBiWXZ5oGXAfvtpq/ukEfP
pnKjg2vEpHkEBxKgW47/xkGq1ji27koh5EU1dvclKRE9LVc7YOVFAkVcNj4wgT49cX0nOsS0CEV6
6ZRc7GmPQVTL17IqjJNK4vjxf0SZ+F+UYRZSOD5oE2bx/zjH/NK2n1z1l6D+n8WHP33t72Fm8Zvp
EMcVwiIH7zoSLeH3ZluPjlpsmaZAYfD/nNEXv1HoRGCZ6DPCvlxEgd8z+pb/G3/gg3Tw7CXxz1f9
W6/v78rkP0LoNAL/E6USjPVf5Af6dvl5+bGIANBhIF3vb8W201xx759UfCibdp+nVbQJmiDDPlyV
e8+cnZXR0R7atPZwjlxCiCMX8x9zo8dHGZJ/WEHhZ6nHgYtXfS5GhPDCNX6dIzAjeHbi1x+yF8fA
MAVyLz11recCNfEC8xsDsX3oEoq1A8fAxmaDtheDT8LK7SXSQmIqBLkUy1vGvZFtfLHP6ALYkFD+
MJgVkNzk68T8hkE0XummKtfaJenAlNDc0wExPE3cltY8MPXzzF6K87P0h00lfUpPQ7BeANdwRVYI
qvSssOmj/oVtmXaHTT81ydnG9rum0vrm87k6YgZlU9EL/v+evJV1deuH8HVM/HunlDbVnXlOYKxi
Kp2E7zx2KYTX1Kcqi6GOK4FHycE8L5xM9g2EwEfaBtgS1e53C+sR6HYHABTZudyPt70hyrfZosGG
YdRHfaxj2Z+BcU/H3o/lM253aiaILj+mMQ4cwHr9AcDTVTYZSLrRgUnetel2YpXBlYx0ZEpCO8CK
tNIjrhTGf5YHPt7rpkiGs659jL5VC1mlHoCGlR/QySHCC/4NwWiKs4i3M7TxiKh780cjRyhSlnMb
yPMZGACasr5At/qaGjNVyIRv9+x62VRmXreve1oGjCGhjWTJNw54RJy2Mw4dLUH8MkNvA5Yx2Bvz
/Gq2bBDSAdlApl+STAUQ2uwEYGImdokPf2VVO168zied30F663bEy94jduxYCqj0KzpXcZGIop1j
cwr72vzWR+li2yLdUwctZt18pM49ycNV3Ab+S2R0dICbXraPDByE3LwJ0UU1hY/FwF7NtWIyF8SN
2FtgVcMZLzETsCAv1XiZpc+I2Lsz725S0nUU0C4UipSCqgCvf82mjwQVfekTaSCBURMjdtTt7aqt
nguWgWt36rrHdjJMUty4YNvGYPauZbqPAlwRZsttE9g0ZmKf4Cv1hk9mKoO7dAz7jwDmMzC1rj+S
YeaxbM70/fqpCegI1N85mVL3znXxXJRmVBHnEuJLzmqLF2IKjxOTMbgxEbx7qYuSSCP9U01f9J1J
69fjNEgGYyOK9o3VQsGPyWE6ECBp6FMeWRWKNExCIDej9mh34xay7u0p2iBsGE/al/oQxS1k26Ck
z5fz5kElBN+zHvkeYt2N52a2maltXbOzitaZyUKkmsjY0BAIIKoloY9dCu8gFEABNYmuHera8Flq
33mx29CkVdaAFBQTd4rDgcsZ1/cTO0L5RosI06g0kqPf5mdG1467fKoJ6SVV+OJEGPfxNJUnlhOs
3zOWlD4xmhWyWLbP0QwOJnhNkbov0OnNC8d19piNDWvZMfyMa+Nq6nZTTxCX7Tx81c4M4a3MvGPK
bZA9dtFcS8DvVAoota08/HkmFUWrOAEi242GW927nkPepuAvJ1aGbcsPtDu9n3z2RASTCt7HZJy+
sl5IP625SfZh0TEe1ygkhQU9ZDNDz4BH70dY7SDgRughoArREPzBezU5v/fcm8SVJFuMhJnXD1nF
T7WaEweVIiZqjIv0ICzjNfAGjk5bbbMkKdZMuRRMlvk1GJnc6HyhdZiGp+zQGvhPojn3yFnGr1Vl
84k18Z6Qn2CVAw0S7YOvQFKQq3RuJlC4tgmmPCSymYRd/YwdxgHAPM6wx6b2Hty+WBUj0tIQ3hFe
x/6Zj8vbAD+Qb7xOAUdTjdtry4xvnsK81W+m0rBh4xjmGrvsrSrET3K58jyw890EfA8GBGyG0Pae
8HdOACyWCbbDdvacq7J77pKsOLHXqffO0FZwXxpA4nQGAQt2oppmgCJKuFEXgqm+IBjgDGS60rDk
ntkUEEoL+ige0Ujbk6nBT8OCwq1VkdBVMerR1Ja3P90d/smT+B9P2j8WAf/uSeybf10E4NUkTWFL
ax8lLmtwj7qheR0MQ3WUjGrvDZ7fx3ZG+Ei7Jui2pNHbZEuDkbcPPNc8BQ1SaOPmfOatXuE1t/We
8F92rGaAubqa0VGHoCKealhLo0BEejuYC7LOve/OR2MCQ772PWU+jVmE0aXJ2nMARfGQFB3f1JFG
tR1KG5dTQghyxYYRLJrOMW53NUk2V9P2YuImPEe+JbYTi75NgFHr5rT4c5o28e9w/gTrouM0ixM7
+M7JKfKVW03mTiCT7qJpkjfa99Q11bLacwvyNjl3Ag973jBTvyYooKESaeuJgrWcG7k0LBf02pKr
tFuxYpYIkDz6KR3WaWADtXX4KE1lzkTX+47+2oDmvLWqM+B6cKRjBrS3ZWRV+yEc/Se6Wtz3OIkU
2FCDYjA2I4544C4OjkD02vumjL7w2Mn3obmZsgy3XDoysKAIHXUT9PEm5V15a4PF8kVUrfw0bGO6
YCIJvwTJ6B6T2dcPOTlmii5gy2zSqp2xLU64rKUBG0xVxU8rmnE7lfnIDT5kACgsjxShkxm3qFfm
CU/+/NjbLnZdcgO0plDDoTfJwIL57JJiJLEdVMEPyQWo5fNL4Th9JaE+IA1U37WXU/llLB8u3Lrl
BInFBWsJliFztlGYjZ+xrkp8CiL40k7A4BLc0+CMG9G/JSP9dDGo2G2zMC2w4Vr9Bm8aYzPsAZI5
RUuyI+xLrJVw0Y5lpabbqKLxmDPsPMzardM1ra2cZXjfx03O35PlFb+fZDn0ShXLr/1yEMJzNkii
uMxlTIvqCwRXzswiZohGmMlVcx+YhAJJPeVGTf+F4X8InGc/m2hqX2Mggwerh39IuypyJi7Y4KGX
Mn8dzNxlKx4aTr9Vv54dhp7Am1h0jW98O5XtOlUWGw8zppWeeOOw7ZcnWOe1RrwZJ2XfuZEfoggX
ZrWXy+OwnCcRbZYCjRekvGWpNLGLWs9+kIXrdHkKO5Yl3s2p5NbWCOPIyh+HPeuug6i07peFs3ro
WURT9TjWdC4tdw3HISrTzFIdfHeCIJyhgDwg+g1gKyd5NqyyPymb8pXU0ZzF1HpkL4ZbCIAPnSjt
tVGIJOB3MjTvyUhTHJZgekKj2lnmd02JcUUs1fGiCcOngLExDTnQE5p1H6ypCGjvcklk+mXdYmD2
vM1cEltyS/ZFIf28u0mGnN+eUT3AR66vQ5T6b3Zle9SYuOK7wfz5TLmW9RglodqIdNI/LU0wqm8s
9xXOkzWuK89M7yND9h8Ame2fdlxykrslHQCwtfMbFhaNipl29HM4ej6CVE0PCLE+hbYMxegpzboV
VUTxF+v65wFbD9iS1sIMWVnqSQElpGFhDuaDv5Q9igQGaFmlSwEeFZ1kApR/9rLQvhYGOy+7aMdX
k2YPknZmgE6XU6Qhm+6+l1nxdfLafucIK/9iEZv7MrtWffVdN9lb6IfooQ5+n1jF1kjwMY4/krxw
ZzTtvr5zOqc8xSX9xj3IlkMfpPoKgQjqoclN2p4tuaOlzd06Vkn81SnJo4OcKVb2HJjnEPzCreO5
9FMDaXsmLVpQyjKA198QLQg2cuK5vMIDlX03pzk6w9Pp7ti8hB+S/M2HmkZ3U5u0B+kIY4iJWXEL
kH87TcF4D6o0W2U1cATeoNPOLFKCkTMVB3lCMkv3AZ9MFaKyDFOIvMAhRtO16drZiRpf8Kkyecbv
jmhFwkLsNC1AMETibtxRsbN81C2QlPBEQYzDDNgKgMXHviu9CtRqLqmlT0P1ipOvvCczr7/4opmn
jcqU9UboC1cWi3q2MbqjqjnvmgdeLP1VdzYvT2+8DbTIPY/dwK0AktY+4Rry0E0meFd8Ijsz7oGV
Dh1TT1MCWYGyeJ4tHR7HMLT2FA5zc5gbxgd/aQQ0aapt3di/0+z+7wLhsDAUbn0xWY5fzVkVr3ks
yejUBm2CkVHgqm3DkposNzYdisBtys5IQXzBhd08kwKpXyGFVWc7rtuDJSXWe88c3xG1+oNvae/U
Wnr+NLOse4n6PLzFLGQcpCq/usttbp8+Nblbp6nie9K9ycbmo89lr44ullcRf7cLE76Syt+H3uy3
dJZqc20afa93A1v3Q2my88YgY8Qhh6+diTusRxZA9TKfbwryjYYDzNBuDp74HpVVUGyMppDZHqh5
vtTpeiVZygjLCmH4Nnxxu9pdx0ezEXiIHHcY9X09F/4VaGn2GLa2+pELSYzUHunmq30XA4KbVM9I
rsYmcQB598gXN1cO5W50oy/Z5I3gO4Dwbn0yOYc8jNXOxqHNVObUO2vouz3AAefUeYN+AoJ79iNk
b23jYK2bo8uodxhGu9gVamA4cKZ5/IwQQ6nmDXDbI/uph8hV87Gbu/YwewqGhWUhbVNV9cVrYoA0
AeY/AbaFjA1rOdelCXUemCItaJqVEdA+nhfkVyxsAfctD4l9WA7GjURpu+d4lmvHInWRjYX63ho0
cyQdyz6jpBDHr8fhCV05fY51QAlH2LCIiGA5eVR4bDGBtbsxJ66CwzR6WSwPOIN77FkIiS4eVqyy
mE+4hXpFUdEe4GKmqkDLLeSO4NFNR9AOMeVitdcgSjeJe88/5Ws/ivttF0wFDckz8sgQw2vAkzG6
3J9h62ijdUtgAYO3jUMz3tEmm1I7S90U87yZnbxpIOrt1/0WeLpDrl+KW9gGEDsGAvYJ+27Cvw6W
h2kQr+2y1dZWw7u0a3rsT1HjrQEMcYckKqfeXcV7HrCRfjJt4mFBXg/3TsLH0vdm5zXOHfubGbrl
obL89ii532/oZLC2NKWmJyVyn21Z2227SBc//SL1L7JxsxcKU70dcyhQCiwlO/QEKnNoYNl6SWge
HUHefspSLk7cI78Ojf8joNR4o5QV3DVmy96i2YVO4BD4sADb2ka+HuvimxGy3KcZl8QmbVE+d7It
Oz1xchOWG5OVlxevFfO2pPXtpC0it9qN2y3XEPwZI+aXbddg35Qdv9FVjKUjA09DTNhMXfnMB9Xe
eOhWyX9iYBR4nf7kD2IssGzsl3TLofqZHk7Qv44FQc3VxhknOCcrDA7v9nv1abxXT8N986hWzUIz
v///TyLO8n/8YxDxHGFjW3QCD79nIG3T+5tncggjJ5etAqIuyShmMH0pqEk5uVamTd/kqnQJETua
yW7dOMbwU7gzbzonTH+yFIYFQwKt3ItBs7otzaCDx0+7ZrtOSnLnAItU9TrTqfjGQIaU5QUoWJT/
UdbA96RSD1NldaMttB9hcigBAVSEB22NzlNepiiADi7s3jX9O3tWGk5uIp91aKijS9z0lhmGBpae
5HQ61nE1lVtwDI1/rIMpPyejql+dyKYVM4D38/afvGzLfPaXl82xsJAJKdFzadr1/6akNgAj075i
B2iIsboL21ZuJ0jmp2iukheNMZmG8J7ynxRv8gWUoPjAsRBjQii96LufRck6sOmSwc+RAHgSzYOP
NPweO2W9px5p3KHYnRW2iQ0cRNCDNoRjMImUYZzTNLHpACia4UE4tnC2hunFLzKiDS6RFlaobhEU
7YCr8doHOvZZzx3V43krY563iwaZ/pIjk1/S5CzqIOLurAW3Ku6r/zPbgv+Qi7oAWL/BkKkVahJa
9+9A1s1n+/mXf9j+Mhc+dj/q6elH02Xtv8nky3/5X/3Df/nxX7EoCofI6p/eLct3+P0r7z/zH//3
/xxU/vkt/sz+5aH+/P6jif+yL/jHF/9uVgx+w6zsYsvBDuij7/+xK3B/cwPHd1gj2uzVwcv8YVa0
f7NcF2jfLxrqHyxfG0Hfx/soXGZl+d9CnnLt+cu7+/djiKc3UUZ/2VX83dFstKxL0sjc22Cr1tHo
Vmf6d/3NxETxAfgo/GiXi2hQZsWFTKn6ouCjo5tw0hwzQ9PO69g5KVQ5sPnkv69/wrHxbkM91g9G
ijEBPYeLMOdxv+pmbLpUGiAucUVfFy3mZ6x3OTSxxLgOy50al4KzcX/ds8e4Ont+WK1n6CV0f2Lo
/1C/7uXJrzs6dYXJJlgu7jac7avvY/WQdi+/T1yndsNy1bdyu7uXaYu7ZxkE5mUksJbhgC1CeOxj
TZf1TCjXwI59wKWHoXnsh5kwLkMGt/b5wFDJ5EELs3rKf80jQ+7IbbsMKbgjmVfSLIdlminC3ss4
4zdBehiXESf7Ne1Uy+DTREZ+ay0XNp0lmYsqCBg/I6McPqbESO9TAkbktpZhqhtlfyS/rH/Gy6hl
qMp+ZPfQP/vLIDaj7bDtU84HX+xdnSr3rj6VridzWfdTWjDszDqdnsCryjWZelwbfjO2K7GMgKoF
TjcuY2E/FF0FXg3TU+zQWqFtuo1HHWnSEE7MaDGXe5e+rW85pYnPXMprb9142r7aBQgtZgQDdnzM
lJo3gfmU/BpY57qN9wzZ410R+fIMfZV24mXG9X6Nu7Xn2zy6ZQVGyJnSbYGx86FbZmT8fOqBOksG
51FEE6gPm4TgMlfPy4Rd9ikek5hChKz0ZcfShZaFOI5tvZFyQrvgMwK9QxnvwZyCKR1SIUoqByOP
dXrdXLVns6pxxNDHKyv0ZYy3MA8+Ot0MP90GZ8MmJpM28YtxxtMQBuUVPkbF93YcLmpNtO9wBd2K
Xoe066kwo3tVwoWESU/6OS5HnOtOMAf3lBwq4+BZc6HQQxRGNn4RxaOl+u4j1ry228ks3WujMyfc
eI2mzNQ0a3qhOgPHCJHedjyg3wHkKXTkf01NF9NfNvYoQrbZTltcpXICu8I4l7f0KEUNVFrMCll1
8HU2D0h+fr6UrVB12WBVo+ZFhM2JMbseVqkJ1Artqzjxc0NIK9O6UauyNKWPKI83yGtoOMT0KtB6
jfEYBHwSQYeY66DJypNZes6Dm3v1WmqnOxZj2eGD8ApxCYUtgPOU7SWJcusttr1U72uweTugqOJn
5QTtA4sj95uCTXKdYWm8Gl3S3ix+CrkGTD8+cZoYTKemQyZeBINP7i+276Vhd4caKOSFEkqycGyC
JOK8ZbkPLIriEwT9/L7twPiu9ODVX02dhPs5q6q7yRPee2pj31DRQN6PDaYPw9KyjrWhKeuL6bl8
jgKfVZAmR7nFczA/z71t7zwWYLc8KeXDGPg0VfSD2ZFRn5O3kgLyYz75Zr3WHcV7JcEtCHekwwKr
cbcNs+Aqg0LVXCTGva3sF2evoifN6v2JTFDMlTK16oUUVRnOFT0+PaixZikDFtCrll4O623ylLsP
Mgte8zRZAJ2kTu9Sg9Ao1FqKw7kCQTQWbU6+OZkfVGSYH1lYJzd/ToZTP1nRXYx7ceS18uVj2JnD
SxaWzm7yk5a4bZ23X1uon0yvpiCun6KPmZY8xI1fHIC1dVsmGO/O0vRx0DLEvseaqvoaCoy5jW1Z
2HxLa7xMU9GdhihhqaRssKODPa1FTE3sXDhAjBuxLI6CMuoxPROydG3LfAfl7pzKxM52NNVNb4Lc
DgL9nHTngVF569s+T4XenOlyy+1NVwXA5IKJ2xxqb771ate/G2vBOdapOrt2rUN31lSFGyQQworC
0dZ7yEVwYT3l3wYeCG9hY9Y/0rayN/SQwDGV9G2EjBdExTz9lQIaeWwlemQSLFlK3trXwGJdi40s
jtXW7MeAtjg3dOddSJb1i1+J8dkkEnhiwRjvi6Qdjrp17b1qjfBSkrY6ZXWFRCkj8T6R53yec1lm
q2FI6rUt9IvbSp+sibTz701h5HiPg/zJ0WW7dGGDTcIqi3DQFUb5JA2S6jMs6Lsh8mKa0czMYa+u
BmJZVcFvklwRCkZuyuItydN8F/Ly7sjFQ5mZ+gB7PJhJtfFF0NOJEY/vvcB3HHq6PlEIm/NRgG5K
uXh4HDo/uSvEwElUAZZ1lsvlKqc7c8/tNj32VCbtLZ4zlOJl5qHDaeDSCWYlW5A12DI5iBVDFBbH
dIhH6oUm7Cn8CbT/DPk84ZXlWIYBW1dLJVSIJ35F6ZSzZ8fJO6VaHJVEIdRrlBkB2qRqivxoy7in
3hXn9x4AnncvtJ/tjK4mD7cYNjGMgjNeTJxTbI97czF2qjEzX9mvo/x3ltNcGpmX58jBQaYXW6id
RZQYjb/cog6P6IjvZE3PZOOwhHttnk+s0bGZYubyN9FiPY1/uVC7X45Up13cqTm1SLeg4mEImqy6
louX1UnpTpo31I2Soap6i2cCtpz4Ui0O2CYxm0tWFuXb6Cv9mLdWAg5mMcyS+/DesNp197FjNHtD
zsOlL7XPLgi3bb34bjvdhyQO0xwjQeMSItZyaq/DYtaFQqjfx4oH8KSj+Y4qTPwVRmrUex8BizNr
sfzSeJ28FosNuEVpOzaLNVgtJmG52IX9OAGaGBJqLQyammkmP6qie87CgpRJO80XlWj5lLH4X4zO
gM8KDpoNX45BOV+8yk7m4QyPktj8oqqR+qzaTC+9idFi1eZ4nSdW4FuteQIGs45v8yR5HlseIq0C
qQsj1T+3NtnGEpD4NTAwcvhIn2uF9YuuScceDD7njN8VzSp3oyRgSEto/RPLSrkrmrpZp1Hb7TO/
jC+uSClFjcEDsSOu01u1eL171mfv1S8DOLuVYl0uH+EVLdb2NbWwwLJUxDW++MftpLSvbUlF8DpY
/OWxV6lPw11M583iPw8GGw+LVTjWESCKjTZsJEB2y6xEN+yjIqk3taPVfoQrdDcVijyeM3vf2kJw
5WCvOK0NTGSHwrIIk5uVufbMBlM/BkIaTAd8dYaicCpI7faaThMdzvyQV85SGqfceTrNEcT1WKKB
m1bUP+vEJ+4GF/ESp1a7zofeYz1rzFBG3Rj+sfJgmoIxOZjWkJ/jUiO0VjWFYMydaKOVEeKDMOaw
KNYCQMtrK10E38Qw/ZsBk/FUupN+QSds70DqdUdzkmxxXdnYr0JGkMpH333LOcG4Y8wTypCaN66n
8Y5TzHmouibcNBpP/C5vUtYnuHIOeRCGt7YiVQKFm9U2+94DqUr4Nx7LZ9PFINq32U1MPPicejDO
rifKVyuuBcXCfVHtmjhICIj9PyvXP1nHWt5fVZB/P/D8LZdloSDrwW997ikBTiYn3qYW+/F+0Fw5
s8WLVJeQdXoLwMNMqiHBJbRzuv6Z0d5aVSWYCrtqnmhk4gYzZ1y0Bg23O6GsfUigKvYOhVNNVF4M
oXfY/i/VxBCE63481n1xiRfnTKPpWctpkltj/zh3mHLZGo0A46R9sIbxuR+998KYWPobNRV6Y5tW
36qWduOgqTCZeP64Tv2Qm0aFISfw++YEtMTYlaoZdlPgFueSrgw2S8N8Af467ce48Z5GiC9fRhpV
IPEM47qPeGRMlchpjcbOza+nuLRkmsgcd8dIwDwje6OmN2ce2Sh0qjrEcvTXQ+14JxlVwXeMQx2P
o3gK92RFul2e0yG3qkl4vHjCDV9UnBbv7OXrDf5Jcx1lCu9XyWKRTMA7RMfuOFlmsW+WhzhOVeJL
yr9SdgfAxUqoS4pZHvHwB9xRu2yIO4BN7jjuZws8F4vXmJZ1W077EODMvJppyX7p57L8MUR9cV+k
Q3NCcn3G2B684b3woXFWhGUtF/8s0wkbVJ+rJfc2CDselLuGprqJ5uk97cXjWvL2ezfALZy4nLQn
ATJUieoKyG54t7jQkc8C1l7lifU146w72hPqqUHXu7tim+hfAwchiode5N9VqnHO81BbN4mBJV7Z
IdTWlerZKTZUPF8ME6ZviWfhIon7H+rZe8b4cIKu6tEwgVtmXoXL1b1OVPGimtz+XkE2fAK6QyHh
nPndrg0lvV51/K/MnceS5UiWZL8IJeBk+/A4cc43kPAg4MwMMAPw9XMQ0z2TUiMtLb2bTRRJyUz3
Rwx29aoezU9TYfTfRo2RqFqSCCbVaMLjXHNy66AQeardtgSEjqUBOS6gE27rGso7OPP0kjZr5SeD
ALzPvov2jiCjB5DjtaBXeuMh6b64ZoX6FkZfrec0n3RiGSdWeG1M1qi+Z4NfBKwN4MP5aiBhkoO9
CjL3V12VQKxpaN/VXvY7yAlDZ4NmF2RZqjiVHmvCRKW3bjDrq26X6Bfm1/R1UlbKtGfxDByq1j6G
WeK/TLql7hBlQl7KGniG49TNYwMZa9z6rYsB3BVj9wsW4r0k1ra1UJ/3I/Gpu8WZ631pOyMShCMO
ncNvifVmfvdtPsK5GVVsR/7OdXX71NuTt9aEjK91UFQv0ChokdM8kZxodSdTfL+L6io9LKruP8I2
MN+oxqBEeXHkXo4zhI86o7WAd8sK5+iObtpzOywY1TxDLfBlrOGDVlBiRZgS7rys9HAVI7iUhTVe
RzRhVrJjdpBLq2+i5KPSMczbLh7uoeTz2kZAEqpWXLkjYuOuveZn9feQ6Gbp7vKy/aq59IUendoG
HaD0bcCaFeXD4rXMbz1kvgYnf+1OCPHSuXXVREuAgf9IFxZwMnmYSvNEXyIkysb/2eiZa3hL0B+U
CKtrv32y12H8vzmUVwn1nxKryeRmughmlmdFqGH/JrEmdHVo5rzkkIsU/xZGFSA8dqRWikdby/uJ
j0Csa3uHdfPDthw53eHi9z6GRek/XETHbZM11YU1hHhlnob6M7AI3YxGkl2jsm/2MCbabsfM7ta7
YRD0xXLVKZ9gmXJlczKinqcm8F2fLPpQ3UAjUkSglbO2CbtG+fXf/Lqr0P7PX9ciFey5OJEtGmER
l//tEaSLxk4S1wkPxjzLnecW/k+RKgzjcIZn5pagvOcLU356diN+izJau9GzzniUljV8FirQ4Q6/
OYdQTq/BirVxf7oARjQ2KXPkieU3tGB6Q4adJyOTmBJnwMwyt34IvbXF7iaF9oz472/1P+rF+i/F
3X9qu/9Fe9b/h/ovyjm3h/9zvfh/5F88YT/EPzXf//03/Ic9PPyXg0UPN1Hke6HNZ/s/7eGh8y+H
9QvSrU0blmd59FD9Rz7dxjlum1gm0GKRggMbOfY/DeLuv/g7VuHXZDMf0PT2PzGI21gR/+1TyL8H
joVlQc6iXwtBib/+j1qpHjOEbLj4Egh/DBet9yESx7ZIXQZxM8LA1VJ3zqXIMqD6EX2TVGYbO3Kq
3GZ18GAnXnk2c3+j/JlaD64P9DPDsystRl2XrRvCK83mKmQDxEkzn1vhi1MPPBcXwnSp0QcuZJ53
WZVat+o1Pyr8vceuB62uOmzrDg5gsmLVparcvdGZ4wni+r014eKe7Hm5mwfrqP3id4eu9trV9i97
tQ3iV3+ieOl3FVr+pdNtcJk7jjszn07VGB2bKOOPaf4uvTQ/Ys+BGO2AFta+uWmnaYuTrbzH7kh7
Pb7ToTTvRmKMm3ypvQcHe6ab9O+RPXq3Dq/GYhZ7spATzJ0Dr8rMcGOLHRjyJgJUWid0poTCuY7u
3LyDBnpUy52VjeZD6LbtPk+EtUt1fT+6ZRUjgs370ic/k45OeFRmwXVozg+Bzu2jmeL8oOilYXVP
NoqW91Hq/hIFFXX0QKlm+pl7QItok3YJNRsIWJYNxWEpsNejovc7mwjSxscRcix7gySPFaYEo2mL
mOYm3FSBk127oGMbaMOWtmhluNi5+VsPfncIw4kWgrLsrlMDzMQJA7FTQe4eDCOoY5RN71DLvN9G
afHQjdRyiw5PaOVDHhsyIlZJtG/rxHxwZxPXnWv/pG6XstTBPfbQoHEALNahta0DY+Ow65PZ2bRk
FM6dSRyePmP/xm0bstlMzxPG2XnXld0Hk+S4d2bjeSLVdGgtKG5RBXh3jkq6Kxy3OKLLRhsKp7lS
Y6e7M9rql93289lLGaw8T/6ZvWK+9gWXOIKIWQctDie63OCfU1c94fgvVvHftCH/1wm285Cg8zzW
BD+rrc/zYsu1BmCygRaccx88DS05CT9wv/1y4mdIAZhNPMGBZK2LQWqLAWhO20y4Szwvrrf1k8w+
RaDqN+yL1pZ53Ihkj+59UZPRDT2+R+0yXbEA4N6f0nNiBv0lq6GncR1zd70DemZOnfGc2ea8s4P0
Gqmq3NfE4TepHcB1xzEW0xYPhhJT+r4vyCIUnbQQGrJbsUwEeksBiDOpWiZa6BFJcoOV7vLdLnBk
1/hsMswhuLn8czIiDJmtC13a+05nyHmYS0BkYiG/WdWlZp+Hty1lrZMk01E3cL/G1trKAcS91fgA
IRJo5XyOhimb/3Qj1q+lkj9c3HW4NU386mne3+WT/6vBT3/AMVs/Ta5+b8LvvEDCNfzoZtchPBhL
4NUJ8YPgLoq2tcu9pcb4elCz/7ZUFpnMvO7wI9U/UpxYd+1Qg37SBX1W+a3NqUEhyQVO1EFn888k
0iHyt7O8el1AE668Tqlnk5vImazT/HGaC849PrsEI6K6I4sxq20piL8KoQ645fTOXOulCGRfCw/s
azdnRz8/90MGcaJa8fhDZ8RFQj+lDMRtcnqqTYpgPDfypeu9FItJavKFof0D1PWO62Z0HGqTWtuZ
Y9KrHftQ9NA0Jf61UebN2Y5YNkdQ6LAaMZ+5OSzWBi/0sX/nIjdD/WlfTCXQ2Lz+sSGH8TC6TP2j
KugUC2vEdNM691OqLypZ7r3JRarq6YFgkfGjsIbxRTlx1UzAlpkBdcPKnV30y7hWiKtl8TcZbuCt
TU5zw6TOqSWjn97szaeqBQekZl4CWsTVpd4sEBcebSM8eFH9JkEBvwzer6ZW2MKmQJzXSvN9VEYf
5eilDI7Vt6L2cOdBet5mnPy71pK8l6uHNnNnar4y/H4TBmW5wYW8dcormyf1Qh/4eOks2Wwds+2/
Fsd8a6ecjYkT6YtrWvW+EIT8msD6WYBe40PT15SxmLAOlHdqCHHQzE5nRpp2DxFxxJTc4HY0h9cx
9edjJNde9qb0DgJQ8I6ETjxpqnaEJX4C/HwpxH26YB1F96bYjBAicX0soOOXgcJ9ZAyPZ4zF11zc
jdkMFd6IcFd34Jdyv6MbppE3rzZLQMPFrQ97qBBLtxyR4FGZ4iGkKYrctUv+B3HHainhCIuVHOCa
MnZ1KuKApzVRRN+O057Otb9/jDaEUBUyMkbkg6C6gSSXEzVHaBADANe5oCxSm/czad1TkMzGWkix
kqlg7Cvq1nnMgdxsYSF2LAF5r0jyYlmct8s0iLilSNhbcUws0t57iVkuycrPuhUQUEPs+LrExUFe
knY+4J1cLNL3cjT8G8P6mfRJGU8GtR0Cbx6WkJGeNJKSbJgIZwkYFgKaxc735KdnTAYYCGYlz/So
g+Fl2YtierMJF23wcwFFDFliBZqX1HyYnRJ8HaF8lAkGYoOYfUmO/tJhgt4o7MEAuY2j1Tb5y6Ru
SNbS8hoo+64Rc8ZRmjAVEbVKv2p3mE8Nwb2tJDf+sfjqLYG2ndZjcjE6+uEKfPB1NZq3pHogH0Kj
XNmk9/k4PDaZtdz+/kGVw6NQDpBIJv3zLNlfTly0g9ItY6bM4xKtfru4yIfkWIgOS5tDDHYz2G0Z
B0p1D1BRQUm34lQa8rPS/WcjjREJkjj53z/YZ8eFxEVsV/jDaMcz4WXhL1V3pSDVkRX5JQvND7se
2JaF3ZO26yc8wjayjLn1bHBWZlk+m/k+nI2LWYEESjr/4A44V7EHVvveAkbagckl7HPOLJSQ3Ms/
5vcoOnfWWxCwAStd/dyZTKJ4IYGbzcPBZQ4hQdN9hQktTenzwpOuruh4T4o0+8u25Qx03qZ50ruc
n1Cb4muEFTTxNMB/uQZlA9vYBKY++YjwCO07CoGOVTYRdPBbPqjOqzOL18hpqMWAHoM4HjwrIJdm
l75IRALaXdL33pRMujhNB8fa05nyjMWU/pW9hnAyw8703m3R53dz1e8mFPhvHuP+Rku3fnZJ2ezp
CPcuWS8hSs+AGPXoIDdZ4YZTEFKsdjTuG9c4GyO0vijwq1e0BnXI+mWMh7ra27PTX3QX5XdtyUnp
6PU3Kv3vhOSlyAeC5bPzBGH5K6e/aS3ZAvbN2gONHNl+hmljNndGXexJQ27w/ZxBc4MIDdNtOiRo
IENTPWIuufSJfZ2D4hvT4p9saTNaK4ldqpTmCzHaJ0wDxOxn46FcYYaR29y0U/woOnSLBkOsV78t
gXuzpX8gbYCoxhfnqQzY7fmyjCW16scmgcbLc3XZBy27ZG9kBgejeiLk4G/bGloyx+mdY9gP9GXy
thfTxTD5zQvu0lOOV4K3zjmbJmslaOwzlWIpW9FlvOKJGK8ODXCSjttXW/xOJ7s6cZTgmajmK+0y
A5+3xwxn+WPnwEFoEgFS3wdONRSpeFL4PK2g8H4LIV7TpxHg47Umxf7w948+qr6qQmE5cco7AWaf
S4uY4Uwo6zHP1gSplsM+8g0P1fFTADf9mYHHjYXVJ/coXyj3PQbXNr/x1G0vhV/GhW1zI0yh6F5L
y1mYD0JCjJK9Fkyb9uh0afkonDq/dIV65bs6ESezk4NBxC4GuI+PMtDguS3QRdEKiZRmuDwU2gmO
dLexKl3/Z+M35kNjVth1Q+oaOVBqERAuF1CMEl6DlPMhnsr01fLd+qq6VG0jPGJgrr/yupFsATiX
cdlwqgk37nuqEx3oUKaxQP/LyttUD58mDJhdbjbgVwBwNZW5tcSKb+QjWBRdivl/GvdLkIlbvWR7
HfKB9O0FVqztPRWD94VWQFcqVspGVR/tQsRPi1vfN3dVOp/qbO1HqKMR93ZOEVwwTedSuE9tHREj
YhLb+BrrKpzQnsMd24BjxN2EDpkJ/v2J9Jhl5FuZAgqV84wdJBfbwS+LOF+7aKq5bi/W3N3Msbun
fync2blYcYgsR/iSZ+P44HEyxHBGb1zkEjZWTbl1an3PneV7HJu1hRCFD7pCbBQOG4UoeRC6rdmc
zBh5S4+Wk34+hkXyiW48bydn5qZVc2XKuNHMWct8kE3pJjEwrWRcOXMby61neL+cSI43vKoQiC3/
EGXWA3VZVKIZ0x/Xad5h9HxQr7mrpZ7fZquPC0/THdF8qd6YmLMwb0+5H4vU4dCa7ye1x89IAWlm
jrFZSeeCVzz2/eamcjpdRf3L9vDhDzcue94WPOS7Eskvt5L3FQP2Pliqp047V5KEdH1U8+ukBdYG
TBWbxCIwWEbLvWL02SzC/WnKtZ+5Vx+wduPeYAZAeD/we0FgzTxj6y7hz5z6SB5iQFZgBesj9gwg
p44ipzKAucnfauGC7nBO2EfrM9yKP/DDqfBxUhKTNq3F5XDNqQNjI8sqjEeTfaBlb79kgXyUXcex
Z6xuBCJ6UGCfXGZuSwwKwwck/MSVV+Yr8nscWoHtxYNqD6BnNR8Ju2NF+9tbrTDsJuvN5LZJHJDt
uoHEL2OUMAzESzQTV8aanJBO5vO5sY2SK7tyrtigVVzo5AORhSc6rgw7Ct49i8BcxXa18ADVztm3
k6SnYraaI9AGePoAhpqBJw9RJxxC3rUPgpZoI2m0aPHothszitRsku2uKm9GmlVH3xlebIdknJ2i
K4Dm1vxz5WdTNA5x3WBav7YveQr3HkzqeEU93jmtRnH0x3bnTRSh5iwdZju452tzxbP+iBUlWQOa
PAnYC2G2Xd1XYM820LXNU8F+nK5rl6bLa58uDh1rPfZ4/2jhTdq0pWr3vZ8Zh9R1PqJhn1kRPW1h
+EktiT47Lm1IraTvrWUJGWMSnnYKX3qZZ5dcquGBpPq2IIW9xQoNK9/pIr49MI0CmO37xkmybe2z
98iAr7JBQdCkXdfd6bF4SU0iSJm50yUVygodJRSDh9hinVksmXEJA46YjKROvFoOqW3omBRIzo8p
0jtFPD50S/Fkej3L82aBGcXzWvVEiBbPPQbc8i6o9FQqVfVdaDvx+p9kc/NPl0euH+4gMLo74rCw
n7AE7NLXQFEOIWufh/Zz59njhkNsPs9Bnb+UyZq1JqiVZEZxyJulinVvzDuq6JIxTJ+s79bbetrt
jiwG00OjnHI/pBzqqp7+VL3121EckBmSRuyO1Jbq9GcPyP5UhOaPzDTvpI9QQRTajBuCWseBlYy9
MA1WUMjB/i70eUoaNOEvPjTWSh7Ag+4q+nmQo9FsAChA/uj3yUh3kNAVlvHOC4++TVlJ6G/5MjeH
YZz+SM9Tr/3UB3snL08kKYHSdfQHjW3xkI28XS1rfHB+HMSZzFt63iuqkaooPajc/zG4wonJmsct
n/dDpJIrxwH1l13KdnT6ZM+f7dLOuxsntjCYRLcAbPmOTFXMu0wtJIjFjOoQFjQJ96qe5rA2fBfZ
/DQFa/d4TtdLda2FjRuJjAkHa5nQpFhz4ee9cENNtJ3Mysb2zZ3V4uAMSyjU3vDaiIITo0g/Ees1
UZQT9qONDEk7caF5lsS+GXdgKzHcSRYYlPkhHxGlGEIQbTrM+LAsxX295MGG3YAVB9Aegf0Mxp46
Fa4ABU1KfJag3MYsuPnCzO5aUWMe9JR8kUv2MJs397RahRTpCHvDoFFyf2owLclkz7XxLYBxdMBZ
9txqrr0CGhTjyYNaLS7sa8DvusGmiTyWMEN2G8aA5yob/eqd9u2E1Np1ZCYmSsJXEKX2FMllb5Uc
XDgYX9LJZAHI83hrDdlXUFGO5E7OdqIuk9fX/eXK5CtrvfdiMiYAR3NBF3cUngCbeZYimstLK8xC
wWAm3eAVz0NdFnwrO1xR7RvD3G+LZCyXeu4ZIlFHv+G5WNb6l+iZPY3+zk+UQ534OB26FVCQ84BI
RxUcaQ05tHDDzpFBFLkOc0SAEWQoMxPeXpwrkeFemqm6aAnEwwIDxxhTeHvfq8MDOaNmMwXwj2qf
bhs9uBVXRlAYtqpPYE13KJksP0n0bRti9efGpmG97An+Md3wXKrA+OriaRj6cWdh4jlOaHTcq23U
Mb7kY3nqSTME3LnwdezwbvC5/da08S1BmO+HsDq2jBOEafo290+TMcozyVguOWr9OdKOSjX6Qnvf
2CcTnXDZGpnunLs8kRSXOzP1QssnS57PJKwpcBnxd9RTehcmrNrS7tFo7eQYeOOvYBy4XmXqlJEv
I8n+hZNWHY21QA8OCYEKdWMd0+4r96ZppjzjLG7sUh5qPb1OhvuKS+epqXlKp8GEq46lVjwzd9Xp
oS6Q+BA6XWyK4S0NFWYFYZtA8BYwDB2JwLyZd4241EnVw96vHhZV3AuI85DNWSMPnGm6CJn4QXbF
tTOQeerq8WBJ+AX9xBWT3JDaBs6q2Y787NF7gL8Y4hLnoFrqq2MFn81kbgcRfao8Y0QY6WYfVhb2
Yl2JAsee1MHBHkBwkKt2u6F/6nsApLJPMATUzjNtpcZTznF7mRz9kUZMcy4nLrGQ/eBFryk4pA2+
O85llIPU0l+Jw/EEGGkS4YdvKpKxNqBFAY/esB8NDxzYmLRcCcb1tb+K2nkwek8eo6TAEgNHkq7h
wDdfJ4ZvwtHJlfeR5AY1SSuupKQgdlP6z36L5FGV+knhAWdLT5lVOjx53Ni5CaHFEb7iOQJIdA46
lMyIPsbI2DFpih05NuT5rtbvM38xVtqTFx6F2Y0ag2jjtk+drPVdTRoIOIg6gyn2iWpznpRubtx8
VV2bymp2SuOkGuG50XtSUpNpBwsQvGSLtmAfvWx8oP7mwVWBBMov77rlhlc1bUYS4NWc3DFP3Qqz
GM9hgyF2odplyuskTp2fARbuK7rSoXb74jSS/bQa0R/CCPhc17EiyIprFpH2lhSEa3o9djp8q1a2
h0iS+1D6wxVoIJCFmmKxlqcwa3q8rTLf48iNxwCRARcHG3ZB4yKSt6aE2bxLLXp8xubBwvoRW1xE
ZFG9jjjujpjTeBvgczQ1mmkU9C/shRScCgp8qWElho7zKQFkEWSNSWUA37qKdCG5Uv1RO2ehy9PQ
RKiC2IPnSvsnrMoEIqGi28hJZ9PCXAu2twwGd6Ps4b4RNPHWrJ2oHazocUL6QYM0g/HWjdRB+yQl
Y35d7poBxCSPixurO8Jx+hMe2nzR3KUjs2seaddl46F3fZ9TL0G3uvTcbp8bDbfrZNwGhvu4AnPG
gYXEJBMfN+9ImVzOskhX3D9DPJLUX5oQmAq22rL0j0K6XLHoW6vhM9IWjP5uCRYcNC8vHP3g4NNd
s0wrbzTD1kAXuZAlieHApWfSUi+FLX/lDG5XqsawDM2nUNr1TnKL2Tl0X3M1bwG1Y3Or5p8BZ+PM
2DCPxglbECs2v4pRLTkhVUnJIcZAWHHMPgoBOjdOOc/CrsjktR7fE7P8riyn2JflQmsxxnX4JMsf
y8X03rkujv/eTIH6OAH9a6K9zVP91HWt9yaNBEDFCPKgU+2dLSkU6dtCAMA2owPLN64xqGHPNNls
pa72HQLnyegmurwDv8Onbd2LhvN5UKSXRelTIzVED9xbb9Mwf1bOcADt8k7Ljb+zmvqczRSdQRay
t8MQcbNp7jFH/zRa3mUDg1UTFO/cJTeKj86GjtLsqAtAJGAyNjzsUNT6mDJJguuht9IKWV1onMKy
f7EDFp0FdZnH3DA++FhF4b3Z4OKGBopZ8Chu1ltZJ+jl3Ewi0cfYvPTOG1t4gczBPk2x0m6uGdTy
beY/j2v/iT3l9xrnVzgDawLuAoLE9x5H6X+5pk0wXO9hBNDINwGjYBWxISOPOGrkF2tk/x/i6Mtm
LDEy+K1N+8z6CnoWD5gNknSUh99hDzxz/cAow/326uVHPxmPJDa/tINCMCI8UQgtqP7T12VW5JSj
p8rsnWvl8iCmgPQLEwNxzm76RL7ZwiJP+drTEgVXoIahS3+2I86h3QDCgmwI1SoRT36XPOZUwmBb
Srw7US7eS8biLiyXV4fb0LFL15dxatTOi/rl4jJGAMSFr+XMoECNrKE7lSOVq9yJTUx4CmR7qBpH
36jZnW5//xsK6XQbxfBlDGV6/L9/MbWVvY20DGNkq+DOXAejiruDcpffPtfec5G39SEZHe6v05A+
ikxl+IJ0f1frxTk0wYfnDepCGjjbTwtCIzUfxaltGY5kaI5PKcDJpyRJjzbFP5VIX2hYGG4NptPC
g+OccTmFul2aR0Le/sYeAGy01jkVBINspyruI9BOO4NmuXjRNjBui2/nRPCZNXJhH2DCsP9VKJ5O
Nplon9w8pMqOLjy2Q+Dq7D6kG7Ax7Hu6EdIr4d/b0FKoXgfmtdOzuFKV+j0smhIc6n8DrXdUIdsH
BSEmgesKFZht0eKLeGD7OmIxp5te7SKISBvU8h1Cza2lzbBpMWt6A1q/cDggiaOjbhD4j+B4YS31
H6g0fwX+5sBii4pHmXKCsu1x1YTFrWaPxZuAiMG+iLdi+GYneDKaNXhTgf9yMb9PwLtHrzbop+x3
ss7szcJufVfOXOLKanyWsvww2NKESwmMMkSNLor5Zy+5uXtd/Tr3Ow9jD+7y2WIjE5qnnB5NOxmS
U9GZ9Je3cds55q4n/1RAkDt4+Dl5PAUn2krA2I3UNqId5MRa7jLNQ6R4WyYXw4PTAh8z1SM2Lepz
OxVwJkKsHi6eI1GtFGCSjr7ajlIKcu1pPBbWXRiNrxi39MHRrjqyUsUcgfeZLUuzPIhx3iGQ3Lk+
sXD64aGimOMHjfZPfankgS3bjeBCcRzdHOtzhy8vqtQ5+THrJNnX4IfhES3Ntk9ze9tGzkvgLN2l
IyAWFs+pBpvDcUvyDkAI0zX9QsDz9+4cvsAneC49cGRpQH806aiAOztfypDX3NAdWwO7LLdu5VRX
YhtsFEYDy/zieYS7XRYT+ZV7anI/BYGKHfSjPSwucOYdfIH2h8r66qlh8lSB8a7quTmqhQoiMK/4
imcGyIByQQ8xbF9UdxioV5PitMT0pPMsNt7Y/jO8dXT8za3Y9lTJEtK/eLAkTAMxzcxp/ii8Q8fY
v/Exa27duSWWiERST7xrYU5hd1pIcj3Nzzwa2b6intEWHssMKTQnw4vew8SRp5XcWzm2CkoYAfZ1
G8RufYA4hIEWdPKuWwsCEmSjjU3nyjrmYzdd8yBDlp36Ev+ECYQkKCHn//1Dirk7lDXthqnI6k2b
s+lqiecNqlDnJZcnrv8SHZbxtnJYJ0fp19hR6GznNJDalSAB/1U6SfedUgDGOviun+AxEMX7wECw
GkLd/Rh57/PEz2E55fdgUWBYMezvqqh09zIvx5tWn2uRMZfz+Z4l2B7OIBBgiWE9LO141kKjesgz
EQjvTPvKhpLB4TDTlhAyKW/a5DarIXrWipoCKlgLVOkN4Wb/QGrc2+bBt+yH9SZEzJ4qBoYvX07R
Jln6ESs2uqdNYUIsgQ35xLEpr1d8+fOUvBnXMCe7WQjZW0rJwTSRKTNbvPmqWJ6WBld+MtR7M1rB
TAW+nr5celz+ADVql3Gwpx96M4uRkxLVuJy4KNghV+u66e0dxzCKkIcmMLHhKt32iz6gz5GwEhab
/mfURo+LOxnIBsOzprNvO43pu9F52DdcHPZIUYZKfvHSFru2NIAm5joOO95B1xtXjoZ20QZdM+b/
QjtdUfd0KeB/t96kHgxuYsuvQFC6lQJp4oLm3UlRPZd+gFJPH8FcEfhCoMdl36DET85D0VRHLYKP
xf6w3Pzb11CNWD4jALC32dgiugsK1gesBZJtKfFbCnmzO54wrmoh5TU1O1HxHrIOiXKUsfss0x+A
n/oYmNK1yJxTQt5wM83R75FxbmPC6+nz7K0MvsIgZG5r/C9FrTPlCjQEuMaeU3Ih60HRq+/v1OhD
zlJXqoKvDR1h/SJWHMQtd7N3fMmghkd+yMoTcktfGmeiTl0klOSSDou3NSr9BWkTi468Dx1kLIh0
IxHKxKf6AZzBCTORXS9Q4EoUdP7xUro3K1m5ukLc0r7nQYOIyoRwLFu5pdwAMUrnZ7JsZKcQlZTh
7PKwf/OjVx+MJU1gEEEQsxRNbTnUUJ2lL1WWHcbAtGMHXiciAtj0VF7qwHuvlvBSEWxE348bcxRx
YlzyfnlqdUhm4kx348oS9GmZYxQiOy8+oXS8J2Ves5MCIEoaY2tDtCOnkX7ltK70a0FESwrX3TYp
VQpMRZeJxvENm7CCUi5tDqc5oX3cDdPvPNAUMHYwdCZgVtO1qlaStYkoqkLjpTCxmbXTKq7MUDOb
KTqBGyEWHRwKwGF5MN1yfCRs3hLuW87PwX4CPHobrO5KJpcL5H3IPz/DvGxVYOsCkoulnI6Ya+5s
fEIZBStVkEPpWwDhGYFzaEeL3R+6Z1Twbw4rQObT6rfJjATfRnUCEwUSz6o+O9qiOge3OACCyIpH
9E0eKXytHRbcm9D23hZJaWr3wzETJ4404e/EgXWiNMNDYMJPYZ8JZJaNFhO2xLQ/B+ZRLszTPBNP
0ejvywT9y2wS0kbqXhX9gwZjYNou6jGLGVcbREfqR5tQIsc60OxK8lSeHouQzSceF7Hhk86iKKfQ
ZaAhUXBrAKkez4Q4QsD43egz0RsDeSRV3A2L416WMYGx5U7ialgJxdhSXChDu7B3aV7oSqHVElf8
dhms3WiF43nyuD1N5AVO0syfOPLZBAn/rWnD5ewsGrZelJwW3/kGrGjv88GFPUl7ZM7WqitGfmrg
n7wn1W3B+hHzmFq3ljo1X9YWF3elWbN4ru362LEJ5tXt0WTd5rJYbCihLKU1F1LCBt8iBKnDNd3a
1l0PrZ8q5mwXQE0hW6CaPaUFUASxvsSSmmv/nWxCenRwxZ+J/qE7wgHcoOi+Sj/MD52yyteBlFYj
eTb0EstcaCrMCIHMj6YTvrRpv11AW57LaeAzX84SrwdBSSqwbTCbc7mdh2TeqEjcudPvtrbcZ0rd
WYj6y3lIWV5ZE9DeKUrtbQgBags/3qG24UaUOb+LWG4Q43iqpjU1mNvsM3GxjaXGpNDeY3kaDrxZ
9ndIAD3uTfMB0lhzHUj7l424F8x9FyiBuSlQF2SB7NXn+9ZmBre6psdeqBgeYURezOasCyWuRH+3
SIuw0Zd0z2BsHPJ6fGFVTZFB0Z38Vmi6YhYft16+EV5BP3eEG9XhVenm9JumMI6YxT72chluQb4N
xqQ4BO3wbGE9vIiU4bBj5V6UU33E54PNsVYT4kNn7f1yqUiyFlwM/AF0brsxNZdst6E6tAn43hmW
Jc8wC2jC7ExcAS5pG5Z1Mmr+FHV9tqi05LuZf09Z+DNw81OL6sWKt332TEVJZBi7StPHnXfhMbXC
W58Ne3o393gjmJlSjC+mddI8kFhav5IIvzbdtVnnfnGYe/+izOUbgN6bWjC0VTYS+JPh4SvAJeDd
TRnC6sy2I6A/QaB57WlGS7dORulH/64dDHxloHuCIcET7K/DX3fqlNNYzZKWYs28+tEXFuQeSXs1
VLAWQMC2Cu3fgLG8XdsF1c63crYXtcpOqlTxTFzzGgwDh0hXH1qCtvetWd0I2WDrsdkneAEfPIcD
9QAekbrKQvyZy46JNKvP5uBgwCs8PEH90cjH6uB7nr/pTDHtE+cbXF9w/F/Uncdy5Fa7ZV+lo+e4
AXdwgEFPgEQaJr1LFieIIlmENwceePpeKEV0S/r/q9t32BGSQq4qmZnAwWf2XhuwY+U7SU9BiJ7h
RWTccMZQBj3G5Ld4HC+iY+MKwvRRZkRCFV5KRG5M6S0iJh9GxoqfwrqWlnvfVbUMGsbBpxrvu82+
oMjN9Ql9Gj2k03wBhiNAemgCrd3mLj2P0MzKT/99Wf1zXfLHbyLK/yGk/Kae/N9/+n9T3v9/hGoH
b7JFqv3n4vvLr67/H/6vKv5Z/EWC/8ev+0OD7+n/oW/6ezDttr3BltDA/4Fod8V/uLBYXIA+MFfg
nvxZgm9SOuiM/oSHUtbi13TMM5P/9T9Ng4g43TBd9lWui6L+vxUR95vw9GcbCKx3DAOOZwmMIBJp
/18F+BxS6PNcmI8sRn4Q9nsjbf2ZfcPRy5p3reOZBuYjMJdbclQ7f66fQHEc/vSR/Rs7pPg73Iif
AeuQaUsJlQZTyt/gtJlJSJGne/LQmmhHwKx/S57p5HiP9M9k2Huf0NA1v2OAzmkP3xARGDKHeRmB
qWcseyrlHhdLhJoJjJDhg07nNdH/Jiuua72lM3GtE9wPIoQNebc0xbeomyTYPKS9hRik7ZFfJD2z
o+wolEYoj8N/xsx1rAxyRQ2YG8Ha8hcSyqxougbiNYeZJNonbksYS4AJiE1e90AR7u1+RPAwo3xc
Tny11Iu29vHPH9jfeDnS3j4wRvSurQsTF89ve+mfXBNe11FGLjQtIrLhRpwTrS93THzAnJMRV9nH
RVvGgLp5i4/k7HdBfyQTP7/J841jmyg3DxBzw2JMT/8LY5HxV+j/Hz8cHioTG7rD/unvlo7cVU6E
G5mySB+AjjZM3Soe+2byCX//WdAXQy1fyWpS3RV7pTJAkPn8zx/Q361c2+fDBwRh1vIkMgq8LX92
lUiujCxZM/dg1eIo8ukyFzQDY6tfbFxoE5Z1Ji8IRoe8/MOA9J+G2v6VZPT7zQtL523bUpgwLv52
O7Vma+hg+70D2ANK+JIBezdjwMdUMZErHXCB+v/8Xv8e8ch79TgNPM9zdG5f8283jxnlhpoArB9E
gmRI0UhBxx8exzL9/OcX+jcfKrBK4E0sioVLNuVfP1SBzeCPu1S6xWeFfaDUsm/Mb+exyb5gKd2n
DQ9h8+6fX9X4N4eDB2+Hc9OiwRb63152BsNUy45qWSvlpyEttgbFVYxN3AOpDJQBrRw25pUFwpw5
x39+8X+xJ20frmm42DU4IzHD/e3rTCGUra2M5cFOmNNpeOG7hgbNhZiOT3qKrqaOSCFzJ8naYpaf
6selx4zf6td695KmRlAMubuPCTSAsbQCs58vo6H6oO1qZqLb/68KHDqW7jLdz90W4R4MjAEB+txm
oWefqNrUIRvdNkg8i1lKHLSU9fSNNjrZEaiEXAGPpmK6rFpuho1jf8DdvNVsA21IT8sEfCeQi2EF
pkP2VYTJJsWVcYy9EX4HS2cOCCRUUQ1oc7EVYdo6qNO5/KgLayH/uyDNQq33szGbwE8JL4/XFoBj
U+4ZYVZBtgV6EgKVINdQu5g6xXc2imSC6YVJasOuQRpo7ow3HDwAE3B8+kVtFP/F97TZ2P5iZty+
J1xuPEx1MGb/cttNVWpOKMjkIXbyb40O2M8UIp9YnMuZ2HpzvAeZ9MNdcjYaxfdozgfADsCqEDiR
ljZ4xXVdN/dmyRoDYOW+VzVj45g54S8zTkEIMSVH1JZnsvMVeM3ATpmej9vSw7RZf5JdsMrq/p8v
vn975Xs8322yi3VBufnXGw5JiF0h5/MOq6qvjAwb28jgz2mHO7Xmt17rk/nJcW9D6sPjt/vnV99+
87/WBdjxKDw4kHDU/suVnzRJN3kZpjK7Vs+ylveal9+rxnlu6/IdwehN0oBL/ufX5Byx/s3LMh7V
TYtaSYLZ+ut7VqVhadLsuOG80WQu391UCID5QaDSqvK99aZL19ocphBC+D7QNC6aRImOMpqpxa0e
4ySIkuxQL8XiW0N8Y+wmrvdrXXOZS9CK+KRbIlpCwQFAHSXoFsPlsm1rEP1Y8zgfyIlLAvIxGOE4
4hZRdu7HDjqYqbKu4rx6ZqW6y0dG2vBYdB8UEwDleEgIt0JpqGgtdRd4zJz9KPXZxo1TX0eN9mw5
4hlwOnjX9LscG1CzCeawrB0fxQwsMaMracr5spKiRJv86PTeZzr2h67QPzPtqGEqElq1HwZOCEnf
kgsuVA/Hl113B93q1a5GTlIBc/Tqt1WrwwEpt2+XFSEvLaNGR1xvVY/BGsNot9S7iUxRh1TEXprk
j7g8NDpGIzgUPzBz5IQS0r6ZpODEE+ozqpwHNTmXrZJpSeMM2rZ4J0icZzg89qCJL/AigBPo5W3R
zHoYWT/rjn9hVOq9brSPOB8fWZVj3R5P84pgnzgspMaYxKQxBjgLKaRaVpjjW9YBCtMwgA1OuQmr
iQc3iaAzk/J9gm21J4AyHXWaWaJ/bDusu/FSjtBtaQnDvqq/lWux8ayK7zJa9qhuw2Gunor+2I98
n6IoPwE+PXnI8+EPMxxZ5ken5tXaiBdZZpYHPbMHyy5eB8GlVfQ3k8kwflqKb4JQLhVEKStdQqPx
bgkyXDF6zSCyW1xmGf4WYsoOUbqYmwDtOZo5T0xnN+XDgIGn3S3tTM4jxS/6GO0tz+JjHHOAqJzX
t1supTIi2lJnlo4g7Keh4MlUlKSs6vuPTqv3HMw4QSId8Wgj6N2f565/KCuQzsVG7Gxs5VcIGv3W
Iu8kks+WjRTHIPIF30D+2cnstew8XEx2fT/3cCEsfZ64APkVxL/xHS9fpHli82IATgjGrK0wcWo1
7dYG4ZuN5EVVfE+u8u7RdxHHBIG5BwgYFID3d5M3+l7MrVCLBoKDCxxKAWRmdehcOEjTsOcfGYoP
N8a1GJkQG9mCgri3Ql3Yv5ISEoEheG4gUMBzP2pnYoHSA87aHznPLe49TAFGhY8DG2w0Cj9DOXpU
5BGAp4t5YPXxy3bFMEYLrI5dXirlpZ4EohKmtAEcMlSOWnmWABjDZpFsfSNF0ieLeJ3GDZtxf9EN
hIoTXGE/ztkreORdjNo+bw3yTEwIR0SXzH5rek0QL/GXBvkaGaolAiv1TH/DpIHz3plgpPzESeQ+
3Z6onOCMLjzXh3gY+daIs//GzZ8mZX90CZjgPmK2JdBdG4wRsopxIl087Yhwf9l4K6GCcMwUxgPO
ozEoSu4cY4uzqVATqYgLmFKTlWY6ccsj6tCb5t7pqfIHe+bVYBjgeEmPhgRyDAaFX0sAK5ImdOAA
M7fgnAE6mldy7Tda85o63QATk9f3GnWvu0rnVsy+Sy7kpJouaJM+owGnQ8FHlOvl/dg111qs57ut
RSPt+I5ISXIrTrHTYFitugpyx3qShtX5wqmmXQMzwkS+GageTHIy9cDFtUuZd1hMgOeG/BgZb9ps
Gpqt7dlaaiMHUEUnU5TN2eGGdCJm36Xx1g6FFnCufzQN30wxUTDV3hS0Cop6zM86CDT1gnUGsn30
JD38iBE+XTOV/V61xs2QYXiajPZ1rpQ6rMyUrHq5WPPmPI1ZEKApPYyDdaCDQqQT178XCQMWKbYX
gOyp0RqkoXn97bUD7Cv8nAQ2MdPXncYlRBnbBczCN5guKPcJHYErXr074+zrAu2eaZdqp40YgrP5
EdObsavXnWLme6xcRtpaZj5rcfdQNZRr03ZKdfwlJhNnC+/+xILhhZPHsmEeT6IuPhuPbgaOOprV
odn/vkh4MEFLiWzEXvoxauwDqdl3iGsP6MFXvxkBfZC98kCbpPE4BGA5OtatyKt9a6tQM8prkIlk
+5zM1b5len/vRDxsI4osih/rWKt5p1v6bZUOJzNv7xzYWmxLAzflNB0mL8Q5pEiOkq8eA3XgUKjT
ijt9MoybxlxKH9xPy4wOfFVcgyOH7POkFZwORtNskh1cxxZBEbt5Ni4VtmpW7OUXqRwo9Kufi5Wg
YC/aI2sSUuERq2omRlCHQJTK4wLq0ZaRpNWRgrw8WiPGV8so7ykpblY5fk4AlFnjGjfmpF303O12
MaTTynrU5txEycYjcyLNFd/RU6lBssd7S95ofE1u0BaUWN7Pih2TArfl66yMdTvb25iGA3B5+R6v
UTzMateB2vAjaJR9He/gmLwP5B6Hvx+xaHFt9N4rX6BaD5PrSd8qqmNXzOyEGsbMdbzXQJ2xhc44
8237uqqSO/bx+bkwp1M+ulQ624kO/EwEo8El1uNV7wdLO+QtR0SjTcZ+1cbrDdkyTZt8IiHaK8qL
a3u9rXUMeYrluuEtIy61zVbmtdfL1O/+qGBGftAm9swAp+WWt95eITJ8smOGGGKZ2BR0b9nIR5Gl
vA9hPRVojvymjHCN4wLb2elwh7T5vJYd29k1lntnE35bc3SebX7roY5+ERn2GLkZcUs1hUPGSes2
/WVE/aEc+84oUCbl/H7otCM2kGWJ6pf+BkdKQTVDhEcNoMuOf8YMz+55xWjCvRgRD5USX34YNeJD
F4X6xsWBDsvkhTUBTP6+SQ4mogO3uXUb68K+WMFzItCmiMvjpMXl4xCbz33q2Ls8RReFSvEkycS8
J/kHDj40/oNSSX3SUribK5QTv3Tnj7FlgzIZLtsBHAyiQFxvtMiICDO/NCOzKw3uPlNgDCDGUhxL
GC47E/lKneXvzW2WI6vS6uVVjNSMv4drkI2SoLMJFCLchtts6g+jad/Rsx3cSRNnVVdvhtKyexQV
BNhfEkZSV8gskAGocUMnIgzFtIKFIN+vs7otDJWc7Ix08vRpNRKTDyLRj7aZnWiZl6vMdG8Ag5sg
DbCYYfa4M+FJVFGdnPim111P3byXs7O3jHE5jErvr5C+AQbN+4F2icOcdcTi5KFMilOKToazDuPU
ULkmSEGvoPZqmM5P0DPt4ivVUnINsPQf8oyNphouOWxtjdsos+bbkWlM7FX33HEHr+oHMj6mw6TL
vRER8BP1xo4v4Rc6v7BbpL9nsNIcQD9dJc1yzzb+MtT6KXdXkqR7trfQ0nskp3uqlvEUk7bksNjZ
2SaJUBamId+WIxI/NBJM/B96u7pPUH1RuuaB1YjLaq3nRli/onQbE96g8iIDGaf7LvK6+4XKZk5K
Dn9YQA4BfF4/EFyHKfQw8KMDr9+JYRu5Rd6TTf10kguP+NhsN81zfycUxRKJACG2dBEa577qvju6
qR2pUxsSl4Vhm1jk6Vko6xVOxLKNk2BMrq02w+rAqpJlv/s8FQsRbhniQszLZhfPQYeWFmzXa+v2
zk0Ns5bN/XQDqVEiqr1xjeTIcpRjy26iPcyPsh/nUPeWflcjsdcy8erQWKNqNl5SunPbXT7WzKGm
M1BDuuDTAoV1bJjgcTjPvWNFJye1cYjEzALKXQaJ3+9z8j6qoj8n1rplMz9Ek8cSp0w+ir4E6Nx5
wELKzK9s2mmj1a4tRI19rN1bTd4Ghs4RatfrFbyaV72m85BEYJgruDaFrsAmbD3hTa1yeLUSUCOW
AJwXKf41lzsOetSbhCmlZGkblV+AVNoD+btZ9V315c4N5AgTacioTpWZPUyNtnm05306GseowPck
Bvvc9KdJwpiwcEFRnrb3qzNfL6Qy7uNOe14wctMSz4BaMcV7jfmlygmprxldjxyQgeVZiCVU6GmT
uGZa5cANWc+mqk8FjxRK7Cd2rciMk+hBjimSvbOMCBqfu6dGmfgHXGzU0/A+xRZ6lUru22YAELBt
ZA0Efu7IwpJVeYQhMRhc3Geq/NS09ppgDoJVqke441RJ/UpxJZKfBuK5UHmJ8qMme6IhCBGIEiXN
aj9PUg4trDh0veXBI3gGiSbZdq41ERG06Q6QHJ7MmX2qaLKdScwvT9cUYBe4MDRasGqatAzJax93
plc/Y7t7sg33QShTC0W/IQAGROA2fnEFI6bayrJJQ3wRo5Dz4gfpGU/ZBiCxsoEa69oa+zcxgoDg
bmMghVKUXsrZV+2EMTMefwnYxL7UKHHWTppgHxTYT4sxfBM5LH+Tl8EQYNZpWT3yACskqG0O860w
5Q0L3T0IyC0ULD7oSNKX+HawGb6l9qT2JCBDXl11pAwkdRrT20ISzIQySCT7dkBCOWN88JGYEWKg
fUQGWjPSALb/0DLi28GhMfZGKdkta+4BR8hCXUcblkQJRpaRv6u145redfFIWHgbn0YyxlLaej9n
ApARP42esH/QIqyD88e8Scs4SBhRtIg7qNxjjQ7f7JavhnU0qv8BUU26jTDsSobTWOyqTaUCCdfv
bX3iixy2nFM2+vl0PWo7stbocVfryyadM7T66k1C/cuX5FwQ2cgxx+aVuryqyi/DO/XNlAfjnFzr
WfMjyhdSpMZbnUED9r7mrGAxIh+hWBYpFqiSy8rM4yiY5leWtbhS9T27dd8ol1/2vIR1SfhtZstH
ZVdfLHsO1mg8zzIhdKtr3zKpfahkOpTOcHJrdBcZo0nkFRj7IhpOPSHcu0uevDW6U5Tu7UZJQz1P
I8fPBRL/QLYtSpVMVb6JoIHPyMraY1ZzuyJTAka/HfbOcZ3JEFU3DjBE30ho7BuZ3ttsiPpojg5T
RX+UL0dHK6MdzE8sg8bImwBZhKkRDzuohXT5jkC9A0YdQ9JMnaAuiiu6ZfwYqKZwFsHAbpkN9Obc
IP2HFTknbP1a7ByTkZ9WRFxUPq15NQzLTZGuEWLzOPdVK7BfEr4TSPPE/XIpG7M4Ugc8yHXHwz2B
Zs2aQLXXYAsdbr2YZ6UNhaIEXuMxb9qkfz2UzwW1s1sd6256iFP9IQLmhZNBnQpd3LUwOmanv8vA
u8Ze9pap4cVI4F33x8ad7/tkRLyBUhFJS3ax1iiUXD52Lc5waEnZZWG+zbUCwlx+kq4r/BxsJq9Y
fgKjPkL1LJBBzp9DUv9K3JYJh81jd/hkdwDHyOBu6ttPRSJCz00cdE5KUsuKkXfZIMWCnjwxyptp
LrJdFxG/F0cEt4APZ/3flh946wOnXtOAhKdfit5k72EeDhOTGnL16HhTen63y8FBFWCW7eyQzwwI
3CbDRiz1t770Ht1VdyHfCzoKTDWNKZGFCOTN4C39WqKxmpzmYjU/WDakCK8Fypgq/kQyh9TZRkVq
IAAhEM6Hix4y8dwDuMPGjBcrThOyfKEIz7KAfbJxqpRARAr2+XNoOZkcVFcp+GtcDN6V1ThICEGs
c3aup64jCdUGIkWR5zPLCxvp3swO8qUUALehYahW2kMi+3fvc4me+LBWdKLjTkTD5/BoFCsTpJjz
vSWdck3ztwKLjN/BZwIehmBfTB62XKu69frqPjIQBruwt+PWflAQiKoXvWr3vW5ZQUkKLthVl4ct
7llD8ZE4nDtCS5lJ1uvbUOQPVrLaoSWt95QQhqpaQemMgFNm86fZ6U5Q5XD8ZIWfpO6Okki0MEmK
MCtNJxh6QVyj0nZm7j0ozJsKEpBPvu4DCp7Rb4gbA/SZvhWMxg5RG6dBr+vo09+iqMYmyWRBY4PE
GvNmNPPlimdImDlEjy5uPVJKRr+KngCLyGtonLFmmYMen+rHuLZutIUNUJ1vBmxUiGmbQluovGd3
rgVET55Y2aIfzXDWeQgmqwvYp+MVCeTCKarbh1VKG6c0SYYJRfM4WwjYtPlhaMBooAC/dRAyenPx
rBhOPpCGinZ80va6rJsD01G8GlZ0sIsKlInaUAQIFhuDu2xyeWLO04xNIoOBBCvB5phLiDL3Y5G9
R6B/T3nV7XSFUQrN63nIyIAzkqQOi7l4wWiVJXYKfBxfDnLVTYZLeqlSOUfDXHkBS2A8mbr7LXMd
tBN++65xP00tnl+RlM++wzG/BYlBoRnJ6ibmpN5nNhpr5jA3SlvVqS7i99LKRJjRLJeauV6bM96r
1mZBHMWZj5F42dmD0YBTXqHK6TqE5GE5U9e7p072DflKP1kFHUXVuC9qGn0DFOqx0Ek/B3Y6nRQB
gYG9ajGAA39c1HhYSrsNhE7EcY8UPooZ1WbLwgvoqQ7rKXafvUi+x3q3jSErbHEtgdM00WiaEUUc
h9n6SmfK3c4SN+RS3Gq3+ag1x1UfMSC15j4jsCVcqzt057djWSZo5E2ujS5S1ymNLo1gebTbhoM0
x9lHyO0n3yOTzeKiRwOzYtGQTU5YVF4IGaAs++rYekz2sssTMo4Enw4CrLC2u7C18iu21zIoa8KV
pKWrw2CZN8V0NsYIg2nUobR093Xdv5hx217JWW66xg0SO5VbCX1oBzz1qnMaSCfqhAvjce2KTSqt
z0yCJHWufPxdEKz9+Kx3g37FdfPtrCjatZatA3MrFgblwBRG7MucSRz2LkJtu/7azMG81SAbvEQH
G7sepxKUfwSzMyB/11cLFr+4hQeTi3eD1dcxtn7+5tokHo5Xs4xCHVgWqaEj268osLfej6inH4PT
v2Ur8SmR0e/SLic1uX3DzgOkVzTBRAgNj5K32eNA6iAJBVFUkS7Z1yq0+5inK/o5Idl3VrWWhyYP
EOalT1jCXxrUrnDbl9Nc5TZqu+Fxmm30bUN+mZ2qDxdnKnG2INPVQrxT+FDX0TwIClQIfSwAWWRE
2h7l5TdKsfjMyPva4XbYsyzJgyEXv6YlfsYAhREjfSToG2FJk1a7Lkghh+GB61tG0skHy/T9TOqM
X7WW5tc9sy/UDHk4FNnTVDDvkytYgDSrSL7IvyI91YKVXK0Q5Svg/fNoIgteqAiPlc2ws2oF0F3P
+alk92KYOpY1YAnMoOO9h1dwaZ0FM0qMLpzLsXPfZ3FXKKoNPvtdUiZHZfcv6+rp8AAa9OBwx+YJ
sZfmUnDY4hSVJgHZefsrbbnhoHxWIQssKsee911nDo4Rx9q3+nJfpHkY62uLvWLeQAn0saQS0MTS
cbjuE17mOxAw950ODKCocQfn7qif1paWDZE8QB+ru4p6C2u0UQfRqj1aJkQAywXvllVVGJMusrAH
HrAn75hf3CeJOx26jOqIm+OzQND5WFFCkQuAMaprtH1fbppXpNKoxy+lERaywFVCdlM9RHsd5NSu
dT9ylY2wvLirFZYOiAr2BzidTd564DrH45lKvBMd9RwZffQ1MWQ+87KWM6kImuiRkJa32Nv81R0J
OdOZr3qieRuoAE5qMu8Ywu+ncgOZMd73M9hvgTubOmJYY2Y0Gl1axHQbCWMlGG39oeXY/OPecXd8
a0wFDTBI8b01ehVzxsQ7IyZQgbZaEkF9FJCrto3QecTOcYUxZmHD5r0VT57pxWfu0Gc5gnzW0g9h
k/tDKgmttrntD2pHnOKphUqKkHnoOb0LRrGMhYB/NfOLrhoEUmDoMNDkPoJU+h1Kwdaeh6PCqn/I
zPYgsudaTvYbykuesTg6O3zt+7wr3k3d+mBVM7PewcJiefErsMwnz4vv2sQZdoRkhBkw7L2mcAxX
cXUwhP0MosrcS/Pb88aXRmqz3zdM7InghJUC21QNzndmG7jXKw+cYV69T3YumAIUoSxZjCYDbIK6
4IER+S1rt5DOk+Vch4YT/gezU+HuWvDUiAYiVqn5MB+bKxN4IAU42Ia42KwXK1SPpBgRe0CRzpf6
fnTgPS0TNIlxbJ+gvBCkxJgiLRjzon24KsTCzCEiksAy5eHTpkje075mrC/ERvp6YzaPST29Eg4W
WXfyblYzOqVzwozEoUPzemUddNV92hgOdrPMOh6COIfyJoOi4AJidW8IaYhCr8mXmypXAY8fxsar
ukScgQfCCtZWK/bCWPaOMth6DYxTqjbP9pTl4YRj1kGjvpv1Tt9j2twZEktUlzjkFEZN0JmjFXQw
eQYs58X4IZL0AblxuWNsroUpK+8iMvMbIzdviUEnOhj+Ra7M59xjnrfN22/jYmUkvn2sQtcCQkW/
uhoBe+k8O9O4bxLOMShVF+yby6kzYESAaD957cOQUIGjgZ6JFHU4Xy1QKBjzSwlgJpn4DqdoOo1j
aVKKj99Vgzc6SzCSEtB4y6VYv9jg7jTS1VZhjXuGFAsuDEwITKQ7ks11+mRHXSpLfC7DfFExVj01
VK+4fzW/B0fLgzkPWWLd5yOdZSJhP/UDT+7GIeW5b8ubcXv0ZRoq6lJ8upjZQnikblI9GCYthWSg
RfVnYe1a9pRmbHj6xU/08bnPYKx47frYVQwMHSQuJMasR8lgHrMgOVpoqA5xHpI3T4fR1gyOEmeL
dLefhQBeukos9ol47UexqzJMUi1WL0YA1ziuWSCc+5LVvhV178IWXxRTA9ys8TUyllfaTncsXdTp
rsYaEQT6ZGc/jZIM5CS62GVMuHku7rAUXJUkXJZUGNjEeZzhVmUA2HQHtd4t83yajE4PWpm+uZra
iAE+0Wy42qviNJD3GCOgYu655nsWOB5TczXQxKz2z6Kvn5uaN5yY60sUm3duRPaQXdgfqYrm3aiz
r8NL/QVQd5Mu5/eL17xPKdgRd7iA8sEkBsN7WZ3D3OlXy6odBoIygRnINyBnKJvZBIBl9nXLvE6U
CWrQqvd25n0l+AHlwF5fZDz0V4D6KVm/PpsBkps7CVFXs18K0sCQVlFXzzj/fUXwgd5voXAoPMXC
UL3S3Hc9mnZtt7yXOIB42KJvQM6RZjjoFkKB/ajIvspouMkkqHVDHFEU3FXW+q4IW+cSLq/miJmM
maUGALXb1kMtRxtnh6XWneeKXIsMwcYOGoCHn6LChNTgsNKItW0QV5aF1Z7EMPE2+uq8RIKqjRJN
ZcgW3DShC2MRKU19Om7Cv1gIjXzY2AqU/RBv2WEeQZw4k5efenzXdIDdF4bk5HCdtOwaYT0DFiVY
3JbfWMrSk1FpAPjQ5VLNobXPsaBkaYGkCpgLU6cWT3CRfDqZieqh5VlRDQ5+KYWR054ZnS9hPPbr
Xq2SXKyK7WWiVy9C5/zsYNDvxqr85ThRUMpqCIkDscMxZZ/Zbw7AlXluwAaGTVg/fNmteyXJGqA4
yq7mFXZBzt/5ejkTVk/HjtwimAd53WYsaWrFY7uhuspH49Go5K0DEr8dvPM8mA9Nti8y9niiz3yw
0A8sc4S/wGDEfwX3rTVgQiq+/TR6SBoGsvZtv4iTKZ5n4VxYBo37mFwdXpSLn5iqMTDnqw4BPb7v
+RzrmOBKQGjSOA6sS0NSsq6JqacA7blBIphqJM58JCBb2o3d4mXrhQnhy0TNdENMGjFgdMBTzi1d
78zRfsi7fn4a5h8Locu7euzunYUROKFeTLmj8sAW0DmmrXYLp+h9TLSRoIw7TXnyqWUMkXTJN7jG
dJcTqAjEnPBJ6xnP8nQlywShhkNvyJ8R5uIyJqdd2ImvqTZksraTyfRS6SLnDKLYNucncqzOnjPe
GUDNoc4VUMwJhMvFMXVeC4ySAQg2fPvU6dG20Gr1mpQfp9orDYUSCqTiYEQ5NhUYeCBVs6AoUu49
PSt82U/i0LlMfkdK8Gp+SaJY8xsuGtw1kjo0L1gBYZBbe5QOGlxnTsnl0A31DcyXHJ6T+gU8h3py
wNuVSVmRrl76GdY7jC635jCyDGTI0yse+0lb7julDaFb1MI3l/hUAeHKR1oQk0EObLxuD2DxWZ9I
X3aq8VVlMr02NDPd9TMrgvkA9OjcgqCYSKExY7fF6erBEpqnl1yfENa0ND2ePEqzPjVlf43JFQjl
1M/+2BhIZET1CnHpISaKOrAkpsTe7XkIoXv/7amrrG9NbZfmujyh7f2FyM/iYGjcsJ8npvXNS8Vu
ZE/+Er7oGakGJKHCSJ7dhcLByNnZDTOy78wr39eBR5GTRq9RzDi51s+mmJ9Sma2HHM8+9sYtFXFB
N9IKBFfRHptsfUybqyxyXiHP+uXC0RVF71DyGF1vNm485gVBgnEYD/KuNczXIsOgPJL5AuvaApSf
CeayXgreaohwKzIXyGOOhkiBeAekQNVEDCY3vGVx/UmKGb9uiEfLvXLkNhFcj1r3lDPjZva67QrW
x8Jk5WDm9nXsIZ0xewl3ESrtxNZ255na3u6TW7Pj97Wg/gVZhTbDGFC7ccXnrpbuDE1+VznqytRq
AojV+r7V4LMQFs5vRlrLXKIiy+w2OfB4eaysGOutKwOp+NknjI2G6oCFctGCSKaNkSGC97dSix+J
tLvgcaOUmAy2vsVYBtHiMA+1G4/K++xliboaYqkxr1y00JPjHmL9Ndst+GdJf0ZpQnsCBKN04uH+
u62wQdEoogqoQ+Shiy9xWIc607+MhTrUGR5iGxrEGsHStZLLnTEkqommJoWohB3I9AxFEBBwevbx
zWOZDKD6ujazr7aU+VlaEM3mQ9QnD3KoHiwe3YJ8prbinDQVvFFJ+kApy5lB9pzuigZMzkgujdeD
FxxteEZqjV5r0UFYRu2r20xtMSJ8l6I7NAuhVnPyMnc2jnfhql2lbvIBw2dqBb2206vzgJIlcNd2
CxZYWz93eQTbIO8Za5wZ0X7rK8wDpzNvKb0IAgHzwgM2BVpPrlk5Mt5cyRDN2BwBpSA8p/VQok46
e9amuSIsbC3K90HxaeZx/TPFqo4dD1+kngnWNcv9oBuPzYYPK9lrphokMObckxzPrWgIUNW32pDT
uIAfw/Z4YR6HjxXeaFKBxtP2U1QBWlLpFn9GEBbSQoLcpp9AY0r0KyhJoqa/b8r2AWffZYi9Qwk6
mmHjSFs6VqFrGHerie+56CD8Cud+ZsTjM28kEmkTBG0RZzEqBHOMUvYRLF0scnkQa19NCTozkRuI
3wRhoD3eMd4chlmX+N661uAyMBQrJvI4mUdCQSm+5NTy2SUz+RRN/NiWQDTKUfP2WvGDQRZbyu4G
RtvPvGCTZShIFj2bbkxp4kxKwS8QD2e61J+R29zUmbcjLO2kmTxypUOR76Y/+sQ7zeplmpaz1Bv2
zIKIML2iNScQ0y8O6COgcPX9RSBx+t/knUdz5Fh6Rf+KQnuMHoAHt5AW6T0z6ckNgkUDbx/8r9dB
dShiuqVohdZaDGO6q4tMZgIPn7n3XKyx8kfPtMsk5IdDoS3jqwhFcxRh8zNwHi6bIf9szV9kbxLS
WJsIoiFt2m2nr4de0vSJyEd4ARff05zXNs4+RrlTRY2WCKpO1WU9Hc+w14UOH6TF234baxrjAmxX
AWIJJbvzNuog6pEfBqtJM6eNBWa3TxVA6D7+SGPKR4JMsSHaA3Oamw1f/aA/2Mwt2ZxTO/YtMUbg
fazaCB6NCl+g0LxrxHIV7DJDw9jAAA02kAn+0UFWuBkmG7CeB/qm+6U1eNh5G48dPPV14VtXTrGU
008+D+wfIfcxnDfor+OgbQ/VCPjerF7SsfMB5U0vMi3fjKbnisXlutS5neKGIl+RnBp55p43VTvF
5ewxchU9GqAkQ7F2qtDzun23Dvz0CcML5KJgeNK9iP+uHkY8yzc91o5TI6vHNmJKPnjZpdY2mUx1
AjCNGePwhH4H7rFKaGhJliLY7jCmVbJHNvagYgihpI6GbPP0U8S0cCGbURy06UXNWVsIYYrsKnBV
b+KuiE72CDXBU46+cq1qHbHcacuh34Yt/TX2x0uszO8qE98Dm0tfR9NMJF9W6HuYTeGImDDxXHSr
pMRuqqbHUq1NyBjsWUHhF1uNnDdV6+0NgNK9zmFRtZg6k4jph602Zupc6fZehy7ezOFDBy0vDplf
PDO7ZnELmaMo7eKkQ2PzQ/0whIxYpurOl4RzJn5P5LBOm4c2kfdnfE0Jhl4yqn4JGzoLbyL4PlqS
DM0DogirtVmQXU3nXdS1P2N2zi2DnIAcxaGnbfe+mva7zDzn0sbREi/VfWWrU026th/nD9AlZgoE
fnTL4xPKQb90nn/uLMnsjH1p1+jDNgjZZLTRUfNzkvJGqa/z7jGquEY6m/mSCveOtBxi+uotBS/8
rcRpcbKiwk1y88OVmg3XmceDCBncC/sL7CtzLA7hBVp3phegV9LQBy6mrLtYTTSjDCcU8zsAB8aw
HiojQga0qSO3nW+QpdWOybM/pKiibShQmYM8pbJfqfrLBybw0Vh7pCxF8xhQ7JkuEV0OjGlPLugG
LckdI5nsCGIs2XBYia0gq1EmII/AN0YPjh6TdUBrnKJ/3/k2PRMr7zWgbYeNNywOK+QtS/nlDoE/
PIZ99TSlnn4igIz9EFGnCBmM6WjOX4bUyfYFDJm8ld7ZLVrvHBvtoQAdeyTQ+AfbYbSvy6wD+o8F
mzLsSOHWH6XWT2vPguNMDQYu1iUOQcO79jgwT71jwwbKP5GzSHCtjfKa8FjcVOCcjjlCoiMox5cG
As42zgrCQ2QxINgqo2WcwlyyzPAm0repTZBJuxAeKVZXPFoxHBPZsYgMOCxlJy8jhOZZv/Fl+zeo
zu8NPPSDnYZr6Lu3QHh0NvWn23L8EvuGiKVjWZDF+N4bX52mUGfQmgCspG/DuttrLgLk/eTowxJm
p1yJhCDCxDKXowzipcYjZF0EbXSC/bUcKZr2oS6vCBUIBORjYNRaPMYaA1BG5GSrcTu5+aOnOJ15
G97UCH49Gwd2ggNcYigU6ODzl1BcSSSjfrRc88BwaqW5gzm7Ej4GndXW2OnjcoK2OmQog9DjDpB/
DJ4rkTgbcezcyc66J41eBXlz0cVbWHHWVsJwlp2Nx6wuOHe68gBdNl8JJMfLmi6fZQKPxkIwvmqL
9F1S6EYhD2QE+mTtuIin8zE8Zb69cbLWhroDGFuUhIam04OFnoRoOuO+1/2W1+knRz3CcYPrIMCW
3kTbAUIEhzIdNd4/mjRGnRmQcGrvcdk4/CyCU7VVPdCetrH3RG4GBEgrb/Zpp20tF02JIfvnvoIe
GBlsqkVAVCn+UMRONt2MkVkIS2HSmRDzHJVWqzoB2plDQYiJEtjYkK+WyhImuzDU6WES8IpEBGj3
TQ6ozQzqpxyOJ49W5J2Dr/Y1jqRlae2ZbWZH3apOnTlNB6L2OLhN/aSbGVNQoOfOLPCCD7nOLUdb
q8nPNg5almtJOqRRoc6LB15R3xJBacAJ5ynQJuNmjDrvpBLYMSGDSKPdhSO/edia2RZlzC5JQjZC
/vCgeiAzWR6isd53BtWF6uWS+WG/l5MLB7ol7Tj/iMdBW1k99pTcKG81wEarJmeI4E+yFjEYkuQo
kACx7ZJe/4TTjDmPnRCa0hOEYasMBiHwPk0on14j3tQ9IQvoBFwoRdE88lLWxmd5TfI1i8s64ZQc
1I4xMBOeAUEOdtEYlZCgFMMkz3IL9mrazGEFOrOsb58N0jabd5FG1N68oc+4VAAcBNDbbItTiWdk
suqkzPeiCj+tsCKeNp42TTsCbjRoJaJaxuu68fbEeCAOgVewjYr+V93KVTkZT0JP7mP2AlvHYuJX
xcV8ZKdHUoOY46mAAkD+iptuFVsSaxt5TEiMOzJ4q/iG32M5g2fQJb3L3mL4d0s0D/tJciJthMMP
HaMv63v6FwpcCZdAy9GBS5NbzLj4Mt9O8Dg1euONPt3RihfrOnckwinOWbFn4IpiSJagfiNxYpJ0
SntJp6KAO9oAtBGr6/tp+AwHFmZVyZmicHUkTvKQViwvXU5qQqIpSMvp3pBFtGRph9xPYzNjjVf2
92spozl/7G7EZEl1kB8sN70qZ2JtY3Tx2ig44DRztNZMYXtOpAFmlxpgHgTHZvAcaI/6zIVk1GNE
8Q9pRpJxRw0F2MULmv9wYkZ7l7c2RtdnOdEGbDMaMfVsDtxjuTSfYcWcPdcX163hMF0NOvuZc32b
t1qytEcnXEUYJHmMrvsInWMYynrLAOjO0bqXtAqhJHTdIarsSw0pVIZUgXo163InpJJZTHkvB2Ro
tPvruiQ8R9bv1kSYBLuUTYsBjJHKDwHmsKYiw4LbygSjV8guBi/ds0BHvwu+ajOOs8203QUuE/HZ
ShQmRII7Jei4xPZ/sj78mSvoPqVTRHAdbGMLUZcP24S0G6r2Nt/aMXXyNGmXojBeJ8T8Lmnxuw65
Bh5R9kTs9IGddvGdNcuLWkPf+zr5auitcXyG8EJJuTJBiiY9oR8GaJ+MeTu83ujJMkEojcGdnpXq
YEjvJWF3OZjgzoKZ4zTZmoY8dGGKGidqM4BpG00Xk8+3K5gWWAopuTe91oq9SD2jtmzbgFlVjHfY
iP2Db5r3RhNdWx37aZY4r6Izvj3JuMVUiFqNINP2pulcRl9WXEQwFnUNIVXNxLhh/dlVzY08u/5U
FsNtzg5lF+lO1wzN69WIk88GbeDh9z+5czyFRjTqsvtd0xWIv1tpYfBDegyfSOMaLR2S7V1xSDAl
3QD3TTtg3CBZ57ts8hBBF84YnwKN9mEBcQaBn+ceIPiE51YHeNTWMETC6M6eR5oGNu7PcNZpCji4
XgrPRNH2KCEGpGt2sMWJIw8d2bBnzBnQiuN35VLtMFAi5XPKvnPRPPdtJr4Cp6FME9U9Rz/RRk1P
dIzJ8qGdo0TIbxpuenURhZ+e2iq4UIgQvkHIgDJL70mSRWLNoSTO/CUwgnOUqPxY1uR3tHOIicrh
Gwwxi64JzHzkNkd4bgDh3YTdzPDQywbL04wjdcGvI9vUV50VpWzUNHcTM9OBbItArnAzf+HMU9I6
BZxnjhQXBF53kXmWWfQsyGUpELnq9lcx57UodPlpnTN4m2GoRLo4KtSXfaFrrHiicA2p6nty4l+F
2xySvLo47JSvndmiVAyCVYPDa+XqpPNFLFajiBVMeglRkFhuwrWWzUrT3uSmCmE2EUZTzaE0dt6u
BAosf6CyGYeW9fscYRMxsL4Qqtaydg5vwRx0U82RN65jp0/wl9nSWDD4455tWFwzdaeySai3pvDa
Vm5JPVq+FrYRH5kZ+TCdjfJeWR7ZKFrTfsDl3+lzHI9NLs9wBs55dubyUX/C6/YwgbfxOmab9ljD
mnCemznkxy3bK0KqXazJB8NHKVLalBRTVT41St5CI0TQQ2YQaV27MudxaA3L3jOPqGg0clDRPhTp
HHI/tEvSqd5dnVjf35FEvvkcMuMD9WL2uyBX2YpGgsX8hKgB1K6RIYhh31USdYSYjeaBN5NjYuWb
F+Uj++IVL7wBgajJsWBd5m4h4tJbKq84oI9imWmQ0UBQysbCxrQZDPiRc/SSVrjHmWlOIhMJiLz/
lJx5y1BhMLJ7m/SmrKcVBjz+OqcmqTF0EPN0ZO/YPwOaZZMbIkHjt8uJZfCtYL7TAu08+Q7QDU2e
iMCgW+/yu4lY9qXbdeW1HAktjLv4s6u5ApYYjKo9y+3Ag8zRs0jX8FZDitSWVla+mQkaCNWRZuXP
dXc7sshT7LZRlmgXUq3tPSvmdE7Egucszsr2qLgLOozCYTZSPyuE8a9anpSraSrrg8G20K3TS2no
GETm/K1EskpM5Q0ihYt4C5EkjKlTX9oHBHDWcczqz5BbZUXNiyaLM9IPwoYBD0rxaboVscs+xcEO
k3HJrVMRNGviDza658ZrobMZV/2Vj/WOaKMvn934iQXfQwvVbqfkcBsGLtuakoDmc5jp8rqLB/ct
LMzPvuWkbmolLnpXsyEfKTjoIc4806a7I3K/YWVp8rWVw0cVzNsVX8seYvZ5J7JCV2nhvlHluR8x
/6f3K2M/+Hm2DTmzT9hfwtXQ2x7yJevYc7+sECU+hQ5y6dTtaGeCE2sW7iK/R5ddBsvGgHEterEr
5ejQo5jL2MU37bWCPJ5aNLcRVMtmYh9DHVQORwKFuS7tjwijIveiqz/hYcKCw4TEEijMYEwsRmmm
twA3PvlSbBSmXmx9MeJrZJXV1uDocVfMfKvosTKagUcn6hwVITfzHTpZ0yuRR2r+B11eV/EQm9Zh
54Koi0MCTRWLUW9qbxSmTCWsnrqSCW/Jw8cnAfPg6x5ytxougqP0o1uE3qoN46sTlcw1dQUSZmqA
yC6lcAjSasnUFIWb3yeOcyIMelwKvR13/YRg3JicYD9MOPsm2euM3ykkorCPzzzRjmlmFtwItK+c
PRo7UMzlgyfjVZ/56iiC3lyUkwaveirMYwgvmrlH1d7bsXXSKX4WEU3tkz3Z4myl4ttGpX/wJzte
y1R7AwZrXGJqV5zNPX1EPR6kVXNEAWsDfbw0/JrNybSTQRWQpQfgrsozn0Uh426R+d3ZzaruLD3S
IyUBIbvSl+SVVxUiq3Abkj2B0Fi0h5q8nMyR/oHYNLynteaunIyNw6gn/rIp82RreNTmHkOtRVKr
9CLKNz1vzRMb++rQYwTy2rQ7WZEfnJopPcaBd9NsMhYcXd0qJO77NNOpDwIcaFG4pRngkUMNGhIA
9la7grslq+/KrqEeb5JV6nXsCOAFnxo9eRuwwu11n2gXU7CFV8ipVkEXJCuBsnVwfABxksrIL5wj
Sr6OkkYm++SbuW+IGrV6HYnledDOxNDqB4WlmbYTnQZmUERKtfdT41++SwyeRhrZTVOWvCHd/vjN
qx3GkZGUkYIa0vtrmeoD7OrI35pVw+47ic96kGBhCnh6j2S+N4AMV6FK640aWcCzPYQMb4tjjoIa
13+c0DkO3pFgmwSWSNFRdHAMwWXyiHUgp0g32ngnWw5Y+KuXauSKAGK7CdASIu2ElzzrhP3MqbcG
kYKrRD7D7Fd0ANHOM/pDmLXp0W/UW9PAEhkI3ShYv5w1T9/Zo4ENSz31xggxcR6jOVlysobh3aq6
tWMaaFlLQ3ES4LajG1wwWgVS6pTXqf5FFco4d0T4FdqoUOHleg0cpaYBs1yW/SsyatrhKn6ouvxe
h8kMWy1mw8j6xEuwA0QhjwZJZzMGt6LhSVrpvXVkWLDocJG/90L+tLZlb+qqp06gnOouNtrSeTh8
RI3yZjr2nk0Y9FHevDAbNwAW4V27vN7ewbiqgp/QBoNaUg0bgA9cRUfNjuOtLO1HqEGXJp5junRU
qSjQGNfaA1hHSpZWVV82SShgV4svBoOJxojJSkYizRwIjXN0YwISWKKvNCKL2YZezHpgKrYYkO0i
qljTuiZXSJpTNyBNSxU6EJ3dl2i6C6Dap9Bzy02FCLlPcLFoPhK81AEe4CrcPCWk29oIrxUK1Q4T
DjhN82uy5J1hTW8dFr3AjH5kad76pl+Utf0epogvvNF5tDGreM5wbxY+nvXo1xT6H3XNTpHNVrmo
dXQBjfqly7Pnt3fxnKBKHgz7r7L/NZnFjSi/9xl7odXMrlR28uuO94Zt/aKpmv1EFEXR23uct6/u
GHuL2nAIDFD+Y2ShBwKn3bWJWoVoBBfSHm+0M65Fmkoo9kL4BdvrlVWzUrLSb6JZ0tldz6mEOh2Z
LpDF8SQJm1s1uiYXsYZLwDRsxit98+r2kJHnq8aY0J4PhDv09aPLhmZCDVlKSDz6GB0wv+wSHFqM
jBy2Maiiq7ZZ04s1S42otHVIkjGKmDWCRJ4XPonIccUYQkMSS17TMmcntAoM212aeB06KqBrEj4P
9YS7s8VIXmYT6gSMmQvNszbQAtMV7f5K9x6cAmpgbbGMVYmcMQPug3MYsv1YSS43HUtYbt1gS1xc
C/zxIJjKlblVriE+zIE0K80OHvW6rdh9EcfWuQdj0mCszyJOKDSCHhVwz7tkxY9vBIS/NZhsNzwE
IjzeiN0UzTaL7iHFnKTm6Pt6ikMK7tYgGKAPb0SjLLsZUljl9oi+rEnpg8kzy6fiCURKdmWUJFwx
PzjpBdmiQF6PrpoyUUWErbYi56MisTD4qQXDfbgf90ZcUZE5GkVq/GF3aAqMUsxVAbHQ4CjlnsoH
286OtnSa21D3aIUjcn6ukikMgo1u981j3k+7KWxu1JTPLTdNgMYUWgEpkmEuSd0EcLNU49CsAqZS
dIVxyVwV1kGN5vQs+wHfFXkulKrchYDuJYu5JGM54RJw/Ur7t4Ti037IwLxVIUE6WeLtLaPh9xqy
Q+M8VOxgD5NZYghJEl63g1Bu7QQoHvEfaN2Ckw+XGDSDklkim/ZdnAUu+X/DyQStG31XKtkzFsQr
aDILsLw7Y4B8ZEEJXaAAvDoIlWSDCTosnCeyzhnZOu56lPKpHVAQNV3YHgQelivLu2uvjf2yxJez
avLmXgOa2phiE2UQX6fzYDF9GYdreOCz2gg8GkS0mWvHwELc7S2zeVDD9CiZxa0Qbn16JqIcvXrq
FK6L3mTO0acPcPrRgpXWeuJJjvhGe+Q8I5VIC57NQCXIgAV694i8MhDeEyf8whHaj1fS7DEp+GhF
dgyx/EV5dY2rbu9U06fnjFsTxSikseRHlNklwMqzVUCIK6Hhg2RfVrXusWFBe3bs4M5lpryDEH9x
qzq8EKREjCF0ktZ3KEKZGR31Nxa61P5DZ246uLlnsL9rZbAGCi3pMjznBU+13ZyGjtC15k6DtvOU
NnFM5j1rwijhL8fh7Bi1YRZw3lCooP6ErCD8uxiYcEWXsW0D3moER6+Z2ycng0kvxgcPbnqW7kCn
nDxN1Ac3BeCaDwyfZOWdHXa7Pn0bXZMrjpZF9+GUxsOYCrFnjPhRhfWasL9sHQwSnR6q5qHpz12Q
PuqFjy/PGhALFGZ5kmk2HQZSb+bt21cc5LSerNygF8B9tdmESWsb15XBfTNv6VDUdTYBlRUdui76
4VShaCOhF/KuyacUtv2S052xKHDfe37VjfDnog3P4r6q+zvmxMWjBB5geVF8F3f3wrX9g6Myrsk5
F4jRlXX0mqnYuGaAZCwt1jZx0s+6b3yK2iOxKSifLBR6JtE83KWIR6rEwr8VmUSLoNt3ozsrD7J3
AWVl5YZWti+HjJiQJJ2fzeKQ1um0G/rgWpoiOhDBq5PtMR4mxWcBecbaRhZtHhkpzgmRb8ci/s4z
7WMw6q9MGbpd0AAwLtOCd8+jJ+nGiaMVRdyMo6SmB/i9wI/CzAG9BeOhUR9+zFjsWz9lxiM4PNEx
nXTVrkkI2cWtAWlQa+HyssSEHAJbHEWAaXOXGtXaGaZFL2rwGERX7njB6J1A2O5EmpFMEnfWZSTd
nFAt8T5BxrUB/0Aon/DdOeNpaMwdELRPJBLDc+nEt6q2P5lJjjsvTV8C1kLLwIiSQ6z028BhfTQ9
7WeQzUdeO8N5GJS+CSbrgW4eUZKRpdBwxbcj6U4ao2C91Xkm0n0xO57xfNdoFY5Kz1YR5wX2OPdx
dHRjK+1yq1eh5GHSRWcvc561zgovwXgZZomNXtp39H885eJiQE+QxhceNru0L9JtU85x53N9DKan
R05ImFgkNBtkAwN7kZhgrOvo2JLg1VadvAqu9rWTO87abRyM4lF66lor+eNLTg/AblzrF4YjkzX6
qc8acf6LHafWKmX9jb3WgtSJ275BArPusiJ9MCL2cGV5bKp2hKf3mGQEu0TzF6btRlaNJ5trdIeJ
K1y3vs9zYk5l9RqWv0CKolVtUjaWiUIh7ufNOVHYdgu72Qx9/WUkdnKoowtZHdiqKvUd5k2N6YZB
Db4cE0vVKmU429b1qmZd95jLeWs0mIeayBgMIKSiwHVpLkkTfFRc8m4XLE1pIsUG5tAWib7UXf+J
fJZ1qnAMEBcDILSYRW0th6NnbnulvYA/imLxJrw6YZlOaJtmfOKzzHuGO2YjvE1nKaQo1JdZy/C+
B62syBBYgNHv8D23NYmuBreDmFYIvPTvGfbOTuDIA35W/prjd9aZztGMAjK/E7vepHAo8O6b3dUD
270XmOJkKOBTh+5NMxVtVRva24RxA7NndTXQjhHm5t37Wu2dxsB4mW9oRtfDc6tsZJOu2vZeEZwt
J6u2fUd1nFYod/w32w1uk4ctM2Urt/b0EtaDnkZnyYGX4YtuQ809GZ5A0ydSlPYQWkI3Y6IB6MIz
Bp0oN57sOSYfyAbZcghwi9uxOg8Tvjylx58iZy+o4J1y2x7RTLlHz0SM24vyqhfIckOi5dgBlVCY
ao2ZNqScNg8wYGqAZNlOnjTUmIzA00/LSB6IfuAzhffXEHVl6TgYKaOfBn+ItmRDfXalm+x1PkY4
j+CZpU4Elm2zxWzcg2JrT43ddhswDtYyUqa1d5ODSap7fwuje2qqccVvhKrLd6yjodmnlk4Zp9GH
Ef6oanrQ6/oaMqMtiVBk3MOXUHkbRJCAtZe5V7zbCrm2i6jjaSUYGrRZoO1RXLb7AsW0s6ZK868y
RvAG1HRbZQzRogiTg0AO0IyGsc3tr4CYT5aaLwUmlrUrlMLhKY6BRLWtHGwAIfOTsrVOGBv8K8/N
rDLZI2XouJswPUVGzgDnUUFWY5QYX5zJ2jkOnUNok+baN9cqmFFW4wyj+ChqdhLNrJSP0B4HZGdM
gc9NrhvV1e2ZUIMg6HEr8vTLy7UfOjNt5lGW/AmAa3cnrVeWy5QcubVm8/0Th+jLEH+s4srYtEVP
ATbwS5Br4nGWG8vCMlajTcVZ4U7jTGYvEJCwFd85uY3oJoRDZSTA9/heWxGEqMU4+Ev9fpzYKFQD
KYOWsH7di3UreCnQ0nEE2kDbRDQXVcplGRrwTUmm36oq2NUl+xy/B3xSj4icrQFAROp9dC4InkEP
XtWE74gYgowWxnnNdNyN/iCWMF4+i8hE8zkdU4L0Fp3TAkRC8RdroO1li0kVsPoDEqS1V7Vf8MZY
vbtwJUBR2Crt2Wzjwxxr/6cInGutp4/sXFA3Ze9Vb0boGSFCEImFdoDmKw2dXQe4YTmxX6JkWZG+
QBsCIt5QLPmJ9gMWtKIyZ6jnql9xSc0Fbwv+rofVzm6YFcpb49PP+jkrlkCwcY54ipcOnUvJeVQ3
AOCGCaW6my0YCTAhHe0vlQ0PVjHSfNJUj3W1gDo0Z/oUL73OETc6SbEIwvCDIrEd+GMWwXeBpjkb
ESIHHgxOLxxOy24cEVikz5Mx1puhJu1NsmqzMvqMHArUQhkdpL+KTqYxsrvGwELgoA312dDg/OML
sT8X6YWnIkBUF3SQE2Ov22RR99wBv9VL3nk27ukYxnuPORfRN0E8DYQ0kWSkpvLaTfNfGaEhW1Td
+CqpWpuGlKO2FYgI5EbSzARFg0sYJKTO2Lhrte+wjU860Fegxb2R/XDPnDDnAzTLIbpQf5z/non5
m3hZpGNQ5Puvf//XmSjsCck4gnGzIXGCzfzff2I9h/ifyjKs3G3nm8Pa9xRAN0B7nR58cpcvR3Kx
loiVUO3NACwlolPfqGtu2q/QLb5mpfLSHpBA97U8ONTfyNi3RvloOsacCVkesAaf0UFEy6n4VYT9
G4/K+yTpoGNnxU00zRoaCkUiUgaeLF7p/ur0I2xO9b9gjHXzvzNc+UVd2xBQsQ1Dd/8C+p04M8nK
HdwtlXa68Btwh0TNk1JqIdZBDoBQ77WrlU3cRobRrCsFQg0M9FphwQzouLZr6xy0asemiI3nDEIm
G3tnMgejoctvRc56xPTZnMNkY8RorOyp/IWuIi0LwCtMrchMbgIctjXzfD2pc46g4mgW9iFtuGnq
6iElTnw5zDQSZSe3zkzfQOi8aml/12vafBkxPmETiBfCf574lgsWtccowhoy9gj2krAiCVTD56H3
NdEC3FJ3VBsHWWwNAVyxNa37bkr44aF50EwPYTaBQJxe+QMK2CMKRPycWszeo+HfjuaOao+UPM6d
ygs8LlnW+W70/PvGKS1AjGCLSOVwXzAuwBvaBIQF7SXkW5A2q1qz95ljDwsnRr+g0uYhbcw9Qk+H
wSe+FVBathm+KLu5THHyAzjnJ6/iz1LgIIy5fc2MPDLXGfciYFFRaVtYZPApbK5EI07vUm/cKDt+
J09l5TR4qKp559l3xMUQZLJgm878wzCeHB0gQPooSZKc3TVuB7Cr0jApDN2tj8QLfDwUlIxCONfE
56Cqcu1mNtWNIQ+h4Cea/Maxvvn7u+43zPovd50nhQevnzmTyTbxz3ddlivJBSlh77r+IpuoK0qG
nHBCBFMSVO6Y/WxIGdlXoWp/i0kVWxiPdBddNo7IiiyJ9mtyMmNVO0yRZw+oT/QuLRC+5vRH6bXC
VGa/4L0GgWJj3PCinV2j3TDI41yFIIEyjK9skfkOBR5ZbUYeDCl/ZFU/uTDHdaOlR0wU007UbCjw
a88mqeLZjgN+OA+HwfJfnaF99GcrSglCeMmKiMcElE1QLfwatTqIGa7ml2jEnSKb39i9ZwHXlsxb
DX5TN4M5NNo6wBQK079/h63/4Xb3LJ00BJevYIZJOPjncy3KOx+UYu1ta/UadtGLXh5SrTmONsu2
OGT0o+uke8MR28M2BK0r25WWBCz79VFQPMq3XtEEO12O/DFZNV0Hei8MPj2LoU6rseEsYhgOZfnM
To8x2rBzou4ziLhD0w9LwRDVg7NZyx20ukOpmpc848r1dOfFNfpdb/PGYAzGIgYWwBI+6hZiw+dn
J0U/TEYnXTFF2fNqP9MSsVsVv0c51ZEb1eRRdt9//2bNoRN/pTGDyrFdDkZwodjF//xmBQbhKbqd
edvBKN5HM/7UkRUCqn1+J4+ekoKlMWzw9H3s/R9XDqyxQQIDmyXyDDm5sLqXv39Bzv/AafY8aYj5
sNaFp//lBZUxNwczH2/rIARjeRN9uOlDmkCMIoG16vtDLrS3qQPgOYXuPvcPbVk/ECdBmWXMCcqo
jsuU22M0zU8gp0YcMgUo8cu0xjoZuAXYcL1HWXmQM5RTGlBNfdd6NaF3CA1qP+j+r+Q7jnrKsbR7
ydziUCQ9Pjued6tWkZyKB3LljdmjUfigcipM/bOBLjXOMDD6lQdQcdEZpEOch+a+D5z6Nin/3GcA
PG2NBXlv1kvtK3cxZ0GcfZlIDjqjExT6LPwOUkqbzFuZ5B1meXqaDzqz4nrrZPQWkP22cHQSDsKR
hxKfDPS59760HsJyev37z0H+lY7vCHZbFrpDMLXwIk3jzxcGuswJAjznVMGrXBGCTDYFeNuB8Vjj
JKcyuZdVeoui6BMC7H4U+a/Yp6JPCWGQfVwthxmvzNIjX+ABXhgaXUAMATYaucA5jqMWPDTKBbN3
kbm71ko1cpyTDNZz2BMl3FNnU04TefGZpbg/taq4DYwIVnBV1+jf3KUdBXdqvjlhNvFGlO4f58i/
/SlxQf05aOYv//gfj/8fo2kkH/g/XSyrj+bjX9icRM14+ci+//1fn5rmo/6Xa/3x9a3CP4XT/PE3
/winceU/XKgRgvmfTaVp6KQ+/BFO4zj/EJ6J5IPbHMG2OyfH5EU9R9CY4h8SlARnNk9Hw7FM/tJ/
pdOY/3Cl5Fhg/At4Xtj/p3Sa35fvPz+Gdc+wdMkZYiMuNvS/Xt5MxD1491a3rSIbPJzMTvNgpFXP
DGacfNimTnDX9d+tTH700bx1qfc4/88f9QPCa9TBzl62JDeU2jUarLMqEcvahceoqEUxx0T+zgGj
+uQEyCxIVE6qM6wmQITwvmBBRB9a0KI4wDb3v9QXYL3/eoLqnpTEBJHgw1tru3+NSWGyknSD1XVb
fuoEnFId+pIBHEnR7FEqf5WZw13fmdFGtdYtzwDTIzg/WgLSOSL7L91BgP3b7UZT/96Oob5Jwekc
9eqVxVl5EjZxgUJe60pJkExjwHobFywikaQM9rXDMLaZvyRKUyu+ocRtpo/HluFwIsm8cSo7vI3w
QY/OyL2sapHsOzkfCVmvrnUffhe+unA26eexdLW1byE9TrzoGKFP9clLPYUl60h42QfWw8MD+mQy
UnXcsAHAhCG2vd0ASfTAbDtgDJM3G1g1DG8a/+JPJA0FjvVRZA27IBHu+9pzT5w0Z/Y77VtBsl/e
b5OpgxtFGY+Cw3zLScbSmGT8J1HnsSQ5cm3BL4IZtNhmIrUo2aU2sK7uLmggIiACwNfTMRtuSHvk
m2FPVSYQce857vvGDQacY6KLYdblT5RZWo677kIUIx9YIDn2YcrFcknqvlxLO6CbobAyoH4EdEej
kov/g17XzZIIsGgVeWFiMKPZs9UzwfX5bvUscucIwCgnmRYhH3QIx/AbY3bK+axIKXq7tc/IrTDP
gkmzIFH04k3/NBI736ArXsMNimcqZ9txdd2Fq/WuWv13cDrysyA2aqHGC1dHXmRiyyObOezbDuTo
gEpP/ufU46508Cr5q/vPt8fDOHZXB5+72vhm/531hDa4GYbpaCMdsJs98gis9M3OHuJm9fphSSYr
6JuI65GztXwDGYLPey5IuMjEJRhI0XLRoEWctUeTkJyDQtD26ocpNV+DnCI8E8nVNOhMzc0wg34b
FQBhCnZMXjrIc9G7v5rVVGj6zne5ugtdVlporBfiFZSXV79hj+gwgpBwsmSo2DcjHm60vcvTkYME
vrsDqc3mFb3NZV7tiamdfAnBDt5xWfRO0Ocv/uQVeLP1VwVLnZiGfJgQMpLcpF6KotHxs5NNq5FS
EAftjsBCufocp3aBt9efDAuyKjcUaCb1E773XWFU5EDWDW9R/oIS/pgjiywLLjq4hqg80yJAJ6lW
r+QEiqoE3lFWnBT5/W+8kcwN8J/bgJQyckDNhKunMpCFu43+GAEeBjML34IWcoH0QD33q+XSi7jh
MgvCXdhScWjL9tNfrZgAxE+WzyOMOBafkNyg+84IciQut2sb57ZUHhO/mXmewbmGdfDJQcHZouIs
XciGqDnN1dGZIutkMr1VyQNR5LtQ6lqi9Ozs5wzBp4PokwlnR+Z+uRkuuq0iODBjPhaZQWm7XTk7
brpzRloYBVFjkFH8BFenKEFo8l53XBIFn58Jg2rxvayD6bQYCU7jJQVoN5vsrJfuAvgQgnnhxvx5
Y788+g239rL4GtLOQidK18KCrwLuhVtS7b73hvosWbMRcIOpbtOd3uAuhFx7K+TybLBFWL2qLfoZ
5jbQcpKL3YTv/D55+NknUlskyLTH2a6lOYWsNV+trTb61lZEwb4GnZYGV1++5XX/NoDRtPw1f43U
kz/n2ZQq30JijvnOHFtEsYZYu8hK3bwM9qJZ+bglWf7nnKIItdxJYVMNPQF1opAV1LHXiEdAYMem
e2hWSy2UQNQV2JJGBLZ8xFzIhmT6PUN3cYPfkSck/2eB+raa9Y28wYE8QTy79tVHNKbwHnk+TXTM
ubMZgD/GMj6XGENXuy6r0a+ySXvCI18qz94sNLxJFP3MeHmNVdBbZs5JYOzNE7QYvPJw+D4QRPoE
8Rmq93aNhzur8JeAEunRYriZpAnokhqcbIf2ODTGvZj5M9ZlRbk8A+aN/fLbtD8mFXwYWChD7T4G
abfye8nJ+nQlhgVVduhED+bI1EIH93a2y91IDITHmP03HFmIhjme33agmgNrJEq43TmwLTG5OO6B
sefywnK8ZnSqt23G/r22jAKeW/ZvaS2q9eE2KOBYW17+rjMiPIMxvrC3MZimGE/D0v+pezPA7et8
mq36mqQKti3ihx07EhY9PF6ArzC4jIADU09h/h2OZ1/b5C2qgZXFwsuPRjQ2jVUSvay6aFif+3kV
SA8FJulVKU36F00HkulMeGSkxuJW9kkcgviEXDU9zQ2H3U7ByarBlKlVWx2tAmtvzdevPbqaPDKC
a9OFl5fLP50o/JgVlg9mu8ZDEyIykhlba8/DlN3ezSyinubSMMi6/kDeiCfv6J0hAJ/ZcmkE4ZiI
u3V9n+IPAVa075Bzgzgj5Dp+8g853MrV310qTN6dBZLfRO49rZbvRITvMwxd2TD8J/fyISaM4Ao1
uMHGuHAS8e11XxbqcGt1iOeKDfZIFn7yQ2ooPgztMO93kBZOWd2NZ1d5T2TkANzBg950goa8OVD/
oM/aXf/7l9AMdnlpFgfwASefKw050tU2vvrPAcMAtFqd6O5qR59Cp9tKWr+HvkPppLqd57LXoeKI
DT4kgSsVxcquA7FZVesHLHqQ47Lw0mtgRAC3Am382EyszrIVsAtIZpsHEjqB4tcbeSSg4ShYq/Hd
D+S25lnYDGwbFJOEwY04HLiwnnT0ZiaEzFZ/vGsTFFtpkDbXSRcg2dZebfPz6p3XCOj1aqLXKOkZ
n/C7ktVz2re/DaT1DfJ6d7XYzwE++y7AbE/W7Ir+6cjwFbvIYLRXs3GHrVc51dUC7RWnk7B2RVgb
6LSSp3bMgzgjLAXppceSW48vHvtfind73XMP9VtwpD7uxEzjDgUoTe7uRAxNXETkvILatOOlX5q4
SRo4RppipvG7injjLkIfa1jvOHeofyZJfZuNpjvkunwuzeHDnmmqe/Cj2fLU925A56eb5RF/IhWh
UnF40+54LK2BtEM0/BoL6w5HExqrcJyDnF7laKjYdxgW9rDBBUNVMQa7lIJOrM3xyXfaYQ94h/Fl
U7zl+lSYbXDnbNEOqSbQyPk7LO0AeS7l4IhttlI9Y1HH3Bl1S1VkPidjBY7cMfYzl9STRjW+9Y2E
r64kgCbqX4qXTFnMf0RICDAC5rlPtRl3Xv0RCv1SoSnj20CvGko5qAuutqPHj9yfSLQ5tVEfcvOr
gJpM6CA94xL8psTgw772aSKEvBzpudkvUSifQne8uVIwFzZG556myy9L1/7jEMH896qoOYnKRtAx
u/vK4M5NsJ3Strj7wrn1ib9WqzjTWONuBO22zTBwLgmcoNovDjXYBvKV0z5MPPtAHm43msN+WHS0
L6zgu884PDWBeR1aaT8UZX/DVpxe3cawHyKbdJQmB1J3/JN0YwY4xkM+BSUuI2BySjSkAhEW9oFM
67RnMKn3prahTYQLvdUKSAJDjuIhU2F4KVvrDF7hHZ41zYyG5BWzaruOg8CgoOztpjzob9C2Xx0W
4gMNYnYORE/sdHxOM94wYlCsYvoJY7psMsi+NkgI8ckUGsxaGkgym1a2T/mpPtVFgImdbedBhnx1
6ED+EyrDa7GyXta+kcdOb53F2XEOof82Ndl0W/iDHetw/MpnphGb//8XhskTSBfEhWejgzud7hdA
qMvsQTEcDY5u0+ptiORygQg67qKiZzFkWc0xKhca1fOOpqX3ygPRuxcjW4RAJE8yT9Rz5agViNLI
I3ui8xCGNCPJdUk3cF+7jJsN3Z4Y8uv0CZbwPFrBV+2OIBRN6bAXf3ZUld0nTapJYTKtZrlpQ5sv
Yq+/QNs/c0T/HSzBN45N4Gapgv8efqPtiAxv5GkIJH8ybTI1wb+U+NJGSgKE4L5IkV68IQA2WPFD
7AuyiAXt1SQagFtg9Qbsu/jek1rgBkczhE6XuLFtcZMeOM3k/gsijCAm9H+dLdkS9kAVNrT3XkAG
TCIlt1yZtybKpeyzuyX6aJjTLnSYp2XzA0uNwjA+Gl2sxgvUquPcvU4Ajlxo/+bq96kRvMewNrd+
Ou1kQ9A9pSdTZW121BPDJcXXoA2K9zRwaGpS0pWq+BMk7cMEYhfBAr9wYkPcZOqzLpXPD8Z994zh
EIXmp0f1JMv7CPwAJWRsFXHXzD1hVutBBzSXUzkVrDZ0euo11JG13KRE/lJon9UfdI8DZlC1czrH
2o5ibO/lYMa0DOROihYF/VQ/F2XWEu+CSdgZPUd4voSMPBvY0NHy4wBQO1Tluli3nGJvmOV3M7zL
IuuuBf9kkSWNE/i9UEjQ+4GEIWuj6rCpzvLbqrYzl5oauskpH4cHPqdaDfnOMwAV2LwcZAPbSQEd
A4vUjb8qyYC+qUB5NoWPejH3QxgR8PkA6zsxiXH3MQ0w6OVJftei+wWDMBtgzsX86h9NOabHchxa
xu1Je478T4uEib4uDuIgHEFhnGvtHAOKANswZK6ZptlvJrM6CM9Vl90CGHiIxhYuCu1CkWnn1yP0
i7R8sIxsB1OAqoloCDSO/qH4p+kvF810STLBj21hieH3gM5TNmaNHOOgSeCCkZceAvu4DMu/xex/
icj9bQbzZgi/Hbf/YymAhN3Qvzg1Zwv2tgSm2/CcR4wYJJxO7g3FPSyqOFqcq3TcPay510TSr3fs
/smL9H0MV2hQmqhDapOpJUz4BOZiryPmtLPghiQ0I2CFshsKARmjGdAkzoOFPEdZ38OMm56fzJBu
Ilg98jCG7bxHfMJ6PXLQyEf/BoFioq3aaevQvWNK7ftHUyC9SwULRyEhDiFS88w6YIVtMY6ptnXf
as65Zf+Hu121n+1+3vM/Rxi2sBn1UxcG+8aGE+rhe+vK+pw+0cgeaa+O1mYGYLtvbB44IeCvptfD
2fBFdJHCIwy6wI8cAZteCp/nCZLwWxiu2o0FsIFV4q6xToXtHusSylopV7ZSCT9mtPn62aeWXHHu
OQ48/Ws+T+qQsDtlPB+P40KsDf1GiIQyShCmyMXaSy3fByM4R9160pqpYq0PsT7pP3qzx6iVCXNr
WOlbEv1IKu6sTCsO7T4J3zyDsyP9zzycX/CksFstyQtoH94jE4Z45OvNohgcxsyKxyUxHajlouaR
K2J5G4S3H8BoONji43AQyNaHJI7S5uYaaq+LlAudP62Jn52TYiedjengTeFr6lYDBScw/Jmb7POJ
5HHp2MbVCl7gU63+ZO4/XE2uHGut2t6B92AV0D6mod+enajeA1RTD2aqgw2l9GarJrinbpZDqANi
GKzRjrHlvoHZs94uRfTE2YpSgagwyy0LXtHc3wVGdyO1fpstxrlWKR89x3KuvPlDpg+8fUml9ND4
Kfw1VpU8wIdikTA/0/SyniTwudJK2udsql/DqP4zcXq7RopyjuUur0tvqr3qtfUhA/9TGHZ6tu2m
hY5Gk3up4HE1JIfC2TqafDxjZJrLTpbmqSGEkvYy3CKLabCBq9P6UYffX4AjW2klGXnZCELIpVkl
eZ2WL10w/HBaBj4DofcFkDfoNqlix3Kbu+dTO+yDCxnAN0/P3WFWLdRNkqpRwKGztWGwLGP0xFcj
2zFjXi6d1TknWZh7X4U3JcHp01r/Xowp2ZYiSYkDb+gg/6o7yG4TVRYSzzAJEg51gEEi3iIQShv9
w7ee6rZ0kjglBgo49x5Zrr6Ec/CyNOWfzIE5J00GFEFT/o1K0T3bNljGwTR/gXts94nuuAjIYrm7
/MPGuQJ1nSnUULxMf1dZ318t0z3yTpcnOdCrziLTODG2eSzzZH5I3fcqKov1kcItQlOTGmprPhYB
gL/aVP2HcuQzR5RH1UXTsSrC8clDZLdRc0fpnJBrmqry6ETFvZrmcJfmpJeqglRb2ABZ4oYe5vkL
ZSN8XjkiwKECWWpA2zSAyl5K/VoXj1lHZZI83EvbTremyzALZgCYqK8xQxkrxqsNAXHClEte0e8Y
gIgYbvOPOSJZ7Ci80O3SgCLprc9Zz4Ngx/8cJ5kBYklp2w6FS07gSzkRGxWQzBggmlYf7dzI9Paq
yanIVvablbnQ8bma+oBqGPFlvA27dRMOTwtxHts/Q8ACQpxeE3Qg8OS/poy0YRhZ/m2CMD2BRNey
qklQCqYoA0zUPCClE9XXsHIv7UqkdxYYAiazvc1Up2/ziqquFH8tPOxkT3IE/8O5befiEkXyNpbB
R4SDOHdt/sn9vUibhz4VFzBGzxYHwZJr15ReR7j3E42r7SAfU14snTHuiZl+t8G0tg0iHtxyYqKF
f4eRvUGlBVBCcWxlRgeoLdfu47MaH8OBrwV/CSeW+h8HpM3kRQYivPxCrpTRM17HlYoF7L9q+0dh
53Rd/Pp3mZev3KNJJyecDlp1y3m3t61fY8hwsRDSbFs8W2xhfBz4rwNcGRmFee+Iw+GTL2dsMEUD
Fa4pks08+cqrz4OdLvaD24Hq4NA8oyuELZnCfd5NPs9p2At7m/seSMgp92oAJsx7ohOIZOLxEy+k
dSUwBcMvfsYPXGlD/gYcme05431qYNVh2TDN7quDS7qdgPS3msC2PwZsApo3ozZJwltULPqLzTrX
sfHqeVHPOc8aPika/C0G75+v1GUKe55BnwRY1kax/uh887B4ScQTaEgPQrnf2n7D83Qi0EAZnh7H
LPZG9tpXwP5A8e68nufwWLu3oURveoi49BfAg+ELonu2enLWbq92ZR0+1WPNxSptt+y4mMQx+fzp
zBmS5YrMaN9ca/wgz/o+Cp9Snu0QMuDnInvziafbK0mZQ0/6tuvV46oM50DbgYMn8o09JOF2Dico
Wt+6RPD/JktYx4O211wRY49+3JQcUIeOUJ5+sLviHiHtPboCyptp3pMsf5OS4W/IXov0r93tAINu
XFOvJZTppQzdP4WwuPFE174X7wWDWT4T10BFl8FW/wKr/EsTt0HqJag4Ju84ZPBZjI8Gahop5Y1X
z88YgBcrGJ7o5iqWEPpqZO49bnMHPoXMTzCTrI9IJ8JyBAfxwatappwTSgfSJbh6+fAZRs5hpfIZ
T66F6OAr8hI7rs3lWZVleknUf7VhrHaY53bTAPyvpeO6SQbmwY5nfSBIQ+Rhcxj0xmhvtYEXcyUH
td+rPSjXSzuF3bEMNAyHwWEodcPnRb6Z+HksR3Uxgs+uH/RFgXtlyCJjGN9LPAokJFXtfw2a4wvE
n1MX4vsQ/XRu5PqYBKYcFYbczZ1hn5IM7L6fd9Qe+vfcRCEWVp2Hn6/cwRWiEgJekOvKx9BDCDZ8
2uxlaNZItZC1UsofyKfRcyrp2u7czHguannqmvK97RmtWnNdU/yjuGk41jnrKGa4VQlUfqDy4gkc
CUXvX6OaI4cd2GS3OGYZQ+qehRD4qIbSOGmPR0bQledw5XZPbUVFPTFjiP3uvgW0cNbLcpJw25hP
zdMNhHQMOPniGF39CTfhZY5ei8JMDo0JVLZJxn5Pr2ltRRscFWsURM5vw4K9nKGo2A7OCO4v0Gee
WR8Q7vokp0QtALEJs/zneHiBVtiI9z5j3EXU1SIOMqfL0FpvroLaQ0CJ37DojlMUM/+gNJLk8WKp
Pp4TTdfEJClhDXl5YbRzXyzXoW48MWbw8SsR//1qU94yqtW/NTPhgNbc4E3jZrDgYc7625Z6o/z5
u6FnfSBfe7bJZ2xzhWKrSZZ6pw33H8AJ2CzxMsMfp0MzxfgVEp6wgc0VTrwgHiOnZfOKbs0HUDkc
sqYScHZdWXsh1sdpE9aHxmYyQohLbocZeEFQpm8whX7GerpwrfdvDcU6n9r6wSpDZIAjf1DBAWAP
eI3jRVJPp7SsziGlpMewzX8HdX0YBC4/VMH1KbNxMPa2eWDJSjOa8SBkScVLKVuBKcnVHttXXyUm
1UICzGFn0fqj2hLlSRVnWfORrDcdhwjIJlHk/Tt1Z5BU80mKungZZA0JnMcChwXL0MwX+XRuRxoR
jTFQw3Dr4mAQvTgvlPgAcYY7cwLS2gXKPEjNudRa5NoA6B76cnAOdhqXqCDuOlXfJI82XCizh17/
LfwyfCv1E2NUUzOiZrCm0eEuJz8PrriKYaQ5k3WWEto4m51NweHj6E0KPI8Wj65Z/GSJ9dFUhb/j
Rmax9eUEZNJ87Kki7P9wWcBHHjE/FpAI6H/wwp95TAHhO4LTOHeWWE6t07jnDioQdavu7vjjsJcW
nXvO+VOQz3cIE5uAhfMnR29ym3MnX8cx4C5VNby0J6gFbqL42STdrULnfeu452MbxsiY0ygsa3hn
4B6O89JUL0lLi8J3ELhNGQpBScp6LM0ISHP44/c8ee3wLcpFdBo4OJ4IOD1y4XwsyYftpTvJAwdy
waSk01R32fQ8BgE3GFCCSEUEApa0gQZiFLT2BlFc6jYSe4ih54BTHsO1/rlMCMFVBiUCpoMDW0sv
7P/kXeVfloQebT5QTbYSfOKVBbfDIWLYJuWIBy9ZK2nZmydaezfX89+mWBOpPMvPgqs1B66MIHmb
vTiS3njEiwWcg/5HMZXOm00pao3tAI0kg8tcCvQSyzsPsDWMG/R4YF2aZeV/6SzYLXyPt1KvS+B1
H0a5hQdV0wBkUisLliwFZ8NyeQobzdGe3gToQHPXF6hIkO3O9N7ZnqeJu1s0LBhio7THAdVUbuOA
izeYowTtjmgFRdJAqYM1kv5s3M7jE+WWez9Zfea/F5dv7AD5ZAidm5MOC6uhdtmJnuNmZt5dfJFH
rmJMM50oB8qDAryuXysAF0WV9tckChgqE0hAcwbgYeJs2pTjU1TU/XMhgppdiPlKUYlyGTiKQ062
uM1s6xeFlU3iBj9kLL371BhPYwtnvLdMMJdldEj4G4ZBpWE2TNuxhHJWV+jvFnGDv1H8mgDeho4Y
XlReJGeLKuN2rCRn+cF4KwgSYgZl/dXzpvzwUTTRCyme6C/B1IHr+OxDwL64nveLHD3n8eU9CZpr
EPp3dxJ/q8nka0XneBziYEiYXXp3jyMC8GDniX+/mRkE2zlkLtDQ7TYUymob57DND71t244eBfbD
KHn2ZPSok4Mxuh9GMR+KFc68ghNclxrJ4IR/MwDIVGT0WRkz2kovOIU82SlVh69F2X3k+d9kgAuc
/qS9bg5cMq5wo+7GPH/ohrJWhNIuJafBL//d9qLnIqKWs8wliTsumY71FI7WWWVQApuB6APERooD
MJDMZZNRgQ8X8RGxBeeG86OW7MfhAZOwy900c/HZdRyLgw+r8A8/sHuBLPH/jV8qjAtl/ljFdDKn
8hz48+9I+KeS8B4vnPDOBehVm/KqIvu0Jj47OPATjPoaeLW3kHxTj7bw8Ung9G6rT4cdOfIBTVEz
5H3Cfxp1+R831I9LSUwwIjExhidOyvNOJ9HenUlxG1FhbdNkUTccP9ljpJgxGXc2VfY3W94bWwj3
LZmLn7knBxIVnI1QA/Q4pWineGK658Z/fdb5oKuUnScZnxcQ9LfKxic2ci8G1pD6CMVcbslNoB4K
y4c2OKGws/yG/yhf9tyHOyq0ux5oAAPccLnggD9NufzGSizfMsN71Mun10kT9N2MvCkn7wBWpz9N
VhMPvpu/CNdK2PrZGFFsMszSFdUtzXVzTCPrm3b8vFNpWdzRX14DZktXGxxj7QXdq8WTZ2O5OaJD
kXdxgVJ7h8+Fa1605g9LIy6H3gSiw0nHT8PfqU0fJrX88+Szei8B4HIZZMYwgXUJK9g9E9kJSFeF
d85AtsImtA8yRXanGEDSkjv2hAiA4LN4n9tJnP1srAnohgCJ3PQACHHZ1nx7EbBXB5s1aspkJFZ+
uByrVt6RFguWjpxCxQyROME6YPZfhm3+UVntxWbdF5d2RVbUeRK7DA6fx8J9SzW94UEB3iR9Yfek
PCKRneqg44/F8xtoOvqIEfY7H1fzlkc62VmpPEvMEQZXit/Siv2sqTfBGHWHMaVJ5RkLR72ahY9b
a3+fONxMZcXerebJtfUD79b7dfnqOfKMN644+gCJU/B1H774YUxLQS8zidQsQPpzMbAAWm8pOv3I
a5pLqVearFI8ato8Rgri/M3APRmNGG3L6dOmH7eBgJddStPt9oZ9jdaky7Tky2MuzBfeNQRoGsM4
QFpDZF6r4KQDHcQDhXO+tvoA5c46D+jm94kP2tRw+gvsJbWXU36UDaP6yFosbEeBgXIePANXM4/9
X8/DXtF1tWcgA0kVJTQIU+tGzTLv+rU9t3xSi+AcYYX9ncNEc5ps7oL0kpl6clShfTZf6fSyTZ6d
4C1MWM5mEjqO4ptVeq35NfWMwYdx+Ycd8Kkfy3PJ9uE60C197UIqMLkKyoOfsyoqBupuGRW/Mc/j
UVOXkan/PWj+eqXWwxockv/+ZaFsw2z3KZ/DX1FWPXPwY/YRzkdNVG7L+uqXhodAELk6W0MYzzDT
GNHHXlEhwJPpsKXFbtM4CB78lFy/TUE2SSYOSgBJtiXDODpI0yfTBO4b/A2jINCkfaLhZZbe1fGa
uGDO+emvSYnZ/am4uAa2IoBhfSWT479p32En6JwMkEl7P8r+8YJ1BlIISgY/oLKB+Y8cUNj7Rq7/
TCmP6NDY/m06GOpCRnzvobeNoWBuADAsyBmqLaeEuM1+UY519GjwbcNMAefrqXGKkbswkaoTC9Yb
9cri7A79Ry3w/xproDAIxatwswoWChkS1zUKngr/UkeejMZPabhz5Lb78bE0QlxdRn6xK+IRQw4Q
qp1m51DaV3cM/xmsUpUBrGTiIkoyAMovwSuWl2SQinbg9VZ/p1NAMplOxcy47DpVZ89AnNYAWwqz
8WkU3QVd34c9TvUWXOqRT0wIrw3CCq8rtrWe+6TD6OxyxGQzggAJ/WYsiDxv+zl14hrzscyDC80K
kAU0S3e8ENCGW6yhyKsFNoviyavTde0LkCSoH7wBhVlWBCwe5jMvgRZ6a/aPEslBOB5LmIyPEDsT
kwXOFuYr3NjvrmqSDSbFNl6EMcVW17rEd8BV0CqktDr4+cE05TZkZMxFpbT3ocHFoYC9IlJu7GDz
HiC0Ct6uKt8LzXdItOPvyd1PUrxnwibB6Dn7yoSoOzNx5xVPA0kpPMElHYPZqygY8sfeItN4Wqrw
D62XN8jBWvfLge01XRnN84WPH0eAmRCFssYvaRXzLiESv0GVDbqmIcBV8N6Cc8SjSMkncICcyQFw
oPVyf5yMiSBBRs6HCqXewBlLN/a9yT/GrL4q6zJJ+SL0vKyw3ZWMM0JAMPZiqR6NM+qaXTJwJ7b4
BG1cw/odmO27I37jHEEoWxd75VTJtpXdNnCATPvjR+HB1/QKIhQmotdMpbHdp5/WTZOVTASudmE1
L9ox2dK0DlnLXp30bL14ZvpBMg43kfjB2ky9UnUdGObhSZFk3FgNle3c482SU1ihlvqCceWTJka5
pe4igd06Qv30WiAqVCng7GHTz04bWwQ6qUy6b7rzUEDYAyYKBkH1zKG5cRxxqGZzb1XsYlSvGE37
XyzkfhwWE8ik2TGkQfCdBjWbMjRcy3gePDAJYjD67cSmmZEFF4ZlQVLD5GVsARsp+b1kzDZkRrnS
YyfX+CxwDTCnGym0taOrdwE8/8dYoo+O++7ShbAAU8KVsH6eK8/9aE1mgUNLFGO+4pl8CZbQZygZ
LQeZGe/2XLxCUekdkLkMGAjy+ulvLfjWDON88svXsp0+iNfakLF4JNP5WznqPIBHKzYJY+RMoo+T
4qA4LL6DP9v/YMtbMB9+4A8aG2nEEXexDvQK/swpjsaQuhL6I2JsvOR9hOvl1L3XTrNHNTpSW5x3
Rc4mbrYPdUL9tc+6T7of8ewtd74e7QZPKzgMzyUVyDJGYjzr37uMjzLtu9lavvld/jLQYN+Hzvuu
mame8qLl0IpVhr2zg7IdaSnrnrhMXbZKKwywCu4MprmdyzF66IjglqzD7RoTRpOwlaRYSwImQf2Z
9ntuqdeOCmldrf1Yv+EbOT0ZJqyHtAG/9p+PbXiGaUBhDGVrAzrrMQCHDL/qlVXGD4N4Z6MZByA8
2XhS0VpbLHxObS/34YRCNiUjVCb5bfDCnykDlAXc3tAz60pRPS4cicldgy8YQ7s8W2P1FQRARSgK
lr0F/rqsWHsta8bTeSz18kundKRt+9XBJBgPjP+XsVhivvLWmmM4O9jDHAOm59hXqAeF/UeT5qlS
P32aliQuhRIbOx2eCtN/rPqaYBexhrIA5SpG3pC5vDeC8s9gVufO7QRfMvpFPjeN9cSZcPi81rEq
1A+1mpLLGySPjLQeJ47sWA8YDJaCmmfO9TzPn8h9/Z688cGtLyGLt63NzGFj9zVZAxwHm4lHC/ud
HTQhujskMeBe3dK/kGj/drIrHvws+4vrFgBMNG46t/wMVfiqIbzFxlw+yFzPl5RxWi4s5pYQkbzm
WDqWd2A/gx+B7Zs35dd09IYNh86ZM/5aTcWqoBiL+maE+zN04pC7i1qBMRh6yhPwiXc44t+QCUG1
vc429i1k0Hs9ryltr7pWjDGhofwpouG/O08BEIoEWJ2N+yEFHcU36R8y45RB+UM6jzQwC/OojfxL
+ugTZTDtXQa141w+tjqASzpjznWpBNm9JiLLoH5XOm9JPx30QGKn8yWjrK6g66nZPo+DeTWRJZpB
8wEeR/GJdgQHCrClSZST8JzO4xh9jOUOvnNIhcJbDmI6O1DgEsN14qoEE9/jHsT9XrFyvS24Nbah
AEa56I52UYLwnvVi2FB/nyUWRBYwYBLqc9dZNux6SLtIkojs4FTGcTG5CLgwOcw9IBkvRpH26KY8
/fh73HBamUA6wZkEff9aDsQElLBfKwUlvo9DWP9RDwupjKZzXTlBnHaEwNNaNQ+JLh4557obQCDO
u9uxvWNhr4TKD2S5SCyYjXlWUjyDxZlvodfvhrrrfjcDqI7CB6MW8qjZ56Ga97Vkv9qg4+XjI+yN
rqPhELpwd4NwRr831Wzn11xL4DN3LRG5MQXJhi/2pOjJnGMb+Nk5xYVFhrzmjapKlt9mO24HeNLE
5XjlurZ/hgJLUFf2eJ+cBpdC5751XgOOLpqsF0d9mWbBvT7imRApqE9weWBijgQlC5E9+U0bHH1r
OXROyvOuWezLgAzzkgAEdbBpurlxa9vynBOEiF1BHJOkkYtjIEhoWLTplWnUFxGf5XUsuDB6Fnhx
s0VfbWPvpVwg5X1M7BOtIm5YtegZXGXhXo81zZ5JFdc+4MWS1xWKBJNjymy4nwrf2jXvppcusRai
DWJ8Xk3x/2PvPJYjSbIs+yslteidVZuqcemeWThnANzBgY0JEIEwTlWNfn0fy5qeKZGZT5gNIiMl
E8zdVB+591zwoyNhRPxTlDsuWSdguToZL6BuMD7MOdQhdlvxRLuA1rH8A1Nllcw0yCqpD1Hkidsw
IBUXXR1jNi4vwjGrIy9QTL5qxZvWjE5z0T1aHYZtfETPbsxkIvIV6qgCOQEeguQMo/DODwZaMPwd
+HMHZskiC7bhe+Y/aaiUixpiYGnNpdltAmfiUegWPHimdm75VE5lwAyP6ntmkg3KYlPSZwTW+Oa0
FnK2DSXsvRcWH9ZIdzZr/ce3EPGYf/IwPrUdpoDR42GJuW/3dVDeoRtCo0wQlGFirlB5fE7Eibcn
i4+EHmNE5k+GZvdO/7n2DRIxuB7uMiP6g/v5MvpQCvuIC5A0EaR90n5R9sVD4OSBy1o50FRXcjC/
FZfUCofGfYIWFTfESvkeAZbeRw+RihhljB5KnFw1pyxzunPmp9Az7YyEmbzbOkP5WeGJXCZGW+1g
+Alf0zE+1SFAwYw4OKfmghTVxv8VKf8OiOEx1/NmFBguxPzldsGuruofs2YMUS8e0jDJ9gAvQVw7
BTlGHZwdQYntp8BI8NVAkgH7piPep1nOdkALly2rMlLcn8XM7UkrjZm/n8+EHei1ylXNwFD9jIVT
b5I+sulYhmK71ZHtQjWGMjXEwMDkxgrdYyALBjiBdQqcrofRkzK+TGJ/q/zwrk1C7GOWvSHbS971
QA92PG3TtoGir5pEPKfPdEf+QSXI8xI2jRvLMJ9lDenCEinyEhGdmG0S2tbW5gagJRq42gGvLIzn
bCgj+LlEx6HvdzBVZu7BgbcRRzT5jm/Wb1k/Wzt39N8a0/ntLloL7cTt0ZvsLeFa810K2mSr7d8e
GMwPR8w1a3xUz3VEiUFQzoePsfwkPcAfHdhUJHjWwzh6v03bhE2p61+VHw/XzM9+YmCre4BIiCbN
bDg7R9U0yY0Zzz7TgbiDrCjY0GgEqN5A1HYl3pJpqQzO9gjTuzRUeT8YyrhDZI05Bss80TqRWZ+Z
5aZ3jRu1PJbQKFWqt73rnuYsqAEQW4/8uHRlLRP/yiPsVwi9dlX/bjHmVEZ2Gx3zZcgsRktGxAYx
4yRBXHF0SIKZ8oVUfijK6AUitZrCXVqT2IQjol5hJtQmDozYQ5HmN3CIYraDtQpfopCCO6YcJFUP
DSsGeeIPKch83lKjewV4g/6FGUDseGd0mGtnSlgK18lzNGBoaYbgLULQpivxi4qq2EkjeNII/tcj
AyYu8uQsqhbHbhDfDb12DmVNY9rNfXbzkuDA0vFxjqLPrAFBkhGy5E14U2IDW1MFFdZNmz+R6HEC
eCxtGpxObFJwfLCftcuZLx7f9Q2IUYE+8OA11b0s0KHj3DjnN8hVJYNv7B+5S4bMaGAHS+YUMNLG
9mhHrSB8dVyCmUPg4lCvVj5zsjUIM+Z3VWHsmsY/S5MNc4VCAAEo1gdAFJB59mVUvRnATEkaHcJD
yfBnKXHX2viZQjC+Ee47DgzkK02uj35SIe3Cu2yXHdf38qFn/wxwftPjElzb9E3IsukSVYLWx+0L
LhUyxIchqPeLW4+IRjSpTlB+qQFa6lAiVop8cAi1bl/iWQGqBnXvZUj80UZGu37IPwZBtVGSXsUL
ZX96ZBOO9Ux+z+ztjMA812G1mVrvWU4kTVe5uE4uZZTGoTCzxgFIT0+w0qRNgBTMv5MJRKBZrQmX
+fCHLkYulzO7cI66sAARZfaP6No7jHU5m66C/ckQPRpD5B8a0Zz6EV1lsuuZ7TPlI0mGKL0I4468
efbi9w/rLecYZeoIsTzpZvSr0fTQ4zBZ0dNVO0gtlC+AEJuu/nAF7zjKsx9ndD5te6CcyKIXFFEI
pvAdmpOBeDhGnE+AwhKiABWvwgYFaDBs2RhWYFNVdOdHU7SCBYbqiO+BvYUB2A8uHd5ZTku9QRpo
gnj1L0kbZMd2apDtCCCM+VheKJZpJ71Fa2l7j3QgX+DmYBUXw4YKkpk61Uql0XdZTb7xRejvYlSv
wL5ntPxPJuxnLDFnMcmvzjbuu2UO6Z/I7EUMPlqHThbkJmTdbQmbZHL44Cj7wFO1nlx7J7i+NBeg
AvS84ocnez0c7W2FLsW05/OgPTJ5XsOeSEAYozg6jJkRRC4PZNs6c/lrcsL0bgzN9I4BBTcr5oh1
nVwttQwMp2pnh+B28ClOG6vDv1lOSFK1GQGLZIlJ3zQtQzQSxzWBlauwOZqmnXKVUosUDJo7902P
wZbN7652fThoxXQA4tQza2Ubx7CDklo+oue0VqbirvCoDJNk79iRiYgt+URM8xhUHQ1Y3q3ZX5RQ
Ucn4dFF/gcfZCt3O69ScFjLgEQ0FE3//hkF73RLWszUUCJHMd/a6BGTklU+xoX97UEyJTbtZUVtQ
JzfoxarPZITmxsAD2WbJWGLudsjF7TsYCsa6bhqyyuuUKigfho2v5Desu/RUNd9eKKCLx9O6HZjV
6p53Sgd4VWfNJW/rNxkNj465sKSA+hDGd/Or9sljVCiL+VFUjCcTdigaxCSaLbS6Zv7s9Rb+O8j+
G1WYW3Oom0OLYoRBHRj+ZiInvKmPfar8PTr9eAV0Gum/HelHo2Ek3ApzPvQNi8OpyU9J4Ue7XPDZ
ffjW26Y3X9XsX4Zc/tYUwzvDWkxpkXqu2vAtbuQJY9+pbN0LbeGbhk9JevAWOvEpGeRTxtI8jWoa
svzVpTyxwvc4rtUREgOVVY4GxQigj02ILM3+mbypl3iKH+Mi+gS8yQAwRW7WGM8WSDfXHgkF6LaJ
CE6IW4INClpWSOQJC1aRYWQxCxy4y+V8Q1r0nZMUVjPx4XlX57LFegP0i9XN4uWVC0o0c0520V0D
Xu09m3H6KXNJMHRn78Qa9owJKjt11pCuZ5uhifSJ63Ir5EJeM6W7rjHB4Elj3DaGe9Kxzq9JVW9H
1/kc+9w7uR56YAY93At1QRHdIywpp5FQLvThjiBzRFjGqdDusBE0Jpvxs7HjW014sB3MJ8LKb00E
4x9URWiRwQqok2CnFk+KQQSYCbheVcy6xqbdA4NkAglZyMnzl17am/sqtKanKnzA50TUkjLgQoYo
sSbBSOw8dWW+CxomrMXco2bhzlrV+Krmaonxm86JHgBNC28X2IKQdbta0NXGC1k/8aqUn6kyHptC
vqVEQ+7SfETwwWkbdNCTRtZbnr+ehVds3aGKd0nlfCQB874xQUmYxgAUs8rZeR4aWhYkTOtgZeNU
3kgn9o414TMYa3G7mEt2AejIJqVKi7P+rV7qbV0PSKVpqwGtLr6IMLyzebiatu5OGVqwXRdvfDNt
Ls0STSlN7yl04mNHGsoaOBahqQ5xScYphBa75RqY1gVOMyyAzWWGLHCa4uFIyN2lKsL6wULruY9n
zvQgPgk7yvYDyo0FEXPX6CbYmhMKaT+j0R+YIR0qN1iughxz5BTuu4xs4wqS7JYAYIuFV6yPttdS
mCwnT4WVxKK7qR1b7v2yqPYt+ShZrikqme9tkUj+FM8s/c0bw+AHHhbjErOAFVqLozBQytXwGNlQ
Tb848dLLEJHxqkMCYocWNG1tZdvWGND4lYN58hpkn0UkjyWKosPQMohy/Apy73BF1uF69oSoUzLj
NqL5UDe9sU0Ka9olSySmjphN2kJDEdfufCk6vM7L+wKdYH8aTYOD2iv/DHpqT34S3WkJuiBxFwe3
K870T29NqTDl5b8ChcmwGfWT0Zk/huPbO472bxGSTlAxTpdjQ8Q8YuNNhaxpc4lI9b7VtrPuoo4X
obk4HXzzqIYxHEyoeFPkzRxsjO5xbLUYOXGeqYgJcFd75hoH86kbCVONZkGYXPsgGDsd3dl/iZJx
lxpFuBetm64LGwB4O9yndG0BVISQaiUB3/2hJVsjB0gUFq2BTjsxnxSFzgZ9OvMSCvhV4RjMER6m
kDp4SBx3TennI4507xMO3q3ZqXfX7b+Jj32i+jcPLfm85IQy+Ch2PQJZoN0M08i8RY+ClYuoyQ5a
GlKQKryYTv+CqkY/8DkfMxvQFN8WerFOA27yyPhbx+PcHGv6NZ4n9IEDc4lAQA1sTIrDkXLJSG++
Yy1RGChYYW+NPcTCr8lsf1tifreC+CFMmgoYmotuwbK+GE+gT2/q+HFRhMT29CX4Mc9NaLLGRdey
ZfZ78GaDOUucPDsFP2s3+q8zKh7e5fLqByjkh+ZmL+Z2xITwad2aYKcx/D0HvPJO9cPyod0S5tTN
KLIComMXwhbkYde+p3JH+TfR1PeR1R/rmMg7z31jt/DZW+lXipYM5TowOJOVoZWTLDkJ+emQz8i7
jaUveDSPAOYlMmyYHp10SO+Neae0y4g9mgNowqreJg3fR8KVuosEX3cyvHMeIY8TgENFD24488zF
+qX5RXJ3w/OUCBDrMaV8GliKdMzf1hifvReuun5tTzlKJlEDFDPR/afLLKHmcEudyT4vUQbuXEU3
m7y3FefV/cjgfZc3KHWcqbmL6swHvU9Wc+Gbn9iVmoc0N0gUGu3viN2906gbAL9j4ZfTXdW7BubJ
kq1Rmh5Gt/tTNU+TWTOOMLd+iPLSdX8Nc11RWvk/WKXJenS7N7PLr02mP8oG4DIixJsYTB4IFERj
vSUW0DyHbvDtOP5nM5UeMiXeiezXY45qqjqWdDbefXXfjFtVL8oM3z7jdf4c5ZVsH+++zKE0SeWt
YVx8e8jS2MGRXWEUL0V36dwYxTjAAxXiOzZK+9EOLSLlJ+6ZLGVZ65alPFQ00h7plV/WFG80xyCX
zDKNcesnvATnyVH3bcfp30D23zSsTvaDr5Ce1bMmQ0f+ZCbbGeX8lRs9+4Chl5A5RgA9kgc2g4hQ
fcu9QSUkgbDu1UtVOFdVqeLUuU58F7NToB1Pn3Kr0yvExcYBaXq77NQVq7RpghwcWSdiZ6EfdsO4
A+m9+E2mX5Yn7LMayj/VPMhrhOgSHh8oc4N7KaEkH7LJR/GXf/UyxXolCBA34bqvKR53PlYp0mCz
Q5rYZ/wD0KppwLKakIFJfpBYcLRtDNqzW3u8nMnV752dstC+u23dbyvTPdie4x/b7FHXHsk1viAJ
wnL3zWiczJFwlC5dEtbRVTC9C9FpMHJzIvHt44AGcSVTBsLJMgd6lzkwbcxtBHZORAJjUq5A3ru3
LKmuVZLTvsoQNWVe790AWezkKWcFSnk9gBagYvauiYunQljeXcvExUswznEzrPzYqs5uWj7Edq0u
45BnT7IZPzp8w0MlYc1sdBpBpkk9tQiicsC0CFLY+awiW5nHWfivw1jchIfIdUzfrB63aDZupzx8
zDsNTCT0dqUjxd6W+sGIyz8BvdiOAd8k7TNJTyY4Cas5lIN6B9IPU6OzL5aBYIgaQG7B4+j10OpH
YfbdsX0Yk2i+93Rp30eDMPce7q+ptw9MK9lljLiN+iwSi71jTQjGcEXhTcoMNURKTBOuoqA5x3bx
0sn6OYt0cWuGaltEqr8WwERX4xz/dmyHZwcBHqjWwEZpyMQqiGmDKpy89xBJMQHYJLxMYtr3Yoxu
OcZ5S7BVcosQs9qSclslctrUJgTTMpbZAaQfoqOivP8/H5QbXUfao73XdLC6PZhk8WBqYJxufiYi
iUYJ3jjheds4zMJPj2cxtb0nxxHxY1gY3RlwubtlgwvqKT9EshCkBlv11ZgTfFb099EDEgr/jQuX
WWPPN0b/PN4XzuIv00G7zQcCenta6FMsjR8GdCZuV10co6S8GXU1nQizSFdBE920lOl3TK4UlPir
2+Bk1731m5SvPAGDUziiPoafUZN9pYA3aWbrO9dDw+c49jmbRtz0lfypsEbvOhclHa+ff8OjJUPx
8Jd5Gz14t7VC4yZUYJ5snoO1Q+e7E0Yzroug9s4gcgdezcriMu7mbTJRBaZV+NXncwn+vbwGgCOX
SVPJ4hM7aOOInW/7Cnq3MZyCgXUgu4psR1XASVkqBwdeWu8IK6RbQCE5hrm4S+nzSaEr/Z2YKsGt
Ynr35KrscbDv1ejuPe6F3zHmzXYuDsrNa9TsoTqDCsZFY8X3rDoImU49THBdQWImY451VS5003gO
8cCO6ojADocZvnlc/csC0He9o8Q6YYpS7nUrw8dwpFcejND9PVvPSPw3itPibLppt7c6lnY9yU+7
2jfULk/ld1V60XvlkE1UF6H5kNrzZ2Qob+fmfXiabA4VHtddFmYIGZZOMFiCfSOU3hLML3IH9lJB
fW5IwDxRdzfHOV/8LMxH9nVCQrLh3uahOBJ+QrSwCndTxkkv4/gQjfTXQ+/cNRzXd8uQa9NnFd0w
Tfe+V9J6IUqswFfIX+lLoFDMeXcg+CzYxJZUt3XeVGRWZWgMM6ecroKbYtuX/lpNg3tpaGhiqFFV
2kPJKvHbxY06mCw7X9JR/5jTxZ0RHPdy7s711OOWKsjAlo51sDkZoGx0GyQksL6nH5TG1tn13B8l
Hsshr6680qc+QyvFlDk7oNZvd5kjwWDx0HGkyDurDFlYNr8ZoBMproijraN0U/e9tfHGUq+9LgGG
SOmNrczEwozCmZVaseumgMxBfzEKlebNJHuO7RBL1M5O9ku+R9wY507ph7GGQp8MWCuICgyvnSAD
zkWWHns442ayh4BrNei4nzqV33rBAZI3vXdSiXGfZ9ZNdTHPo0todWnO71HHaYkJAmpTQSBmngIj
LHjMyvu/fpGcKUz/vIiGDsFYG/fRXZIS5O5047lmbiFKEzaXn3NSTX54kmp+bke90wHz29RxpkOh
1VcUD6+JNprHmqH+OhUHv2ytm88i+hArBQcBBdHMgvelGiBA+TwtDEac9iiwPh7ZGnSEcbbyZHgl
taXoPJDExW+fMU4yhPLK4pZbZDCzHRreelsniU3Pow6hsJtDNaA9yRPdrIfMBjqR+XvcjPZe2r44
MwVow9l56ltdPkyNuCU1seh998GuKDhYSK3Yzk8hriNrR/4GAmYn3sCK+VWTBsepYn+aJC95Tmsf
g2lOd7GLy7Et5hVUBOfR8BDMDy59Xe1SdTIyK2VbI9OlynIrvQ1DzAio2VYAAV5q1HJbMQDMcZOH
sIrfwICNq3kqrC1Eokto8pq1qvrjO6i9YiU14RRRB6ltb9eVf26HRF9qBBOI7FBMIsdPDm2Rb7Iy
aLZpXr74hcLrrz0gYiNuDeWvCxMEv4LTf5ZNNt5q3OubGa35WjT6TwHM9XM0m3Ptbrnrx8tknTBP
qx2DYNJvEnJB4X15i5MpPs3R8OrIED2F0mCNFK4RN/XsSzkZ+RGtzGurbO/d9VnR2E1LFbP81ZOv
AwSstyRR8jy07kJ2gryZExyUqPUsuUczqFRxFJGWvQTbgG0wM8QeTyXdCQpDX+MU7m/IUo8R3MFV
Kqq3wHTjjdWKR6QuL0riwHJk+ZGZ80vk54x9jOk+t/yNIx4iZUJaL8nKdNWKKSXxHir/XXYF9bCT
d4xFylcUrXctcY0+EOFNP5ndntXq2q0nTQJSth1B/WCA0YhbW+tSzYfWc44x5vmt1wO/CRIqnWMB
HnRVC6YJai6I9K3IWS7cu9iHcaTT/o+lumPZDzc/DD86v3WYG8uXMh0+LQMmbcmIkDwlRAHyPcuc
S8RQfGWppNwxx/dt3Ozc4hGwBjbmA4K9ljdc1d9whPzmPwL9jEWas2XhiZY937WRJkfX+PZLm5Ev
7gZIWRGtIcIWpkXKtkHY6T4nfazGJcV4Mc6858rtDMBSzrNNKMXWbu6KZuEggAdDSPUQD8B+JtPE
LQRSfoXjUh5nCWYGU26+Ebo69x5TCr8Wewpu/IqjSe7OwPRVp5U6FabF7A3qj7LR/EzdfVnU8G0a
NPETcIzW7S8jdwmkIL1k6ZJUqFLr4vHwHowwNTY9X4/yyOk2bS+s+766mGF8c5J0fjOh7ng9vnUj
qfSmRh/ckLm1KuYl2IsnZZ8Wz/FcepvGt+IvGR20GnBZtZJQBc997ZeQ1LHrbjUvHCOgcdX1kiHc
gJX6r2TRgLj5LYswfYRBLhk/Lwrr3lZ3prBozmdMrIHXUZCFNqlZgUnrWQqIUz+Yb9yT07jHKCqu
ns3CQOET8wcvRoFO4rN1xXYvL0k0wt1f9o0E12+LCvxH1ZriVMxNvHKUM+47tq6ENGGI4FpxrxIF
EficnCTgtPuJdhwXdOBtkDy0rq42pRz7fUBqerPALAekYVtCntBXRCjvhg5tVKWZGHPcChaCqJPa
Fn3cNPUjTDlkGZ5u5LrWzC+8KiH8B+DYGn93t866OdsnrUxXtVmWu5FouykQCKDwaA1NM+AgJJ4x
KMtnezS+msI2Tj61SBakwUWJIXlYdlFyzupHgWbUIIJhasLgWhqsi2PtR48jaRlwOQmCHaKbOeWs
g5BQD1kpL6oz2SBotn3JMKbbhKd1BGzF8oEIkKDXAVK5SB3a3P3AWS0OvPvQIxf6ShW32DyY7mkM
baLD7C9aY5HdkMuQzbFEFISkddRucBM6JIojbbpHz2YzRVSizWxKnA0fc+LcY/9Rbe4/RwrNOjrI
LNiFSlKpNd59NsoXxhB61XbQCHscWamtMAeZNXTh2ry4FWr7sirGTV6Exiaa6+jQV+yf8ptqb4We
66cxrL7DxEKa2n1Deo77fIDEiBtJuFt6G+ehxBNr9HFz9E1MW1aPjmYGn9LX1Xxi8PlCH1me8hDv
V2rSzNfvaSnrL3J5N0RXvbo6Fc8U+B9jFYG6q0hk0bRNzDBBQEGCPVR2yIynaxseeuxLGcMI19fO
OVI4KAyF8dpegFl5zo05qPPsq5NWhXwtmoHFojP0t7ow/0gv5FI3xefcNqxvxxgzYONs3cKydoZj
Zft44SAzpgZ44UzM3UVUHNv0OjvxwRvxsaQJzlPlvpqwZq02pFf2gYqV9ls9YEwYC1AHArIJMwxz
F3MF015dRBAeBgs9QBLHmzbDo0Y8mEWnvRMu0b8GnoeU+dHiRn6RknFAWc4GOPh10aO+glF6F5Ut
t7Cx2HoMeCgQwUiSf7bK6mq3QhAg5nLuRc7BTwBQ6Gkg1+I8q37aZbkFMbDxr5LzLGdONbXdx9x5
23ZiLYEehZDYsH63oQSuiBYjjlC3aOlQz31h8iSaRuClLJL3YDQ5wAyYWq7pkxCDNCtvrOgy0D6b
Q7GJBLq4NkXG6HsKV1zKkeQz/ejii6F8zM92Wm1N8TxLh7uo/vYLzi8Bz4Ky152OUyFvCVrmTd24
cmtTSzBoWM3oX+9rt7165oRfkaj1fnK6U9lFDjVKjDnNm57KitKiINrVSam/Jh7g05TTpDexxi6T
akyjGUNPP4dOQdVAA5JDVhn0NrUDhAMWk+dUN7cpc/R9266bloVyghjdtD8JPenBTsZXfy6JKSEm
bZtYIzK3AbFlNv3pc3ve0aAdtaeGg5Mmd773KIo8gBClV36J/6eapf0wJMln18ChaHDKJ1JWpzFq
EW8qBulNT46WUYmdSaoBcfDOmshdZoMzG5WZLJNdWjhMplgxnyq9QGUryBkTdIpjk1QZd5y8Nyry
yRgBbvE2TRw5qD1G6TNlkTWVQk6JyKpgy3FNoywd7CtN2FOco6PWHkguf8qtT8sJnjtPT8cqCeZ1
rsmcxf11tFg57EX93JQ98kyFzNDvSE4gnp19PxbJPXqhH9n5GELoSGTftfdBHP7xlpMqobE8u1X5
1Huip5cG6pb3rXzpOz/cmHiGVvSMGC87QhrTumGxEsKrmWjn7SaInzCZz2srwpxc15gkPAqfjWUD
MMJzECMqjRAhTCgRaU0sNkpDthnKPjlVY7iXcoAY2yIhb8G1rEO79U5WPX9xQFeXqOOD72YggFM6
oXKi2/bD+QwzJtzWlWVwwY6kckoYAYw+PFbdjC+tvFYPeYJ2otFxeZhYCN7GRhq30PSIVLURp6C7
Ic9Bi62NNO6cT1jiRMkyLR59cxvUaosMdOU25BaNMenlAvBt3HD+FZc+iWEfCEzwwgs+U0FUS6+A
d+B3hUfpHsOCGrwK+3ezgbNsTwxjGW3jMGCLPTtutg2lC+x3fEtGYFWS1m1lNv5z2RcQm/WxZqfi
WNVD11wzjczPN7PHYkIqE4UU0rX5borh1jLeuHcChhodKJVVbuaXbGy//QosDlXkVMffPMhUQYS/
uQ1UA0CxA3iHpcsN+IajBOBCELRrFTuvQQOXwW6b3WzQmDiaD7ihkSgwv2aLbyJfhD4bqn6Hq+ZY
kKFbTO3BssxzY6a/wBZkp0j80AnZKGh4KwkSNCNbZiuRMkMdMooYICLrMLOugfdOeNS3A/OYYxkr
QZEkfyw3/SPblJj4iV+qb7j3eY+0HE7ubXA/pzY6YyvY5oiCsqpNjmEr4KG2q9wrLjkkDTxw4clM
i2sJuIdNWU9pWLKXmhYHNem1o8pJL/UPuP/ok1Lrlh0xrP/IecTI3QbP0UwIaKoVlReQui79Iwwy
ZzBTgvWx2Oc4N1k9IblictR276UuvvGhfZtV9buIeVwS93tIxAOqbihwnF+UJToa/Y0xGj92hvbz
3hYFcTDFqdf6GgQGbno+V9Gz/LAKPPySCskiTNmwaCrYXiwlJVCS6InAhe860M8muEGm50ck1Xdy
XqgafNY0oA+xBpppKsdbKpEEGirAjxw9OUrepbE/7Tpq/Q2Ahps9P5VmsE8TS64YvfOGzW4O2qz1
Xz+iuXwrUUZGHrHbBJFfsonQYdoSy9Hv5swCMaa9gMb5TOGMAS2ybg2B2uyIyx83fZ3ZyJLgnrNG
tZ9TeG3koGz/yg3ulyjjUL3jTL5f/gz6R8/j+LflmRo5PFQ9Zr18wVWKyPnmzuz8bkBaQsh2FSmb
o17cm008Hv0ZVTpn1ral2T1gt0f4Opu/GjVh9pl49Wrz2Pti2U6Fu2Fk86XQM2j7VzZ3178MB97V
SNz3sclRWw9f+M7uujEd15NIn5TlvwL8u5+xEEp2011QPeT18FlP012WIDI2bfsQVChoHCkvGjsR
+Ulf0OdfJoTezqx/qnQ4u07hAeeywrXpE2r897/9+//8z/8fwvA81UQpfP0uknKTQHRJful/jVIQ
jhXA9edX9c+4iv8rhOH0VRTd3/7tq6j/42/nLxUXSfv/+P//GcXguf/wPN+3AiEIOiAUgBCY/xXF
YP3Dgp5k+57p8ofrE/zw31EMzj8E2R9O4PsCqYoXeP87isGS/5CeKwW6SdsCpmGLv//393mt/goY
+2eORvTDDuSvv/+NSQDrkFKr//F32+Iz/UsGjSEF0EpfuN7y7/8lgKyUXSS4b+d9K0dJPpsnXlF2
sBvvkv6+tjMXi750o0+2MhNdLkiLHaag5jyNfQhSO2p2U+w592hVOJgNgZWJNeQxtyqEfBhGJ+5c
6reNI8mlIr2ccyJGa4k+jGV0iPmsqSgkCgkoGPFY+eQyXjxINXjYzVwIsQ7OYtHJ7M2ZDXqwAKmy
hWZ0nftedyIWKziWMxxui93qFmdfeyIgDlNLlYiPQATYk7mVSXOfAD9tkmwMdn5qIyxcyrzSdMu3
AbiZWDdhlP0aRte6T8iEwSAJt4yVt/atncNw4xn/a/WIlpL0ci6DEgRtaFbP86zGh6wuyr1H3b2f
Yvt3MajsHnNb/m4s7vvKw7dFFECVr1zf7Z5TNxmvVtTou3nmGHLGeoJf5sZHE/3NHgdlgpeZCV/m
xdNzlwWeeVaEL1uscGOwDmNWI/YWudT3ZcvgI4ZpvaqMITw7qVd/E1lPlm4smzVbDWpW3VhojsyW
EwJ4DbbF4heBQfPWtGv5PuWieMXF6BKflhfxE1kHyKTRC3ApdDXT4B2hjixTa1p5LiZfYxE1jIJF
nHZCG2lRWMTX1nEyrFiBtl8R3nH/hKZwbgOI6gdWquOLZEKy9qTRnnn/Vl/YJz3B0qDVbC1HA2le
KG8WtOQIwiX6uB5SI810NbfbnmbkBvu+YMoQNHX0UqiJi1IldmDA/lB8HsAJxDLEjsi2QUHh7chC
IjBrgQNXNRGTqxlwbQd4AXu/TH3njFjXOdt8NnltgdV8denYMVAQUZqscXZNz2VklfvZmc33GB/1
vEYbnm2nGlgw5huys/DZxnx5wbshJs2ykY+eq8KvwOwyH8kDKJ25SBxcTAVZlhejGcar4+kBwHxQ
CwQ/3M7rqXPF3TzVeoc1JflFp4wEA61FBUTRQoyWQ0Du8CMacIUTrkJjj9o/+QkxtLJ8zrJXr68Z
B3ZNKn/s2OIBiyMHcFg7QpfACDCY/Jaiopm+CzYLixXHrgmuymVVbZBWcJc4RQ8TzPB8++rWBrVw
ByMg+upQxz+VI5aalVUbuKa0o0q5TXnLkMtMXfdngBB0NHQCmhQ/V/Rf7J3Hkt7Kml1fRS+AGwlk
wk1/78sb1gRRZLHgvcfTayXvUcfR7Va3eqKRJifIQ1eFH0B+Zu+1m00dFlhCDRHYJ3MGFM+t6fuP
gzMMEw7ghVzXLpiiBwWJ4rEB7qrzdKvpdcIj+hmxT/tI8yW/wHGrHnqlim3WDP65mPLyiwo6J5eI
mYZc5+PARR/L0TwHGWI/VlSEz5JigvtjdsCrUJwp+WBXfXHNjJrdfCaNGD4VUW5fPt3N79hnP0Um
ASolxOgxZK/EAhLp23a3ChsDwTncHvVhNLPEaRs3yDxiZIml6RBACvt6Y03p9BGjNyC7PpR3lhRw
gjqUVAEdBYAZVtBeDyKZLIbwLcLj1+qzPdlSey2wyIJoQv5IEIMLbqi/DVFbkDcKjhJPeFA3DGuR
G1JChPNtwDAyIOsUTGhoLxGDBFknPlN/Dl/zpve5G4R3K5fsYRkQAA9uLYB6KgjvpLChZ3GL4o2G
lWAcsmTYyPXql10ZxWkpzYK2jpgLVdrLM2nCwGdbQrrlUqYHixBDlCVQF6nz2SOObrNl6R5fI59C
CZSv+kH2/AihgyjpfRVC95YOpixsKdkZ5/bEMgxBEo4Q3Ph5tWzhz1WPI/fbhc7PuNX26D2R8Ohe
qAm9HXyg+U72c0hSKr+TTqaAwA1MEyWTbOZDwdaIyadbHLCPAdlTQX6HlEKir7VMhv1LBnhK1klJ
Rq1hX30G9PZGWrX8Mau5JgjX6KAwTd0DGKH+pIIBgg7bz4jno1fymWMaqBbN9odAmPqyCNQ8ro8X
CX2iI97mjC3EhbQ+PgKWr9F3ltgm3CRVFnd2HNPTq5GANpQQIaPHZW42RdOR/iG76WpbGc2OX5jG
rkCuZiKyGN2HfJIsjZvF2Tht6t6sZjEesVQzYptSO79NvjneddHQPrROHHzFTYuAMveRdkedvcOa
Yo0U9lHzW9gyjm6WOyyfYmoc+uTavnUp3CfWDKVNAHjUHUBnhUxJAzb1rd6Itd3wZrVhsqvx+DBD
rMIf1TyKuyBo7WMySnSNUHL3dSqrm+glSZNMyYYnkiOKGwuLaVuAuFzWgl9jhCvDJ1V3MRMdVbYf
Vu2NRzJKdciEUDxzYR2mnxbPW0NgqRXeLXUKHRDScXKpbbrUsHHksQkavASNFxJv7OUg4HKBacdg
VwEHeDyixgK/mNFrxWaYXvLKWB7cHCtbt4jkRE9Vn8Kwq1+CkcO1jeLlFPdxtZOma9zbQTlCZgrc
55bR/n00wDle8tlgFtth6rrq9i5i7XxsBzIepqUFD+smjnvxFyv8+f+2bNb1+a+ymps4jDqKub/q
dV2F/m8/2f6JBXvofzfz4++2z7r/VQfq3/l/+4t/hYv9FxUxYyWTpMf/c0V833/1v6LfTTP/vRD+
64/9lUlG4eorWwklbMo6JSl3/yqE7X/Y1LKubTumbf3zV/4qhE2qZ2WROmaRTOaTV0VcWQsjhLgy
U/xD55fZZOhakGQpsP87hTDZZn8rg13lOJKDzxEu9APBD3Wu19/KYUxqTAuoshBk2T+CqV+35CGA
be3ddTYO4N/rnnxVNCBVIX/97Ur9BzW4DlX8Z2X+VxTwv/zT/xKZaSWmm6aCSTugJBwHALtWUYLM
NQ1+jrX5V7LePzuV/+Bfk/qv+/s/5yJtIGjKk7ZwlLIsPoa/f6dJgP8G4dzMABbZ2FhhQIGscIcz
+EfshtcmY7M04RTfzW3F2AQPisDnb8iy2KDbRxlMb1oiFwDfK6AYOf272Zs/YuO9ju7UEr7GCyPO
fjd37tWm15U9VnFmwvlcvhKceJGLcc+0nbW4c4gZtZqEP27/8wtqiX+Xn0i4vel5Nm9aumNf6U/7
b5+m1eSt6wy1Yqq5XVTi79Mht5BrpP296m30oJ2B330JX2oTu6PRLQR9oAnYtG5JSm/17nRs9Efj
JjOWN4HOJFKBfYcCWIBQ739mdromMReTywcr+XU0nChwCVZFNqQnOBGBN1aZ/gQyB0grCZ67mp4A
dTWGMpD8+QjiwluWVci+wBaee2KiQ7ySCue9N9dH/jdK/Bl02gQMfU69DDop/s7W8jE2fpcGQULI
eymmwLXaq4QGISCna/LmvbKTQyZnsIDZoU0RMo7RFvz/hlRW6Gj+xSvVKUB+8kdxtFNUyQkGyDK0
sNwcFCoQ82IBNFkZ0+pjYHh+NllIlYTaYHC3xUGHD6E+LU8DPNyjWTHSAmG9T8SwsSKn2LdMcze2
x1WaCglFktMzN7zj6BFg4aTigcXpawKFMfPt6HGOCnOnUvOLDCfvViQsmyH/H1gwp08gYvaqyLY8
FdmxzzHWlyYVWthkH1xCdklZdczyoiZChTK2+Z0TU076gM5fawCMjj6j/omZu6teBF6pXePC7Mq7
YE8Mtn8aPG1VrViwkuxAbltM9wGEYhVCAWRHEewcqktUgkB6xzzu2K6l4xlIEuUwWV4hjl4sE3qB
6COU8TNU/QRgFI7zMaWBvzXmMN3YOEmvCOAfqA5LLdXsCZ24uUMdHAdU53EMRcQnhWEkSHMzmBb+
onF+Eh6qBbtnGQ8oiztxSCtisasLsais2RgFqYFrVhIGvPFyD/wTxfIOcf2XNy1owBNkwpjBML3a
77TXYIZqc1idyCt8SO3mrrU48gmHKOfoVEYBO+4cE3t0ijp1IARm043me0OOCpFDmyaQyz7PXkz2
MusqgZ045gHq2Lytr8QKgn8tn12Afpf//MlV/5qI69mMtXgXK55dy3H1sOTvD64flmZddTMBOal/
sQjBOjFH1Rlc+of//A+kPEwS/Ycrlv5SDIrMdnu8FQD598Ok302pwQyRsj22pss4EbLhFGo6ugR7
oN9MvW1WwGOsvBr/bYnWjHwqvKzyZfpT0QfFmTIwWVcStCR35mdEGjMYtuxSkWNj/TBbLM6tDV81
cryvkuDC85CiAo5dGuqWPcW1GVH+RGOMi71gzaUwuPy5SP9/LPdfFCGmz17wb/fTvxvLXT+/ovnz
f/wH4ah//dF/K0Q83BuOawpL2IKgzn8rRNQ/GFsLLHzen2hU7r6/6hDL+QeLJtf3US7/meRRH/xV
h1jmPwQDOd93mNXYDPq8/04dgihUH8B/P6Adk7Ge6ViWTacgpP0vIcyxafhwJBd4AlNWn+agCbll
J5ISSid6xHRyV/qbJU2jM472e1PZ4wN2nhBVK9gAQNoyIJIQ38netS0YVE61bY1C3ngN7jOY+Yjm
J7XpehfYw1xUF8gM1S7sXOy/cy9QN2WCLIZI7pqBZitTiDpsjJUbxovJ3iSwejtSrG+11NoBFHY/
prh2+7L/6XsOxGRNQ4tfs+x9mebyMdUhHhPJR8R6FrwHgxww19gj/bWh21skxPf+dAyCAtPEhM5r
mXyFlq2tDguINBoSlBGkXFhrYgqA4FaIS+LAs566NELGbTa7yPDSD/uX8AG3elGfvF2RVcBMN/Jz
rRLnGhPbclBmxsmOSTQ6tO3kHaBp/LKWz9RQ0046PsTB9NAGOm5sYiVhHkOHJRN6xM8isMRqDtJv
7MYpMJeN6oFzjcX8ipvgCouxY99Say+BeV8Ze2+M5SacrVdmOOusmQ6CyMk5LCwkZjK8LztMW6gM
03KZtj6upybku1iCU9ja874ukkuIEmeNmWxYQwwo1qCC90V9tVtEYihC8hXRsvAC7MI5Elrx2tZo
1ZVOJw8jVlNmH27UFKXHnBt107NZOzWwiADqBYQcYKxoKCzg7/T3oCNAQEThvdNQisyk7E6ThBLV
BzPvLMiQCw6gRKbYkOPmXebVe+glCVIa1rXlzyIsfkRjFTKgGJMNuxCCZqdEXV1qfjZbCOccilfy
5n5yWe48IgNezC788uY4IIqX0ZCEBQ63uN9l3VwxV1XxLcchtYpxcoGI4Sa03OWtEMI8F0kFW9Ip
rm4G5LHo3Ddpkojj1MED4VkPLoibM2xV8wjzPoYgFxR3QxbvPMJuVrlbhBs4+qz5MWXCJXgarUUS
lkCsEySdDcsr5KJcvxuTYDTJc3cKptk8z1Z/qhyW8JFf49hFP7xl+T/f0qF/KovW3I3S/FErL7oP
GZA1geVfIseBDOazURupvG/E8r6JjS88VAZOSqCkcFlbSdHqcC62rdHyQl4cmvmBQqFtq5u3uI+h
jOWF6jEE1YeQEr44ymsOeRDQlSAXKWjuKnu4T7BWMX7WYuyt19rNqRGGdaKc7KEG4N6H1XPtCtOl
w7evAdCCJ5R6dOm2ua9dKXYyXcxrVCFki1MTxBFzg2L6pFUIYDoP+ABKETOswbgssLY1QAaPpqz2
phWgGVyMkTAJA6lRyJdYUMFLswBDYM2MaNTkrkcyDtFiMaL2h9A/e2UGgjKuxo3Dc36T8aVhjkTQ
o1ns7CgObiwXTsKv6l1cTeOemOoU6hiJ5pMQA3RbW5xGtzy3CwrRBFkAYcZ9fEKst+USt8ehy/uD
kQ87CjjznpjKZi0KaWy6jIBRTMPpbZZmeYhMCMgYrFeZWVxZzf3Cah8eowAQL4jzN2t0V9Id77gZ
CEu8iIxceV7Op7T+mVlFsquSSxJNyKHjwDr0zdIT9QmG3DEp11VaISupTtmxcQr0VWEAxCfz721G
1OQ02GTaFpTmTqjNCeYFuGyzjvQ4tETiGQMU2cwINEtPv3Z65xB5lA6kJrDtTIeLUU4PQaBupUIr
52UOc0nrYeA0kB1XgvxIpqQItN3oarpQCT1WwmYUHklXiDew3h2WI5wEfsrbNBlj67EE249w2boQ
0wgcenRdEDMJsU8A7FTrfsiYdKnRlfI+yuSTKfv42CUReVFyfPSYZl8FmUxgRfJ54/YzZgFyD/D0
2ndNk/Hagi+RKvMsRG2d//zoz3/aKtR5LV77PYe5dUCouOqIj7wjwYsRrAQZ4BBcgFlmfA3qxzix
/T1hBCVaCqpSlwROK4z8J7eWa98HKJjZb3VI8mhXIEGOFKrQOII71OtTy1zGeTUFSB0mbwwvgKKw
K6Kvw9ve3UoWDr4bH5M4EjuUwCPv9XDc5TLoTiH7t31WzBczdhaGyOzNXW609SQJWGZciWzC2lpN
+TteWg3qRzcSxNZaJc2+UbVYoy3tiEWpOXEzFmQpQ+GsCXl58m5meHgqKUc4BzziBQhwnkzMTEWY
P2FruJghIGEyat1CnbsZnZQBjnJgVe48tkSeLMMzjxDwU6aGm84nqKgqoYPCg9oIP4MFZBkb0MqI
xmKXt0j4iqhgTwhktGnNedxFs3UJw/bdKOng/VqSH2K/gTa7pGaJsccJKXy7u7LBbGFB9q7t9Kdy
2nKdJDh3g/kXDHmFjhmL3PjWpemLCD9bmFemui7FfNdEU4z0xLz1mfNLLmysGygroOnvZ5+13qA9
wAwKdvjhvwcioRzk9VhPqne79wizQBqMRwljWlepSmNtMYdGqEgcdWcMrAi493AtK6b8RbXyKeVW
KaFBq9mu31kEwsnkkCsAAyXpcqma9BoaOL8jcWbw+mmVZE0VMW6CFgXCzqrsEy89No8dFDNWeHjF
mvInG0jYtamE+gywcVV4bkNsmc2eQjzPM95QjNM73ug1kHhMqD6GMnYLJFqkKO44ymEvurggBHa2
bauJLgoOAxww8tOrcO/OkHK6lLUKTpfnmMCFtQ+IEUaj/dO1I39HZM3ZaMyXcFD7KYW/MkWi24r8
a1LBMw6ZeY2kDahgbGPWLG8SsSbAKbuAYcjGregkicYh7JQ4jmjhM3zG4NxXXkmetA2PHh9CXNLT
/ugMlwyoZDcvStzKCKtf5RA0loIjZWkjonMk/GdoZB/xCG0+t/S7P3hSlh54k3e583r/ARXSkyJ7
zaZODNrsNZIVMD2zvyfK+8jiw123+bL21YymXlVqJdhn7KusfYuy+JSOWP0kaSczm7MAS95WRtOb
8Mdqx9qCgTFxCg4D8wNQvB5izSoZG0zzGC14URNKZr1Yyww+USJJg7k7rUQoiKe3CLh2oZLl44Rn
zFmnnXvAIW1k0AwqsDAuGa7ZiCd3Ys9H23YxIBwMCIJXg+1i2AvwYhbmuTIgIDn4lhZBzM3CA7sa
eGVVcCyQuP6wJ6bwfY5OB2Bas0WesbVySJdOvMHH2u684nX86WIIRcfTRlvTTs91tvxkaPnu5TCE
wEwK0/ryy0B/kcgik/k10ReEXJSJ9INPhj/AzagvSdFCPU+WglRBuAcT+WRH3ZdnkiAf5ij8O/Us
xnu+/q+cjMisZsYBmczZGTimzEiTpFLsg+H8PcMOZD7lMawilmHFVJM7tU9Pg+9Ma8fUDmAV7fyw
xkpXboxIHKOse7PTKdkvU/IYkmwFlZ2FPhvM2ndY3eO3zJscLTvzpmwkxc5gj0rFzn6ll/I1sbM7
5XVylTQ4flIGFUIBZy9GFTH6OzjEYFMhkZjGZ10RoeGd+2nBJ16Sb+8P1E/IJvnIbIo3moSYpWax
vLsQ/bBBOA9NE/xwG51V7joUcmZxc7grKy+CkClye8/OgWmCy84mg9/d4nWqrA+SgY+2ICkqzfLz
REbvzhQe1MkO2FNb++smavyLMUx63W/LVQ0ddS/89xhvyFWO0wGbm3OcWxz/sIf9YbEpYXJ3mxbp
76lFQp+V79EQeNdsGs/airrt8oScFERTmO/ZHDLuQt2UzG+z5ErNKKZWeU/ctml/p0I2G2UJQMUB
MOZ8SLbgtcQmiuvzoIZm06Xwkhfqfw8dvf9e+SjPQkK1jz3Z4wcv8tS1SOXey6ZkNy7wLTphz1zI
7ghhlBIu54WQGYh9EyTQ1IlmTzijW7LujBLSglosHFYXvmloMEmNybZeyl8thdO+rKnhQKo+mFFC
HqHVw0jRZBUhfzqZeCIjlVdCYTYbTNkjeEvbIHZ5kxQF30X24o9okVrTfzdNDj5nthnNGN1TOgz5
OiN57NTgjFsEZZxXe8Asg2EzRzlT5YBUHmaAhOvUPyHmb0om7tfIQP2uipwj1i20x6bZsOvJ3M8u
clDQ6a5qZKVoZPLeaEWGZZFpFTL7sy+1VxhbIwEwVGu7EO3FmsEd+1reTFtXNq+tlX8Ui7gC5R5X
QfgswYfvIg+BmucCxZbuC2y0Zp/MWL1rWCORm09rBkX+qe0t+XS1xXRNWPC/qIkzJ0QOOo7ThCyw
fbOd0j5lOswghF7L3uFUp7n9Bm+iHTuDqWPA2wTKyqpw+VBU2FvXgsmRE5jf0dKLvcFrWcx0zVVH
vIecMazPLemvk+3urWD2d34b/qqWhGD3wQ42dmcPmxLh+WOvyByv+PYXhBzsdtsTMj1y2zndUPnQ
eo0WD2uEjyrOiN6e47IGeAOtCSXrih2vtfHrKN8tNoUmwUrzZsLaPJcDytdhAo8MnLZOAEBVjX3o
a+yUPNHFvuKadAzzcKu+2VbSPxXm7xgCtpDL2QB+s2/xFT9aRo4hQt6ZS3uYcTGjxSuR3LpXjmzv
OITGMXKiZMths7Wc4XdeJcbB9PlsZJkgOPc4lthXgifO+ng3YXnaVIUFZz+1cUENySWH5BFALG6R
Lx9Q5+xgVMMYKXsdGjf2F2wc+7wAX6IiiMhtM0Ild+jVXcaqZvIzcQa08E3/W4Et3SwkE9Udov2G
vKqNAZQiWgiagmww7mutRByYlPIq+fOY6Xuftf5mwiCyTpqp3jl5S4Kg467ZaNkbr0rKfTjBhg6n
8bvp2VKa0bDKll7u/Lj8JvguB+PmfVIQYBSbNNMrC4uDl6aEL2FK9Rm91y/cAmQvRa6xXy7K7Zf7
qYSy6IE1CrrlKSEyCl23+N0k3bdjk0dlICzb1kk9bEUYAtwOA0bVmWsdqZjJLalTderL7NZWlbov
mLEmbnaf1W55Ml3nZ+qXZxDP5bWt8j1qHnPXmu4LmNDl2vTjo3Lq/GCgaAmR5A/VxQ7x33hZfTGJ
yPQMVwEGn/sTChC205bFoD5enO1Q2a+zy5MQ+cOW3valL2X2A9RGYOWXOXVfW2f09u2c8CczayuG
aj4vifouCLtYza0yL4PKXgevSe8Rg9y5ZTtQBpTltncxbHggRjPRJls5jN4pR2fqZCTA1fBTPXxQ
JCVuWxwKeuPNEX/JkFycakRHd+NycoTE6jUOwX09108ilbs5CZtDQBDgqljoDpo+2xpyMLdTLsmg
UtR9qp6JuyqMbE9sarppO55ayy3nl6khcBXZeDcEy1feh/dB4Bp3buB9C4H5rEypM5PYC/bsy2FV
IicA3JVVa2q/NHpNRP9KgE61zuXgb4JSfmGvTp6WSlzNTn8z/WTtW4YQTMX7lxptz80ltmMVC/+x
ShJ6eT3Dn2V1YKKwC3KOLxNfF2CxyL4K0RC4I8CUxOoXoprkEBn1PnR6eTQUHUfsMHuIyxnVS6iC
dQuJn/xDvGBGQmbHMvOibmHbOAbaMJzBh9pT4bkw6ptv0OLmXp0+FIMNpJS8wsry7T1X6tZP+fTQ
m7mzqhP3MhFtf2aMuQtlYO2NtuTrW6qt6mVyjbEeu6iuryYCsFkaNyx86AkhjBKyvs3kK5Y/70yX
5a+cYaJ1qDDNgN1ctRInVjtuQiUJ0p0Jh0aDeJmxM8uFMGalsAUuyJ4443N1Fj4ebOCbl2JJDi27
ZyK+DaALtAFc9ZKikaCQ0KpBLaIWuUtJ1It7u765JrqwoWnlwexyqn8vq2A6QjZ3Ag/7Z6V1LJbQ
LPrf+VSlCHJicMxm8jEazRs10ouHOoLwAgoOJ+OME2adbKPYQfGm/9Kgr77CsbK3xFDOa+GL4uTZ
qC3U1NoQIPUyxqfos3riHO2+4MRiSJFWx7KzPyl413IE6zOAY0SqUcg1FUdJ1EDrUm2J/LOcKP9T
b/4a505R+LW/XBsqV+cb1tvIiI+MXuPWov5CAfZMvzM/z3l3cQNAq7RZLVO0xd+FFlGiQgd59FWN
DaDqzFUqqVDILmpY4+aP/tx+yOqE6x/FSG/v53H56hNzZ+XiGPYz2hZIp934Hla/kwWEH1WAbZWX
klCtvCx+yFwhofRRkw0YrmloHdd4ttjCp0WMXavcxGJiPhl85eRHlGD8lkA+LJDMVllCevYvy/1h
lFimkXpMOBMEKdXTYMAQQO1UGmxgq8zekEh9Hmv14A3wJ7W2O4byQjQS5gRMofro/c786dwY+S+W
ph4xheohTOGRmGX9juLpJw2X55U0FdoJ2E3o/qVy0RHFMfPldZbF34RLLW5A9l6lbnmog3mj9xwb
Be8i79mf4s/+Nnu0ZC6XCNrfA5QaLHs26EdTfx0uCFKmYAjs5jb9LiYE90ww1jWHlvZ5jGb6zesc
SZa0H7zWORJTnqy9JSELoxqoZs/EN/2cS/cWMRznleF/1Xa/i5L4dwt2J4C2TDfNzCsf4585ZgZk
pnTv6caQUbsLo54bNMC3ZvcOmQpAJJK0vpICaLjmbcjj/GVS6k6g4bqzS19sm4qmpYkw5ZiwXBwl
Bgql8FsBkdLz2A3cYr4lbiKcIC1McZ6aIEc5yYxr5NIqxPprm4s1h/4JNsy9F/JboTt4LM7J+aYw
uw1gdQlMLq59GRy6hgvjQ73q/UyPLHHRjASAQFUU5tZjxMkQIcHGQiQUoeXhIy2n8TCHVXGgKtaJ
jVh0yKZgqaltOwW38ipIK9xx2tRja3sPaIDlXPISNrX1x9cmoEjbgQxtDFI4hLjdARRo09Cs7UM9
F4/HnepZyfgUD2YKSljBUzN97K1WBrKdcCQNMwkOnjYoQf0tqPwwLVnavmRrI9OoLU15lBJ/PJZX
x0mnS5qTOIdiAca2NkMRO6VtURikRm2VwpT3VDdTdjY66HREQn0HlAy3AIeV/GO1wnPVafOVq21Y
vjZkZS3WrEabtCr/KYnKZZ80RBgOkHjVQHZLP2fzEcvfs1dIGijsrDjTGG/VSCnYdg/iyr9VM3rF
KGZoy1itzWMzLrJG28k6bSybtcUsrIxvTv4b8wfMZwk2tEob0iptTau1SS3WdrVZG9eglc4sOxb3
7GdqzQkl9xEablBnOdiqUQfSRNV9ou1wDSP5QRvkJpxylbbM+do8Z0ImrZAb37ziiUtxnRYxHhp2
/yQgLrts/u61Ea9ueywWY9gTlgBJ32mNu0wb90z10QDZW5Prs5MDD1nS35xR1Q8enr9Um/98VJVb
Ez+grEmqQWRMAqVWkfd+Qg+vDYQ1bUgN2/+UZSwEqGe2bprwaeI7tLQBsSkdtSWLrz/1uBPRfLqX
Gr+i0MZFuO62NjLW2tKYdJgbF1yOtbY7onqpzr62QFIR/BR4ItPq2fY5DBsx+5ylxjmKJudhxEcJ
/5gcK5yVYdvKlYnXcuKbyrX5km0Toj1tyAwTZDgBHk0fryYj8zNwaNg4uDhh7c0YwM1jxQuZesJi
SOdp22cx8AoROEHxIP3IYwblOEQVTtFMW0aFNo8O515bSX1tKo21vbTBZ2prw6nCeVqlz5E2ooYp
llRhqPeowHCD5fZaaNvqbK9LbWOV2tAKXOcl1RZXBsAHS5tecb8SYwOiS9thE3yxqJX69YQZZ4kA
yOOcdbSF1m6jG5FwmKW1vbZUb0LbbZU23rZ59imKt1Qbcj1tzRVobtrkXmjLbmD26LJFmtH6pJgf
7THdu9rkiyPM3o4ot2UmouuUqQ/LBzJe4w1G0QqzwFo6XDeL9Sq7/tSk/bnAqXVItLk47JprpO3G
rjYeZziQmUhDJNem5Erbkwnfsg9QUQjj1eZlERvq7DP04vXyY/Ys8ZzL/FWCASD0ufrsq/dIW6FT
PNGNNkdPU/WSTMZ8YnN5XGRjka1rM+dj0HQscVfn2maN8tXZKpi+2oCt2o/M/9k3bonVja3caFRP
nvVgZgj2ydzTNu5cG7pLbe12tckbura4VPi+OY9qmEtkc2pLOPnD3aotxQsaqpv/xzaOf7zFRz5m
7NwotIQ2mGMLcC4xnnNEvGrvaRs6g5ju0dZvKqKG/IcypcdqM88kuwwLu9BmdmSmFaK7fL9oo7tf
MKOZi+a+m7nwWY34SJryR1vazcH2EN44cxXcd6pe1hE+esgOydbX1vpGm+wHbbePzWAvhO8e2jG4
t6hkDzPe/Fib9IEHI/6gqLlfUCPZxXgDiVw+0v6tOm3yz7Td38f339A5nsju+JQaCaDTJrHpjkfA
wzunbLK7jEyYLouKXaKRApmGC1gaM1Br4ABxsYAa4KutCjuz1pFMIVaSerAqwL6sh4W4BWJpKZY1
ymDSUINJ4w0iDTqYNPKg0fCDAAoCMKVh32owgtOASOCK823vEo1OcGAoSA1TAOPt3HcasDBo1ILT
2hORnuAXcJqapyD3SHPz9IvIooKOo4EdFeAGdZ9qjIOvgQ6dJjtoxEME68GB+eBp+EPYfscJdglP
YyFg2CiwDdSGCyq6tBBonse+vXYSjnklB9ASaN2OgcZNoOha7tgyEZY4AKOYoFLUf/AUff/Qa2BF
5zqvjMZJCWqRHJJYV2m4RbiAuYjz51pjL3oHEVgsOxy1MDHChKfC05gMNHpMjAFnmBA0xvLSaqBG
zgx0A+fMYogKbsPB9nRoIHA0GsUxaCjHrPEcLa99PEXvdMHtO7Wqv1r6W8cJcufD9mBKQNaMxn3U
fUc+O3iAo80RrWfOew6r4dOCE5KzgyQQCBeS30TWMdY4kQVdyR1khwU5NrCRAOpI4FQnJUDhq2zb
e+6zsiEcW4X3TJ70zQSntemJwaF5ZjW0QOOjkHrEWPsFajpep/jGMIb+MsI2Pla52W2XloHy5IYS
2iPqpd5JvmB9POjXCykyI20R/29iBYB4BN0lVWhZ7EKPcXzqOpcgs99zy4PDlK6XDHc8XOkPFz+h
ZQ42lu3oo2QwqGC8UCx8xx7QF+KRWw2B6TQOptZgGEsEHHEcp3hGNTgmZtO1bTFtjg1Qe8IgYelu
Zg2b8aDOuBXbTQMODek2/R4a1wzfa9gRJnKtYdZYGl5Dalmyjqz4iy4w2/8pFyNK3rKy7swQb4+/
6UW1oEgHPAobh2z7H56mn3mL+YLC8BEoDvQ9eDohWSorutNjX08PM1BW+HXAd55NDeIRs1iFJmie
GEbPrGE9RkhQSo1uYiRuwCh/qc7iuXBiAD+L2b/J6rWYa/c99CFvk4UrMIHz0w7EcKlRQa6GBg0t
+KBSFgh0DIeNl9W9BkkTneqpcgn+ADzUaASR52WIefpThH36koltFoFuMhGuRFP9XWQjIEsUCxAx
1fjQEqp0DsgcY/zkMnkirrrr3EdfI5EKnxVcLam+KoS7kq6I1BxibihRDpSc7aU0ApeI1X3kWx0T
AwqX1LZCvKrZd0AdfG9AZwImLreJBjZhZnpz4zvaOnNVD+xTlTW+OJQwhoY9uVCfBsxeaz6f6mTo
7AbAUJNGRHFLYfTvwEax9OGaAZICGZns6LHUkTgO+I3gpmq4UzGtpqdBVE6lvsfEQkFdBwcYFcDh
eTdzykf9jzg819WCmTgu7pju20+IAhAImmdSgqDqaQzWBA8LJSY2f43IMv7AsqBm1RqfZczsCFXc
p7s49NMVf5V1n84kk43JF4FK7inUW3XA2tbJ6cFzVTB4j5UZtccU99h6zJH0yMKUL0EB7aJLe8wC
9IRoAOSD4R0wSZIABdPrsWzm197oPwcEHAfaj3zXQg+TUMRqjRMbNVjMngdrnWlT15JN5ySJjq3G
kBFzBJDMEOGuIEQgdXPnkvvXEHz4btQYs6ALiFjynyMNOCsF+NuwLlDw8pnZsflA1PotYv1watiD
rfI2eag0Mq2AnUYePR0ToFqiqPYddLVZY9aikTJq1Oi1DgZbqGFs5rRGPhTv+RSGlQmvbdHgNkyp
8DJYYlJi57u6g9c3a9AbOUi8e0C/OYx61uVAJ1TChZs1IK7RqLjU/cV3Ea7tlAl2X6TndJmaTU5s
K/soUHOjhs6BHj6VGkPXQbmCSjdqPF1UDb/txofpNfYbCcEutEDZGdlyKTXczp3q/ozYHurwDF2g
+21qEF5c04FqNF6JxvaWtoRFzdPuz4VsALxaGqhHgOF832jIHtSnbLPDdt4+WBFcncj3u4OTdhDZ
FlHsvV5jjsdKvvz5aVPi4ksmD9WrxvtZI6A/yKvrkJHzYWEu5GgYYBJle6iSx/x/EnVey3Uj2bb9
IkTAm9ftHc2mESW+IERRgk0gYRJI4OvPyOobcV8qOvqcLlWRewOZa805htdF93rgVzrLo20AgjQb
unNvoIIBdMFYFR/pasJrUTxfJ4MgXAyMME6K+7zMXBU4GnTQuy8AsqJDBcMQ5K5NuMeQ4UhKsVda
vxIZDIe1CBkorTzRibYAIaLoB/CG2lH1nikVfbuZgTT3hfUSM0c4Kq6VTVfG52js5qOoXHgILaHl
OQ4YSRsoozR4RgajCJ8NspHyaM+GjVmem1gPaWXi4L0zXIcO9vbU1nz2nVNT8ifZTXCMU+uQwodU
BhSJQsPZYBqJaRGQEHQY6j84js+dIOGjZkukYQY7qUq6ifwB1SHHNwpm1gVPaUCVXNDIR4CuhHrQ
7LUsYN7N8jlSSfMI5PGrKAX3wsFeeX0ob68sf96qhmtiPtMxrCeHHAbexi23PejhMUdKaaCakLaf
FgPajDaj28f3yQA4pUFxjjA5awPnDKF0RgbXORlwZwXBs/Xz3+qnskd5FgbwSVtNwfssyPYeZnq7
ydwdgrGuvjBu3GcXSGjGUugyF/Iez44wPShDLWHwY4fBRRjMaGyAo00AepQWpX5M/sOR8kXgfV/F
HyXTNmcfaU8+h9MgydxE9lOXkn+CKdmOEQStwlV0+0GfVn70al4OhYGi+tBRZ4NJFfBSaZmSAJlB
qA4GpuqhsDpiENJHVqXPhYGv/v+/pPBYe+SOp9poTxl9LHydwbZGBuDqG5SrgOk6G7hrZzCvvkUZ
eob86nf5/KiJSGy53btMFUuO0IM1HEMDjcUR/N0YjGyTDdNzNzX7eM3FXczNWz1X711hd1cvWso7
Mvf9yt6ADnc6PUvJriRxCZu6rDji3MnhNHonyPlXX7ADa9LYe0xsZ3nsngiCqTPMw5fGYHEpL5PE
MahcH2ZuZeC5NK9/IpbvTnUJWFdD2E3yS/w/4G7zz3PHJ0G6iHp1dAhWER40lF5Op66B9lJZ/2DM
8YkH5L5A9bX4xJ3ngAF/wfV5NOhfZSDAg8EBix29RvvgVurVgRY8G2xwZgDCS1M/xRanwhigO51G
MMM0ICgZPeQGP5wTG5kMkJid0lab3GxgYMUMkGHQgC/266bZlmzYYxne8T0YzLFjgMeTv3MMALmF
hCyYQMImhp5mIMl+5nzVOpAPfKmJbjGIEBkk7BhjGA315KLGgHsIj9c8d3nG+nePWPOZ3jvAeBDN
3CMVuDmozdCblxCM81zS1iv88by0v4aZMzeRDe4zc/xM1uyqPU4aaQEhCzp0VYUsVgfUvOXiig25
y9+TgUnnUKXpDG/6MG62LaVAVgsR1HXZ/YtI2l650PzpgtK/icoDVB301a5rpXehUrbsMgO0Tg3a
WhvIdWVw18ACy1fIq0hAQGH3LVBsX3jP41wM7zplbcanJLxnMLTL/2jaGVztGb52zSr5oTfI7dIG
vi16968XU3HPFF69MAA9X4Cm300EUTYF64tu0tfVbV5BeHtQnum1R262s2Ab/25dblyD5ZzsIeBO
5rNBzawF9GTlvgwDh7olxpRhQOJGPuxV7wmnUZZv0wld4m8TqVoJpTFzUdHjCKHK7T9Z3l97AyuX
es8dm7LwNvEwXzi8sCmqpsQNt72BnY9t+Mkr/0tNwXotgTZnnT7S5Dy+IEOEtNvd8AzxyyqfUzV8
9I7v73QU/CW/TXiugkGi2svYrnsNhV0CY4fJrg2cnZvsRk7g2hsDbh/i+pwH3XDPrW3QFP7XlKf7
rAL2Lvrlk8yuv8165FpO2DLVKJjTGkh8Ai0+MNj4yADkE0jylUHKr5JoSV2CmW9HgPNkEOU1WOof
roHRR/EUvU8GUD8aVH1noPXpf/h6A7JXpWHa4+rkB5MG5YVjXoaEZTxqDp2Uonv6/mDxQ48tzBwK
7Em1Sljuuu2W7B0yovIxHOcXSzfIr9o03NRWSZO94AO2wuH3DZC/Nmj+LCbWBe6G83MJkCX7jMOP
LgfmP2fedHYXKsG2Qf1jbH/sVgP/NxoAPlImvfSYWW2PZe2vZealk8TszKGUzQGrReIMvBhc2OT4
d3w69lNFFXfCQMAnKd7S5X+LjZwAd9qpM7qC3ogLXKMwKHAZTJw8RiM3iIzmYMF3EBnxgVWgQPBx
Ifg4EbpeffND4je4ZfHA8Cytt0ngvcMMuCd8rskicvfm5+jP2BYsZaCalgVhGxMD6gtmDsbOUKJp
sKDPx8Tt8xwNuTc+VcXyri3rZpGpcaty2gay8I+ecT8U0Ij6qGAX70/iUHvEz9bX1pX2yUEcwWj4
y0EkURqjRMgOyjeOCQKVpAlrNg1ifUrtbBd6C3+gj5liNI4KUn/2K1R8sq5mkm9MFqVxWqDPQspD
hGvOD/Pgzo8gzt0eC0ZlfBg5YowIQYbbY8rQIzzP1TlPGofGjExjklg1SPfwajCmDZZ6PZ0+m5Oq
8XCw4UJOMJoksLF0FN1NZE55rJH7UGue7z99CF47tKPUySINud0LDgEHuy1H9D8rcYvD2nh/C3d6
lRYf90y0fzhP7hbBTXEpSV2ULH9k01NThhhYRP3Ftbt/BDXHk9MM06WDW3JoUJO0xlESONhKlPGW
lMZgUhqXyWg71n7xQbMGTYAm0ynXpwaCr7U8gxqRt6wPnltjR/GNJyVGmFIZc8pgHCpenlR04jgR
r8awog3ElFrYTSBf6YyFxTVZTHfEzFKgaCmMqyXI7Cdtj/Zd/air5S+LVs3fArvLQE6C8Xt77Iz5
ZfjPAcOR12t1vJ8Z4/mOHMGBLt6V73G5V8VSAAwMeaPxusRIDkRKO95p4Cq/sT3QAoVZHLpL+DCj
b9q5ZrwHC78w1hrf+GvY9sgnJqC3NZ/PVscZinnRLRWQYKuMYyCfDIw4xMAXi/fDVB4o/kETacoz
wfpXRjLpqRp5HtJzjAHAwKUhfuCzlmL5hofQWHhG4+NRI2Ye0G8Mo6ePbs3R8hp7z4zGJ1jx+bSI
fVLRRWdJF2RnU8PVyH9wLa77Eh1QYbxAvHwU12u+WaEX/SqYmhymKW8INO4m1oD4A6m092abjnKI
pK17kML94MT0slZsvXhteoYx7GMrkhPvFGlENcZkVBIzWlAbtZF/EmsabITFEEdnabbv4rE+WFcw
dZJKHjCZlW5IHnDFaDk7VtX6+rk6YBzG5n1Fr9RIViqsYo8VONGNZ+NgQoYEmAMtE+36v5bxNFl+
clzg3NrZeA8QOXHz2/Z+fl8+XWN5Ep4172SXX8dSUnOlAoLsJNK3LF25OCI/OLVKthuq/XhrFAXW
MvosAZoo45dadHzp/XrZF6GHscpYqALjo3KMmWrxcVSNbDy3Cc2ji92Kq2tMVvxsIMZM2K1I8CFI
Q3jlGfNVYBxYIpfnMFqurbFj6Vxd65G9BC4igG/pF21K+96i1EpQawV4T6XWF8kzixEhuZelsS4J
Oq4ALVeZ80nsrLdGzC8LcARCPNlnbZcvPLTfS8Rewhi+BKqvBOWXLvwQvh4g+6TOf0XrDljwjyqT
b4NNm8LxX7nOXSwkYhrl3GgtHy1yMenbF+LP/AOkH0Oj3lbPgcig+STwUvi2u/QWBu6PyBjL5CAD
ns4FBqpIXNaE8PnAV+SU9S6OTWM9Q1KSnUBfED8yTjTtd+dAutAHJSPjjgWmXevuFLewesdOgWC3
mhPktDfNfFHn/N1LgXmVLvLeQ8kWE2kdKvnqR8u9jpl1p9O8c8vlBSL8BwhNVNaA3RSat8H43vKc
2vc0pmcC1b4xwlV58BUqBxNY3TAp8Sd316QY5GqaP5hq+V5KljezTzaKzdTG97tPFXWvUak45bqk
Q5g8grz4tqPmdSAqXcYIHJk8bRB8NvuAbpqL3m7ALrdUl8b1II5b5PeHeB8ZH15px/RiekAglZJq
G9TzE4fXlwqNnm98enwOjjKKriuiPUrKHvxD/0XnJUAgRcix4bJcoOfrjKdPI+xTGq1vGH/Aceq4
0pwG4/kS61kZ09/Q4fzLjf2PAD6oZWMEjGzuQf0UV7s+xhfIXcsliGgcgsgEu+K5MG7BylgGF+Mb
pIhRPoQoCOP0XCIkHCqPuaZxFML2NluAH0B3zg4SQ4nMsDZWQ3/gADQ05O7hlWxdrsxFHh5kI7Zj
wGYNNaKrfDOjuk+EKjaz9k6CHRV18gvX2eOEXDHP7N9sYK4O0sXZexXGwVjkjGs1PELipfXOF+mD
qxf30W6Hc1bpnYhxOfZIHbUfvfTG8tgPbFWxpjWcUCl1GRfkMkJhBC9y60bm0tmMMXLJecguSF/5
n08RTkkXWA8fScrptgtkvIXY2Mb8ZPgMEgT6MRQtYP8WtRmuSvu/AIZFAg/DwnYainfiBLyeUVxq
VJeRcV72yC+5QPOeJjDpc7I9zMaQ2ZX85gmubsmohxQCMjK3wPRjY9ascwIV7JiZBGPdnDv8m4Rk
NTbOHi1npvFztog6lTF2+sbd6SLxFMg8tUSq3CzeWRFyGpYmP2rEn4SjeTYv3xNCUOXnBLWNIzQu
H22i6sYcukAvxsfwnDYVXNgqeOuQjGYp/UESWHVDtKzxO9Li4WdrvKQzCYVtlJe/yqDBWRrC7JKB
dxxHnqaU2t9JGTLQEwxhB80NLER/qjT89NoYUVl8SkgGhO3Z6xH48yhpEKLiuMfTcDZW1RG96jrh
WQ0zUBKKzeQmQMJK0nDXGivrbPysOaJWqLmcdEBFGoNrOzqX2ThdM4vEY5u1H/2E79WxuZpkB6nw
wKZx4nEmCa8uMLSDb2yxifHG8l23OOVswxCjLGe/H+3AL2icaUupkstz6OwEGtoBhtrGNWZacQ+M
p9ZDWBsbca0x2M4dLtuQOFchTCCTofCBHEblLSZEG9NqJBTYdc0/5YnyxIzi7PXZuBtmJlAt+gVm
9mgGRA0kuU3OvgY7HwTtQ7kS/NLpj9lUK1qXeMGS6ye35ILlFv7djoqLnZqHT0XqL+GiUyRPVN2I
gHFDhaTKPafjM8iYhNCzoNTTCMJgerVIIxeMXZG3fPt5cR8XqP0eqhQouW3y3rSsSuKJsZsBkkFZ
2iYD33t6kNk1tvzPNuA3TPEJERWzua7uv0KA0BvpFgfZ8TFPC3j47vpPiOlFPJEcAZNN72k78kOV
c5tuVNo9EN/+loHYllwYzARI9DbQ9JZwoyOCO0Mpfi1L8qBHwp6BMz9MHrkobj9JRj6cB+1uDMpm
w0icQDZg/ZY+kQVLuRAT8Rw+PlyOlm0V8m+xmI2Z0AZhVZERMtyQzuYfJ+u6nZ9GrJag6gJgJadb
MZTrOCl2TcEwHEdKaQfhziOdyr2IrT9DBvyx9QtEqulE9Pihwb3Ohy+Y2R/bx9AhnN0RYapDfkWx
ScusoKXm9R8TyPdyIojrQ0TY4r4JNtE8RdvIn06LWqBATFPLMIUYootHlf2FabxJvSWUpjb8V3Rk
1M+q98XOlb94P4XkHImhu33PEdVRD1XPBzAA7MZOhD1uZq0zNuKMdXnQb9fVgoxXrnyLb1mtx50d
E2ZyqmBDq4BydQPJIw3cZ9udfogp+BXhbOXdEPik7Z0NGfJqP2AI6rqHInK+fN8YxSTjC1amz6E9
19deZO8eJhu+3Gi5eKDVvMUhkuWbybPeG/dC8nbeotmceSX3x5X17i6t+OdXEYIxsqqbwFLnNVJ/
W1pYx4VXT8hxCOIKx8mGTU0VP9gT5scYvU7RN5f0LRPkA7hTeSTMxQWog0tAN/7npMndqyGlDPV6
LkaX57IHqlGEv0O7H9CUKURpkEXME15Q0QC0TcrLKyuUV+WzP8KqFnz49rh+oW6+BLYXn2Q/XbmP
8lDMSelHFpz9LCj3lVU5u+oNJjvXJk5AXTS+9jIjWx0xgSmKBndi3HPKmIpdnz/I3srYK5o1puAu
Cpr5Vs42fseRFN5czeOuJ5m/g3mzae3od7gk4ZMjBOtoLp4FNZTMCX6JhscR2Eu6tslfxys43E3+
Y+SP9/prtpzvbkwoSfHMDGPrD6nBR+0FHYVHsiGWN37b8VJzuqrfosLvjmTN8YLzqSiCiYKOkV2s
QfSrBOu0CR2V7lPpj4eGOdDaBj8xYPM+d3P+8XjNbasCT4Xr5QsZb0K4hfA/7ZQzQRpkv2xuyZml
9amzn7HjnJV01vvkVwcgIKDlaxawpeRG1FP2ps1DXL/vMlLxQFgg6vF/E8EJCdqfseH/k6EIkUCF
DI2ozTLPFbDMLtr5AAcdsxSk3+rOfB/sMQg3eQQEuuN+e46OAQ/7TVZzMFFp8sPNgn8qGcShxbPR
yx9DRl+pmGi4Z3wh0sgwF6niqYypjVzb9wTK8yUd5Z69RUrSAoWKn+eA7cz0B2VfuT5Ho8d3AGT8
Y+LOUMNWKHq4JA78K++XWVMVXROAHvF4bnl2XtvIfa4L3pIqhefNRiXDLkwYLnUYNKYIr0TkEq+L
fvezSNhIxyd75c6HQIP8d0gbTCrqI0siD1a4/u7r6WyDQ9y5jvkGx3wo3UWd27dyIY8Ifiy71RmQ
nCBjTgYHYVOC+bE4bT4ES4N42qXF4TrjKxSyceND78y4PBCr5HwHl2FdlY/cNOZ6R6ybHyu15jqg
PuWJ165AdTnySNmYYS3cNv5IWln8EohFwa2EAFnfm2QqT1nTXakjIRpLx3Pntvw6JD8VmNEshKau
Bo2oVwLP735uA2UAMLhpc33R7fCcUHfZVYLWQk4nfS3H9VwVTM8A32+TLJv3Voguzo2cfTNPy+Na
cUa1uAzqb7UmKZMJ1FRdEkxEyJ2KXy3fn7lRVGbz6QkoHuVts3THFmN6Su15SXOGbhWY8z99yaAm
HZxir6ryZ6xCi2mmN586Vt8PdQO1MjRNkpYh08FDwf4awlDQdVc/9hy7JNnds6zxjKJZLS+SQLJu
Jvc81M7CB2OsqNeRyqf8UXHMzA5Op7ozwJ5/gWvHrx6HOWt9BYpjv4oPtjf6mXFuuQ/lysOnXA/4
dfxXFfUmq5HmfyOKCG3xNoIaZDZShaekt55mwRR8gB6yI3Gc7ZIxo0TjgpnjYMaMbNg7RADeFEWQ
pyzWz46T2S9FU6H2Daq/butVhyEnWTAEDoGkijU+WSdaiwBEXkwIw/EgHM3REwi74SDQLe+BPf0G
VuDS01K17jedG44UT+f+WpXw212K89sOsN1TnABL6GBDpPmQPweK94Oi4nJUBftvhsTM9SPVnZJs
+bbKobpEpbUdmsh/lXW4oWZydELC2X0OMrx0Sal4yl72Q4DLLp7Wg06AP7CSqvalKrEN+84pLdjK
TSpwDzP8qX0eLvZh6dUtXajxOIoSOvFQffX7uN7Pg3hwWkYmnk4sEjeOtcVkBNo247Xd61gC+yu8
P9pGsqUoCLW56x5zUt/bNUvcV2HZgFVXiteEeIysuAE7FYYUSPx+vEeLJmXZdQEcCw60JObY38fz
fiU0u+EdHT6UwwstYQ4j2TjdAgYbG21VRCs9ggZdIazd3ONB5lb6XLjAfdL4SY3K3vUF51eHGi7N
Mzyly/I7VwmvaGKteG7DYRHbZgjjQ123r2rkPNyvwR9E9LsWTGrKUvzQuvMPJoonmfumYQ0lQwrd
7GxrkWaJkx3ts8Xs49IV8YmFDdXS2TwMHMGAjHeHg07lsBQuzlT3DayKT9mZjAi4ddBF84L0TXPv
ZDGzyZ2u+Omba7Kf9jtgptOr5pGHZcOOr+s8jIxvFH5PShvWmvFcQ0AX1tG9yGzuUS6NzsR54kIZ
beSKsoSmEJlTXlxSunz6RucXT6rmgBDzXZVedwWYtV6YDAyeE1xbFwVeoM2WKX7uuUMe3cF5T6cP
1yJbnLoz5RPRn/L52+F9Op5mB1I8jHQKLFcsgR58s9LdKQIBiXAZ0cQkBhlfkZ8Q4Z9JNpz56WQz
pCPexdrjnYBzfqLoTiuw5Ky6Ft45mWyGm2LCb2GJPQ+acJDMa+PhtezjPw7pAdhcVwyu3UXNTDSp
rTGI5+qWMstJ8VVvrEMFJpMW3tRxW2RzlResytF1kbSxygPz+Ztt0W4WXbXysgA1rVmZsGd6YBpT
XSzHgQZd6z0W9juNuOoQqhksyYD2jyUgZyskV4ucLrB7twXPJzK8zQcSoPrk9+5Pu2L97DCX7shO
0jYR18rKOWcF9bSDOEFWPw32WcRsg284ki+XTlmVRr/R8+2tohyO7irwUMDFOBJi689i5L0aYYBk
QOxPL7Dnn8fxpYN192cey7fB5b0uPZsQMU3hJpsMQAUqlSUPgsXQBibSeGTf5Vw4H3E7oNA6ov+l
BDdWRzZwPTZYf7n6VPePc4d9kc15BjGFuaTdzf5Drgrc0r5iVhbMv33Gz0A68plSfJQyE7LocPS1
2HcieE+TYXljRog6zBno+S9kVD36qgxwveViudx7uKX3myEMhqslMx4h0i/uSR7vknYhV5Kt1j5p
J/8Ht8NXOMzn0gntlwSQPnIK78wRJnhQlNa5Z/GJKfiN056oq71bO/qlirM/SfeIZDR+nHyWbW7S
N3uV5qBSAvySMV/Uo7RIh3k0cs4Fg5zS/LimmMtZPC8DWzZN3k4utGmmaEUNnNNt5aK2tZh6yEZj
QWxRmziEiV+xSewGonuj3djv8USAvjfbY0ghj2OAL6yJBcCetNlbUfvJI75/YMhrktanbO5wWq89
4zfFkv8WBWJ41TkXunWKQLKVi8klBIwg1xCFqk1vu54YkA+x1bJtLevXKSoGtmXOi1cHNbt0qLaN
dJrrmI/riWtDGHv6jRPsU5z+BehnnZthWB+XfmqOvDXl/z4lweI9eGQY0YRxf8AT+CQgreyaBqLE
vGaSRanYxHBFXmeYrtM0bFUwAUxW0XRdCF3vy6hkXRSjbAmG7GkCGMt0abC2ySqti4RrSwh/fNOe
OoR66LZ2oXc6TN7TbgXPSBhom+TFcEOT/lbJFoh7FT0zrmAOTt03b2uQDwlMjoF/feUQEyPhrvcC
Lso2Ynd/K+vpb5rvNV+Ti619KG9ezvkqTx+cueU0A2Z6Y9XZzcJaQmWe+15mgZsl7PA+jXP3wHWv
2eXJ6LJElm/4HdMLG0XYhoW+uDSDPcMrKQUBecfsyIeVMX0Zq4vVsdhnjAirl8tYTc0MoToN/Qih
m3RcUhf4ORkGxYxfy7uydXTW6ehyD0G3k1QhmhZTr1NqvQ7tr85N5t9Wf+CoT2cZ4MQl6bjqjFNg
7foyAQvZ2HiRiDc9rgx1tQYNon3v7MsZTKkILpT1nvnGoQlcxvc01urJHjjryXkeoFCq/tAsDLEg
anOl7fq7GuPqMOXUQCYH1x3eAXLKgcXh3c7XW1O8pa2d3sApWTcvoKS5JOJ70YH/rDzygsCrQaJw
ZmCUBO3SKZCssVq07OCtkaSWiUnt2r78JhPIuzvIMPrQZ0Mx/rdjGJv3miES3nU+3bwVyF+euT4j
fF/9IwSTY5lqbpgs+2Bp6Y8umeNNUA2fg8nX9HbE+JL1139/17HX+2Ww2Y9K4Hx8TX774/TJHBh/
i4lD2iqw6QAZiGPn1zzGvukv6p+9E78UXJ2XjgJHwAatqar6RL3vVEzWwIAFKs/U8qZzOcpRbh7i
kt0Qdhx+8/QaCNtJ8hyQ1ifsMXxSLJaD3I36vp32i7ecOxL4e545m2Es4Rrn9cEZfvJSLs4uC4mn
jgOIcP2PtN0TOnRJVS7dUyjn317AUKpjlpOmI/970gHREhJ7T5uePDKK55rU7hd9tzMSYvvcTkNy
VG58lUOjP1CO8hAc1Bt/sHwcQk8cE1ks13n5xUZfX+baPNP6gLW9KF4tQ4miE95uJuWfS54GvKdr
MEOuVRHC6+jXWeI41UOBX3gnc8yAVZEydRH9o93DQ7DtL/J5lPL78LNKVgg/Dq8MUpfqmPXfAeni
kJiUVEn/Q0YaUEF4DQn9bWa3r/cYqaupfcsS/bZKCBFsivsrnLCLrILwslrZD0t11TXnP22EHGgF
q1K895GHWgBZcRU516G3kpc5FXxFYIawblS3KOohGcig3fqWewW9A+Keh/yIReBZ5VxoWVZVYT7d
OhxxG8GsPxPao7XA5pat3m+RcDCL/STZDgNNPhuIRBmZx8w402Uuu8d4cjmOEm7cBWH54AkfFLrK
/5Z5Np2joUs5OHZf88g/AGFX8QDslCNIQft2pLhzoUCLfM9Ud0Ph4WJFCPzgoELYZ2VMZ92rs7NP
Gpq9cPZAlt26tUw3pUNbuA4G57EUNI+xGfnbKQ3EMeM+fWtm/lkrz78vthbPXpUfCTZzKIym79Ep
ez4OXfMK2yg4snGwTusMVE9PdMAFk1GdZDUqadI5M8HgqSzScyyqaNsLUlIFKd4zFsA9yJ78y497
ZDP9+C9ZiZSiT0jPqeWQSUzKW5h8WxmozInRx4Pq1P/7C+2FbaC1uASTG117Rrknt3NvPF69C1oz
priNoVX1ASAtq/so2HZbWDcJsDaZiek99MXepZT8hz8R4hStfvyixXOVcMTHXnBEd9AQ8GJSLwld
RUtrXytPEm3suYRFaQ8ki+nQG+3uZmKSKWuSNPGSgHZ3ew+BmqyOzp/C8YeD3Sn754gCIJJ1xcMJ
bAhN/eFU9ZhTmcwefRJdBAyaFLkUBz2rk9GZJ8IPymC/WEQhp+yaloCJJrC7KKQPbrqx1nW8u5qD
ZumwfSb/KHGDNF84cXnbz81TF0Tl3jX2W1fCvmNbThdAnhzYSXWBUiCrFir62nmFPGvztHSZTjtg
DBOmb/z8I8ZEFX9oNnIZtFfuxzFnN8uyxyMmiHFrhybqyezPWVtiReV46WWO6dyqC8KcxIFo58TH
clKEdgd59Brwq5XAmrInkIi2dNKUsEwZ2iuqY/2FRFqcKrck4pCtPE5tQDybeWAZOOc8l0ZsFnsH
ejEq5nk5TywFL3b+uFLtO2jXmzYRXLND4ARbf4wNrUcCkPJS+39/yRrfOaRjTmeGx8JWVCAk7IYd
lBUbWlBM5alfv0c31W8af0zCr+gRW0X7yNGu7Orwkkq+BxX4tV1IkO7Aj2PZuvJlgS5zy8C43f1C
aKiY2b5Ze00aAYPVlBneTyK/VsmUkwcc0sCP/6iyqqe/ZxfOcrWV+9ryQNnSwEm3U1Z8tzRVtlGS
WueVYuGWIRPWvNmlxaj6dy9yP2blO9RiId4ENMwRla1XLzXxsqFsnhSfXsbi0/TIrLCEuCa6QzSg
E/CVrJ7/++/++0/MZi9FMzW3ZRzA6pRJdhCrNByZrobTSKcLQ2ZKsm6vPcBNrAbnuxNiVktHPKi5
DxuLniX1MdleF5hEgdeN17EYr6nNIicbM4fRK1sM7js4uNR9ZdnkKrvYwC2lINFk9RON+Oqp8tOP
2ZHML8dpuIFaem6bZTpR85yP3qqZ62ScbtZCvuee857zcblPdfbeN4Gmh5oxgDxNxSQf+WKPv/QQ
PS7V51ik2S2Z9DM3UZKubb3PpqUhSLfM1BKD4OaWuX2rVfreQzx74RDjv/CQmLYNbXdGlmbvJAAc
dfZAWl30f2LVUHQTxe92gRGSt/RxG9dxmZP0+cdgfwedyB/SjPJHFEieyYKSsTP9qJP4I/UIZ/KT
eFmpl23KkFNiP1ntnsPjT1/NJdiCUuzBvyxQhEP93BdB8tTKct2CRzgzNPfRxfEXrcZp63PNvQ7h
gCcaV0Ky7rhSg57KuOsEulW72Fvqg4ohOoiEEyN22PIJcgMWPmriu7r3XmM7Ct6jYLpR46fRFVoE
nAL6bwBTDkM2k+WPmBkAwDvIBbPqGp0Ke/zJmo0LXVUBj5LbEmX5rgOplMMqjrkcNPlPVU7WNRxh
UY/hHijtndo0dmznMU7KN6LN5Bt5LTQewEZekKU73Fyvcq+E7T5D4cdESesH8PEEPMcH4ZCZkyEL
q/BSQff63Vb+odbbtfMI56+ZYNdtf4OZ+Qp64tJWyjRkZO1zG86ixCzoYIn8GM3Ii62r4HHEGTkv
qvyJTBk6NSbbkLl9CARus6Nb4O3cjuRHuyKATPP+F3ft4nkYuU1C2/mKq9m/BtPCa26cLwBT1bZR
vGMnrfgYqbOnwvpHmTBoLv1k/qzH9hdT402ghXOJUhGdJh2+5LW/fOeM2VZLjUiKeNHpYsyp2iJU
Ip9CHlc5n0xzo+eykI+UUukjtL564vdQMWSpG+DnmgtwH+udk7R66xMb2GunPTJRdL64LzHj5N34
1Iu0w1UKAmockYXQaQsesvCYPmq19r9ETGkuYazME4EtZF71X2u2rA+Yft44TnJKIHf5kiK6BMia
YTD2+PdCyySfrAEQZLTEzYNrUaLqiqo7DMQwd7MzHGUMnTDI9JlwLjeUiYju2Ohw60Gq2fF6wXg+
DzFZR8KMYW9dqBsB+h7S25Kt66mawvVCKwf4SRnJ02LFxQ0+0lMs2sPIgedbVdHXGAAmIAYa7KKE
VOfEOG4ffpPRwwlboKodPOuZdNyrqLS35xJFrW4uLh2TBAJidNNUxdws7bg0l924Xvpa/nZ9QKjk
DWntOlfVNvWrVb726Vg8Ds4A88yplr07lmYu278h3zwKDUSk8My//h/I7QNtqW7YtAHfRsF0fhMj
vOzH33PSfSzwS0KKOe30z/fBUA5Ly7QN9gbLt4RVpfBfzBOb3SetMbhQy5bX/3834fgMQGsZw3ti
zfbVnolPJRP7+KJN3GeMxxGs0fsgk8vSMB2deBf9cpJlCxAtuy2pJznyEd6UUdleW1oYm3XI3/gB
h0+8GzR1oyE/zWNR7MCI0Pfp5GFKOvGmBT+Tpixu8QgJdkwqNh6rOMXzSlkqRIcNVs6pRucVQTX4
iJWIt5OMH9RSzx0D72xuxv8d1MQiqlswPMc11L4iDjTJT3lv+8bfLXEwvxU5v5qez+w+aWAkshLk
MNCG6XVBXLvFipbtRInYLSfZfGBQ2VFbz4heJzO09YI6+NA0KM3Gx6GyIMCuQvFGDItLJvI/1Xxx
3WDY8swmUR3ymRrDi6bKv+NuExKB/D/2zmy3ci3Lrr9SyHdecLMn4DTg05+jNtRFSC+EQopg3232
/PoaS3mzKrNsl8uAH/0SyLyZV9HpkHuvNceYZnNpGRNmLf+qMm2q17j+7BStqBAhhI90AkyQtthT
bLzvOuRuE0O45l64sTSRmbWL12uNiq986DOyFU0FFlpFhJRH0vCzBqK0Qjp4Ki5gTPrilMdawj2Z
R+Kca4MzPowefxk/crLbFOohuUgT/8L0+DnvgvaRRBgHhyXqj+UwcUEfvUttaXw93t0y2yTDMuMb
AtjkGIMlc9aq5gvnglMSLerYZIA8nCqYTS9zdLVSo2SFGBFa4mTbPvKqk5rC7NJmZnkkg4NhQtOO
7cO2VdVwcKs8Prt2/JwUBb5Axue7hrTeylH82rXcFdkNV7bUdeKjahceGtz3G6+lgqi8GA0ZxsVg
G025wYMZpPtltcPrtPYpOVO06Klen61snc9OZxAfWuPq0EfUzmVuk1/rGNFTld+jxyu/hWMrlrnc
PwzF9O6Og3efxLRnDFIOqltj3qd8SzwpdySM2xKTb9OCvu4m9jfwo1BkaT9v7D5XJzLSZFu8WKbw
TbeFXOEozgZ4X7qdZt9MpxORhXA7GdTNmoU235vxJi7L2yR76ROSV51tftOw/BvTH6YDHlFX7+Gd
qM0ofzklufogCBcMdVPHQmp6mzkb5IRazZwjXt1956LanO28MbZjMBybEVlmBy5WYVYrG71sWnYC
aEwmfzflw3L23PBUNqo4m/4PBi28QqfwALLEXrQsz6aVfuTkWrpG18xZkuyx5E8uRGNym5Pnazr/
BgvOPU0k1dYee+tsIvhoLGUz1Eb5tyRWdJnb6HYomXW27F7AJeiKHzh0mbxGb9wEX3nRfQwZIfjg
KmNtV3OnZO+atCw3S9ozrpEwO2zvQ+tQ4z6+D3VDXx49GTWXy1OUDPbOIfLiQrKfG8J+JOdhCQwH
IeEY6WAf+m10oE2Rx4gJDx+aYAfaJxmLeCYF/vernqimxtW2wgRujBLDA0mF16aPtqypg32mImMb
u/ly3/n+Ngj9+N6ay2aXsPVl/p0erHaZnqIYG2UVWB/2gicDNB/bppcfatdNQJ/KdOd3C6rMvHN/
1NVEiVnr/Cakpg5IWckVBqb5IwSM2nlF153tYL4aey97YLz16BeQ7UtC5x14an9KVXGKzMi8X7v+
3TMoAPF67Z4he5aDPzNorMr8yewe+bSrk9+SQ0U/vZ0TapSXQZGrixUArD0O+ylz0++OeSRwup6n
Lv2Bg/zUKQPfXNMeQdNI2AXJSu0eKa+cHB7ceNKyWVf8fW3tMn7IuoWTBVtGr997APxU6bZEKwjk
oHmNdz35fiRVdc7RhYUPecCpRA6PHo+Bs9ahsekG9heZoR7p10yvwpDfo0eWaChasgRmceUsGDgT
OwSsSdHG9TNnwCa/tafyeSICpXmybuop+tG5sb3Lu3xvyufFYN3g2tnbaFbGxnFTUA/90VIbtDdT
JoJtmxyGjOhQHpFC9BFY7ZhmUkrs8KtHNPIMAkzMb01PCK44j4R1f2+70YuZRDMJr1LfjzRwIHPf
M/8xDqQ+mkOg3EOBg5eYokaWnmkMws5jHWkIy9jwKT7nB0dnDfM0CO2Wp91tyIru6A36t1Et/VWg
eXnnnXW9eBGNghkY9zq0R0I333OFNiwuIgwnXXUzGewkrYRq4KFkrhRay60ePH3gtfS4VD3UY833
+pQsl0Jzw4eDuJ678sVo0mIzLvExLlhsYWxh1pMYz50f9YzsYFiwHuFdTE1nC8Df3Ne+zUexiA7x
bJv7srD8vQ5y/y42XXeTwKltmFVwkW/6gN3Mz2wI+vu+Y0DQ8wVzRXhjAxC1N8YIm1pxHeq2P7ZR
QNp0bctLMDivhd0k10jIHv3GJvOejY9ApR8Vnx9ztvUN31epbslN00hvCjs9sU1hMggwptG6EbGm
27BFJv71n+b06v9Xkny1q/2fKklMZSrPo8Hjf1+N9j/0UL1/JO/F/7KY5N++wN+6SUL/D4cMA90A
NhW3wDv/1k0SKkrSaLIKXaV8Ffj/0E0S/kGFjx2ErqM8yw39fy8LprbEc0JaSXx+DEKPrpG/l8T9
WRX2n5UF2+qfu8MCrvyhbQYeahnfC01KT6gu+YderbLoBvwY03BWkeMv25bVJREgRCREZYzhgKIO
SV0y14inDY/DD8vdYMRV33jXA79hj7dZFB0cbiNv0+Lr+4GaoRddjqT+ZtDOY5ebdD2FqZuvOwKM
Ot52WCub7TQ0+MRAlfxkixZP/cgHG9NMk9gTVP8qSSiFQmgFpNe8FO0+7VKO/KtLmM/Owlvd0TWx
VyFwaZ3k2Y1KF+OmCqLosbbrCZMkDxNUlG0LvFBTIDUmHjMZ5fnPPYZN8otdaXzmYWtd3GTq6XpK
+yfgf+axY51BwXdJGe6yLE0hqYYBaArr+mtbe+Z9+nVl4sSonxe4nF/c25Hj5t1UfhpBxXmJqGV0
N5eG/cp6NXkvUazsqgGhcOk0kLXt4rIJxbAxhnvaz2OcsB6y2i6s5t80Gg3LJujCutuNBcF0OGxn
+UYCyPgeFr7zQvR4vGs74t+7yYrMQ8wfmLTQBzjpXDIZVVP3j442gLQV5Vpnj3r0LWqX8bD4bf86
Wip9MpLOelmjLHpp15K/6KknnbTJvQlYwk/VaaLE5N5PVPY8hXnL7tMrq6uA4NNrFnCSOJS9R2dW
NiNgngcmNjHVog9NYTg3+MzjK5e96zmZreDenQPS9mVLknwz08XpbluDX/vGDtAuJakJy9jGQdjv
OOQ6D1USOcVxACf7USOXIkDLbbVG8xC1H3kbrvcN67MdIWriWgGd8wMDxdiCk6Ro3g3YrrJM8NJX
3FxZsKMqRm4BFcnQjcY7SUKDBIe9U1MccE9YraiHPgBD2qg2KB9tpEUQhgrO6UiJA5q6gUaOy+pN
RU/JRTmox2RpTEwPxeDo8+Q08vqLCpQswMBGsM38GY9Ob9hm8ZucGSvItutck7IUYqv4lle7C1n/
+UnwZAxL9oiSgRLfGFjJIL9yp2dvuZsbZNiNQqaXrPN4bux87vD5JaO6i/0gHklrY7Jxhg7wJkKA
0aS1/VuFNMUzcgaqGLj8iAdpazQR2qRWWQdA0mVbRc5wxMFdbg2Xc7nnxymr8mxFMeXOLqtPcuZy
U1sevLTSRIXnkLQDCJ++avnO+oXUwDlSNtQ98F4bYHNX8q9pAsSdgeupNSGQWaKaPOcksXZOroMr
o2yIwhUYSEZNL6cdx0zlOS7cBA6WAeqrW+4ffHcD1eYfXJJGpFJV+T3t3QqGAenm2ofdgzuyca6D
aNo3QRA/dY5ZvSeR9tmbzO37NLkYu1E21fYc+RgjjQm2KEFxGhThdd3G3p4HMlxV4dsHMAfQ/3b6
qbuqeyMEj6svKc32TScxp52xGz9NFwJkRaB3xy8I6RjTFPJoWTftmROuhxon6o7OS5uKFSNiNCgB
7KwsUSKspkFJUBa8pb6tUTkG2eeA4O+3Hldut0xt2xqeoyl+iFkBmWNSsnzxmp+oCehJ6ZP4znJL
Csy1M16ZLDw2o5uPv6PEnHgqz+MBvLr6ZoQZMNqkrX1qjtGxWlxk7yHNUpdYzdU5XFssSSVjXhaH
dXkiU1Tf0MRMxpbTpMBtufHMTziRJ8f76LG23Xetle5DxrIf7WwxRGJ+eZm9yGaUwcaiV0669Ww7
uowrO75am/3FCpLsk9UwY3g3I/GIsbS6jRbLIbtgBifHr93XplDmc1uY6ltjICThGd9OPIQJ57fR
up5RxuXXg6rrA4bqlWB9wRKL+123+YdX8p+vun+phvK+TimqojzUlr77f2/d+p9ebbZUSv7Dq81c
iyGnh9s/+0Ncsr7rEVJSuxDfRl3NrpL5sGtt53Kc7ENKUO85TGirwPeJ+GYbjVFh8NfdR/xfWHtM
TKgz0hBt6fcXdw3J2gMVFN+Yk4XWkUkIq7UGFcPZybgSUVEVbpVj9J8TAPRNP3Kj6xN2ahRDTBM3
vCp+swoMwy6aKUL61Bh88wxreUGxtB47VDC3kz1FR4eRNDPTQtdXbrpG91BoJqBF5j0GJHuZGJcE
yhhg4QFh4IxULEOc5trGz6IZcWwwk0bdDJBxnoyp+2jMvtggI9R79vU9PVWr0baH0W2pJWnRr7N/
YjHelFvPtTu1qys7v0MYU8c3Obw3iEPUeNVnw4jExzcDDw4yYWhw1je2m+xc57UepvO4wPQRdzRL
tU9M9oy5Yl/K9TkaKbFK/d5lDdc4nrW16TJo+VC2rCX0St1CoiuT2NWcf9SL35zN3jD4PWSlu1ec
L346HBwOpsUyqs9ov/Q1Co/toEYYAfkjabKErhqjGr4hBq9JOrXmT98jyWuHa34zjc5C/XTpP01e
1Fw1oPbHzlKSpRram8DDO0mPJUhtYHqfRmd4p3WBUTTYGDNWMfMrZ+UlMo/wnoSpbiODdiP+0qOt
crnzt7X6XcrbCAqQRR3lWzf660WlRoNjhLy9SnmPNU5hDVx6hiRg+qbmWjbm7kPz9RbkDa2WPfXF
6nfz9Z6koRzjSvH1/jSnPOYeO3Iy2Nauim5IovpnrDukLf7zDw7Vvf/hg0MdXuCZRB4o6LUspf5D
ZWNda4w2iZmcA6sbCYNzKfR2PSJpOn5K+3mqewfSsU7JYUyEmDM/Vj8qYkdPVWsse50U6lMFGldW
6RRivW6QbR7y3l1PhoWJdqPV5KEgCnibbCZz8pttgk+bXSk5UpPSFpWcGXwG093sFHwvUc4yvRB5
yB/CzNT4jJopq+PrJsUKQTA7v+9ROG4mnsKE3DLb7rdkyvR8UA1nsC13Nd5xfsO4FYtVF7HRG5ZT
VvQpCjYupHVjfLowCYcZUepmtYnAu7MfXsJlhEqwhpU+M8CROIz6l6mcaIBxzNW6DOJ54BvDOUQj
H2TW3fmuhgTh4xiuyylg3A4gNappLGihqLh8sltllx13VnxScQgQSJrUwJRnOWfwNrSHxM9YogEC
nAgSRlfl0tn3rFVSpA8ktVm97pFDMjdMG5Y6fptRAzCM3ak3ChfOSjf3gVbec2U09o7UBMOm2Gfc
zHxgG1OFtrdwq9yzc2UdtPZyDG7QhnHqPxfs+ChqDcKOMXUxvtkxX1APdBMiOImth8EpgqeSj9jJ
MCP+/BwC3ihliM+k7cygUwfRdUfm/d7hZHg/+rbxPlmt95IU9I5PEzHotI2XbzU3/9/cNIbb0Cny
lF1zl386XsTKjRNBHFafBd6vH4XDaJ1EkR86fF5H97ZZGzbRjN87Hk1YtZz1kSKedLxd5FE2KaLc
G9Mcy7fGHZS6zEOIZdvkwJTsbErIPJRrFT+dL49WY47Xdz6sqb8P7daOWN5RgLJf5jSmb+LrWe7J
Y935esI3Xw97Q8F4dIWRP0xfLwK+wXgpIADiBZF/vSyCrxcHBqH5efp6nTTU3fFhZcjdbrtoiW9L
efd4X6+h3AmibxU9Fj8cUzm/+GMeTknWkVBbbPGWNW3G5j8jlQc34d6jYo3a8xyk1LdMg6pePDfL
b9Y4d24pnxke4iwMfwyEep88qhUuw+CsN6uRU7Bqm7p6dJGhbdoyWBj/rsY2aNNIMekpzIsXwPTw
UOxZtOY0HhqK9h1HKZMiFJu8O83y04netfpKlROQcuKEzNvxFaFdQcc3Oio6jM3ARD8fCKfu4Itd
wjvL/KaZAYqWdkBVCYlRvhsNnarVUjLOR5THdMoC1MAkIV6yTUaemKmZRcQYtiUF3IZZem+6dn5S
DrhqxhGEB29lMfZZK+WeYCaJzmQ0YW0dswCtcW3f/pampPS2NrY2vdOOlxRsLdLOOTmECt7MQBu3
k8k3/IadpMudBNzxwXDoTnEGf0INY2efmdXghTP7LviuKuIwbL2SIHzyPTO5tmAg8fLYfOVNYwhk
BjJrvQZaU/o1m/rZ1I6bHJrRKfFCs3U5IvTjN5eWbfFbpUH1ai7jXOxqPHyMn8MOU25nE+3Yz86U
/KSawRJo0w/fCrd2PwpGS0jNCSdUV8vMxxNIy8f6n69J8Orb3cCjQBv+SEh9IDjQq+7EFhCyrHOT
+96rgp9cZPrHYHSbYs86APWarZEm7fGi4OWnemvY5GEST9syRlp6QB1mWufZ9UYQoM4pN23DDHD2
u/CVVh/jdz84MKBF6oHETDxLyh3H3/GmXavhdU1s+2dsdAvFuJiVwkvVTekDPhD2nHnix+e8wx24
SUr6rAhoiScjb+KBiNGYEx0p0+AD7ltlW6OaJXmdjA9Kq+QuxG6PKcigoWCXJ2tPJiwL72jICB8Q
dFa3zgrSjKai6feA5Z5NeDBirlAViJX2ZUAoEpt8mL1rh24Uu+QetstcGI7trHhr8cDO7J3HtycM
E0FTBrL2UBb7wi9wbsK/wULwSKs0Urth2BIxoVzEXEuixhkSAeylFUZnsNFmPnH6oPPGyofoCRVM
9Za3tVue0oTSqGPr1dwOp5l/sknXgTCmZdj2awDB8trMVvdjaO3u9xybuOqM3qfyi8B3/KJm04M0
LNqs2kWD4RrX3TAgeUvXuOWdqWWlOFZGGt2s1G3gNB8MQvCxDlifkaBhANkitJ9G3PqwxB04tjnF
UKWWNu3btojkeDrb0N/e1ITHdQjjEZYNxfxdqwr6Iug9Y//NGdS5Ir+hEXCaNR1oOchn6JPjcrRD
+Zd2yFnTa6nRLoQsie5LUu5HNZfdi2/H/WfMUGBhzDzHmtspSyF4NbN55wqO6rRm8bBlgIS3Cccb
NX/uBOgfZ8tLPGWF2nirQbNbGDZw60xKJ0CSMeci0/IJotR0XG2YiaA9Z+vQo2EtpK0wYlDCUgl9
59Fu+uKKeWxBgQmR96LF5hk7OrVP1VrwxRTWkn3fL3x3hVqeRk1qMh/gIYnnnQlrfUBGPS3bJtfd
SIzWQDA6t85yqkwfx3IR0sK7NIlV73nJIAgxi3DdNG2PW4Zc1FVHDzn8STuv84aOOLpxyjBfT9EM
VLSdEsccaL7MFI0WM115F4p6QZoip17eGoLVW1MSkXMbtr/cfAq4M4XVd9elTwRPpnq3Lb94nkxK
UmtFYrLzFtTQQ9ccIJmH34FqZIsY4C4/FOxQk23Aif3nyPf3hTKA7kp5mVPzyffdD8ePUX16YeM+
+aNeL/TJiYhnIoc+zot5W0yxs+PT2t5VYZ3K3bKAklcjkEi9NtYG9l0/+GHN+xl+h06rrmOnyYby
c+Rv9ucauPgQbZM9Q5E781M5zAO3+kS/6YL1DrdDxg1dYbqXiKzcdwvCfzcG6XjkcjutmzrwK6qR
6Xvf4LR3ewqSLOYXqiie6T8OH1im+bdNC8/Mr7tlrW7a4Vsy2DX9ZA3JtjF1sD2timWnKutfSVdy
D2v80kaXJAayRQcWxllqw+LKTT+wB0/HMS/CO04q9U9U3tDhxbKC97BvQNPjOCHFwPEiN+7iLbOn
6iapRu9ohUV3CuuArXRYV+HfzuP/r8vBj7/q2/fyV/ff5At/1A1Uapz0//2f/yuz4T9/Xqna/qf/
sv+ajn8bfjHn+cWnkX+VLxT/quX/+V/9H//l139lxm75gCj/cCmRn+HPf1N+C3/9y8N79t71yXv1
lz//8fnzr3/589/621TdD/6w8NOEjmPbbojs7u+F3x6j84AsnudyemI67jDwrmrdJ3/9i23+oZSF
Ozf0LId7ovxPf2/8tv+gpR7VvmszDVfscP5vpuoOo/p/ukL5jrKo4TG9QPrFbZ/b1D/PHsjWzkZl
9NRvzG23T3+3AQP0qFXxzdykRwlv8WHI98y8lz1U4EA7KqXJ2fTYSx5GE4ypCMiQ27dOo63f7dRa
L6VF40gZwwYOI7vUhV0+Du/8Ei2aIExjixw0fCytNP4W0N+FujDZuJ/DV2JHsjuLpHjmFkSZ5/9P
13ejT65ThxS7fErX3fXkpO3JljxQJskgjsrriV33DcV6lBA6pnHxV4YMGbkAI/TIFknKaJC8EfG1
9MhpgwQ3YSRGOu1VTJgCZ2OzA6hu6fXiUBtIiinuyTNFaCLv0kG6dgpGhobknhJJQLFsGAjoofMx
qvUGi9LPQPJSkSSnKPPkBSJpKpQo3jGUhJWbBgrJnrfsKrvS10WSDXe+6LBNp7J+EtTEwInJjUAG
o1HJcHmS5iJSRWrb5U42xdl4lwdmxGOnva2s0b93DZvzYurCrU3S+mQl10glGB9ZVn/qecv2c7V+
ZkAGqJR9zpfkzWq8FknQvtIbNr/ZpYluZazKF4V4W9JqpeTWOpc+RytDl+oQavMl3ZYTczP7Eaky
g+v7aOpfY46kvOfw5Y7sHXdMVHbWFEdnvs9FCk9DWqGG5K7xoZp8RSdyMvKTNWWQfY9ip9sHF3du
iuuMNOzRk4xeRlgPf9HnKuk9TNMSEeedRqxP8n0GQb9ZEn+V2tT2DfE46E2eaosbBrvFmt4sA1lk
TmjQJzyIF3TaJczDJFUYZOXTYtAf42RbVVffXCY4+0WdBow1V/7wQ8Vtd5wkqajvjJlivDQGqVl0
foRbvizJ9CNZff/EJKEw0NDytiL0RBuQ2WKKg9F4nSQh2UhWMiA0yUvAfS6JUbaSpxwkWTlLxrKS
tCV/d7xlJYHpSRZz7YIUSmcpT2VgshZ/6yW3iXbKvqIICACHXyPMAT8Af54bSXx2kv1MCIGaWU8c
dBpDSa5W2RUBgh+dpEZzyY/aEeudPq7Sh5Lbh9sY3zm/Ti/pilQkcJsbgyAqTtTkpjc/B5OOzFUs
k6FjpJfaw+ZUOvk7J8vwZxr0H60/4uCStKuS3Gs9kYAF3h23FDQ5D2T73YeSoKwtidlAsrOLpGgT
ydMWBGvTmGhrMq73yVgl197yVtRsxehDeZ0qs8EUe24WbsB+vfzK+vS57+rlW2qr554z67PPwsiR
jK+StG8juV+WTvfOl3K86U3u38kPppTFne23BS1/BH0iark4b/O3KKliTL2NpIyNjrxxKMnjjgiy
I1nkBS09jF99VUhEmYAlqV8iZ4mJ5qYx3elb0ZOCWYw9SzGDhTe8GzcPxKwDQ0lOPgnTf5LRmWSk
YS4uruSnLclUf/2nQDLVqaSrv/5ZIolrq0C1XKVDdbcmjF1WSWYzUGU6QFZ7HhzOhr71PbD6Z49l
Bvm4QoEPkfEOJO3dSO57IgDuSxKcXJCLi955xDK4XPWSF49id7rNv9fEiLZLQ6K8Jlo+SMYc8kIM
U+TOAwLobIrmi8En9xu6ePdaNQ9UFy5bV3LrmSTYQ+JF21RS7SnErqTcA8m7TwTfXfScTzznP+3O
OOueQGFH+AFjlOVQoIHo1MoLe+PQJnuIJGH/9cNqruoWMk0WW2hKTToSi4Lp7Jh79iHQt9obAcRX
hy9vFtRf4zjfO5hgN45nWoTNyfmrWCL/maT/+y8O4KfF0WkSOoAeSedQCTGQ5HtcrBmW7v2UoLkd
gY0D3wqOQ+SiH0qM5Gi3tO92XyyCUAnyIOO7ea895nGr15N+CGAYRqEZWJARzRLCgU0isXOhHuJ4
CE6xqUgIQ0RMwkYY2XLJhZYwwSZaM6ypcG3DvRWzQkGZ3whj0Qtt4YNdMG39iXdNKuIQ6JcGWLmf
Gv23lp9iwyYVNRkExygsB1p6OjnW8TXoe8R9gu4J+WELA2ILDWL5PJA8DDqA0Rzs/KE6VE5Iu16+
7gn2mD+8lNtuguGTPynKfmkyF/akFQqlFh5lbR8D4VMCIVVsYVYIe+itJxxLzRCQ/BIHcGFcShI0
OVnEjZkP6X2RtKheEa0NTJA/7AA+t7txdBwfI6FnEjCaHJyGkXFzoQkCxAZ0HRkK1I0CvwGor06O
EDmOsDmKZ10vyM7XD4MQPIzzWJaGn6WwPSELiV5on2CF++mK6XftyLBw8JOfk2r3aY1NjLxPsmPV
4W/JDEXnUWAip3OuC4vbshbSqBDmyKDOHdeYwSiLDrRosKpHjL6cszM9fXJc3mZdekTIXN5jnnbx
SZNR0zBOfP+UR4YmfCaFgMqFhaqFiqqY8YQZnFQhxJRtF8fADo3TxJSLTHnQ73vs6jeusFaUMXEz
Ef6qExIrEiZrFjqLp1l5MwqxReD2pycMV/pFc1nRZ8Zd5KbIUk7wutj5I+zXAASGXcXbVyUaOHcN
Cl594SYgwrGNGE0fvKZ7hxzRF2K39nVJHcDC4mNjVs5wbfOCHJPwZRAerQZMS4RQAxO5GoRZY+Xj
b72sGnAZrBQ3DcUF2DR86IJZXbVTdzRK68qwreI5SjPQNWHjiGrmV9h5X2rh5hIAOktIOibExsYI
5qdGKLsCbxzMnSv0XQCGR2CXC+2kX9K6OPf4Zh3/I08pvkky/PN5M1G67tlvi49GaALzQ+/9S+nm
lr/cdhuGVIvG5m4QMhBD69EUVtASajAQfjAVkpAR4zkXtjASyjAT3lCz2h+FQGQ0QkRkeWUWOF8F
zkRvLPkxnlXdEzNwAyuAO323Ev8KCCI8kn01z9r1ztjj3J/Kahk8UUB8DoSLjISQnIWVVEJNOi45
qemd0Ed7F9dwlbyTKzBLCDckNcN850Us3RPjO6bl/BAYyTkC0dTCaq5Amx2J8D2iDD5d8JyTkJ3c
einTE9qT2V6FyR4CtBcWtAEKtYUOTcFEKR84gVjAmAGQcvRFuN5PB89Z84uXdr9sIANCgtOPzv+A
WgZFZeix6czZPOVR198YXUZ5HNjqAr7KCwUBaAfR2oG2OkLOGhm0K/otnvih5tHccf+HiF1BY/sZ
RjYVWtYEm53AZzue5JsEoDYUstYWxjYW2rYBu3WWX75QuF9ftRQyN1bxJ2dY2XCMR9w8TxkQbyk0
r/3F9Qrh6wawvrg7n2ehf2cwYEt44ELI4PCLEU6fWAetVC8xvSNXshxWG4vjatAlEnlpcSixeSwT
A576i0AWFpltKa+VDj6Z79Lhjnf78zhiCElX8x7RlHuZQrqihG/2hXRe1gdq2q1bji0xhcTQ0J1w
0dTnjhd78cxLZaaEspfDUnfze2e9JorGRzVinIgNhrJrhcDZd+mhTzz/TPcXvBe/07nnjKzJzZ6w
USG4I3ei5MyHYUZv+rDHKs07lUX7hYERPcpDTyds3KSE5JPwptS/SredL/6AGoT322VWsAjrzMgj
mKodE+AWhjF9qYX7TdBKgxx4GqI0uWaSE25mOrIPtk3pfQGHg1Q24gkdmhcL2XI4/xrp4qMvhP1z
Jbz7KOR7Z5OOJAV0AATzd4XSLBlSc8tizb8PoubarPwnlkOcxZsCql74+n72n8182rlC3k8g+BTE
PNXC5AdC5xfC6Q9C7DsEKRjJzgfgdz6lwvWjLh6vemH9YU/YKQZbAtf6cWHxQI8bdTZiCMBdEu8K
sQaY6AMs8Qg4i32Ti1BBiWNgFttAKd4BdgrG2Y9++QgJXDETxPrYiamAeHV1NYi9QDtxeQpT5yGT
ywGoXPGYFznbP7tsN7aDhQVdB72otbEicoGztEP6q0PHYmyP/vbxh5To7osAFUi8mjZcaH6K0C1M
4l1YdflGl0G1Xx1VHtyog+axZhpUuw0xIkg2MThoVA4tSgdT3A6OWB5q8T2wyjm4YoCg3oVJsFgh
tPghyJngHBVnxCD2CA7EtJiLUMIL23NPOyyLGq85eqYdc2ioadMgqbFffcz97DbCW45pwZR9RHGy
PAwxcdCU3O0WmRJ/xuK3gPxwb1qUF5G4L3KxYFgJOgy0GJH4MQoxZUTizIiIjNF1nn6LqRnm2EQW
lMEC7BOflwNk0HIBQFr4EHKb1NHUbG26Ls/D4C5PrI+hC3S5XxuyxZOHAKsXswcfsPyqQvYxOlg/
UvF/qHZybowxxVg36HjHlpI2HI/x6SrukJLF96YXnwizA8QQ/YTwx8cjYAzqwnixPxZiIolRknji
Jvnbdwm6kmilw8kkDj6txRNLg/yjcR/CorpXTDcfKmbVO0ujw4Aa0ucV6hIDUscstuK7BFpin8/R
e0ZfEumBBTCVWmPe49hVeCbd5qkedwULUyzz5RWWVqo2xMqi0LO4aFowehYnLeaWjFBTxjkvFKdL
iNwldsXyIr4XSIMb9jP5oUcFM4gTJrYUsV6xxKCLEdN+O8BTQrCuW/XllEEu0yGZYSM1bHqTB0/q
cwvM6w5dgVhp4qNlMi7HGM/SS7w1RCKJTQ4vdTu2lzG8ssRwQ1bqQweE3MV9Y5gfjbhw0JhdIrHj
8Fg8o1h0qFXgO2YWhw7rwudBrDqE/wgPiGmnR7njiXuHUpuaRl5AmxExT5Vg6AEoti8G0p61347i
8OlOJkKfePok06RPIaKfyChzNlLfVaeeWw68xwIlECNzUnJIgjQhmat0eWjFHgR7w2DHwWkqZqGi
V699gJ2dWI/aGsPAl6POImo7SiU9+25MzdOSwQEuVfjN6vrh5I/JjiX4qXPwGpliOMrFdbSI9Shm
7PvoiQnJRYmUihspQ5I0iS0ptqwChhGNkivK6qq2mBpkz6kpZ3JrAOvXeutOg33K5gm+JMRa2I7h
KeOEfekuLpuHI3fqZl80kIcua/9NuATo9n3vVFnTSzjifaoQQLGzxxjvfqBVZ61Z1I+luKJ40pZc
+2gFxiKl0viDEr93cBiTuD2HNo90Y+mtJhG6+9ZtmVeIzcup9c6ztIGplWgTZQvs6aoeMHCxxuvG
6NB52g+zlfk3dgDUU4v9yhEPVs7NpWkxY3niyFrFllWJN2vS3EUiRo0b0u6MQBQSVsyk9iNdung0
NTGkYaTeHX3Zifuo/YEDhV7gCiddzn7z2InByxGXlyVWr5mjsSuer0aMXyRtOVGJBWxFB5aKF2wW
Q5hfxvbBoqRuO/qUZhgRq/oWM/0ibjEDVO3QoxtzBrxj+ZeBLGGg7w6xXNqrY+gh4xyp/xrpLFiV
yagSlVknTrNJ7GZWCRtoFclwZOf05UlN7rOA1zJjSbZyq38XhWQazYpHbtBXSCRau0crwtwwslwG
hRsH1VoUe8AcKqddaXHvWByfcAlcU1NkPdQsmlkPD3xE2fztSdohJRCjW4HaLRPHmyW2twTtG0O7
5i5hpPOE7TJu4uWZBEoNuI4tzhFvXM6Aa+dgzz5jFKNiLXBPLqOUTY9wLhj3pvjnRh8THX12zmMi
djqfnc4ivjo+HPN99X0uvPXR8uZHDK19XwePzeD/nplk/CtR59UjKRJm0V+EREBAwGsa0melKf+C
qh3ee379Hkar3ZfS9GimuzoLIj5z77kHJ9S2bYbAyPiPhrdw8dqFkDctrLyq1OgxoOdRp0CV7kz7
oAHzTl0tYZfXbORC3SsN+HtciA0vCky+eqHzNdhI9+5C7OtB92kNDD8SZX0i+X43wP1mIH8UKwWg
UVRkC/8vW0iAM0jAcWED6gpKoLbwAuuFHMgy0SHjkgmJGP/QO+50IINIraerSakXKPiD/kIiVBNM
whQ4IbM0mKPgCtOFW+gvBENKuFu5IA0XtqGEB7dV2pucxH3OoI4n7RKMhcHN2NcGwqJw4STGABND
wIlzZ8Z7mt57uzAV2UxyuE5wFpOwfa14yLuFwMh+bwS2kT2trjgLxWHQjgl55oKExRwnxTYwo5OF
JGIY4RYAsdlxr2O4sfunnkUjKEPExcEMFTIBD1kbC0WpAzYXWi2mlSo49w7gyeFdunZ30IlD8Xyj
2uo2A2SIroe5NX5q0rW9dK68KaEqNsem3s0Lt7IGYFkNkCydyP/hEdkHi7q5c+NdjfZhHSn2kX4A
4NPKFwC0LW+ytsNTt/AyI8CZ40LQDEpzq9fs2GrD3rI1pgBoHP3a6ySUAzW4YWsHVMPGb2Fz4kn8
HEruVQbKWMPJJ2tV9YZTIdj0Rkl/OZhcWAaZsmra69iH1oR4v5fDtV+4oKRd/uvK4KOYY8YIrcWQ
GMMYDVuaGhqYRddm50AoSGeSEziKfxK/jC97LFygIBcnIhuIpIcoPvJzxJef6fK3mQLWCwP6wMju
0cSHxO1gENUsEeJ9xOhn5vyX+ApmeGb46e1Avw/CPEzaTZrWuHewEuCA+QJNQfSoCYE7y+qdX6TT
Sg8nzE6o1tdILhBexA0kXEN91mPwy3f81qsQL2HHQY3cl/5X4KBJiEjoWBcNfFDi4NFVwm01g+IV
X3S6pyT4k6YVWbkmPtYOdGw0R3/Iuu5o1zA8GPJP8gtezR2exRWKPNM3w/0LfIH4SuYqMnG+sB6D
LhLkG3AWToD6Xorc/6k7sepZGm2CRrQb0SBi0DJaHfwDZ58Mbr6rVNF8MW/L6wtp6BslUUpXQY0i
HsfWiml6zzSdVdFUMCplPta8I11CsCl9jpqUSMZIpbtBtyCKacOJla6zT4b2IeXJZ/u5pUik3WWc
2i6c3xGpHSXL/KkH6LhZ7u/DqvcUTxn3zs9gQgu2O5bIja5zULDz1UEKd6CFuwFrcB0XR0pQaB4p
/GH3tV5oxHQkjU5qiO66lwGRiSHxqcJZWVVNeikiZe60GYYEYtGkgWOT6dZfA5DMOrc65NJlswOb
SN5tx5eYpVMQvVc6KPeKF3cfaEy9ChCwcfSjMdeehJWeVBHfEEBk68KV5YYqhrS55tLMl2hhNQdA
m+VCb8YpyJLdV190ve8dDW9j86QVEIe3REkBwuspOBpeiOxqtDwVuHRxF7su6gXSpwfNGijGoUmj
osZEuxCmZ1DTYpED2Q7ffzDyPhgwHVo329jq04cbBRMYYnUywK6mMN53aPlWfszAUoxGsbOlwcQy
GfdaSTINZkn+bjbSMdPgRGPF/ZZUBlge5BXAs9mmUVwsPG1bWiz8xa4w/YF1B1xbzcwuuYDC3acP
EIusMDJ0LDHmHDBWmk2KCxKVyYyPUePedWV5ul4WHhmqqBFMTQLCYu6hcw/4Cw/cXsjg9cIIH1mu
xws1vDfhh5NqyCoepDheIb6JxkIHRC6mRYatmxHsrmO4C7A/OrgLB/TxA9rYywSyPJh5Elp2kGWh
7rNGQ+d3PJ5DC9Shjh/EEqz9OP5jMO6s/iOig0aXcvl2Flp6/pJn/aMZjH+ZFf9xs0UXRI5iNMAh
j6z21yKS1vpQ8QDR4SiQ7JTKsNkXSjvgzXW/cNtLh79F3FZeMmlvbrDROwAHgN4tlhgt4Hd9IcBP
KCjWxUKFlyxi1zxgsHdAxucLO56UJihnxMLBGr85cy7XNaD5eSHOz6jbBQh6sbDoR6D0+UKn7xdO
vTS09952X90RsVnJRxCU7gGdZbSZFp+RHgTfrE8eTuTu+7lP7krHKVU0CN1SEV/KYuxJCWYOmBaV
h8YD56nmPmmd6XGn6bes67d6cD9C0AaYf6JXe4qcVRhBrLTIdg1qwfiugoohb4VuOJshjzeVlR5J
C2a8xQcsW7qUqvHfWOY0277NBgqLbkNFtyTr7FoIzRyYFWDd2oXWczU095W1935Mr7IYN9UE+wMU
DRr2AGu9OzYbd5jeEi261yVSI635DIUgqi3tSbKnm5YJgRKFNB9aL8p9XTANQg63DZfBix3U554U
oEuolycXVEGAK/RiqdWIIPtSaE1ORlkeX8tTPPFOW870kSx8vzjOuBojpLmkHYmLrZpdW1XR3T6k
TEdObh/MpwivzS51kr+lEw43XvnfQuoMOGz5J7fFC/oTUnqmdNjoykiPXWvR2zgZ0EuszO3YlRst
U9ZXWP5BOBYCoChnGmVzS/RUfVCIxo61bv1hsfNBiLrpsSMuP9KBI8+dclSAFItlLAlapFLAvORr
p65zX8uSek44Bm41Qu83U0Csbiaa4DiPNPWLoUNJ+neTRQDuOEbKfeLstXtiCZ2uHml/Td1dDxqR
naVlXFxm2JodQUlzfJiPSMxZpkUb3+oodRi74eqoL3XnHDqH+Xj6pxcVnXYg7cslRm+6raZKXlJU
/pvG6v7yOZQvCBDadZuRV8eUbViXrWVtHTLpFwcOo5TGTJ1N6GPFZyHiHhRlPnpmHjdUmU3K4h15
ULQxMlcg3IXJlfKRoSHtQG00f20EpBDyfgbBPLklRqoglyb1L/q/Zio3ItdeFJpxfgLtZzSGR3If
LDw8LPG3JBvS8Qz5t5t22xrd7coxUPbkbXeyGvZxcSOOoIJ+dXMI2ZvjHojmijqY81BtisG4tjOj
V3PQf9nA7bDbFfkKPgiLmEuk2W9azUa8JuiE9Dp2SVHvn1Mt+GdX9UVHerpGFAvlixX3gJAoilCv
sn/memqOWZOCkBf2O4cDhidi86hML+jU7d1Ebb7BU461vwuOttD/ueabNlf/5JiQLupny3d5Ebw+
iXVhjPQxu5BF03iDppzsKSJVYxG7mLce+KxrT8NfzPwdx3fjcEc1zAKRbeLF2Dr9s/txwbVvZ2FS
n7olf3d3QCvKghrtS3Qik67ehg6aRxVKrOWD9iq7sNqTQvCodSc4dkb1SVMeXkLfKUAclmcskuQq
U9kf0DsYd0BNwNyt+DsdlkiDfxNyP6S9UjydTmv2EVx1OGRFQkNixqswtexz48Yk6bBV3II2Xddl
2T9Iz5xPcTM+G4aDBLjLL6FzksQslTYdvcc6p/o5jz2KWYvG3zOtpAWiY4rN4KNW1avqato5Zu9C
Rp4NqxpLvxEhbC3nV8OX3xJhwQkJgO/pS71FcG6znZiIQdhIjpmMtIscjlpPUc/zdWoxBZ5aMzBO
Ssw7lRdq7xPGcV/c9EkAWIG3jXveBR8g9Nh/yPrbddlSYllL11Yj34WZDycgNygHY4IUW12zj8Jm
l2cSzEPWJtNmLJBeAjVgG8LmZX9uh0cSPvalMewzGXbfqV9LkhAGf2VMETfzmElwFxOARZlzmqOU
3lVWjt4GHeGq7f6WkWZeg0lt9OX9ZaLCVoPOj4Uaw9O0CoUXtqLEXOOrg1uZPUSHIfYEA6R1FM1Y
DBeglED33xfLUDtNrZ1eJJc2S9bGNHTXePH+Ax1chAlsjgvhw9tL7b0ih4llERVICn/ML+hFknGt
jLhdoCWrtnRIfnGa7zpJAUdFDiDfMzqW6i1rPsHKrBwm1CV76Guuk8GbMOS1LF7RzMU+ldbfpfKL
XeGaDd1ZOLzmKcIb7ExVrb/luvUbhMJE9xS/Q2wh+nkJkGQmb21yvWl3XMe8j2ORvOQAlu4tE+yV
DGxyaPHzrP3Z6L1idpXnzBY1QW4FV/BRpzwuWwCKMcCBGcerKRCkUnYNr0OgzqE9/CHoO9/rHVsv
MUKhhaCir9gu1tuopXzD7kSwn+lzuZbU95s0Y5aMmhdl+UQAcIssgoh4Vt7Idn1Qdq9cWOW9XyA7
4MBfx9kbWkCLUBG8YIYaBY5MgsUzWIqQJrmpMql9oJ56abrc2stFh2kWhme2RMKlFa5FMlXJo5nV
zlZ25jGNruAJThPdbjWtdY2qOnZBJRY9aYEzjfbcZt9JQOQdBkvPzattlcY+9s0E0kg1p3tN6LdM
usGlwkVI/oTrbopJezGbJHjTXNRqdmdtmq4w74ZeXSceRw/FvbsmaU4RKVB0GOqY9pTSOmEUrY7Y
qLuV3o72wablDanfKrfWTiTCWAeky49iGsR57PqD1OvsEPV2w26HfAwwgSgJkuZdjconwiwtXlyc
DbpQxXud3xkQX3W7TFkTndHAzT9Lrj38vu5Qtjgbc9kzw27oAHzAMVQs0UdskwNTI59hh8xyh/fY
I2ZheiyS2FURIIbTbGPXW4FYxyzkluK9PpWp3ENb4TtN0oPQ6Npn/vMSCzl3jV0W9jmxcRa4NBsP
O9FfA8vtd0Px7XTWxVXLKlleOqs9gAioruw3s71ZpiQbuKxH02Wt39pIi8Lws59SH3fp0ngVC0m8
ib1qxC/bV0aws0o/IQ1z6gDK23yuleFZTUQIoEYnm/D57COzgDwiYvJflaDtyxn3WtI+D8TRmyGG
V1UyRwkz9n4qoOG19Y8RW8E5LU2eF1nJvShTjK1TenVGC75oNSUvrVaR8CdjsobpqGvinLYWngO9
NaZDW6fWHv9qf218+RZ15jOJME2DYfyXLIe/U2kfujm8dMCpzmGY/ElxBW4q3T6xUYMxHThM5OOy
O/33JZyjZyG5WRpkCtzmKBo/fSTsR1Y4pNIP/oHiPLgX2fzXtNRej/LwK6yyD2IInPNcgPlgaHw2
pfmt6tr/bCdmfzIQh2BmdRmQvO6FCmkJl5gNECpsWPa6rwyhywXGW+66mSLSqmm14fPU0GBV8qKl
w0nEbCfKfHiJsFUknV3eU/u7hIO9GsKRxpI4sWMXMs4pDUz4XM63vnfOtjFoh0qvXsqZoS/AGqQv
TUzKHCwAQ/F6ZBBLHNbBMpnJkpvbcOOO+J61lidJIbRhFldopFooIOPzEjRhvilUbXZQcXRV+ku1
iKDNAsm20bxW9ggMbsE4uvrHwjgn54gnCDtufslAaTFrls5Hxk21MUt7XbpBd0PSDEX1F+zW+elP
rb5O5+6dwEK1Y4NnYpdPmpMT21dQf8G+c61NoKfJCzyJBAYK/5Tnhn41IPTGVnJljT2wSuvV1iTZ
EmGbWk8Cp+wUDNmGswUPUtoNOwWFD2bnNG/C2sFgMxjEdg/41ULQhsgu+vlunswB6JCbhG//fclt
JATh6PnjYF66+RNc4vyFJJJ08JFg1E44FoFXhbvt4LHcDQAH20qwMvnvl1hlu7Pth3+yMAIeNhrf
/TgyIIgD9IJFC7QJ/zIolfop0EKsRcaJ7RhLLkHhHpla5s8onF/T2inAENG5+db4isI139ki6wEH
NdlL2RaELO0yLuhzMXSzl+qI+WK+48LMzGPoq2z/d2bf/LStFONWZH73cTHsEOiwb7D2LUfpWRkN
genEBW2wSd9QXJHNS25mCjoD757Vv7hV/eI7/PhCIoAf3Vzc6rqy92K1ge4RevzhKJNyItTsUsFh
ClF5qIXqi55oOnfsk1ephLsT9XnlSV7HtQ9s+oiC1H8hlHslJrYX/VMqvyHcHN67Kvz2jMqf8JKy
/lXYDNdR7Gu7tGtHz1RHEyrTztVif2vas/nIp+FQ6vUvP9C/ZTYTzjazVxZhTZZzygwkhfQa20oh
ksvVLoQSis44wM2KyaZs24/AyOpz4eAai2hYmb8FBLUZgmOKWUmlv5t5UjLR0El3aBkEiRrlZBJI
4Gv5uMFXzS6fMUDfzKAPW6ZXYdZ8T1PAdhfp7TrBlcpAtVenDHHUwU7NgxaVZMu1FhLbWP6aw8a4
NHAZVh/JesZ5syVxtT11A1QMBylnSKvNRN5UTXyuBt3ccJ9hKa2Y6hZTFJ/o/E8Nx+O5aUknLktO
617UTA/cD9gv6TkAM9jMU3ea7wQGYcLB3207XeHNQxeDZLPQIRJtcJsM8dvMnfFgNlwa6EzOmt3e
oomteeKw+keVydaKZdgWI7N4CRHI6q0NZkkVXo6rFSCT/hH49nRQNjrCpVCZ9J4vErlRM2J7U3bL
qAl0RjHF8bF33HwTtMXBZKnjCbPRPZYXQI3DTKxFiXersTUL3rIRbmpLw1RiMffRiLe/ZF12aJnV
lo4qnoYToGMshn000gwZg5Vc5Bf2wnoHoSPfgdYNzu3/fQlgym2ZQ5jrRn7lxKg+mATkR45Ussba
vr0G1UmwXzhGhvFRdlfToggIyIk9kFDQNDLfJpOfbPvG9hCIKQ/YGMG0HSCwfhr3eZqDe7NT60C2
JsZQ34/fa6jwSA4PeRe11C8qY78M89lPUXP4VurVGSdzJYiZNZMDnkacTXCTtw2LphPEL0oXImmO
DeRCjN5UtGMjHKBT2JD6VDYb6ni5Y5+45Cdgnqen3LSBVvC0RXLFfkY9MOFSfpEato/y6K/V+Mw7
pv70X8hC3xFuR8vKQKPuw26jTx3DYBYpxxp4FKIDBNr4pmZnrZZnSTlRep4KIdiTzG7oufTZlFQA
sOJ++v0fnxDjw/9CCv8fV2gZ41eHKWn7//+q6IO/+YS5Kczs4RiZ9c3uvwKET4dZDunWLOp9o/WM
G+bBI/SQ5avfRFs7iEqEVL0XD0LdrUJ5/gI/TsOWWmiQ2bNLDDp+C1VeZIHl0wk4K8XOjplUpPq5
yIFENlX9VpKvvcdGIEEt4CWoyRPz2QewuDxn5K4frWi4ZmjlVrrBXh0ZGFuMVONUixnkhpa+rur8
ldBah7O4Thdk/i+kERVSZQE0lSe81ON4YwyIPWo/4kn2UwISdPJ/1OQYO320UGG5hn8gN9bf5g0A
NaeQxSMOk/LR19U/FQQfsdBazwYpS4EYqZtZ/h7MxVLQUH5wZlD8NxEq2vLdxJOEmCiK+HmU46ql
iqnRlmr2ZabWOwHJhfDdW+6GLfWL0wz6TctSUEIsNM5TwwwZ/Fvh4syQ3E0eo2G4cl3027CokGDH
fErL2MkumC/Mej0ciUdUZAHaBH6PSlUHl1uGZnauNnVTWNsEpcfdiYbA032oye1SucVZ5W/0Wlyc
dkw/uowMoT5rkaaZHptdkuxy6L/Kt61rb3HEkgK2ZlG3HdAUo1ab62M1AVZEr3AIfBM8DoLhR1I1
r3x8AGcqU0JyTR1OIJS+wfyhW1n2lTp6fMh8IhVdYmDOZKg8K2u8KPrqdQON4jy3ff5esrLrcxWt
pcF6Z24JxGlTw6BWCgNQc6y08wqwJjv+P4xZrG3rokMPBAcswX/ZVcvb2cOCCesZ/ir4/qejSm0b
Oy6u6TC9Ex8r3hDkHY2IXZsLkIMP+auvpvm1CLLfcSYlaSisrACIvkfAd4CqmWvqu9NkAz+oE3N6
MM9ot2H+V++7cdM7SbAfhUSEMs3jQzBOjhhQnpk9d4Q88oQZo82l4N/a0f1VJUN0d6vfUY9+peOa
8qpKu9fTd9jouO4Du9or99rWKKtVzQLYHxyyVQy3/2B0BnR3IKow9ruf6aZVyBgH5NYDm+IDP0XS
wi3ne7RZxTJ8XSsVpFeADp9oaUhJIpduKLYNmOR12iBmx0d+LnuBkIA/n7jX6FYnNCUaRudMQ8k0
ZhWYg9JuUD1F2P+0+To05czuWvsuTT1Ce1Ey760C7WY5HaEXgih23KIJdxOReQna8Y1lZ/49poFY
yVlQnOVR72lQjG8SDUQmNOCzkp9s1fGs5VQfe0JHQuwxzWs9zPbdYsZ9YAJNmlFUk+iZ5z90M3tG
sPlKogkDez9dA/YGI55cYsrLzMsSp9mYWhI+1BwFW0xX8Y5E1Qwb/Adja/bvktEchBTie1uyEi2n
EutQpBfyGGEVzWzfnAk9QVwC0sGpHK5c0AN0Ucr+hSpsDxSIDXpdP8LAdXa98SUT8t11jI3vkykv
LWmuZLEPxsvABRRMXEBVHbaHATsvfoziioe03VDF/0ttNT/DCAaGIStshjl5gIS4E7Eh+R2MpmPC
r4ECm2iwoDO3RIKoawRk84LEObmEjhVfZAGmUVacoJ0W/A01Qx0N038GdJ9rDg9iJjRsYmMwfVWT
ETxmEx50XfI0//dLwKcm6R0pARq+z/aBT3uF9LNnPOG4j87ZJXUqX+RGL0s40OajVk4GjohfKKZR
Z9V3q7nQmUtYFmauSQpY6NOcbrSRNTXKDJT1DJglbCqqa+6KJcFR0G4bIRp1kxjJ1JiaE2NpgFOd
cxpLjYCN5UtoBcQCZ+MrTQGjKNSpO6MzWNvMB+wm4tFYqnum5Ts3NI7reFA7LqkEGG3eHKIgAmtl
G+XZbuW/kl3NkzCf3s/756AFBMGkXqOhWzDlwCWUVdUzjPXpYg/5I7bc/Gz25Q9ZC8OD8VUbIn4w
Aha840hKrsE4xbbOoRWT8JAgqHWz8nccd2Q4xlt/NOetKSiQ/wtXKwb3r2pjpgYB2GC4wohgzMck
BIBrfuZbMbonfWB5U45xuhEZ8y9jrJ6a1tPU1pHXlPa/xT/bF8C/TEetmzofPanKfYtbkeogNw7o
QYs0VvTPaO0nu2GcncUz4T5iOHIGzLRBbrbXILkWo/lcjrRvZr+kj7X22fVRK6kSmBJwki9Z/AQR
/0OjRe0rEU79NgIau0IVzLWqdeoBR3bLrDI5OeC+5to9mhVjPcMNgJ5VcKhd7LnQKeW4zW2TDL1B
DzwAW1Dw/GSj8rICco+MxiQBcje7okBk1KRHXNYPzXRwlHe4IlIuJWgyM22URYJ5rAHsdxZJcMMe
mQk0kE22qSLLnM+Ypm896RxgfFi01ABuF/IgDcWPibToQ8OJS/v6jZa+eNd1NpFORx5InZFtp/Pa
apKnW069fHPT8TY6drfWBsKBSiu0bpY0NvTw2SNxfkNZcJ+OGeQEAgzj6b9fZnOK5SFBxmhHZbWJ
lmaQaqN81rZH6CSbURnkqPPN1xo4+qYOWD+Gdnipotp9TQa7OwqWkdzJI9FgKN9DiH0MCIGU5z3Q
bZt9F4oxLb+N2xrW3R9QNNAF4ohwi3n4BTeLEOqa36QwxWNgSlWm7a1u3ODNb7iaCSRDpWAeYSm0
ZL0pY2PNcXOu+k5dkXL3a5QLzq1lzLgyYY6rNm/AQvD8poGG24KiOmBH50HOZ91NJgrpHaycWiJ0
aElk+ZkYGBwqt6m5ROZfjPwDxljTvgOp4zRRd0glDQ3QhBZQyYm1766KVH2NONWVjIZniVBmVfbo
xxKByWWRSDJLstB8ztXegETPujwV5OYwT+zKQeJJsSSsAz3dD5262VmLXT12Zk/O6vfY4MMwfHUS
W6sc62szwJJBq/aZqXTaDREtARMzK1YZhU6oLqkl3orAig5FgOw6ZqZUV2wgTaZdINvEPXJ8m0Q4
Mz6gVpxZqqElb9EJ6ZjM82H6aUJFonQGFiV3aIT1AXCwAV8uS+f0CYk9If65em3Z1EuOjV1IUvaq
kVAHC715WFp95MZGaWPGT3IBaPTRlxaEVx1I+4s8P66zjepzBEbQebaFY8J56xwsopUNS9cnc9Xp
XtKiwN8fmY+oosegKvplVS3LDheUt9mkX0ZLXoyrmOq5vYYHLN4bU/IP2EV9UT14xbbMsAb7SXuq
AsnxsazrZqLoAY6bQaYIM9YfumVECJDTNzRYaAhR4yJLLfZaXPmvTtrtGhDjxMamf3VHn9BpkqOQ
VaxxKFRW8bisKZIITK2CHm3kmDwlmiZWpnsfOBHgbaMHV02EdzcbW5+UX1JoDOM8fjtCg/I8aTBi
ur7ftlr5kkOXIVNc6ksc38oNFmpUPryZfLAv6STiQ+iI79KHQ6PbYES6iDz6IP70c8fyXH5MUUzv
QV/BggRh8QuqTm3TJRo/8hn7kkV0S+jKt0Yz8Ts34YH9HaiolCJhBkt0pqzfGH1ffPsDP9KMNgtS
b7Cnp4hsAopy2wgwwzWrDsfXZXBhqbW4FTwcALjrymLnOqpZUE0/CKKA91gROATf/gFplUOA4+Wl
RNpTXDoLSyr+5XBQx9kk1imEktWIyHQz5Ya7nnDavKehYKlQmfr3KMbXWCx70IZKLc7rdo/l7dPv
boXRzW8QRf6RJMUjyHB3hxgWCb3l3mLYyHTHSO+cLt8kynK2eGY9vdHxISTOHUCQfWghcKKK08TN
YcQX55qz7xKmrH2S7Rw1PmwWQivRizcuY1aVEqdZ38H+B7K8Tkdm6ERx6GSyDNPeyMYzTnCkBfa8
D4YBJy5hhkuHSrQHJmJPzKCytXDct4YkMSOw3q2uPuuCK1iv00fLjIpXsTdWNsEMK10LbnZtVZ6J
PSWbEJmgFv8aWwEsBAgozUrsrsc3KbNiB6CWfcgyxcVhdKQ9N85Kc2b8DbznQaRZe78kjc+PaJqy
6mhoJZy71p7PuHpJQ/d5R12lTachKufT2OQBArX8PNuW5jFBfk9V8EiDPvmx+39dGxofuaXQSyXm
yhbjMkXQwHibSbk1AYZ5rKf4k1VytSPEX0o3x6ONuh0zNLy/rP6yNIlKQreDi4H4FRgR28Q8jjFt
5JLhHU3a3WQVRJc9wtspwnIfYAT3chJ20QN35Toy23lNB9z6Krn4ALFwSr66qET2hUlRkesMJ/MW
3RXYb+Jd6KdQPO6M9lkPcX9zI+Uy0RhuhtmKazolt7gycopvN3ulpPSySkR7q4vJMoDDs9azpj7I
MrvEc0RAYJD95DGIqypm0kWG9hmM17zOAKtUscKJ1mK5tG3olZ3KyaRdRsoOg0XL1nTSUgKf9Lzm
OZUO84OJeS1rgnVCYhjR5fQsrX7x0/qn7c33YJTZpmN7OhBLZL5IUf6KI8NdGC7FSlc1wwE8Ga9J
pJhHLkG6WlJ4bpj2V2jK3dXuhddnmXtBLp0yURZ6z1RHYHXFcDXc/LTdkt8rsLTf66FQJwoLuSb0
FGBxsyQbOfNrHFrOo0LQaMoEHX9QvlRLG4ir9Av5leJopg7LJrTY0ZAHZ2ki2WoCoPhZVXKoqab2
oL2sZBR+/Pd92aFJ5GaoI3SGkLLHNAYdbDb2yKGJiFnotLmTo6PVMKmv3IGsAigE0dolzOlIIg+V
jjW+ja17rnXjYbQo35ISv0jRfNqLXb3EzI+uX/9TLXbadrbLlRyr9gD39URiqNi5Rg3WV+c2613p
WbK7BWMUX/77gkXd3xD60TyNU1EJmK+IUHddrfHugzO6F5MB3bRi1F1HeGkGMYUHt4baMPfyMjkO
T4AwtWvi5L/1vpxOusqeUC1TvDbZUUmeh5G55pZciM2YRAUa2JHMZILCLplL5EVfR2f8KuLF5kG6
TKb71P0TkaDGEWbaUTGZy/zCOWr1aNx7qjwjdfm+lYOWCnm8wr1J2LiY2ahrZPnpMdYVkHt7DRnh
2gedtRqkRfDukNsba6qY7DsZzEh4rgsEfNMkZMXawxvAaY0tJUsha4nlwfTuNVBvkEo8tTHKHgUS
8bfQPbPSK7ZkJ1ScqU5xYby+VXFIkGkaF1gSeF1xOC779pQmDvhMk6N+tIRzqiDMO1aFimlu3yB0
gJQyaKeT1h33o9FzHqCb9NvrSCjIV5GQdiDI5ghHAjGE5jbv/AtL5rA10vyzprrZjkzxmUN34V6r
JRuqZQXSJ5g/RVrIewPkhjFbLLZFNIWeFhJ+U9Q+KaiL7KFKtCW1odkbbUVhUsVbKcLpDM843leT
c8ticzxlAPNWY7w0D+AkPA7EM+UOXKYo7PamrP+WVcPwbpHBhdMyFsZVTUjtnnIGx0gBAtGxjXNQ
3Xy7lDuTCncTgkcw/BxENAY3W4+SU99/yDGNz07p/tIqUn4wx+FStTUqh2mRNepFuGUGHzL0mtB4
Z+Vu5hG+V8j60L+EYt+Y1iZbjP//fZkmZmw52/BD0da6x2CTeiQGa4umtsK615m7LGk3IRxrCkV8
vTK/zQXi3jLBHeQU8Db8LCAZMp1fNb1iueAX86Y0DHxJmXt3JwEyMUOZNlVKPXHb/R4Yf64GbWzu
8ZjxBeIETsjhVVe/ZzMbQXdLMjlTeSxLihtlp5gVy0Z6bls7OwFfkRAvxlJRFr8XpvYnD9iokWUS
QFbNaac64GfFHJ4rOze2fdq+ToUmTm6JKjfx/fnL7GEVWEnFXVMPD2nwFqN+Rf+3tdwo+GPYDZ2m
HgsOUpC1AKWTNWJ3+1pwg65A2Pz48ew/Ux+Bedzu2IrKA5uzr67mES8iV777SW1t+yVlh2sKq2hY
PiMOzywX17nRyL/DS+9CtSKcS5lXXf51pVU+Qzf+gAPOb9gj/QGwYKZXEZa/MqgdcfBRw09YoDH2
ao6SeAOtIH/F4WbzLFZbN3PKu1aV50n67QlUw9pUM5eRm/XrKW4TFhWxDgqQaRUHL2HbWaz2JKec
8K/IrTVrvdfMQm39OFO7Nl+OWlRCuMkoNf22K58Eoomg/eWarfU/1J3XbuRoumXfZe7ZoPtpLuZi
IhiG4Z1C5oZQKlP03vPpz2JW93RXT585aGAwmAEKgpRVlakMBX/z7b3XZhVRZvRbBE/QKn6qbfZm
Gc8aN+tayosfZdZPTqYbbKnsY33lLyKlqHc+T+A29faiDexfdWa+oDTkGywgNHpWtrwPJ/0Cpw0E
BSypLMpJ9MnGezPK2daMzYD8hUTTStcb+9bAwBWVZ0N1Ut/WmFqazUqQrV+HlQa0TeAeRw2LXHMa
SQlaEISbtAV2A8e7rvrP0mhJFiQSWaf0M5rU5sBc8iQsLz9khOBqcsbO2Nv3SIodUknMYbvwqnnD
Csu8t/VVXnHUcZ7HgFeAcgzyjwYH96I4oBda+FASvP/eiPdGR+ioGzgrWa4RdOgC4RLIuMc6LAtS
EqlHq3uR+ud4KIlfV2ELEE/v1rJfXvVCVlcR5yv+uvG7nEgoxF7+CJgFu0PdcaX1yxX2wPEI92VO
reDa08Pc2qoYG0dQ3GFa1ifLxAbN2ZWWe6vf9tOzULbFfMJvrODsSUiN6qhHG6207GXRiX0QeRPH
FJ+Mt0RaAJ2yWZSBeK1D6cvj+r1vzBWVDbuukRkzUJ2DQ7AFcYF6k/hesPNrE+dOhqHVj9TcHWFa
9CYHYr3mGbJkoIK2GBP2nYTqlaYFgFENN6oDmKLr1YlAb3bgG3I9TDa9RxPhgCzaMSdfjHmfP/3I
dsZKvWRzi/XU0xKTIr6BYtDoBx9T8qfccwuj+LAqifK2KAg34ZDtbF8jWlG2eFtIUTDwf/mN2fo/
zRo7hl9VXuffzZ/pYv9Pwsao81BVU6PX4j8v9Dj+8mnz+Bw//5E39vf/8Q/kmK3+xRRgwwyhKKom
6wa/Zf+rbv77f7Psv1BwYxiGwh3vr//mr8wx6joIf2o2GDBKNkzDBlT2N+aY+Ius8gRjyzWErZi2
+e8wx6j/+DNyzCJlBPlMyLZh6fxmFIP8CXfeEvumBYFI46CSw0gYUtY6R2Evy5vHUErCVbmnL8um
/C66Nt4Lq/EvIw9RZVDiA6jkrHZy6pJbnLiSkF5U4E6ufRt5R503YE0CXNLGIczlTvuoNFndsPRL
rS4fwnC0D2k9PtopEadyiiVEvTg6hV1UrHkpB0oX+3ewqTljJN/cSZEwllZBqjKmJ4tqtChlgeuc
tGkeNGf6N4KQ4ty1ub8w8nU02tMTFFGyznNP7FoxVOe+om7Jo5inIvn7sIwkwxhq6PtiynBgQ7HK
0KFY8eh0zCkJBngabM26Htf80TGFFQ1u2AF/jWR9too2nHVZERfF8o2Ln4EjnozgyXWNafUgxZsm
9/WjPJ0nY6e1pnDzuPQJ6Vq9A3OCmVqMEUaOULvTibjA7y/L2q42AeDHhTRDMpp2mK90/kUJuvYW
5bAhUpwmLS4/SZm5S4H2FVqzMU3/ytsAvVcQlDPCcaMQEXdod0wvEN9ZZmFDANqQv/WcVrFWX/RQ
Kw4zACSVLOya6G0l1B4GGvoPuTB+CG/6OZKN17mvpugGFEC+SgF2bN0a3qKMizdYM9cM5K8Qrxc2
3mo9quUJ0weKaWQj6xA6U7D7LMvMuvUTINkpfrWbmzexYTAAMjsOmtwQoGIQ+BpNlKBkCPT1NIHS
Z6kEAm1FZ5/q1jHJqGfgxjxFoXHlP3oJqxH/q1laJ4G9EztdAo/YoMgkoju5q20EuCAnFxJbzKsE
ub4iEGzAyejoss2QgLcS4vPtrYoG8wki9hWzG9WjVr/jKALbImibFfeGbxNFlk6LVVmyJY5V/wpp
FneGQZ4pV1+sin9hfY0aVKlRpt4E+xOSp628oAllrqfFhsMgRtqNRXNoojBzQh3hAWJRQ8OEj07m
NMi3y96ukt0sby9DWeKwjXrRSHAyG7v1lxA1nU4Z9rJoUfnFqa54u6ElsN+gbPefqgopmv6vpWSW
mLdsgt+0CTJBaKH+l7OpDEysdYSit8aNb16GZROm6Y1uxI0nN8pWDRF+9P/54e9f1koZuyGFBrZh
FvuMFAm+xZILYlFqxfZ3+pX0Ic17LX4HD+2y+54CSX8vOcbDtrPJEJRXtenElcnYbCO0tHM/RNI6
rGX1oEHbdavWO2hTmV19S/tUUJ1/8VBTc83wChcXGyb25uVUTxI1QiEM5xwMtEwoAb+xIb/EFTEH
WgE+UuKIp1KwbBWtNDx6Ssa4SJn1J57Bw5A2lyD30nutGYqDg0U+MEfnTKk3M3mGXH/bvJqJTRBJ
sxlNE5FzdWjtboWdOMkV80Mq9S/bU6vz3Ihiwk+4RUlAVpldYMcpElOHaEbEO+saQIonvyt/RRJX
JGGq3wY2c7Zl5pALT4KOi8ufb9Dq1nAF10WrqJhGtG7nt2O5S98ULl9Q4v4AnVAbNhTRr1LpxT5n
2DtWlNn+/kp4QuyNnLGYnnoYqJniHigaqg5RCkNOUy+FMhJoyTxMirby3kK+8NtCe9ViT8PzkI2b
RjQ0yBI7ybGjYcVpoUkz3NnmXqiDQS/xBEuAene/v/77h9+/1kcGMLfc9Lej3ZiXuuFLWcWANfga
/aq16T8wNU4sRDKlDXiQQ7stTxOdnhz7cXADKW5cmmjAV0BIYe5ar7TE/lJL3UD2tV/acGDJMqdN
5SvqwzOQp3NCiTHnqZU8BuhU02gtyJqhewqoAUqorHBsQqXQ/PZECteGcEJqvex5C9r05eJa9xyq
rLt3JQsWqOzFJwOafjVw/96Byx8erW1cvFGXXR0FZYNx+VBmYfnC85G66ZD+7JqKXmugTjKZf2wf
5A1npACCTX8wn2leXeugM0/Y2n9JpB92WUNtoWeZkkP8edjGpj++dgwCK8mC+9aOOEMKICiQMPSE
TKfPs7VK31UzVF+8JsT61/hrPzHvY9On64jehLqBX4mOs4Awz2jTQKjEYmGsh6RaEqrhfI8zSapk
kjCp4pYq0zuY/P5sjsgJOymUsOONgFW0DEDRkqiklkrTv/QRJrvKnX6ZFcypqSv0dhkzk8WQH8aO
EDl8UYnVn2Zjk/FtwZLOMN56tPFUrjLfVJaWYUUL4LvdVihEkAIJZ2TNDr/RWDBjmd6ZIsDRo9uZ
zx3aS4+81d4k0yxn1qaCxjo5ZUMlZc2qvpLWw2wPlQ0j++PD2Atw5TUVwZAA/jjh5/1whNMEMLIy
YSDh5AVrFOBEkWUJp2/NAK/FqKMNJPKasrngDFo0hGydzMPpjTFtCcCkO5BOGVbgvmzcCqZHHwCa
jyJheOynZZBmIBYClutxLL+7pnSSWgyOrNnV2sjplO0NGQNeTS7eL0Y3Dtn9cmwPYYCHp8GGIHOZ
7Crr3OdWd0YooEt9byWwtqVRzEer4jNqxSOugVbZU07suAM0Sd1OMwxc8b2iXXciu/hcplaMWuqF
3s8X5ShbUb+LPn42a/kZwG9eV1FLBRrhwpMCC2ERI6g1hc1tKzPqlR/amObRiaFCUsczAPXcKBpt
1XHcgPRiMYlwuC2jGKS1BudiZzNjVyCuGkN5wCl4tb2cBAavZhVSraG2s/th9FcS0fFssCLyJGm0
KTB1xgwsQfqsMtvTwaxWuLArqT6ONAb1YahsqOSiDJlCpYWuRvq6MUcFZkryKYHbWPe0MJOV6g5d
UXjHok7g00/E74zRWisJxa3y9JmCrKCEVMPzjATLdMqE2ODheQC2rrhjphNVjriNs1cuRTZhkbKw
O6D0tU6PC7yRLd74lc8GnbWrNIb1TtM7RiKxSGcap4TlCI91/ko43NuOU4UGEyDCZZ28aDPrNIqA
tqGmoPZxKpzM7DkGhsE6w8Vh5SNRXIaUgZg+hIL7dpij66IaNvAC+bEXHUXPSn9oJ12dlcxrE5uA
YOJ9pZqtm7b0uDBwZBqZKCu1DDAeETgtmdkxG1RWST8WG5lBZVKUoZtQR+4MaUSyB9A7YiR2oYwj
S1Oe86ABTJibr5UI2ytVW5JdPdW+Phkj7DYtJK9fSqgdEl1iWm2Eex6/98JX7VVf+u5vTBVdIL5T
F5hcjImTCnd6V9TatBxIvy+BwNrHHIQZFXbwGymT4kjNrXqqvBepxjbDLdjHQWAuydbjU6mLTRyF
ECVqy2bVXmHq7ZcKJ5Wy8/OdKEE7FKOZOIy3cKPEEBHaKbqUSD2sd3q0tt+ZH5z7pAOnqA4fhbJP
DXEZ0Y8jLGorxeqeRQtwAVjWnSNuv2JID/sR6SPMUCFrJYC9USsfQvgM/mcZSIFzsw2Y05GCFZy3
id5mWceVW9rYEDgO0PbJXpo7pGTzXAfVNjA0/lpTmmzRGzZxEWIu0IjRVZDaeq4DRf7W0XK/S0jD
VWr1TkHCjASQmZQk+oEszLMScNwrfjAccZ6BHlW7GecIBfkeqgZltug2Zc2P+v/uRfxPDPD/n9Dg
ik4b0X9+U/8fdf2Z/uMtXf39P/z1hs5lWyEab1EhjtBk/+mGjsYpVIgz8L0BhnM5/tsN3fwLZ1/Q
3+xypqnrc0NmnSPlQRzX/wIvXPBvFFMIzVSUf+eGrhl/uqBbdCtr8x1dUSwFBDl08D9f0CsPRDMj
+tpttG8V84mxOII73Jg0Kajm4Napx/tyoeK6FEbswmqDPyfdlTdiGW/5rbqMJwPLoFF+NeWMEPcW
+VN765/js7xBc1iIQ32VpMrJZabrJQCQPxph/4C8/4tCNfVffv8K0AZeZBMTsfrn75/5pJolVtq4
fsO4/6692bQkTNo3aKA1zaHxtvQu4CkQC9Jn/jSCalE/o4tcYQxG/krR4K1dN+5JlA0IEFav4ywZ
zPqPJ+ff+jZnKDw/bhPjtSb4ef5j7Zua1hQglGHmMgZlsXDHwjj6k3JWuI1tuZeJHVLci+bp2p5u
1mG1B2aGOzF8PYoYgrkvx+B9o6cucwpSPLXfS56lQ13hpM6tiO3QaLi8jDXOYng5+ukf3s7/4lVm
6vPn1jreJcLWNbYboTEeMv9pjOPHIQaZSSSu6gvAE13pO9GBzZkhpaUvDaIEVjVYR3gOFjkpdh8q
F3AC89XvX1c1yQ3HsTiEvvHdthVTLzyRCwGgeTIliBupJG5FYNcnGln2oR6XbE0YXii6NPdiZsf+
/qwwIyiysrRti7B3A7UQB6+ecMPNn7VpzCB6QJ+hM3yPRjG6UOCTuQV62Xe5txy87HU2V2/zPYGH
8Ixrqv7ouWDntJDc5W6+2AADz/WdWel71t65kRnBUSuiF+TRmn4t4Xbpp1xpjSOf9GNREGaZjCw7
VZSekaeyAnRT0Gt2DMwrUv1yk1QYPeM86NcqIAjg5Qs/SkAhqCOELBhMaUXnjtpJw0bqpQjHwMAE
xYDyWSuxubEEOT2ogHSL+6lDm3i3uGqQrhzUpX56dIMnbaOlX4YnoheYNDb/+5/675pdZux+ns3V
BqwNzBRVm9mdTGDJFL/7BP6hqxDTmN9UuRW6WvJeZiA0Zsk8KldWrXwTcMrIh+U2FNExLk+9dBi9
6RdgNbULt52JIUi/qknJRlzAq6Ue8q5gpXEibFSnqIjtNdIFhBzKP85+9OFPFkfNqAVmQgZsmZrx
f9G8qP4vb2GFQgRbCBZVVlbN/qcn0CiDuoTnHLjq0bSahUFxuMPNDkLSMlFs78ihmAyWWrpGW8u7
gpV8gR0wX0VakB8CLbmE7arJXiFf16vhVF27l+hj/GG+Sw/19l+87ob957HpvCqT/maka6vMTEnE
/3PZXWD2ciDV2laxgvIS3wYMeDv2F8w+qh4ejQ9fngbHRElzuPZ02xFAPUle5aEXsYX/xpvIdMrv
fsLcNAZtgrFVA1I9wQVtijOQyPQU5SmWbt7BYS+SJ0E2itUat8lod5g7XdegIQeqWaL90GcjdWxi
hiP3yT7g/UbqYjgp5GIWMo021IgmmHPqadoZgLixgfQ2WL2kX1pZUz6UcmCm1TD09bKKI3o0vaaT
7tYYXcIJl5c1J0iKqk4Ovz8zdQ8Im5pY5Evilh1JXUsaWFEBGORr6K+N0WMmHXUJ2WpZMypcQKIb
HFGbKNOmE2gYN1MNNlDilXvW8/EyNQXWEfznWVdw1SRnhM1/KYoSAbsetr1ypto6XDP4ZAW4jCXV
UxEyM/5BTIBF98PI/NUk/D2toskEIa4NSXIoonown11rLWdoMvOHsCc+LrofMobHtV6a76ZqurUO
wYcFsVhB6iX0QGP7Uoq1pRXbXwZFzBuiAYsB/yPWUwovQcTevNnEj9SNc/eCX6JzpLK/GdokL1Tp
UtrcEUsGFwkYprioCXR3wZYbQrbI89Fewlbdt6xaXJC7T6WzDyMINFoICOt1pnwEyExhwnU0GENQ
dLfoc6LYdKYeo0R9RVvPll0wh8WmLl9z3jz0DDhbbgTU/plLmySMNnDf4eAaOADbFLZJBLJVLrSf
jRV/U8+46fF5SjhReYylEU+DlK5Hfr6nrGG6kTd0qiXeVyx1b3ZpXrywAiIQt2tTATuZTqlOQ24P
MrqZRmQpW2f4XpDShFfe14T0/XEfScEv/Ly4uDgLgI7HXmPR+dxb07BUurnQEJ8OHhGCkxPY5KUm
l+pKeLhKtXfMr4T+sZbMlnHi5kB/RPlzqNR16tOOMJaf1GZi6oSImqBQG53Q+GMOnZa5oxxiecfZ
zXhNGze84X9mWaGTQrPx9xf6Y1AmtsFqTxW2S7XC60RBAYUz6wxeYY39GQONfw6wJMqx6xvjulMu
CTMzCli1SzLXIzcDXocB8QKN02WyCx9MD1ZUhUJhK+nZIGjtjNCvGcrgNExJvUgAmrje275/Gogl
+g1gIYxzXGGIOprdCY8tuPUMb1wZl46mGT893O+WDocpfYEk8cs02nc1xi1OqwvDMyCdsEhCt0Ph
voZ+tY2heLB6WBdPYZiTEoeH2eF2vuk7uSVwmKU6naqNzBaEIkFAmOms5XW7tLTTRT/K9dIA8OwF
LXVKQaEv6SZKnN5KpH1cyLaD9bSiC5on1cebulQ9mPhTxGZtqtq9lhim8wd0i0oulU03ZXtGfMSh
KiapUgqAMWUEzxRqUlYY3l+UrM42udR82WpIzVmIBBvkNLDUugIXZqL8Mg0JDuATWmIMSjdRQGmX
jHZuUHXnyopH9idLTzFmTpyQmrToFsFIvF/xYZ63ESg6gSYssoBmyWCdm/JDpMVrhzNbqaiFyPAx
iliyQA8BRdUH/SqnXuPEJRhT3p8zRYEkMY9iW0Bf4o3KYNww71ZgXeoAcz+ChbHukmsverT1Ln5X
vQ/PSE+kUzZBHd8boum4zED3VNJnHBMqARBPNx5V3WUW/ejDCsqQZW3NkLgW9WSbbNYmhHZQ4euc
Is1+UfWqXkpDyq2b6sjlmE04bur90EC7ov5WXXQ0yCxbre6ZwgusiYyr8CfRV2eCYguqalcG7Y+a
0jbSwsFCLRjtmRU5CQucsZGVx5CVyyCJaperSX6tqokZggwKoCitLX0T1IfNP+Vegn4ycV7kykH1
KcLfprQcexr8g6XOkIzecjojrKjjoGpGhKV3Y+TKQb0epseY8jsw/8bb0gaIDFKp3FOj6zFMMr3y
oB7Czag1GFDjJlPNcgN/IYQGXY4XHeJRmqrBOeVgIqtNfcT0IBZZApOkET09Q9FkryfBXacy0nwd
z5yO3NQSEuaEeYg/6nu9ia5SNMUby5OkHa1qNKWQPdsEU3XE5mntad5ut7g5QMjyMF3ToZNWBYZu
1n3OsTaeiwWIelrlKCxYd3GtHYHoF2gw+rEWWvCq+O1xRmRc1QgrSuNBp1btNN125axEqZknLUKr
rxd+rxi7jqqph4ELQqNEUJIi9RaYMKtGbJeYAyIXTRbdrVNWscjfYzy6G7mmDIP8OofNkgRVPe/e
ghmg1cIpduOhGL/1ceYOZ/k1gU5CWlEpjlUw1o7RjdiqUtZdChubM/WB6ooO14MeN8nOLFt51aea
/glVeIxWQUj/k5BSiJFphwd+7AyIG/B6Gd1rVm3uGIBGeyngQxuSMcyS6EibBh05jdXe21y9KbFf
f2jgAaFoMeEsU/TeZLIqp1H15sRUmaq+mOk9yyWmnRCHu1F0Z+IE1RiJs1100b4vMnUnM6iD2e8Z
t0otCqfo6uautBswTkwtp7T/0ccKFTF4LQI1rkl0EnffRYUF6FQ3S9hVTbyPqJlep02r3yuZbANg
OeknQzs9YpftS1nf6sEgjkVlQD3G58vhvqSPh0tYDANIGY5hzlMSjyk4yI4tyaEW7L1MJdwubN3X
inO/E45wrbF/+mt6cOzdZCp3U4YO7jFxOxkTQHZKDrOvrDjHeuD/oDZ4cKBHM46PaxccJgHcpEvX
bSDL97rhpylb7XjGXfZqVT0+nvmDlOMhwUCdOwXu8nPUTWKdMSiGwtD4SIDx3z7UwoaCHp4LT6iU
GlzgXsZbjdPq0gh86zrWysyyGmWucCTy+mFa0D+gHGmF0u6l3bqVbNpbW8u5C9kxEKxgqJ5mx2Rx
JMJwa2nBcXT1HYQvMQlTTlwjiu0t+Gxx0k0xh+O1B2dK8xiVQcMrINrnBOibatN0eIXphuN0qC4W
DSB/fHDqvBn3mRGqB+RZ9cCPHcyDhLiLNNidmvlDSgGpx8hsSXTX3ldBqh1oAFkEvXZmYlN/2rS8
aHLXOf0YSa6KjX5FylJyclGVG4MRpmNUunYp63jXx2PAS5I+g0ZTV0zr5BPoW20jRK/so4aIOsTT
BnzNiEvMoLchD2iv6KLqMomquYc5ZWvC0oulqUtLI4pk1xPa05Kn4Pr7QyGsz3KCwhvzOiRtS0a8
YqWtLDyLJtntbTcGpmuCBDy2ehmvilgrz9iD3ClOg2cxKp/xgOUbpiRAGF0GDc0FjtjuGJySgt1D
bQaw5t6LPfq7ItQh8ulxvBos+DFGY/4AOURdbyZyDpvmEa4YnCbFfBCUJcPQ6aVT2CyvpvmmGCrC
Few3WHJ2QFex+VpoJbBQTaLXgU7i7dBpHNACu935akwtPFNydj9FXdOF5O8wrw84vynSStXMOiiJ
nix78AoLY1S10xR3t1RVgzsu7IXeZeqFtoozP31xqyL9qEv6mdSqeUYzGdcCsXDO5tPgVjEuDop+
RresvLrbtol9KbmgpH5HjiZD4837ult6Ur3Tu+SiNyHn4nxbY0SYCYQz2tHr+nVqspT43UhYo0oO
gZ9o82g/X5cBuAIo2dOXDkjRLgFzt6pR7cK+m/bqaA+YNelltNKyvf7erEtDLm9D5CvbRITehglI
d+8KGtIqBatCnmHTjwnOHepcU//4kFZhSoRupHc8S9mn+a8rV6k/mW3T8FKXAP9jqeav1I5Zv7ZT
6ReUVH8js7Kt9fgjp1lCF8HSIEGwbmH6w1TgGR/rXHLz0rz2pBgNFV9AYvnbkMQC84uFlIufUy8B
xGg/9cF7zyU8qBEudW4m+abNma+3jd6uVBzwmNWM9TjCYG5lHbiiCp8xzEugYmKhYVO/IksXJ4J7
TpEm6i72W4aK82e/P1RzyxPA42YO+WLKC56aGZOPRh3ZhfB4X/JmV/DsshD3GPyxJL/2U7S2It7z
AYBzMhh58EJ/yLrDGXH9/ZWS5u8Yja2lYSHZdqhC5EQrBX4anyFXkYbIPXkNnUU7KNYQbKiLIZRz
GHvNoeBgBlO9m+Es/+vthjMc9JwuoQ9BeRr3amqeESvDpoYU5zTQa/h5OCUW3mFBeH2htwVjn8OL
FOH8MNzhVNzKR/qont7dNOVLetCSnfFGwdLNO1tnqP2QGBZBHTH+85fQwC/iSvn6QTsJcBOrInXt
5lM+j9K1AQkvE4UtidqH+k8/zBbG2TzKoEaeQU3V2rNem+kp2euXUnfYqjXO0+7tVsN5m3fsF6VD
14qsLD+NkqFcu+ZmSzVdKpL+wB8Q3DlQQ4EgPgCDhwSaWt7THIwvwn2y99sQ9kxicxdS1a2RgnEe
Q9vD/aCRMbL8X2qfkdhpm3oZ1AV1zTG3jTHwHyWPTXMdHzr5EV6I+PcLEVNHeG52M6Hw6ZCPac+a
vZQf9aW4GcVZfFtfcrOLPq37dE1GzLPc1ojY5YsV+/DaOyuYE9FFvPs4KQ77aky9BbXgozMxcdgk
8EJImy2ykVVtq00wyz/1t+qp+cfxzbir9CGsN2I8ZhSIw7tdnLLuUIaOWJpl7ITv4huEp/WFG0d9
4DKzCfyCZ+IU81TPmbcyDvJlFs9IjtEPWVKzUUL4PRvhySxM13CSsicOwWCgcexlFwVupSirW4zb
pvadFWmxLNHxTEPTGqkoNG5CyM67bfEmoRXc3gQUxbynoXRP8JRV9ZqnWrNP/FN9N9lePWtH7ea/
RPzRpIlPYSRt5taHYuvmAyzpa3KeamXJiXyRf8gvCt+lZ1CUQIcEZeUvDQe2GwDPK8PRowDnVyXr
wOkjc0korDddRkCPiE2ebF+jtNs+z15tXzp4Db83CLlgU1mUSwOgX5hXgyMEyLZzslcABS2yhm93
Hx7hijevA+aWbfEE8BDcegW/euhRG1bw1yvkbcXy3TwLHgf13AT6MuP2oL+R7NS+8mEdvSrwP8eF
cSDX/Wq9+x/aa4dIL15TWN3FQiWeMm3jgw8xdZPs1YsvbcMXwGwv+Ut5jNV1h/miCNeg0s1h/Qun
0ipemivj0g47eEcLuvwMzBLzrOClfBmAakZro9/KvZtZlB98dD+8bZCf8Kh8EvfYxjKFO97XvGjy
s+KobPn7gZLY7FP/6uKddZ9fAO9h3rpXmAGYhgqMKcJ9CI71bYJ8yKi3PmaM9LnzeOQ7bwGrNQDI
TjNXJsS/fl3qN3E0Duqleo1fptf4o7jDVSOhpJ/nv3z/0hqn8ahj5Rhyl1tIkjQvXxqWLxqcrMyt
6L3pOnwTbTgCWjP2GbZk5jfyZxyBjKrZWIqud8bXBCelBrT7rlIUEF3TMwmQRXH1qx2GdR5Rk2j5
BxBV+1ndaE/hOB3tQ5Oc5SMbIFGsPY5t/gabdkRslphkrHvbIs9XgJO5zdxT2duq24hwwcKyzMNW
3kJCbc/BysI6ePG07fjDTxgq4TObuk1KUV710r3Ud0K0l/Jh8XwWT+vOKVLA4X2v3+LwxfD6vV+5
UsfANbUcuUG1MUp9T2TkRBlm4kryzirH/piqdMtQTMJDOvfVZwmlOPvaTfHohUAqLNb77BSzFJGz
e3j3ShPr13C6GCBZGCV4ay37LqJszZn0mmvEgLVHOebapY9TjgWVU11x0EONKflGc9Yv/6EknCmY
bBnmD4HSpRy7U34Znumj4LeYRLdrVlRHuqrUrRivxOhmXt27Gl24MFo3KyUCSe8O2TeXm50+jeGG
fKbY9BCLp7pqie2H8irw1eCNg90+nssntST5VpWxfABv2/sJUHoSEOZuGn37ULSDulJ9bK1DbzQL
mUjcRenRHCzVwAczDP59Lkt3m8RvoVuNzdtoTmtaloQjZ7lxLjjahVas/4qF956EnfzmlQ/bLz+T
nECzCjB5ufOiuQgvSo2NtR706eiPgnurKu2KW3ZrngAXGdu3qUPNRCubC+MrErwnZT+ulv1b/abm
Br24lTjLsfwkwosTnUdKdGX+gwz13sp7/Wto21cAjsq6SFHxqRUKsDiFkRsl+p0JbgCHcGgh0Bng
KeIC2xGMBBq9V6CfuHT8FsD++NQgLg8xI3jqEyui1Wn7lSc/aWSqFtRF0mIVqfzaJD+4NKesNkwz
t7oynedOIWWjFFq6hViuaLLbteOj0zTzpFJAowGQ5VOmS+eqh+1B3RFcCvwZh2r+8Psz20rvoSZy
UHDYJiqQJiCS6N6jBUWulh79wGgyAeLMzExFqSG28aCsY9Zvbu2s5UizqqMg7+DkUpfNrPh0s/ZT
zCoQI7VoAUhg2GSzRkT5RkTT3QgpAv1oCqeethEKQY1uzWs5e89EsQnSCMuUQotFqioBO540uh2x
kZPdpFQoHpSTMmtXffppuPqsZzVbHXELWAxbzKx3WQhf46yAgZOd9bBiVsYGJLIIqWxhzapZsW9m
DQ3I6eswq2qxyc3OMNg2BzU71oCPj0Pr58esSG4kcTPXVMTIbySmNWPnmYPf3JN6RF2OEwgL56nL
iI4nebh9DdPhl64cypwTJAjED62AY5KAQhm/a98rVvUavQCGnEYwM1FPA3QoN5Ts70QS8SX3Sl65
ygQD72fMVMn/6lYdHQ0tSDc5ve+YuWR5R4QI21oomyu7K0E3ELcLPZxVORfGoptoRuuZJ9HCoOmD
oxVMgdmc/BfrffoRf/Qv9RXOgezVKyG/8tw2Cu06QJKiGX+rdhhacxJMVZZc8rwsLn45HA0r8fbm
C4PiYzKMD1PKsxVotNhRW/rcbEZFPtBA5oo4oOh7tVRm8Gn3JboKP1eUMzCNMJwImpVDbXJ8TflZ
+wxbwD80pyBGpKInl1raYWC8ILhTjMGroUDas4uLUPQfMMPGRas0PPVt8t7PHW4FTRR6s+ObIGsy
EJ4xZ1VFN5/clj7UpID7DEYvaZoVIFriPdFWykBKm8ndyqkm8pHOYfITk620L9UutonZMgkJsNuJ
dCUJ61Ty7qTNi9AjE/GlLWmJS89hHZfJWrLkD802IrxxTXbMZh9g7P8He2e2Gzm2XulXMfraLJDc
JDcJtH0R8zwpQtMNoZQyOc8zn74/ymWfU3V8fOybBhpooBAoqSqVUihiD/9a61v1QUre1ZRq25yx
afca0nOpFO9OraxzMimbcZc2CaEYRlZz6r+7kJ7x0tJvJtbaqDEeQ9NgiG8TNkcqP8iYak6Yb2zN
eR9o17SkUi1zB656IguoGnVFHwC1DDa2h3lisD5Z3i2wvOrcuO+4mOgHjaZGlKnP0Uy0mpdL/6rV
6ktMx8bMaWt3eQ8B8l6kwoDOgRI5s5IpEGY1JeJ7saQA5lWnA207YTmjnbDxwOYdQdweInZpOJfR
7oM5ueNVXkUfnDiVXGgb7IdA9Zs+2IhflAkOS1c0wUetHUu7/lTj0rkXHsAi0+/WvVK2m04AnUX0
DpfSzhfQc3zEu+iTSBETTzSQjnEgiaXBW3XCcPFzQhqjIXNOGIHuYy0I116KQmgw/amkVLjAMQIy
AEmlFmMocEf1lDUlIFDNQyVgWt6rQF8z89o6lf/G/72iC4n+KJMuScuB+QlzVayysHrGxvJVWnXK
zXzUdswqtB0vfb7PUk+4zfAX4nP19hzd/J3lvzeN9xSrWE7H6bNgVRg1xByK2sKcSk2hgtNEfajz
0N7AMn73nPaTNzFonIE3jJO2P/K+tfASEIAElLvq1IIDIeDBlXsR401LBu+sDFPKlIIT7HN0Txa9
l5DoC/eiku92MHr7tM7fwA2yUwbUUNgKw2ROYDAJ9VUcdgBWWIk3kFT2LvynZ2f8oUT4S5R08Jed
DvqOG+MK533GOhLMEqV8ruxUWeLJBAnIqI3FkVqOQT+HWMznPmlJpP4QDpO+ljFmu4SJ7tFzyo1i
x3Sixb227vX2dezZVytBL6JBcWNU4qkgdIVPUAkImhTZLS2DI6YaekmxQHvwA0BVMgN2cidf5R9t
Y3Y4BLUXL41IaIV6jctemxVhbB5FUpPhY1SIFM2pOFYf1nTXzPsJZGVAO0jA1pzjlJR5l1/HzDEP
Udx4K0x8tJ6Jr9YAjFRim+TXhcgE+NHt3PhemTqluYD/NnFT8CxCJ186HnUH5Ha7vVt2bw1ww01P
xm2TKMPU9SkptAWVrDIGPH4/JH6zRMbotiOC0l5q9bh3nRgFdWxRI8IsPUjVefUzhtRQN3ZyFMZs
1EW0jANfWyTUF2DZq9c9ahvfhTJSEGMdTMzbVxtw1z3vjYXNHwTKXeH17CNrl8b+XYBgbcLW3KLK
YuIMR3VbEPNlROds6/ZBBVD+NFSveW43M7aUdk3jDdDnxgifcwa3fqNx5U0ja2ng711XKU1bxSh0
jo4kenIPSw+hq6UinFeafvRlpHf3XEHUDeBVeuOozP1kiGatfI5Ngwg4TaZWZnOE5yf0wlbniwFk
JDLqkdtZmD0FJBDQn42EqCVYxwGpiXm4SsnIN0Opag4snFBGm/KWKeFeJ2AEkZOnR+Co5QT3i7QA
RGdzDrDr4OH8TkJvXmaRTmUVS1iklHvHIRCFQSGaJnCrIJl+GIpGZsA7TqXr7SLXF7vOr4251L7j
SQ4zLKgfi7ZPZtDPtF1ncYCupy4KNdjUieIsRj37VIikc+NJDl46vNeF4c0FcRYCkW65lg6omo5m
4HmYW8G6qa5FC3Qo7KpjbQOd6W149c4vYrNcdBloOwVymprRn6SWJdunarMNiuwWLXqkInXkeoA1
1GOcz+kGUwEhqhe3I3ufyQ6DASf1nYvXNBBhsxeyhT2D25/CuzenzAg7kJBdRQ74cCYbe8J2tI+o
5S6KJNbMi0XOwQedR+YX0chPadJthhf6CYeN2wNXkiU1E2HbYvzU+5/VADrNzejNe/vmVsqpNNAB
Hmq3Li91NU54qVdrPc2/WMmSLcir4qH7xcGTJNUTOpC3iQM0aSpkR3L0d4PALMNvO//wmca1pdG+
9Y2C1lngJTdCZ+nrvgH5aHTmkHeaE50gdGXE+rJg/0VPl5BfO+SKKs6TjR1NAYucPtyGYBzLmrhH
sbZuQju56J3y4FpirdglPhUqGmDeA5XoUD2yIqu34IIAYw9cFYcpiRFY3EBLSy7cEQyDpDzrXrv8
oWjkmPot3wZTWGiAQ0E9CvqcHFVjh63srx++PxdHNmmR7/+imT0REvZRNi9SJR35kmoKmuD8Htb6
FD7B6ixeavIoLbmUaAqoZFNUxZxCK2m9bhTILvWUZPGaSC6DjgYCtAFrb30nXgK923Umb7DpIxCy
P7PYkfRXG+YO2gCOb/1dwSCwI+vS7rKGcI1GyqYlbVNOsRtnCuAMUxSnkA5hw+nBIKND50S18Ujt
eFN8JyfH05kEerAfcN7nG2XloQiuVeP6lqDM8hurztIDKqWG9ruicQSe4kJyCg7FE/NKYMqBWifr
F8b7fjeY2AbK+ASxXmV5ZkZPVD19IuVziYvs0EZF/eEljs6FiVfN0JGV0msC8QhC75HP4g9UTHtE
KdJbm7hMv6Yo1DCFokROPMqeglLRFJlKyU7Rd+z9VKT4oAMmvYrYO8qCEAs+Kv1gsNivSicxzhKQ
O/dTaV4j/ZpZvAxRw9RNSmnKW8lIZQoSVFOui0vrs6Z56i2bMl8KqeIZTTcEwewpEwa4da6KIdp2
0h13zfTw/W9/+VBvNW3TAj41TUioxCrbyL7Yab4qbN0+WlNEDSODe3E6FQk4K8VWpm01t4mz6dXU
s/omxHSBnvJudikuyihOGkG4jkBcrgYL3ykATyr4gAw/hfnn4GwFGjrvyjDe9YNFkDCwRu5Slrl8
CQal3IKzSOiNLg+cW5RdkiqUP8R4R0pSe9YU3+unIF/P4HrSxD8pHWl74wHrhnsu3FAgnS/5FAbk
xra0SAe6pAQJvNVL4rPoriQInYZul0jrXlJQL8+HxL/ZBeN4z+TqD9SYTaB3jFnY8RYGaGHPrIEt
gApGB2XKCZajY2LhYmY8BRvTKeLoT2HHiNTjMMUfjSkISWIo3Sn1wpsikoKspNBol8mLzFgFKYcG
M7LNeU+20ppCloxcCJqEC9O8Kf2Lh9NnHpTuTZ3CmaojNnbLMJ9ueG8b9NWpqCmJgbN5tnhLQA+c
ImrpDRH1FYSZjm8zfWnY5Qj1Ed/Ujo6mf2nkRZVS/rAMtV/geQ232ERODfW4RuFGvKMNujP5xBQ/
jcmhyimQOuLbx+JLSNUkrcqRprpQ65fPySwanzQQCV98ulPEVU5h13CKvcKAUacYrDkFYiuSsd89
8t4Uls2n2Kw15WnjKUpL8+DvH5pT0HacIrfpFL7VpxjuYO3s7MwyK45DB6enD4Jqn/bKw8vwhJpT
oterC/OS2FV/LpuPOpcptyet3JQKtWcpRQcrewoGpySEvSkqzA4PwI98VTbFiO0pUAywI4WJSMjY
IW3cTrHjegogp1MUOZlCyWSfx2czWzVTXBlOKsHlKcLMpe5ukWnOp3BzOMWcZU7geeSYNvcbcyep
mizn9Vi/JWnXzwOFslHKfYNTIZhVg2AyeKa7Ox4D5xBajXoYGvSwmnIKV33Xpyx2KGsC2dxnV1nT
t/NepWVvdPB5wdHFXlJVRDNTvz6no7vivL2JwSBf4paBJdGQX3rg+iROdXPLFlHdbS/XVmljB8u4
lfc+l/pyjBYVVZ2UGVcwuryBkls0nEQxAq6UHOgTVB07wtooh5A6DapXomBOWuzo6mm6N5UmZZRq
XQMJ/BDbdyZo0IX6De+k2o18W0Z2H7hias5AJ7QpllUqdgbNfLsoUFdRVcm5ijGfhHN4ysqO8icW
td7KV6aXdOthHOA3k/KNWkefGxVtFJafGIhG+UfqVfRODsoSyaQgiTI1CZ91J7ZXET1O+I4r7lmq
Vy1MWW6BlUJK64Z9PWbGERhiOuv9GuUimGcao09J03ab1ic11pBGsBoxpKnBluegCOml4+j+kNbs
G1tIaaT0lG0aSZoOqSj269S51VVF2Z1bU5pDTcqaEgKmxzITB68Ur4FLN2kdBZe6t3dVr0bPmgum
AqNjtnF9mm8rQdIK4rORvkR9ba0MPEbzVp8kYh0yj9nUqx6R85NDKhsiR5GH2dkgihUPoqENwcOo
8D9Flr8OSygiTm9r68LL+ULlGKwxXCr5qGwbMvC7UaCkkPlENeMIaY1MuC06v7kSYabwL2Ep77Fg
WF8/ZXr30yc/v8pHPSIE6f0IXo3KEJuikoAGpwfWm6KhgQ0kgXcrjYyDt0uRcBT7T3XmQNQxc7YT
4mj3wQfOWvT5JjEaFc3JTZ9M0mcbXeVGPwI0wVtT/qOIgPo3Hvs/en7/lMQQfZOqkBX7bfCchC9e
h0RIAJbKFW78wmN7xlX+pmvRamgNnP4HHUMDTpYvi1cMph2HS0WhWMv/2ossxX/yXdkGMxlDB13K
1/xjcKEgS8TypaCZ9Cd1nU+bNiLRc7XDO3E1UBGH9OeAcqUCJqO2d1GUN/Xa2/Brt422NG46Rnlx
dp7a4vpaeLjvzGgLCbqeBjBX92qV+q2gfnTnHlOpXxLCIw3hkfpeX6S79Wgm+2ECHfWLGTnlVdLg
blt1aLA5pxqIet0qyPFONtw/alIIN/9YZqvrFayEg++cOqcFO/s/iJxo9t9YyVW85LpGoINSH5Mb
8h+fE7wGOjUtZrMdz/q17/YpNYHZmX+myN2wyhH9XI69oIdpOc63gZMQdeMiBtRYW2hQ3EitRSlF
EhL/4TA7VvEiRDS80hGybJARbZ6fhT0Ji1zq6NxGbDSDUxCcSRTk7bHiHoMJJ9KW40U/jtGKb+KV
ZrLOZArL6HzXhg+aYNRfan7SCFR/pHR0aIsiXUjjAI92hgFWQoY87lXEmUPwHIAXP4rX7KPqPkJ7
24wbR10sQiWZMYGJ1LWyKdVxYR91g+nrrBjgAj0TVvUBQLpUkTmrowWHMS6u4PQwK9G48yw+K+xX
v6a/Xj3X9+pmP4/Boj0PjxVi2TNDkINxjQCx8wuv+IWXd3qJrefmWqIhNyJrNzXtiws/V+URl4cg
ChIiY8OqbCVt6WEDvrIO3zL0S0KyaJk2miatDuibWKnQOnnneyifDgrotUIL9dFEI859DhqpilY6
PtL3Eu0UP9M8OvvXFN1zw0q+iY8+Sqt74iTD8/zfcfdrf/OW0jSJfGAAZiEP9ue3FOfoSMkZxG/D
Pl9m49YaoNQ2D/s9Dt9TS74uWHFfeVo+hufq1p3qJ+bOjxQVDaf/mvuCj7bGBIof8OoY24D6uDNF
n5stf91hqv26ik2KQnen2lrvjiQ+lzH6XUFlRKudhL6IckwQ8wmuCfX6eYgAoR18BAVMr/f8bSRV
/C7sW3PV0Ap9fJ9XnjvqTvm6k5r4ZKEsJtF+fCnQGmtW5IhFYl7r+oesdWz3oD9YTGh+0KAJN/6i
iaJsC6cLrwuGkvYRZ6uOdo9J5DzW1ql96C/Km2WcaaQtr2CM34eX8FG8aLy2NRCHT8ZakQOQMhvX
/7KmVdWruDS4W1LZ4P+O1OTNauRXg33xqQOEQmwbYj3vpBfr5tyVvXqNnsN61/2Sn/5X/GXne/jI
evLEkXMGQTKcZN+ddXTsj0U9nJpd80O13hNElm5rApRedQjH+cMTDwiyySQoL7kAwZLdmRdrCZEY
WeqrRoCG6ErpNECAUF/lx/SRPtyb/1DcjcYS1Mt1t7M5Hm30eNHD142IFLw00Xn64QE4vug3flwN
QW8XvHjGKku+1HWbvJWUgpGwwkzKa8J8hfc6i+1NvrVtkB74eBjszOJ7pyy1105sullF1ecHnOc9
oMIZHSHifXoCINzOravy5CbYPV09o1yb+s0G6YADIPa2RrThNi6MN6jNwKC9PjqBol8baYADPieR
S4jbW5juYM1r1bgQ5mkw6Y3pkvJZfcOI5pfjyWqnZFW4SeAqmy2mALqvu7nrpNSy+g2Qo//IV/4n
gbSJlJT/IZqkkoxRJblKskm6Zf4pkMbMz5dx1vBEUGKhOwUiY6s/I2mcyUrhGHr3PqoSso8weBUO
vyhMkTMsPsEI35iJlvla3ut72OLjxeTML1M7Rpuyqy1QgKozPzO+R1gnxb9q9YBUSEdbV9uX3A/g
b8U6yEamaTBqoiK8JYDXZqPb0ReQUVYdQNl33Xj1/QP/X2NgkVT8zPKhDMAI/ev/Q9FbzTKmpNZ/
vDYWGC7+6WdaB7wVP5Kf//K/9j9LIFl/Hb79/Y/8W/pWyt+EoxNgIx6q2VOI8d/5WNL4zbaFbauW
ZurCEJKM1e/pWw2oFqWjDBslWHvwWByKfk/f2r/pBrc0pGldQiLULet/kr4Frf/H/KoEisUOoJmq
rqqGxcjhT7E0pwmVLoo0ipxc2jxa3z+Il0R07jHB5Y8LrQkXmOBBdFoYuvTR0DaRRlsI1Ldk2db3
0RfDLvDvgZlRoRCAqLTp+ZgRDUdqSrmuuEEM7Rjo1QZyyYtH+yYLVr+zAzpKuyqBM5PEGDkLeG6u
gZw19vj2g3Snq9UenBwmLHXpRYYxU3tCn4q0zbVCbTwY4vrKLNKAiEUUXcfDbxTjEnolEUGvXAnT
slddCnWPePGlzjcjB/h9IRnXBoT+u2JU9tg6lpoXZYeAYB7VuUdrDIwNnrsYwkmBJ8SG8ZhzGvcG
7hJSPYuVQv9dI8cKGAHmyEo4Zx1H7QZXYnQP83xOpdpEyIZqAf0QpLLqA3j1avothMPd3iOv5dUG
DV0eBqwk929wt2PCEsV1qtvamepYTlI7iocon7M+80/+2OvgGpQN6lTCnQ8ra6xmi8jvY/yrBG+Z
qOcbiM0Jl9Qu3VAbZaJ51jxheipWUYLojEd0hajb3hRDZXb0YrhG+eKX6cVSSb90uQ4ZlDEY1JAS
xCs+4UmgzFaeTRcxrqR9YRvNSQQYm7Ga90spim2X+9EbdQGr2Iv1fWvk/qp1GJsgQAtKZYpDb2f+
a6JHNOqwGJ9aJhKPxrbJgtXeaz+YJZXALnKqhoamVv3eVbtl6qjKoQipOR1146EDu5/T+bgwiIac
CwdlegiUvan57p4Aw9xxfZy2BgXSiKtzNXZUaJq8znSntKDGEneLG/tZlXgoKDADaOGp0Y2muGOi
AhwxZGyuaqvL1+RFMcVhF4/M5OaJifpAUd3YtmemB8voZhBAfPPH0VwwetKWYQDHKVcEvgAqPVJT
HnFpW5tajZ/6tCDBG3LoVCXWZnBzWzpJhzW9yDDF/R9RK12Sc1AO2eFgZ6lMuLnl72Kkxp0wCSvT
K0HaIhgPXJWHQxzx1lDA0o0KPyG+vnB5JHHY39u2q26Vzpw0rIJDrwsxFxXnk0x4L5N7lJEX6CHq
AJjLmeWaitDopBTxm4mkuktA7tuuGC4ZpBTmqyq7dsFvH9tO+yKCyZs42ofGG2iixTC09XP3yc7d
4qzKHJJL5lv0lTtfldCz96ElJBP3VCNy65YrcgTBMkypmsE4/RNZ5kU1OOSNPaQwR+d1Gqcx6m4d
2sde8amANK1LIP3oJCpVYPmk5cIkmiO5dmhWL/et0mhk6wi6eCVMa0aa+dahO2OfGWqKLbPGEkbj
4nEso5RZtkRSptGybi1j6+S6OOh0y66a6t1Wop7L0QCojcpW4Ol1zRBDqv7epzmti6CQVOq9sMMU
icc39m0dtouypZjW13AeKozclqzT2Y7Sv2NtivaILMgaxJtwFjJksPreeaRjW+GYA6oydu3VLviG
k6JLtj75QNBRYqtzcF6r+TCsCG/c3IbjEzYtwAHAOUXNs9Y69K/WEcwQL/OvANFDhJEFtmZ5dF37
DK+w3lZkQNqq9k8KQCvyGOGHEfY6hYUOMJ8UowQImnSe65yLC5UooTcw+mDIMiyY4LsLQWhyVZXt
MdB6B+Je9WMMKWdpHRNtykyVfakVUAtliPYTUBfDQD7KjddeM72joib1uXaDTRWXyjzSJd53CBHX
RgFKTWn5QVSOurNiL1/bcffkG15/ccDQzbq6wIlE88R8BLx4dSV0dI7pvgUXaga1Ce8WW8oQpsVa
Kn2ec8Mox1lm2Geto4tXUE/JOypN9rQm0TMom1kMdHilJhzlMY92RIzC1zRr7vB+/Tl5iWLm6IRy
Umnc3YiiHT30B9Q2dzh1xDEPws6UIxTeL63px0tVRjc7IAfLZHyVt8gJCqGSPlVaIOxAZSKY+DMA
wt2a/xMjN8/30gIaN4sDxkVQ0WEnRt0rnbfizeyGg0t4965FjXbIYy4zE7D+XlcKOV9PWQwa5TsS
zN5CjphwfAOaHhzCrRfp9bbIXSxG2IQ5E25V0bpnN2A6SkrlEUD8an+1UKQeKAbhAkZDdE4i65Ca
AuknKVg4GTHPChyMO0gbzD9DC2OPB4qgMMhGimZuVgyU5JLhgXHMeIepFm7ZrtXvWSTnZu0qSyIF
NOZowXCqA6dbKj2H29EpXcbIFfymZu95LiuJi5NVxcA2VU5rA6/4FhAEuT5LLLQhMYEJBaxzbbNp
G5EfJRSkwgG1XmgbnC3qIY/QnPHqslnhiVp0hejo0mE/RRINvVj70l6LrORmo3r1kxfm14lIsc1J
HOG1DClZzdRlRIKu5pk59tHwjvz/A0tVt2hIMjOMDdF4Eis6tFqzSpzhg7w93PeOp0frs+5paGg7
D/P2YIVtvaJX+1PpzR++VU2lVL1y0G1xrb1QXOye44JJw/IyaXgjxxHj07SOiwVmJXY2+6AqLClh
W+VLRfGY6Pq1xuVveA5Huz7EYWEtHCweS+qqrZ3ubQyXhIdaJDk2WCpgshDBbjDUTahhZScfjYIZ
93hV8FDTvRX+JHbu7TDRyw1USQw+WcWUho25gky9jWyR7oLp4fvfGtWq5+HgzhQ7iNdFVgW3TB/j
uVUY3Xbw8cCRFwzP0jC2Wt9RCVkPzaqinmRoU3sJ379f6V403ahsmoAVblONFtFVW/v2Sk9aj8ij
m25gx3dcRLisx4VdEYwIyrVjwTVOyqQkCgq5O2NB2ZothfQKdakkvJqDAcwK0zABs7nljFu2+/jk
DlwtPSylGwJa6rKvI1CIQeXtFX6cayfHa6TQ2N2hea3bYCxPJHAwVThlu5Il/QOeLZdJZjSbplL9
EzBGkiyY1ZRk2ATm1EY9NVekjnJ148zcVkmzKsqwmmsGfoaOOkfPHgvsYHawiDWEmq42+mvepsq8
UNNiW/RA2/vMxURRNeFeLS2KdPDnHaguf4yhJXaWb/xCde1oxZUucLSAE3SH074BiP3ltEw34uES
Ktk7zZrNZqgGsXdwneAC0n3uwGO5cCEZnBRZbGxRo9GkCUUJINNUzTfJ22XqAZfBJWl7jwEH5LOm
ld550ktTrAaYDGiOsRTI0CNb2AyrBs0IsdntOaIwDeTIeVCgCqwNEkiu0OOHamKVhdnVrSmHe9Zl
Wa5HgaFeDzksG2SokzHMyxkNVRJ4OJg4bXRNnsDGW9qJojJmoMw+EkF2H+XQHpzK+kX8FfajPyR7
nL3m09jC5rLtecFCcKrGrDm5PTIY0b6FTv04gDnduYo2Jx4va7GPr0ng6PeqS5DKC2sfwdE52TmH
vEpPHkltsd3fnKz69P0cb7dqr90cc6CJWIJwQJGok6d4gPgWCGvW+3Kq66Ddm3QtwIcl/MZ6o43R
wNqsq2cchCvPKMx0bgYiX+jsNyta39zbKHIQh2x+LXWKt+9PxZGK/d9z4JhO/wctUGyqaWettEHn
ZAf3f2Hqk99uxC8YDerWx6wxixPqaX3ToQIiM3GUFPGPtI4ukEvzhWXBq8tHYGENtixiVF1/8aDd
EI5ymNCYnCBql1mgHrXZZRxg/47oNDbhSq31mN8UNC1JNDlrTHR0EqqIzT4kh1KaE0+g0R7SxO1I
WwG/byqQZ8DZ38qxeRKx/gZAaVh//xXcSA4dIaeFQsdQgNNzN3bw/1NfvdSx0R3yCkYfNsFlWajU
NZmbPFpbRvFSx+KzNGCr2436Ujjpykuw8mXPWchi5+1E96apxVOUDxdbuARsCff45SI3sF/pdLpq
HrH9tNrFI18+s9haQ4ybSqmQcCMKS5VTiefYd/FC9v42NAuOBAO5vIKhX5cl17avfF47GT0/bVre
OHYUtwLGJoYljmt/+ZzChRT2PvVQZuCsqE3+5enFz94IX5xE3RL7f3TF0AMn4FxW+9HdHFgFmAri
XxL23ZOkchrfP8FYNGdxnOzYIYoH3jbUZMa2ldSKR5Dx19q4iHmdLwpW84VT2uRPfVS8/ufQULA0
19iO/b4YSBlRkRFHMj1QgvLovv+j3VEHGZD2MwKKiTQwPHNDReGpu6Z9Zqin28GRSjb/GJa890eb
OCFhDBCQLayR3suhIU/Hcs1PDpQx6/sY5eMC4yeYp6XirUGrxxdVgYQOaBinEjiZU5FYIO+L3FqT
IdZOEtzLqdeUYgMSmFFmE1dzfmKKAGgJI8RBEUhnT46wutr6BllvpxYaCGtIH0Ge+7vvDzGFaEsl
oCT4+0Ou6CVzsKaaf39YN2p4sqriGacdsSljY9qlTmFN8N4nvEdjssaVLfLTwCFs9Mry6fsht/lN
lK3a7b4/ZP1Ldgz9hhkuGgqp8OqtiR6EF0tm7GL5ze298KKZ2NOioH0EuOouSs8Moqy1amlZydqg
SP5E8u5Hams5xR3jm6fTw9mGWK4w6xNPzoMzlx/yuD3oGV4si0Lzd0oSWkc2+VdSGAbapfWsOR76
ak31Mu8NruP4mWQIJSDlHIrznOzG0C7tF1J+3oVQ6C5WCmNnTIf2QVIY4eYSUgF2J24KWbEqWK2O
tgwpUaaDkk0Ng/f3A4EJLHWuiY4PpdLxtRTHfn9maYw5D3rJypg+b6ZACmPbOgEq8I7fD74/zgvX
Cg7KWDi7QgekrXgj3aVN8T5GkG4GoVUXwdSD9To8mYGXscnlOVfW1Jxiip8UWIT374fCCeaqSlKq
1XjCrTAp70oxqNiYNH33/WFgIe/no9Etu3gSaMwuOHBvgd9bpGgzZWvcayoAzpGPQJfo4v79kMO+
mQqUGismiTlG9yD2iC+yys9NFYNiU1C0wTSCUWfrjechjt0dhdvn3uyynWu3Lw4/0w1Z/xh07ENe
JzymDBFifFQvdZkvCNMLLvYzjp+0odYIQV5yJSqR7f1WkxctaMZZG6bjD5BcZ9oL/We9YRAjpxuZ
x2qL4D7lArC/2GZsfVJvs7Nw7byafog3TJDZDeL4wFQpOip4sxZcTFMGQ0SWXHFs1b7/2ZoY2hIq
SLBwe7y6RmoDXayKRKPcnWqHzYSVlHcuAf4sbtzgpw5WBrPleOirHNl9HKJ5DN3xVnkqETkc9tgh
SmPVVqz3o0Xh2pCeHNMmCGiJmAiISbkyltq2LLclZeML0GHcRIlJLRJf++iUYCXGnHRc77/UmSJY
OsxhT8lPeIolJt6WcMVa9Mjhfmiwj3GfCOKgmTumH82VLGlPit85i3/WQ01GkVoVy56u0ZljeJ9e
OG6Uid8DAKiZ/bOZO4Pa5E2xLFLx6TvyEBdNvzIpp5kpSi3nYdGmM9eoeXOKt/8/l/6eLmNiYbr8
8ZVM7PSqLnkX/nHIrBk2eie6xN+fTe/8jzLyP9Kvv/Mn/21EbcvfeNkwVebuL5iUaiAMf69wEL8h
MXMBhxzo/PWAWjd/021p245hq6aj2vyJf6dDar8xldbx5oKWVE2LefK//u8/YAqrP338T2QnLhnj
3mpiS4qJNPYXoYUqLIeCU50xOV/PMC3xJ1eCyrDOgy8+rrEitRn+AhvCy4twxjOXj+ZkYOog65Eu
y8wgTWs5G69S8p9hZR9NQIy5DdK2zh13bQ1a98hk/THieNrRu+ktCreQq6A2BizpIRmh1ExP5A7f
60o9ko8f4Kl8DBziFknDtXmkV+dq1qQ+e1nzNdPiPS1AcBnig1l0vLTHxFwHRnwzLTp3NfwFrFQK
Q3BzqzoVTiSCFsOUWNAj4CodB65AaT4yWNa4uJUYLIYj+bIVNS8JEQTllW7v17ZkFOYqGZo5GGyL
03WtKvS2YDyoWX6PRRwFXOwwmibS/9Kktyo80OMQRDhNMtBNU2OpU61CbfmboiA7x44dHkum2rPO
c758VDWnD3Y4b1/tguJDu6RpqZfRIqu9h2G/Cj36jFyV857CrTBn23epYobPntx1QnNLo2+DU0Ii
p6shioxa5b7GTbU2OIKvQPCXG6MN3ltbN3+YoX7s84OnhOKJEMJ4HHtu6Tb4WgtPM1XJjPxFHJ79
mMo6v8UBIOaTxHa23c646mqvH2NL2fa9bVy/P5UVhD4lYLamNKyzaOyBBTbRmPwXWGYsI1n5inCv
MbSfedDH3Uscm/4sjzx/2xakUsqshYNg+OIReZ23HCTpC7VsHoM/BSpGY+HbSrBLFE8lQpKdFaMx
H9TSJIlp3cvK4VKr9gfiJq+eXYSkwxNl19ClRuEw/GijLD6k8yxoeCa7HTpfeoIBwnS5+zS+ty9q
p36qomvIXIQtK7XWBs4zQotBMQ8bxTp7vrtR+lMFM/1k9s7zqJnB0bcSg8M7RDavhG+hq/ZTazfr
UksWRtOF+3AQ1jwvzXZR6Zlx+X4wBiCHcTQFyWo7OqX+SEZKj96GHp54Vsr+mAzWM55OSiCEWu97
rTnVlobfrJNTzUT7kccy25QSH18hw6ubyv65H+JHXDKUnKBhQZSOlygZdhRybAcvV9/rBvOL2ptn
tc6LGZvnuK5p4QDpHPqbLOqytfJ/2DuTHbmVLdl+ES/o7DmNvs++kSaEUlKyddLZOp1fXytO3QIK
BTzg1bwmgg5wUpkRySC3bzNb5i33tWa7HX032BRESVbEfHhGruvQGo+WhbG/9LciiPe0HVx6Chuo
r646OEAs4AqOkDjrmAEABsSAzEZOwFNqOdgCWvB/JmnJlBFTxG/JUmEgjKQEHHdZLp/e6J7DSdRc
Z2RVguBiLD52mDt98EQO6/LBOXCJCCz/YqDAuKRdkHZa8ObZyZbGO8ei3uEBhyfueBgbxlH+jPOH
usTqXdFR2pW+d2hreF5FD0hp8Jl8klS9QXfZu4yVqyzKhrcEI0Xs0mHpOzUOZXtRFztjiscbN64l
3sfT4HQsq4biISKo4FWjenWF90wjhTwKeP4raaMDsQR7QWGqwXRj8WEEwlHdlPs8D8FBB8m5UkF3
y+7WyZhSJtH1F9pX4j1lZHtjR/XL4op3u+ZMXCbWDjoouSXmbIIaIyRF9KJzntMJEmtBoajw3qnp
1tc6Z+iSjmGHEbNd3tNuQu9YZdvHIVQOO3zy9ENkn3GHu7vJy/+YO1879MkmVjI/Wm3fndgEXOwc
/DRQV2q0SaUl02SdggVA+MQBZx3kkA68YNpOEdfjFCxmI+wk2kSt8m6kyOhTlwHElATEixwKomSi
yd8wLIIqCVbuLLJLlXMnDZO+B+4aBrxX9dYfyuS6tI67Q5TBmPyDA693HqFgEqQMWHFQJQrJ0LpB
nLjFBV4JK0luFm0+tymJtz7uo6YKGQWbC4uzYC+UvC2J/BZtdz/PQqZzfuftdAwIZ3QA15y6OfMu
/FItz4HItohgL9UKhpqTCmB6lX3fZwZ/Oql/LR2+8HywXtke+qvBQrPp2VZx+bxg2N74A0ES8Jqr
xC0wZBCz81y0GG43rwxeL3zPiGJzjBLErEoYts4hP1FD/wg9dUVjjOjUdqJeIo2xN7bTc6vQBAy0
8TWCzatbLP7D0FaAnzTWGge0Oliwk7LK+DQG1psEkkWvTLZHg3kUs+i5MG0cZjb+R4e4O8oiF0N+
HGFX0kdDjKqUaXRFe7SWgmwuE2tt3LXFLofrK2hPmQ0vPCwanuVeI1ZuG5LLC+4xPb9+pTtCnmK3
e6S3JcTvqfdN7j/pItE/Q69jT9iaz0ICuQu9COC7V9oH24d0t1Hci1+KMhUXN6YxoLB6dVlQyyBk
SHrq/N6CGGuI51KisvIJfubE8DChpk+Lsd9bTSpQxcOraIHTj05Ot3AZPIy5FZ4bH19+bZlDCOMc
z/yxjfixk9xHD3XJKZgqfy3H5NDRar/L2uhvo6yWMgZuUxS1B1sCZRabAvroQEp++GIRV1x2EEWT
LMYgdundrn2US0N1r4W3vXDogUzmaNNR67PH4I8WEWVPyUDlj2yEvyXpTqWBiC7t+xQE90gx29m8
gHbm45iKxogQQ+LwIpPmZ7QQt6JsN3Y8bopT8ThW1aFpIdCk5P7CtHi1U/KFPZd27avtmPX9JvR9
AlRNzOcgu5pqOJiGSEbvh69D6TmrFpvqyluw2mNp6eRhcCYE89jfkVHNVyBlXZyRBWy72O92pf0G
zL55dCD0CxJTa9Q+uoEivYa8Y2+EaIiO5lgo7+HBDl112wgYPctDpSFH6qACfxkQI/sqPMIPuYBx
NLg+VvyHuBjgkjlBufXc1uwZY+CfBvZr6gP3TPpPpgV4lCVdgT5QSVfwf7eICWsoPV+cKqkCpPoO
dZREAfY+006bMgmAadiHOWSScrbdVD53vsd20HvSto42te/fBlN9KWahuQtPTeOVmyErPvNVf5i8
0llx1nshMXAIKBnDQ9nDgig7Wq/JGcdRn1EX2e87OyTHWgbB2oJYbonJ3aLq/KaI8YUZ+MsgipO/
TIiZUzRTyq2Z2OKXsYsQ56hiXapkZu3mVDuTsN2smRvbYW3PwyWWmLFliOfBwmAmRfPHojd6FYn6
j2+TZ0nGNDthEGFE7OcV/SCjPWBPRtMAk/zpK+o1u9C9liDoqMs628OElke2xzn3pTrVadCvZlV+
O7z7NrFKbSv2EjkwtnsiO4iLbceCYsUR+nsiPsOOLd26ecGz141fUSc/hy5+LQPzEWnWffMCU/NC
t9Y6dN5nCHhEh/KY3oKOu3r21YTWlgwBY6/ToG/3+TrFCMb3CUPYLs3MPrRxwZ95T8ucgA+LXpUL
SnDx0m9sLtsU3BRJhZm+UL7GT/ga2xavrUZIhiTfDZ8Ck303dFs7y39kOl+5IqbDwy2+wYAeGxnB
57OiV1Tbp39enquxLkQz7d1uqiC1FH/JB/YQ6ml09MhCFn3ymswDdFvpHPVCRy/EDerr3wASM1Pk
XzC5snV5Q/m7ze9ttvws6W7WzvIquagSloRZJ+mCWZWWD2nHeQoni3/QeaJ3+rsbo6M9tp+l5FvG
Fo0NgEXT+9TtjeEt7IrvQVRf7PC/l2r8tC2eor0+uMp9qmXyuhTldzeZXw06Dnfi+AvL/as/+nsV
xK9kj6GNEYWsii+75WQhHf8meu8mi+S1k/KSTdZfVTN1SrCG1mte95+SuGnSFl+jqr5GL3zGrWAG
HMK6eSwx7PNFYcAL4JVWOqdQ1HlK1L31hAK2Mfob2v2+pcImJRbETZ/H5P37x0G9jqwlX/dNdFSM
xcyxzTqdJhI1Vbf3VPjVpCzYRdN+1nX+lWHmrXJQH+xkLPWpZvFUC2sbxg7QTEil1fB4f3ltW30P
VXSsuhEKj5V/1XH8mmh+9ix7ykr9bHvNzdnfEMmxAFjyNONfHYsj/dD5hh+QNFeqSWw0vvrZk1X8
J543m/yJY2EAZ+XDaVW5gnEwrJoYgBmj1sqW4DKCWT3TNMyT2aYSxeu+5jbOVt1spUf3nlUQNJ/N
+ACnlHZl032JqH5MBqjAKeHtVZyEj6Vy+jVkA2/TNSR+c/vnNGP1KMuWLzegqOzstw7J8s/2IUDQ
gwDab4t5afdxmf+GruGdIkKFvo2HYHA5bVQftM3Rklr0wT6RIY+EDtdhhQ7Z59m+tWEodjlOjBGl
OGucghMYOOMI7X5jZW0PVY71r1d23XpW9XgmTlTuIeI1jEzRsZ1Gc+rcDA9qkue7iczixpvIIFfy
vmADsWyKdrgoSDgCusg+ykEC/2MQKBpsIwaEhDVNLeKfz3l2keUPDso66H/TaBI8xAOMAyghJTs5
6LdTBUGNGGV7csoNi9b2hdvtJ/5i9ZSrU8Fbzic0phe3MZhJOR2x6ITew/HBGlPu2HHFi/fuCBA7
q7duqeIjHXw/3MKaLsqxOYX7ptwISk7rMmofdd8cYqWrH85Yn6pQQE1TRIOpWtsEJnw3KhfHQPRP
UdroS8Oga2tCOTG/pPOcTdNFq+no2DE1pqYpr5kEnKb9WzTwQA4mesgtVbi7WZQQUgZQhrRJ3kGQ
OEvyuKWaYHJvdS7KUxfVMeVke2WaajsYdHD+A0FhP1QQXdg0T1eWJRMdCHG/yp0xOXoOFyluN5bC
BQXGmkvaQcmb53ff70Ky2/TD8JHcznnQHDR9PA9QnihhFd3WAEY/qTH/iEHa3GrCaG/xqL/GoXsp
RTs+sxr6LbOkvVi4XDcGuOAqKNPkFGreNXbOEheeavfROPrUG3REMOL2WGS6uEYVyFPjwXKuewCt
vh25xzwY8kMTgNdSojFYf/pjlDf5S53Pd6yzLm49Yr3ICNoQ1Y1yZW0cq6RJTbKI9RFD8BCvYhH7
kAeSEUetXe6bliacQ1tQltjDdn1qFBmwJSUHzLrk5nbjpnRLWonvf1AU8ZfGJ44cEE/2Xa+Ikwwg
3sbG4vqYw/yVFVSxLUS7A7Oz0tA191aTVIAb62tnbE0+rhwe0xQYke0sQCjj1dLaYmeNkXirppxi
RTf4RcYKiVfNZ9ODpM4HRQNaYA2gmjMwv+hNqxyST+PBOl80Y4gaYpRKDC2uCOAoRODmp5SnIVDq
KnN2EjiXyzp5zfe94s9Jtj3JHMJ0JrrEQ8mvQAD7plTwb+Oa6Of9L72EOudVrGEYp16KjhRV0tq/
8sp6qzB0bPZ0nC74vMTVmu/+TCTqfR1n9k3bLIfwQH6ST8b9JWDDkso5ywndkfafate60xPYf9Zv
fvZi1eyAw778U6Tpg1CboUy7LQ01xTZK2o2dzhztE2TUJaogYhYZAA9yUBG5L6xE5smCZd43NjS1
VoybEI10hVHWP9sukQOYfVaL8GAvU7Qx09Vp6vy1ibDX2Ah3LVtE6gFpA08NgdcO6TZyPfSOIm4O
gYVEiVAR0aXVQPNfszTC+1bM7/milp3obDYnpVq2A7Igxon2h98V6bbHkpb0ZblLWV6tTaTMuleB
uENeLSKKKanJTp8gPQTX7MNGAgBfW++lZ2Ny0Wioob1PQClvxyX7waG0PLNx+Ygnb+E8Vq5cqbB8
RhOEPrDMazwbzcYqTLefBs3mCcJMLWV+cCSTVJQYi4doxq1E2w8+rOMW4jB79QFaxxpEa8VCAXv+
ovRCiKXK9403xbd//ggw3KzdpMMlKCMstr2GTzC59goUOs2nWQxHcekR69qK4wdgztKcA9rBDopD
97rPiys2zfIQjO21tYrmbhVmI1SQIBoyQrxBesu9OLgE+AcLBBs6prqfs/YOEqiAu7QRwaSEuTel
Ua54BevxWyx5ukGIWVvcSreWLP191AsClVTBHWTfvXmTTjfKpqXPsptHGDG/CstBPc7ZqIaTvcmq
Vp7R5LLDUi2/KfmJeSiBIS74QJ5R/2h2Gwj2DIH6KUxdb7gYxnM0NNNrx5kuFjzwdclzDfb/RsR8
roOh7bkDEXTJGxf+BXvPjabMg6Gu+qpGn7GnjD+9Kil3eWS6UxEqfmvtnz7qy9eKnKIjIGj1c/P0
kZdq4uwPuk5SzsXy2TfHxAl+uxrcqFvfk8u+Kjd64fMzCVpuZ2DaHuu2TUJi+eiL6RTiO6yy8VWI
8Vc0xN5hQORfw9Z8yHt3OhMHhG1TVld8l8SYZniFYRgRKfaaJwGNgWRV89rCvbl0H8ukuwOA8Xw/
LPQZ+IZ2+6CFyTT1OK3bXnIOMWyfosnZQyQfkftojLgrAFgOrE1N+G/bO6TNY3tIn0PrpcM8xA6d
7osuJAGT+BOINzDB4wyAWA0Zeml+ak12KH3eAl33FwG4nAmv1VvMh3uWh3LvG16tVJSHsNXkzX40
7J7iNH9quzzcmNR3WLP0F9JnrLDJG5rOC2m6ONFw+VwMoX9U+YDpxc2vE8tPNZAtyaiQvcWl/BVy
XWAJFtZOs96URll7vOuEI7w6Ri5whgPrLYixkm14ZAXxtSiAEw9foh8/hKwlneVzui/m4E+U5u1N
1Vw695ULqc+q/9WO5WGcM/NdzJw5EnR7QPV/hoHZZWrEZq6xMVcQfOiRT7GxZAMnBSji6KdXqEh6
B9kf9pLtfxG49C5c/6gEbnDK6+ihkdVyaTTujiaFK1NNdnJtGIn8nLybBEFUw9u9tZF1KVUvjl2R
pyyG+nFnlxnIVqumytAJ6frRFgMqueadG6aX3LkX1YG8ZkaLccHFGgbufDfgzqY9l1GTnu7/VTXL
jPvNZ/DsJD7gLnmY0BxWo+PKTUbpItOEL445C6MNRqoF8wl8c5uz+05zhtdLo89OCqmgHVoe8rXz
NeeAnIyM0iPdgTg8Mu6WZGBcrqRq05tRHsLIwaSehARsHbMHGrMc4Lesx7CZLpXf9WQWOzpg5S5P
OM8HHCMuVdp+cxAwJ0dnBixh/oc9dHmLFsLVps5iznFecVhiBo2kYrmoBMZXjLlqD4bgBRM2Bm5X
fs6qN9sQt/VaSclJ2pbBdZAFy6x8avllsBVAEhm2yoGGNC9iH8iYGFvGmTnxwXx6zm8fC/ejkly7
QRLvKgBUFxngIVa1IBOmaEvMs8expttQxJ6373zoE50OXcwJZGZNzWrMsylDKc3Yr9jKqL1s57/K
r9JzTGcUYgE4JjWO2QURIQKpZRcb8GkpGf87mFf16cFxWbUMVUlrqbjvUbhI9onP3dw4miIR1efH
2DBRSk4P2A8vU6/bsxvm0HpcAxkcRqRI/Q3+MefgL12+D6Psmo1udCipUiXH5hlyf2m1ppfkwQTg
aHuVNzufte9joW4tiAtoeCSxyeU6NNBSaYvPO07OYnG67VKnABAgHIY9uAmd71oZYgsa/auftB9e
yp4O2ewRGhsclqG0b6ENRjZRMBLj8kHN8yYIQe5FNgtHkGygdnwkhNl8NXEWH+QYE7HIZ4yz2ZaT
RnBWpsdJls9/51IvzxKBAIz0H0EW8g3ey19MpgeBDH/za4a2ZtEPIU/kY1l5O6qoqnPtYvgsLGsv
cj4moV+FB3rb3jArCIhV07a+T28lw/m5YyUIc7/Dve2ak460WNMPzvN7oEeq7/125YYUXsBPrNE3
GCcAkHBgnEuWrP6jdsuUwZaZYEq6Nfo7MV0/PgqaTy5TArkzRSDp7R4QE7XOuyqj98EtjxRefaR9
V+xSKj5rKOkHK1B/lDvIPXzw5cUfLOys+DDtVAFja8K1QvF9LAS2J9BT+woBalv1qT4o2rT3CKhk
N8v5Oeh7nufTx+ia9NOhFjUohnE19EK+hdlAdI+uBMQUw0Lc/RqUmXfG5mYQ3veTIDUOVcH9YHC5
yDJ5MoEBbx8P35NH94znRek+CO/nqQQgus1sjcGouHrCuA8SpyrmWaxFdl1dum5cozpkEBtxnSsV
VoSRB3+L1e0vqAi50SqRR9TfK4LJMZ3zXz4gTlzJtr3654LtS5SlMHyuQjaaM5VKmPo+KCw4+rWH
52iKsYVhcPAMCzWTWWdOlP4tDbBOgDIzBlawXp4QOt+XxvlaWkoj9o3b6V2jLj2LSN6Et8aLSYWI
o4eHJg+AOhJLIYo07nDHIo0Q+dF6Id6XggO3p/2QNy9KzDWtN2hjGYXqJv9yhoXwtJScz9vvJrvS
xsVa5z7olJjMuU0PPYc9ymg8q4q2feV06xCnVlNViGIUR7SOqi5VVnC8CLn9UrowbUAvyDts7G9t
eQR0CzWe2Ty+RGNScNbe0PA6cAFD+uwig0Ep/tW5+Uj5TXusofQ/GjypvQdBlG4rfcDacuwIGzxC
lXnFMGbtLdZEIWfkYzYozqZQjER9KgbTnWVANMJBDF8pisFWC2WuKEl9sa5zu9tx/U5hcKYsCrZh
u05Sv77kwjzaM7AsSdfNV00Py36Ib2PXUbCaWccEEYLIFKke4UGd7DxgV67w11WHnx3iTXVuupbb
lTM+8HtkEZ2hPibTu6l8pPVcles4tMyZqjBnb5IcPkj3nwhZSCJRlz/NLWYb6YUjSxDfpljD2oVN
5v6Ia2djJ1nzaScj4suhBwP/YwzC69TF0aW0s2Nq31fnjfsradBARpEndGOIFZmbYbdotARtMEzT
IU6dRIak5AU07Xj+/DDYgX5Jenz5A/lMqRSJM7fe0nxEOVVT4h2N9C+7HvzNZFqIrdo6V0X4AY3w
XZMuWaugZCcRuOvC+vbT5SYwex0r73c5/qkRtwcvORd+9ZD0EPlpwaDpkKIfmXbyYn9oRsLoHoVT
qdpSaYuxy06xAs0gW0Tww1OjRrvHULx07gvz9Y5yBHs1DR0Vf3nBlt6rgSPFj9VPk+HI8+LpKxI4
ALKOeDflB1mA2m47YpdVWbCJplxsdACz0sS/Z8sD9heGgOsrb0/xzjovPaCcGfz0mg4Xiu4PgN28
FK2l6a18FSy/WYftgfn2h5I7tYrxPVAI8CCH7iGk8Tnpqr3vBD9GzEZbp7P+jEHyZdz83tGsIoLK
XF1z/qKAdnKShEqdIqdaaXEyTv8Sd/VLAFS1g9FEXde6QgWt3TzfBoWX76iZOruILmuibs99FLJq
7ELy2bbWK7fWTz0jJo6xed1SUb1xiSBs3DF+HIX1UZvoT5Z4W9ojMjbQ0FJDl8N5hWG5G2DvzESb
F1jdnLj+6jtcsA2D37KDPZT9nILp7C/+WbDXsOL5Ky5D3p28oG9BvhTcBpeYoBPd8JzrJ8799x8+
c81mShruO7F+oWihxpzhsN4sNOrcDGVMdkDyOrzoeHGdbUWvztGTnUB5dLm5xtEBBXV49Jwy3Dco
AxgoMp4Zk5RbzX73MlA7lY+ut2cf9sBReryjXoK97TnPsXdZ7EWQopn+4nOPtoFQ6uyTJ9zMS3nD
Hj7sLbYQWC8cQBq2d0QlEy85KB17TJ+SRK8dt29fvBmzQ7q01yiOyC4hipZpusfaMnHdpsUlxGl9
Af3in/nVLCnhFqekAHl2R/9mY1941fegXRu/pZHe25Xp363A/CJ2z2NCoMFvaGuqzn6VODA4TDNg
4B9/isDxDpbfuac2a56je41YR55kO7oJaCUqg6DF1k9JTHaxb92V3fr2Sxo9kTLJz9VYtOtmnMwL
PcdBU+0W15cvFCK+yiCe9jq5T4YsBL2iji9hBnybMwwNB6Uhhz4E73aDHSH1Og3JGWCxh7Vwy0pw
OCyUbNyfy2DKbY96c/LqG8cfQwIV0JESZOt9WRaHxOTPlokkcdO7ybElU+NVWb1recEn0eit40WC
E0rFGUgTIKokQVir7wuYs8FDPeC97JVLQteK/hrZa4rB2/mQzxYXtJdemOOjk4x9+zIVybUPAhtn
D+e9VFMhh62B8QXfygPnmKxiI1G1/vgVVNZWw+JDHH1r/QagRyLu+BGa2JppgAthRvTKCQBWh5Ez
04t6UMrfjvPsPNZOiUhmh3LnYzv76be/rZ7jmCO8mHtTjxRT4y49UdFIZxyV863f1UeyTMfFYxOf
hEh9NMWMH3GdMJjmoMbQ3e0dvV3xG2fY0PZ7dv64z0UkKRwoR5pfkfE20+iXlzK6v56S1jRvLMHz
e8VTqifif8Vw1Wh1J9JqFz3P2eNgJON7mX0QFPaTJXswncoeyEVT1BG6j4QQQxws/C6qEhOZZXn9
C66ceaU72IVNKMRajIgxqRpL3sCuPZmyctdwqmreR4wKvTLQN1CrtyPrxE072v5hsh39n8VNCBnQ
J019HSMGuZg7RGX4KRXpaS+htTVz7UNZqw9XFNlFUK0J5zxyTz7aKjvCHZdty2cZcRD7UriHLpnd
ZP1n5Ame1ql75ZAzr7GXwa1PneaU++W//5j7oTnJ+0lpGN39pJzsOiWHvIZ4gY+Bikjr1IGye1rI
l8Hruf7zR0iRY65j52zHwMKLHMuresFBm/MPS26h0zELiFDhwzKf98NKmGnOSQFpIre9elOg/2QV
8eH6mC1meuReR0E8oLvJUu0akppLGhh5Jo87LBoGYmwXWahSZfyGGVcecNefS1vGFz69NWKo1puy
iupTYNORXsv+Bn4q5Bw4iWND/5NLpOuNgYOwhfDOoJkkRemOA5c3SeBnVfMxWFr3hZPaeMwHmTLq
cdtmywf/0TH62bTZj0zF6QUPfrEnri/BMbQ/lhFvllmy8jojthVWUL9OGlyrredTHHb1JeqrYteP
DKazO2EmK3+FepgftKnLj2nzqfvHBqP3yaK2DYNYxIem4JRWyQepuVB6N931hXipxil+i9tSY6ZL
fpNWWg+mTn/jlHmzieW/zSIMOasyjhsRfbRL+atvEP7Zbbv3K37Vk5t4KHvH3lkYizautLCL2LgB
fBLZF+ir+hkHkbfvM4VUlfb8+xpHIHsHn3VYkW0bosRAemlCCxRJq2p2rYcRYWZNthVYYlsAyJqs
RwUEZh8zZECR2nuOJi6CS/AznRj/7wDkpEnEuSc8QBAk6m+Lwsq4OKwgY/qyDpnr0q7QNbhSEmcH
YyplR9jDA3PmlaLNrhbhrtOaXcPk/CyJhepBQIt1D3EbjGx+FeqiN7BnQ8VcQdHd4pHa6+imhvrb
lPUOAB5NE2FNtAWfTDvP66KcO5oO4k1XcS5l41nuhZv9QvtjFPeyZ++uvEdzccKhgpUT/g0PAhDY
KdOiLYtLJr+qvl7Rkk2NZveAEkT2OKUItJ9c65Wo1sgbmWkWEJ+VyqoLdXyPXqk3DuQg6tHdHzQK
EOyyh1+mjeazBVr0gYtabrNgyrGT4NPM8FWlc7X5Pw/1/6eHGmux70LX+H97qF//VrDxKFn5Hx7q
//rKf3uoxb9cxwlodQ749xys1P/loQYA4hDdBzbpBCKE5fXfMB/xv2Lh4ZW2WS7gsw4wc//bRi38
f0V4rmMM1kBC7j7q/42Nmp3Z/3RR+z4iERtbnqAIHv80bf+3Ju28jFgaFzrdRUAFP6MsD2DrtjQw
djH68VD07GCywD2Mir7gCvq0tbVNf9+RaL9+0NArxjX6qLPzmqG+pEMzvCogebvWMzMzhjeBdjaE
cYZdb/skv4okIXswJG2KyaYBhENR2YBI2I02NZUzinGuufWt4hK/xdYjh3trLRjJ68RIl0ImKkA2
vtexFUsA9H9xrANP6AQR8rx7N/PC9XEJzHNH6Ny9pJfzOZTFjJg0udzSLGAf6mSiwf4zR6rS9ztw
jbehD/BYJT4TSlC1mMWMBRytDTJa+kZIkmZW9gcIh/zD6e/jph8md4tSvhSvOiinC4D1FvuYR/CD
JN67fX80EG3T3X1BJQD6Ir3i8PULj4VLMvSk9iKo5xSa2q71B0HIxaywCIh6eoiZ0eyq+BgS8Hpr
lffzi8NfGRaKKI3J7hC/XHmNjbeE4Yw4ppZNifxeS940M8QHIG8aO3PfshaSfvKMvts+EWeft7pI
J7Ga26W+0HMdPaX91Hxnsdv+EekSXOdQhzRNDgt14uHs7Ea4ipvJxp4RLx1ARkvm7wr+9yYu6Tby
9GiY1GxkAptZC+20e4DraFGuUljnLC7tLaDWFF1I2mePDBRFND0076W0f7YLjdyI/MljA+Pyaoqk
2fH7AJA1SavZaoaTQye6hS02TSVUZYJBbaNwl+hxBqDXqTdG1oTFgwtPE+U+XgcqBjURV1a0N+30
DpshoDanx52znhOhDPsHfGiIF+OhbOmKXsfKA59EVXFNkRs+XSsV6iksHDgnVmaWrWh9XATc9N8F
Jv1f3lAQykdvdaM9DlNwtMEwMaKkZrn2yI70GlsEj1q7PYhhmB7TwsdhKV2gpU4U5xCyXYVe1QTe
e11E3s2XkXuQxp4gZA0S/CcHrSTU+bc9VZxCUzhzqzisw5/gt+HPjWMUv4a1gP8+5CxCszSHcmzX
Ep+5jsnj5dkTpYvBZvRdfCcLp/RfCiyOszFDmj9jg6LmVpC84rA2DR/ukhS3MRDiZEh63eyp8zGs
VOpITBAD5Vz51qGfPYpNpiEL1rQbTq9RPDtvxB30IdCsWfsU5msVtQOCRxINX/QkqBqLO90MFG11
4CZ814ZazgLpl+vF2Ed5hwzKQxaGD/B/WNsTBsWWXEi33ZUk3vdtKeMrK3N54LKlNH4sMWOXhfs6
SdLu1GQ6L3xmUIV603j3xd4d8517xSZymy7nOhDcJkbTMy0E6VLAd7Y13A+X4R0M/M/AkJNaZ9AA
MHkk08hw2eJe0exWST+IEg8UqYIE7rYSh7HWE/tcHquo63ct0Meqx6JZiFe5dJHaSsSxNU9y6z0s
B/kUdQCjF95rboyDhLFi2Wb+dos4ouzOHxmVfA8ud1loxChZzvfUvaUkfkw+uEdyHJizpW57xjt4
gqtZ20TPlcu9JosHcQBESt4VyO+9dMYKTgyWfO5qL/yeE8b2GFmSA/LQUrHtUHjRdsN0jhPLjbaW
uAuABLRmRhRrKc8Wm3p32/jAMSi7wQElrO7Qmz78MTt1fqW6SvIJ7DJIAxE1UPtEVPWlNWyWVnaQ
Kiprgpl+mcoyn0bL9HsK7PrZWth96CD0EBLHcGLfj3lRIP08VGpAT3XzqDpPhT8JvP6R/O6qpvrZ
kLpO4UV2xYnje8wQHGFopp+JaT9JM+x+I29Wk1E/ugq6+H6IdwNag6u6hI2/UK6VU8S+hK16IR3K
qcmrpm5kscRSZFsDa2pWzajld7aUXbHJuGzePQ4t16g0LT5CzyXHIimiaCrH3rCMiZ94ervhocq0
+sFAym7VGyZwHsy80PVIUWd/gddN+ba2p4aDuCXScxoJAG4QiSjnKVPlwHH0onJcNYE0qGWzoWcb
n3h0zhc/+dPwSZ22qpkcTGBdimorx7lYB8KGE5pGU/qBXpWeg5J61YyqhjebkOuaGzyA8G7uZ2SD
lrt/svRHXVBivYKEAAUrJBIIjPm+rDN+tV0ssHZhVPpffKzCv3kRkRnBmvxQDCLETNuN7mX05+DY
haneRCGNSCtUXJcnVKSDv60php8y87NzVNU4DKohRSTGtAsAW3UqIg81Efz0vPqx+w/2zmQ7ciPb
sr+SPwAtNAYDMCzve7qzJydYZDCIvoeh+/q3odTLkvSypKxJjSoHXClFiO4OB8yu3XvOPunY05aT
0XvKvbpy2ybdAomOP6M2nl5wGdDynqw+vsfQjxVahKI7tiYYMNJe28/eLwAgcuAJrCGjZxC7VM1T
KONw4Ssvfxmn5mmAzrGpo9K5E4Wro1zCNsxEMyRWnHE/OYB4N1+7VqZPcd6lnw2D+7MtJ+C9Y1hu
HVU3N0gJJWic2Ic+biFOgdyh24AqqOr9zchityt86KSj3Y5n266YR3EsVngoS2M6J9Cgfjhj5N+Y
r3KW71UbLAEA16fGGcVjGaLx8mGlfeAOftMJvWUhtdFZo2FK73un8W+ZMpNnO9DJ2YpEeLBMhuNm
MzSHsmsRR+UjHGqpugEMzeTfKBfcU6bnMEpCDeFwU0fsup1wPzFZ1ydKwuwW2mafIcWLpbPQpGSQ
WeSteCPoG7lNK9wPW5eiX8RVHr1pRtaeU40oCCzdnbdz8hhJkYgx8wjDfXM90DaNpsZyHxsyCZeV
1Yu9FRiE8ky1Adnd8XVS1ehorCLNQEaCH3qDJ6E9DXWirHWuefnBGkCb0DwSP0TcQ8iNg+Zeixx3
b9Ec+SrAkoGD6CrjFGQz0iBgePKEuSsn2rfMctJ8pTgAQB5XFAbFa5hH9rtHAMGBS6Bt3N4XG9do
S+aDkdfu09QCzABO8IbWGdKmkgoQRRK8ComCNAP3QqcoKJgRG9qnoXEfbPQmV/097rrskDnVHLxd
mdtE5PmrUbj1qxkxymIPUfu2rsIvDbzooZn0al0GAhKO3qfYOLzJoosXMTePOzff5j4SG9Jki00+
YRKz8XsjFbDQkwcm53OUugC0EAQxVKyf9LqqLioxuj1X2niPKk/btc7YnjPCn5ZdVabQbcmQ8XDU
3ocKQfhC5DorDJ6yzyCKnX1n18ZKuZK9zYobdRtLMxqQKVYG5E4ScnOn0N49wpO2Tislj+SIgigi
nMZbYqfLP3HeGNe6izWcRL+Kpv1o2BZJptmLgJ37OHUZd4ibK7EvGxD5U1QXDx1nh6cpcRWRCX11
NqvJXNLAcc6WqaZnaEHlVpa9t1VtF8PccUPCiBUQKBe3IaAfmP4NRRmpJ0Tqdl77xtC8+5g6VITG
OA13fqlhEJKFw/bSZNOqi1prTSnibTsZiLWXdbwSk5xTPrnme5MBYKuzodkUOsWCsjS6w2TUFCd/
8LwYwSKg+QVa3+FU5TlfWxVl3tZxEEg2Rdncj3Prxa9jUl29UQpGruzBY+o77x60FB4k3U2eOX2T
duuN3qXtp/TVTfTxDoaasYaF4b5JsnYY4SW5cR092/6267p4iVSs3YkhRsTstzqzjdw4l13DUuFl
Xv0RMGrapmZh3IKQMnT0s+HkGihAGHvVjzrhzR8pwzpG4L2xivVWXHVZwVnQdYNB3zi53lNaDQjY
mk7MK5tm4tLTOVIgdW3u0WBEe6chzyPJvUOA2xSheC7SfZ8QOtaz7z4j3cVerTfwbqNClBts19YT
feWyW4damjx3RhY8OjFt5FDM2GGXVQRUbY7XQmRmc02ctryrCIwiyjcoxl0dm0j7K1Sl90FR1Zys
YBMeU1/SpieZ/V4RwfsZMDoBY2gBu9GGaO0BKjnhbQoIOsibJ0k88qLNQm2poUt9qiFqodmSwQx5
BPcK48pcjD0j3XwitKKBsfZaJ5b+QLyfuCm6ImAGYuu5rn8d1OADc+mIHtAlksPn99PFDH5yMrLh
oJR6wNi8N+kN4m/Hg0CD5xri9sBam6T2tcEYyk6Cs4dWU9Y9VCKNiqWuMvdVIAeZ4IORKbaAMB+/
KDsUoAJov+GnLAusYi4HSAiYEyeGLrlNfhBcR99ynpoEQ+Xs5N8VmRw3eol8oyfc6hpTCBP1bLz3
noNTrasYRVQMaxY4QpJqYY51hxJv6s9wcGDJ6HGI5NKK906IMIIiI5Fvk+FrS7thsg3XyQekY6JD
YIUAREZM+LBxM1cd7RBWATIBrP4Lp3Sy+U7lNnRsGP0LtrZhV+gqpzARJtaTKe6ClUw7993wEbDg
5Sgde9k5VcjOIIeHEjHrp5NJfyMnFf0/tunPnNp/8WNxkP/GrZ1prH/4B/BbkFlv6mc93v9sUMf8
t9l8/pv/6R/+xnf9Gwc+TZ5/mu9/917+01f4y/f2n728QVMJL/z/uXG1+6ghq/+xbfXP/+ZfZFrb
ox+EwnruL6Ez+lfLSvwCCpZDvcFL0KGa/+Q3Mq2l/+LSyQI/q5sOLTD9f5NpTecX+l+AywyTs/JM
C/jva/8bT/mvjP+G8yfIvSPoiXm4bhikCN31IC3T0vpdyyoxzNBMELVtI918Au+ydnq10922fyzA
zG5TP+Vxq6eayMgDOxPm3ynPNpmefGLL6i8IVxYWhl7fxiXSVk+DeZpg4mBPYndzm3cFcOYkccnh
B2tPI1AR6eNIzMxX6jxj240EydUNCRXMCR/1MYZ268yzEmqiqzH26oKWGppkcs6Hxt7WtZGvBhOg
BzKSGZjf4dhxC9IyemDQiKOX1eQ7e+DVnNLCAqhlyrovp3rcNhMSoQZK2LrH88dnsy6N+skwGA2M
Ta5no1qTWBnJyiBh08sBfmTCI43iEoVaLe1ppSzZfOgOk2VRTGetqe/VLB4uCaxadgWRv4QyIkaW
rxq//aWtiQTJuvTaO/igAx0LB8WWs4JLAJe3DZ4bpChDNTPdnprSfGT2mVLzt49A2cJFVU36Sjnq
TDgVY7paXn2btk1151cEmTkDoSJyRfMerFD70dXkRTVwHpcOM6WkcIblVDUbj3HMht/xLUhAo/Bq
1gxck5UeedayzM92BPJGhclLlqApYKxmzcr9ZTUcNMuetnrH4QRtW995rx7AzNxj3D/KnGw5DDse
AigAY9R8pk+cr3lSPd0wpuEF14pkxqCEY+wjNWySFxl43tpqe7lIBPPdXlhAdgjeRshxtWtMwxVL
LSIvvGARqFPwhUNHmJ53Z9hlcKA9+RPFLvYHmXebhgSCeCBjpzH6AZ2z9oO5yl7Y6WkY9XHTEtSG
/XEk8sN4jGJ2kOaztowXgL7pHqEEBmHFH7JfODpW4IZ2LecXZmmSAwFlIqMLJkkSEZ85UVBTjdyS
GhMXaq2dG3O2dKdd6ETLOiK1xTGJavAkeSi1+9iK5E3aHrHpIZgFEX81vhnfxar+Et91fc7nesVO
0Ndljr4ea+NYBkxM0JTRezUDa9GwGyyFdzDc9i52qg+AQbco8tA0xAx7clqxBofHiUpAd50KBwYZ
7Jrbfs+msZ7Lj6UVJSiS4jJGzdaVdHTzQ1HOoYkoazULPkEj1XYOqMKqPm46AO9WoG4ph1CsQNpq
qNC/CViAri9+9ISLbRBG4UKI7HUJxKw2GCxpsT+u/FZwZoljNNT6I9NisOnTUx/ZV/qeNYzR/M5l
d1962OnygcepS997fNOHEMkilRgPHNq6a2y1LnNyefOKetnZ7jcRQec0IH/ZG4jaZi0hC9FAI1fV
/QKvGZil7GQgf+ODld/0S5snkYU/UxFSArkkY2lxdNX8vN4WIbi1RFf9pQGNiDodcKCjMgSCtXq0
bK1e+5PwwOp31pLRnbGuK06xJoPUIH1yaR6ce92Jt536KFVRXH2EnKOk8FXjWJ8pgjZa6t/wj6b7
KRzlkeJOrGyltlVUmWcZ2OlWIUzCnBU+Ce76a+0idfF1/1S3DMLzsaB739lnn2jcXdDl8VEV4BWr
vNtZjtkcuxqVyTyJXwukmMiw40WEBBtPJ2lQfv/mp7H/At7qNhrg4LL0JbOZB0Sgu1Zq0uUBSNAh
74P4hRPx3qdZQ9KS1M99FfjnwTZ/BsW147HYRELjqFc6j0Ivnhs/vJpmWR0CxxY8H6m+NlsdKmkx
wIW0PReFakYuDIDqLnPUCchZcnKnUi5NEBeL3q3bLah18ovA9m6szkN3rlyBQq8kdMEDU1oVNI/z
rDu6rGKLms3vbjD0Y12PDx5MrmOTX902dDZ9W4dHVdN0T+3BZdvw164WWsdwcDu84kzG/aTa9qQu
29irk96h1RMQ2cD5BB4j+0cSYnxVE3IBM0xJ8Ws6tRCynLOzPk2RPkYqfJVDQuxCE+Isz80HTpN9
BbsFpNsis8Vrr5J7P6CJgTK0RhhtcarzXtvY+GHp3rGe8SxB6A50pYglkxq6yrFg+BE6AHPr6rNl
L1g2SEHMaXow8/mFUfgaDtgNhQV1gfnx4PqXwkMS3Xf+ZxLT1xYBvc3Bcb9j+d60dNjMdB6ljPqm
sEi/w9kPfr0OF6xy5ZqtkNp5EM+mnXJ4Gy0WR1AzmlPTTenL7zpW312LuaTcMwZIl16UvWWVh9EL
0FtsT0szr9M1tA8XZIC6sTQ1a0Wnf2FwDMtEv2KgDzzceKAKhHo12E+BQz+L5fiBHa9YFQHhIZBC
g7cIytygk+mECnuTU0gvR29Or5jWQdwCbk8JtM4I7ipsFrfyw9WLF1szPsoSTadvCxgHMIWmE9rN
a6405GHdtijmE1EPimissBwaxx7nmdO9ikhAM804uhFuGVRmsnaQ5i5U63yLIE0p4wlLjGvSaayC
OMkk4FbJp/vURPSuBQOpI0Y88qG7d57jajVp9HAZ5MPOSgdvO/TttFXDoo67Zz11f2R2fstshR7M
ThnKy3TJCKzh+O3xrxryv2zYyMuGm502JbJ3s35B4mjI4aPqGwixcR1twPTMTb7urgqghLF2FktP
y19Z0UxaME66Sdp6WStANvhbIdr4UY+8jKDVTk/GlcAxuQLh4NNOzz5tcpTy3F9GzniMo/xWWTZD
gLDdIrf266Hgko0HTi4Dw28t2xJ7daf1iFJafXZTNH6AIqg9abRBIpfefGTk3drMAElElnv0C+0S
htgFIEaRSy4aJlW9RWvUmy4BxJBE2rfYwPbOlAYdY0c4hjkHWM8OAvyZb8iQeayHG4npNo6MaZXy
0LcB9DTk/WAmvZsoy08/LpgZpj2SU0QMM2uBc7+/sfyRIAOL3bfQflIsFq5tMTVlwpbVuGgo0I6N
zK07unxXCxUzOlJkOUUKONH+Kdw4gYc70O2hCb7BdfuIjTvZU1VPy8LtXqk/Y+LFgnOYqGJvaHq4
pq3YnJkq3loJP4YZmbHzC8tG5runNew8hMODE7QoDFxir7xOe3C8DtlRWn9pmFGWjH9QLr6C2wKt
mTCssxL/Gz9Ft5DF2vbCn+hXpk2Z2XvUtXc+wtpnAFeaGpI1iHLcsmDjlSPW1tiObwTlrsbQOTEm
6R5KPR52uoNPrC21PcPa8c1N0t2QKGRI0Bh2SE8f4PwVC7+nOJqrhsFKQMmhl0f9Hq2isF6UUIEi
EwkpQvIFE7sn9BQGMbs6nXgunh+m9/HoPqXpjVmkAboFZ8uvP1KK6wVesB2d9M++54HNVB6tRvYV
LZ/K1Ygm0noleGHdpT/DlNumcEukm5PbnCu/XFfEsy8Ljw80IDcNoT8fG3xIuZ2UeysOol0up5M7
cjoWo4svG+fh2VSCvGv0t46B8DdPcfJsclgEz4U2Pk42SXV2aH/rHr6Rdogu6Pxi2ssEUwVZsOqV
R4oPCTEkwzK/bWhuPYqFknZ19pqTXw7uY4jHLcAUtsIHjYJRpm8R7cejG7D/pyHxlyWi1C09vmTh
gY26tjoW31hLoQYJ75SDgtzRi8qOgr75YcyZoXrpOIes+wdyJPBBi5tef9VMnI5DV+P6mH/E+cZ3
jAavTphCagqMQ+OUr5nlgn21jBQSjoUSTfT6unCNN4gv0VsT6Te/YjCLnxx7ka8l+6Ck/I6MeLo5
HG5w1YeI8blfk9EjRs9IriZgzHWRWjpPUJgvGdFEi8TGgFSxnC9LC71WmLDeO0W2irOhvQAcxQNk
8lwTjQvaOSsAeMEJOfmyT5dpC+wML4F136zEC+7EV5Be42MVqvhRacvBHsJDF9D6x0lSURw1dGNL
zmeBUV5oHTMTN+NjlZkUN5r+aWIOuE66S2cIuem5cGgp0TXdDarTlxiTbFr/UX2cTDC0c7v+2RuG
R8KVd8JV7aOe6tEFQhD3eWwCCGvCeQ6NaFrSd8uQv10IkwcV52rvRJZfc9s3r2SFTZtQaKzRoQEP
rcmgjBv6qiYWZkOPM+Yutr9S0rb30mRtKfryrEXQoKOi5kxoTwGOzeYK0KnaFmYp12EYOMsuKVoi
S1zrHS/JvantKTWTO7Ay7JUl3UMsO+XRYCdbSL7kXY82eYtia20B8toQwBBdE/vX26+EyBVNyBr8
9HE9lcTHl7hXfjQBsnpoxs+cRLzNxC22V3Bq7kkjoYNlYUq2Rf8oBoMO+2BQ3OiI8iLoUmvEW97W
6/33gV4mIXGFe44y3V05+fiCnc27GJW3g3dgw/Fublog7zB5zWdMtMbBIS0n7+RhsjqbE7NIgZId
A7B1T7PWuo/6ag+B+sssbX9VO8i9TfABTNRCvlyba5Ba7SkwjnGahM9GZIQrP4lsYORx9tJh38xL
76h3tnn0Rtdfwt8MdgOU9gXLORCslrmK00zyFgQ6R3+5BdXt3ogvKPxuvBI4jGBzmMR2iJ2R2tkl
ZckIyMQsPvRSuedE9ucWRy3xx1mOptKS2457Y5tXxoz3h8qtEu2BZUr/aB2WQdB6OIws0rzMoTsG
KZY1u/HfAYhFS9vy2gt8se5O1tOGkTyns0bqb5WjvVLNOl8NCSZagtXDSwe5LfsSiVzCZjAgRlyB
7m/WZTXVaxXEZEFkqXkYfJgFUJ5pOed6deyJCVh3UWm+e5zzysF2Pr2C6DwHb8qS5Jacsbqm3QrA
RaIe5umwROk8DfeV+5QbBAF7w6Vw8/FSwGMl4FWrLn1/c1EvvsdatB7qpljyBXgvZtrTEhflT3vM
Dx7X6TWUzFEicYJ4TWN1oCu+8PBwb5hul+cOad8mg4eD/XEsz4byqG8Mv9ixT+jEBYcLaVU3fDLa
vhwUILrG3XgCoxPzKzgP0J94gOrnsNTEW4CQCIvHgS1brrISRYsPCuqezs4x13GoxOXkrugXk1sJ
So6Kd4yuPFFQrTqrwxS3cLYz8W3Vsgo9OsKJl6Jz9de4Ln9mpRx/mFgUYDEYXzXwyIb0V2jDdEqI
g+rWmozKBUEw43OgteHKsISxHoTizVii3Pm8pUWKxL3VA4fvOVqYgVSrKJMFF4wIWlJNDfpdhbWz
yuxFBTXJAK0f3OdadV8MN5sh1belhlX1M+0S8SoaYk7cYkjZmwuaGXDh7loNkTo+3ZMSRrVEA2vc
lS7UFM0MqjuH8HqmDnFKGNP4ZtrhJZhyfINDTDhhY28GlrGTDGbWSI/JLKuDJ1VhCcvd5K3Lc2Nr
Va7axn0YLC0TtmtXtQ60AFHdMWnB6ZpH31Wwperrny2TfVyzpcYJ39vh0onWfTIaaIqCfmsWJVcE
iFyC+xz/HzMdCwtGHM+V+QNtg/B+oig0JVKxGsTbuk40a8sirNPa8Fm00whwXpNsfatEE1xl+KRm
GhbddOgeRS/31liKBXLockUGj0EtkA/7wgsuQC73hLyQ0kD+6tprWA/B+2yEi/GOwNFZ/1kluybS
wqvlZMcyC58jJ5Vbx0x39jhEdyREUUeTeNiaol5hms1WZZUaG9mAzwXrYN0lHYztxAYFV8cn3ZLX
Br3ZtafNhlPWs3aqh6KnF1G2pXyLFraihdDHeXnpmZxjRCUYYDLBztXK37jI7LaVnzNSHy3tKWn1
JxzT/brSMaqXiJAo9sZ252ZeuGup7Bc4X4wjpsGBNsBKBcQVUW0VR/jFIDNw+A0uSLbCkWKrUnwH
FT2EZd8Y6GPRSdDJaa0N0HCbro+u6I4l9RH/fr2Om8pjg4GQM9buKa+iFcOglI0e81yLXMqnj7kF
GNc+afgqq2B4nXw/Bm2e0MvJlL2vBQLbEXHJrsJXRl7ftHZjjW5gIzHu+wkzXj+n/lgWNaHdpg1j
kSCB0DRfwsQyDkF45PDcXjxo0/SPwvww6cJAZfFWjL657COZr0tdkO01/6jnH+D4s63TE5ptvRm9
nZxDOjY0VIueXYgbwe6KhxD8pQrom4AUORue7ixyk4Yiuq9whWKSRtMcIY5KylhyW8yxho2+MfPK
22hNsUe1ldM+ieODT+GxSB3Z7uoBiXCWpYfRypAw6x2cw1j/0jw57gulv2S9GvlkUTk7jx5AhByQ
7hl3ysrWuhlglR9celYyKbKdLzHrpG1P/WYBBknGfdWIHy5569dSo0NIala8GRsDg5vhFBery5ck
oOJwO2rw5cmDSAnM9V4UGe9FaQbbutWreVRonUplHgXwlmOukawe8b9F2evWynSa+CTGFr7jJp5V
lG2P7qgs2+MIopvMSTI3aUMDNzPNs2fJT5/mCiFvBKbaqYU1rTP3luycY1xp/C3KdfKlA0lx3Lyb
bUWCB0awZd72nwEq522RDyuigw2IAIiYnIojV6+77t6c7xovrvRnumhEmiPkkwFZAJqxEALTfID0
8oTstX3xSq7MRPZnU/k7N++cbd6E7ioE2GKlNcPcssP7oo/62sroYXuB/m4EJdFHOEqIkLy3mXiA
EYdxaDqHBJvXpgIfx+1Z047y2s+pQemGnl+dvDHnKW0RRmTuA9ipFVS1hWSIe5d1TYc/joNY2OVo
3URFkrldUZ5UxYjMgzNy3TY6CIIxObDuNxxqcdINjGw3Cx1y+hwiNhXXgIiye88lMtet6jssCN0d
tKuQb8xcZjX9nN6JrqE/Yo02mxCzjrJPlb3rB7q2Ki5IAY+sd5vmwBmZaPvwFfhOtsutzCKmb4DH
h0EikPlE2osvT6XFRD39DuIouxtJ29qSP59vNc8eHq2eNQN08EMl+0faefnDiBgfNzYR1x5Gh8Gj
Ys7M8sGZAqqnkOSOMiYRDYMP7YFsMN85QGCbCWHfxurUYm27lYYxD0QhLP76j2NY4JM0XJvbCfwt
WRfoa8twemunV2/orXMwv+VMbiMvCYlA4ofZE1ZzzADP3AJgj6jPkP6PPYVzULst/ZRxWklNgZpK
FVEntDYWQ0DqAqaI9iC70lniVt/k3CJrxgH9qnRUcsn8fZab+kWb0uTOmgvpX/9f69lUP0UA91Fe
CAVpjnJE6eDKydkmk3pGh6svKwYiD/KTULqWQ2agrpToYN35+oCTuoijAgiXTpGfk7FgjtNzBEKM
6jkpQAujarZ5Xz1OmjYeRi96cqZKv2PGXmFl2sTEZD1l0/3IZOeSxoWGjSFp6HJDD+HTxZvcKMKV
nUz+PiXrAHBwRpSLs2mQ0qxqaE9KGSS4o3OkaCruxhwoXi3kyZkxIUGHOtbXzV2h6uJAZwgjazcf
1OR7rGR5C3P30yjz/k6Pi5Wf9kenI/owVGV9absaJITwjZ1dNOWWG4ZYBMOBI+qzYo2mXAYOJDOI
InITQGdbi2HaDwlgBa33vNcpN97bIoxO+difJgByp6DKXqYoDylEnF2eTT9HLQ9uovf3qmgC+LNd
cMiy0nr1AigA51y01S61kgeLHuHx1x89IqpFm6DqwIJ9TAZqwSBMvlqU4SeEaXfSrbQXpL0wKab6
O4YShq70gXwwnGs1uOmitXc0dMHHwtjsADGsKUtZUoQAnKVVq64akztvABYpGPBdMGAfS1EByxlo
F7YkFnEMeEW3HcGjgTTn4oc+ipDyiePFurW56HhmQFl01rETdbqXFQuB3sfaLhYkNXpuRqx9b21s
3MPHQbPUmuZIslQVy3U5AButbeI5KA+BWUTNTSFouZtU/GrYWL/sOAeRY7HJQeRbGuOY7QZKtouf
d3tB7CEib0By9lmY70JL+i3czUc/GsV9ikkIbc0oT1qNJX1EzUHOmkYbZxiadI8Yes9nZv/pasgI
QYN+IQUvokkONURi6Pz9RQd55l7qsb8JGMUBXKbtZLf9upXaswZhbBc2IlkzNyI50OyjNS13tcef
fhhqb/owx9MkSzbJvLpU+W1i/3p2Kf7rHvC3HDCiWknznBlUAQTQgN1BXI6sbQIDoDpqkN44uUq7
1wvy0qrSAEjl6wR8MlOUNrWfAj6jmwwPvMY5Ss3F4qkrbO8d1p/KRTQVmcm4YeG+6IFu3SIlVw5h
NLPXJngqeko/N/Jp0UDiyACLnGvDvLquTHHaJwJaaezv/bxaMxPYJIouNYjb93CqtGVR4DRLPLrE
5eyhKDrwIv4IgsVijIV7LKfudrdaD1YhqepxZbYjK4GFpxdD8gLgmb1zRveuzIT20o0uTq7aNC+a
DXtWYyPdcnRKN13rfXkNCZ1p8FhD2bJEVd6UFNoDR4sB1/iGWQBOO5N7OhyRgNrJnI5XK2NlUkmu
YuI0VmFrzZ6KJqvpnmEtHeZKxS1gAzmhDVIgVl99aRPZhobdiaeR/mpG2kzrorpswnYH9OkIOTa4
OBN09UCYyPch+W2KUfFafo98N82BOrEu35yhYGWdBToTk6EtaWlEaqIF5J6FYa3F8fM4J8pluv3j
/xuc/hODEx1ZNtS/tDf9r/zrI/vI//GRf/3jEv0oPj/qf+wbLE9fze8NT//6Tf/UjngWkRE6jA/D
0i0HuQepwf+MjPDMX0wd8YgjSD12bMfFCPWbdsSwfuHfUElJIYSjmwZOqN/sTvIXpnf4n/An2aAQ
+b3/N+IRc86E+F1mhCt1w9F5ZwbvTEfDwnv4vXSkaSqcPqDLiaHUnlOj38V29pmXLhFtjgMc0eXw
UEWqBYgcftJR80V3Z0vjYHr05v3n2MwoeJS3VBJpriYVubMFCkf7Nmm6B28hgQ7A0NsdzbUxhUd7
9u38Tqrzmx7mH78LvpgzN/78EdxZTWNLhytme3/6CGQ/0skBm7flPDRAAvH2RBd/zvOOIMScLkMH
CjBAU9kQN0XGrkEbK5FV/Hfvgy/y37wPQdOCK+qgxvnjpTQTo3R7AYK1VuaDVQ87axq6ZWlQB2nx
voh9eBWlSeUDmKSxQWF5PRGFM01VWFcPntpfX5c/pYHM3yy0Cks3kC1JHXXSH99OIyKzxo9e8Xbo
IHtUHSoEmFvlp79+HW/+RX+6hXghycsIErJN60+fGxR9044jEEkRJZ9G9VbZmc6suNdX3Md7r1Ur
z7T3JmpeM0QxwsGbj04Jt0yd6KvM3AN9YZLgdA4D1hWS+I4NFhZVw31nU1yBJq5HWy7s1wlHcDtd
JNEAoN9fXbdcaoii15nvamvhjZw/5DuNyIbSijtBJ9JXDOD9mtju11H83RURMXHuvY3Jn93S6Dgo
8F0In4ZzNmoXQIoE8MIFhtFrEKkJtLkSN8s0QLUXBEUC0237dqU8k8aM3e6x8zyFcfwQlRXosgSy
j470sS671/l2C30+Qte2N5ltvEx71GsYRei48HJExHLYxPzo5i3INXch6OUsqvlrMp1sRq6cmunF
7OySMyzz1S7jFkJCeYppN5JXW4xbl4IKDDZREMk3yeCLBOP6SpWv6RQ8aoLZHuXLSZvkZYYiexqD
x7kSAa7819+9wQL5p++eZQBVnG6gihPCnW/C3ynPnCnX0yCqym1Ve9tZFFGyXrRqRu+4XGRicom/
kxffNLnOIW69cGQkYsF8Dx3/8a/fjOX+jzcjbEtK9HGzwZQV9Y9vJis9p2xAZ24BPW5SkhlgnvME
Wo7+bFraoXd7Dax8fbZ6Zr+BBb4dM/TeV9jHIAnqixYJyrpRuraM7eaIbqig+8SgSrQpcnO+iLDR
fqYh1vJQfgKJebQ5gIPDBq2LaWAbpMNnwdB7i8RsRZoypiXXey+Q5i1zZZuk4th7ZpQoLXSBMTv5
uy9j1lT+6csQEtes5/LAexLx0x8/v6480Y1OiHYFwTPUh/pmQ89bZCkHDqlQQITAvdF13PsZ0XE8
Qgsc62untrcEp8E+sONdQNizHT9kMMVd8BnMsvgWmcLtHcyTCVCl4KBSGEx+Jve/rvRKDJvChmDK
A2cbXI4GdPmY3Ltm9okO6xEgAxwV60JT+DFhIs7x/2/WH0P/Nx/bxDJsm6z/NoLhP37s1ow0ve74
2L1WExcoeCd4jAGblPXGrM0aMRv165zZC8OYtZi87b95C/9z5RcAUUwkONI2dKSif3wHyszwYXoQ
dyiXy2WnkNp4Udus/vr+/je3t2Sx8VxX50Oypv/xVfK0zHhwUj7nrN8gUvxufO5ISaEV041Dv62B
wf/1K/Le/821ZW1HP286qFzl/J5+93x3ced0QTwmWxab7zY2N1qRHxOLzdNu29fJZGudWfXm4Fy8
AGrhr/e3rcN9zxSRB7PeICI6CKw9jq4OZCXTdVxo+sjIKI2+s8DYW1Tarcai7Q0zgcLjAZm88jPS
Eiir0adydG0tHecxbaOr4vBUZcOzxkwHVNwCWsmH6CbKj4j/jK3pMtIczL/7qNx3CbduEPKqaFDW
qZie8cLdmgHRj0likx/KbV6G32HCTuQY5pehuhcg9tjlFBPaXAFRASgVzyD5uZZgZX4tUYUUsMpq
RqyLSgzE0TpfKtTvMjGwBszQAxWhYEH1cYOdTIBCTO+Twsm18yOhySTTJp6+0MoP396OtRetWvCC
wDdxxv4XZ2ey3DaStusrQkQiASSALUdRMyXKor1BWLaFeZ5x9f+T7LMoSw474qx6UV0lEMj8xncA
cX+oUOpbtYICqoiI4a7NfUW9p5QDoigZ209ffOu9n0rhExuhfoKywqlgzAzyqCXaRAhfBo7FPh8X
zlG2PiqizjVO3D9QHJzWfz8b8nPopwoldkqXmAuK+cO1SzKoJiFPsodUTK6WDVM6S5wVaMUQnKSf
EHqYCyucdmbSQCKelExvQTv5e3yNoNvJfdzH77FOk2aQ7dMalEsS9Cht3uvgaOK69a8SjR/7hwNt
+9iuyQu//yO7H3KD60bJkLEfzt615r3ig4ixV0iGcvzsdGYyXy4/mnDYK62uA11W424nRLj9K98Y
8fzI+WVGHL7VhrvNFoQ7WnI4yq8YFGTvvujvmeaUEyYjdclFaV3KixAdm8n47hQsvxES9RHVsffg
AWj3OsfYWrI7z2azKyNsd5sQWcO650B72XNp4sNxKVOswkMZA9SnUO593/bvy7icnJlHjMfe2yR1
fJynu8YjzmtkgNNcRTrejxy/NEFs46JGZNrsn5MHAdcUEXUxAWdyTIYe5dyca6O9H1O2ZhB4Vm3J
37fI7yvpnPDJfgfTwkfkg12qPMaRZPHqjILCRnmYd8xgsQDLoYBqmtYxZCS8hZv2OCKdB2Vr01VP
YTGrDQAx+gmfFUgR51coQH+Tsv0ydVx/WQGRCLrkTd96rIuPauA+mT4VT+O8s+p9y0WE1b14aGcO
tfk0Bl8Ci3dbJE9BxRKL6bC/En5xFWGSHST8y1n1v28SsuTFqH6XlTGGG859K2HNlBo27CE0hwMO
ZCyShk5fgQ/vlBH47YBlw+UJGKHchoDU6uZbh4nHCqCe3fLzh8w/6QL3kmMNFnIQU4Dhed87L9n5
bVmhrteeYRtaqzsKt7NZcCELL1Br80k5wXiP5NkhjePrV3bKLQVb42HMgwcKaFgERTkDqMq81qpH
hNYNtchacYCAsy5D91v/BGuzWDVSi82MvC7hMTYZUWCva6yVtf+Lc2UqhnCeyfFViKwcWEqANQpM
CoLwJCKE8x1xbGLvriswL2jc7E07c1Brvukv7GbJ+2xbB1U5SBfsa/2IGRYZec6bCrvuqZHpLzTP
B3JtASYmuy0r52AnxKHBo1RycAkbNFTR5ioDK0Id41DK9ufsqj1CN6QNVGBzBqP6FC1h+m4HDfFq
4HvW6auVFveOtkgOLTwgepsKEqoenjGctFFilcNpAN1TAJVW8ToKkfpuDYAe0Xvq8iutOLsVC9Ew
1JC76kvdIW0f69twccUZJHMzqwr2o/Su6/swqF6Nhssf2ZAPMosX6yocQ4C2vy/2L+SIQMkFe2Cf
bz0qT5cvisTEr9z40vasTAv/oTThI1zyF/zgaNXNMGjzheZPeAcdZPIWl5TIxSTKo73J0/fMxVxs
gmTOiI4X2kJfQyHnrD1GAmuU62pICThW8CAFOa1bvjq19WzWRMQ4sTbIZrDkAGAUuOnOQfVjFVR8
ZugZb9Bo+f1oJwKZ1pASosc8pO/oryPlPe2XCVz/7Ibv+QQcUH/vzptBjIGvrIUBHHNajiKdUL6H
qN6Ue8ead1Myh2hGhO8YMP6/zKQD3Vzxn40wB4qa+3hEa08n0mzJ3y4uMHnxPYAwCoZ/AKsER2YN
Qgbvm4Rkjb3tUXTOucWZZ0miN7fogAoQWYHlnVTnIJhfPhIKY3gm7mmW3mkKrGMbFHSUsnxFkesh
BP8HxD95r8qfi0BIQud+U4copKvf3YsZstNtLjFlHrl4M80mbmQcItOOsFH+6QVcTCckzLjEjv8d
yTl7A016XzYhq0YyUEdMq1CYEnyxRlfCKPnvOrayTuNdOdqlEuWLvX5AFK5m5s0R/xfkjy5xw2mY
BfoIoCzqi1keTqAmtwDINiCDsbAddA5JCBJELxnRNI31/HK51L3mMwwGf7pkkE9GHJ7NuPpycd1p
BSEubTkx2c98TqMtxEGibpfSUxg4844BKt+2GEhY3nWGZp6BqP7lJTRtdp0Z2k8q7J+L1Fk3ijID
oQd/lajgyg7aL2Em4RLDksSke4cOOirvNm95WVgWQQy5QTbF3zlZ9DzF00/Arv6uXVZR4xubUPpo
VVc+GoB8NIlW6roVD/qAdB6Rfandgw7FbQ1WwOy+ZsGLE+ewCg3SRarMI6uzcM2M9qvAAA/Id4w1
25epzu9ykvQknau8y7/pjDsEJwjHa7eaGYBbR0IGqnT66DMIBb0G0sp8sZT/3cQmUp+OfgTc57v3
2oMHgwV4Lc4Pwx6+dBM/3hv48UUSAm9pKfK6rEM1RXFCGBF3NHuThi8AgPL5hziuDagoQpdJxl/C
to46AsWiBiRKL5kW6bB26olNTgCjxzHTrVqqszZkuvQk2TJsFVoFl6d0tS8UUUsholE3SIRkGUcf
CYD3MQuRPLH8zWikm7pSHUrULS9WIesXZOZDOd2JNDxMDvZTziQ3Vd79LEwsPZ6iynzsY//k6aLL
pViGqnKksNhLKYgLotdqfXzyaA/gfme11rHusndzDt8TXIp0rC66fA3e8ARFezdF40En4CoRhzLr
b2Gi3hchlkK9MyI+kzyMRvu0xP0ZkaTSzs8sA+6TWN3rKubSfqVkF4n10RSQDnDyif8Xd1vjvg/k
y4xo59qziAYJin9OiI500d9VwjzWMbEXqHG/FuQsy9jqlgY69P3Eln2VWs5xbtr7YEDEhRCmx0M6
ELlKHi8pS9dlU8dgrQsOdAboiVJ+1db8biTjvT4GrQAqbha6UsEcae5YE7YFuZZIXZrN2YuHX13w
csnduuPA0uId/YY3X0vj+bl7NNuD748/G8Flv+Rez2agB7f0VM4O99VFtt0fGXYSCWeZVWuGEHfC
cUGxD4jv5L21ymx1wtoI4fVsggC89OuxsI8hci+rvqE1MarlAZIO21fQps06M90bUyMDoClpMyfm
TzQ1JqRj2T0HqCo4C5LoUXvGAIeeTKdfpVtxMbEoqV7MvHzv/RoLL/+Uz9t4ogWJVZhtbFjXq3Kt
HDJG3pwzUBBKsNzNb9Fdex/C8lvTUxeZYe1SL2rCE6gZnpqyLurNEXI2IUjYX9yCjvrSUw3t3YRl
wsoXfNgOEhDJx11PeXDtmIQ5I17YONqnS9lV+mB0W8M+ovmDM0b5K4BHbzkuCj/6376Ug5c/l2lj
urbIyMPW0WyCrZzo5VrYjVbAG0tnvpxNuJRp8YxSFpe2kqQ1j2Lbo/HHylFbDowoEaPeFfM9Ku4y
AhkVdq28pQVjo8Gj7QBDSEzmGrRJcwZQaq1gU94aEw9Ts8Wt8h+XErwOdU7n5nSKbGIl9tfRRANs
5r8ndbdStijQtoBaR45YP80EhYGUVCdtt9VVLbcnGQK4axGRx+nx//E7ZLzaa6XrDa03BNIOv0uD
/8O6LOyvPWdEl8Wpc0q96BxFhrdycrPbCqV+JZZxSEH843jAfxgC2q2MwgdEJjh8XowikvNmRUxE
YGu9Xeoe7vib6WOKXqUvxaBOev5YOs69FPm9WUGn0wXwTP4cQ2pfVb148LwC8BWrQKmv0qKTr9vm
3FrWtsKgBbVrwrd5BOEo0T1XAnubn4ieLKvOb76ZzEDR8rEx7oV8UezcAc6j15f4LenEXmNJg5z4
fdY+Y4UYrsoxfamS+d523F1S19FVCJVp1Y34P9odfMfG/m5Z6udg5vl6cKNwY8xFv8Vm4sUe9RF0
tPejFU2bSmb+elrg/PXgH5bxF3AGkPWogKA1+iuLbfpq7BINACU7qyZhK+kGayNxgRl73dmB/khG
R7UK9+BDWZT7yK/tWz+R7tbokM4sEdhOj5O9y5EIYWQYw6/1YLsANIfANMXvqgj2fWtvI6eOthOQ
sqif/EPYe6DlOrGLqoTg3rHcbIOe0qhfULadqXRRxfbKBEENtqph1T2DFAVFy9mDHgOFybHCW4Hd
7H5MzVfwuvkaNBey7QZT4LQEB5S6VryBwwDgoAnvLGsRV2FW78bU/tpOnA+MXt2h+kU8R9mHEzQC
YckEZUKdcwiFfB5gqIGFnWI0I+ZX0mjOvUKwlxEoRDvQ75C6GhbTWMYNTwJp3cRif69jXZqwqAwp
dZfmvmp7jYfZuewtV0FopZcZ6hp+5ltKjqhHKGCdPy0USgMVe2ABu6LLVCYuAZaIAVVa45510Hpp
sKWpiHl+qWhV6T9wCEVV3RaA8TCEiZC+36glgueSzYdIF609KDOZhveDIdJ1aCARVAgU9maQBVOR
wPhcEMJrF/9xag14g+7d4Iv3bsD+SfTo4eD3yhQgJUVgs7Oa7OU8yObXUE4PXSEgcUrMRRjK01WE
W95euwtL5m8C5duVdO1DR6BFYZWxV19RGKG9goEmglbA789IfgzwGcGHj/11ZULoixM7ABYPIKHo
/GBjM35aRUvRY978GEeAtieVnQYrPZntQ2wyIxul6e9CuJBlItaWAZmqKh4ji/9AUl4bRrhsRpBB
aybjPyp33Cbh/EOZcw6dalobGNCwA+OJwsn4WublzqAAYGqW3AE8vJao23GU6Xz9inmZMvOrJLEb
SKaFt8nLb5UpnpMlrXYuA6e8Gw+Jk7J+T9/GQh7nWh1T3zxWDqlJIBQ3hPaG8eUjlkFr2IXhSiKr
zxvesa9iH94ON3J8zeklCXN3xtjcqN7/JuGVk2RxUCvd6MY0+y+XikhH7hl9hySXD5Uia8CIu83x
YmVnMvCJHxoXmau4HL6kvfHdNEDALlX2Dc8bViAdw//e8m94aNQebqcSvYlGAHeqf0WvNGonmcH0
oJATSU8jxlg7lO13ABigThsJbKtCayyD6pPVB8+lZ4WNE2h7DbEsmIMxC+mp9rnHPkonmt9BMczV
xbeF64mfSc383DDuDEcEmw5lMgzfvrfCfHIS79uYUcnbjg36xtqEado/6AkmIHTAofaEpjAyj0Vr
bCu/kcggwyeqaaPqc43xI8uxN8Mk59vByWzsAxAW68rX1SlSaHoSRX9QdldVG9yhuEI5pL+swQhj
VkRBMuwmRYFok5VErE4kzOpS7gexv8c/ecioQkLfztYwKVv20Ct36rptL9hnoGrJS2ABojeJesMU
pfdm3H69mMXK5Fe6uLgMgMmgHzVaeG7f9CDP0wVJGrmny0bM8TEVaOm0fJGf9f/i0noKevn9q1Th
W0EVaA1MV0xQcmvkPt7kZupt2BC0QjLki5jBLxNovq+Gc+LxOP7snhqa6bQYjoh8UJ9gwxkVwFYs
jG0oE/WbAox+bEv4CZzRil9lssHQQwir7F+lt+/N6C2S+6GMmDJP99Rh7wPDkWjAPmjJdp0g2xs+
BXA4gpyEImjyhE7v7wux6AEaDQjLkzfPpBpkTX0fTmO5DcMbIedklSf8i5cltPnd75tFJ/xzQknt
hdSrofGVFuR6QCmc7VxhqtPYcObrFChm0qY4C2zGDnwV6o7bsmWgU6UDQMZ8r19bZ6grnB47n+cr
2YL+r9LxxnBGex+pIJ39C2RJV6zd962uyYKeQiP0rbui/Rb18jr/GiprU4H9ikwjuirqyPzfA+ez
c8Cy+hFSwq6xsoNWdinHgfJR1xcan4Q7Qb1D2uzoeB1VWB++jSJYwA8cjdpqN6ri17UlvqmNgurD
b2otXYZ5xRUT/xPOaikJFVA0jskrMEycPuMFWawEv8kMO283uTFTdkdu9tS1EFf7fKBNh/q0bmtk
C3rDK3dmmn1v2v7JcKhrZ9T+VsKsngMMbgTvlCUQYlg1CJvQnHZCrwLHOXqrp+YRrBLrLBsQHz5b
T1Lv6eO0PTMnPM8e5YQzf53cBhsqWheghfciLWhMspe5TzaFQU+GPD8qShEqF+VXx+V+KD3dkDlH
f0BzASuebQI3cJVkDekEpXqQSoSkOIQ56KLxqi/pQS7qZ5JIY41nzj4QfXsoMPllPPCoty14m5yb
Zui2LYKUFfah6waZwv9dhCI7Dmn7pNvaYvB/zsZ4nXiWdVUxGwxspu0hLVmY0l5Tm7xMet+o2+HL
Zvg1LgmfwEBjXMHGV4ne616PLn1czXs7urKpXV29YUCa7Nh3T2H1veSx4fmzUdZYLNT8bjE9PdnS
ARhV3lldfBPoEXio172XEBQtLlUWIXtoznPJbTOr5YTu5G3/6AzZq9TfolfAH+LMPImi0Kh6hJsz
A5kmExsKktDkwr93KZZjA+zTpWYfikFuK2W+RDYk4DT7hc3lrW/P2H8DHXN9MgIig9W6i+ebOU6A
l/OHuAABCIRw3Q5+cuN7/JOgQV0EiAIAyG0TUxvB2gVKhmjGElFJYxWIBwOCgEaPD3alKHoAjtB1
RO/aIJhqjvWeB/d57I+LHivh8HGvsJqAvG1cTcs5rLADqDgPl+Ko1y3IhCxaRKoFcEcH4jXDKx5X
E3jDVUZf4AfTYUDGS897jCJ5QwiR9okLjs8zIGYLS4/ewWGaeqvI1JM3xXvlc/ES+15KZD3D+a7X
267LiAxYpD05XzUyYOh5OsHTBU5yB9BtNxVoh2i74SU2IVtbd45GHsT5dK+f+TIoc0NiW8/KiSmL
MCHmpA9q31h1tQMEN8OX34QmA8rLtm9okQcwIlw6Y94JQBeURrLwuR+N3eUtuWO94B1aXrWhZIaE
S7Se9EK1oE9vravWlA8MY/Stgx7xpheJhYupSU+qCgb3hCF90I3Xl+wsJLGs7fm6Kjchr8O91dHN
n8gmEXnw78utP23SFd6dWD4xLVGXteh/1p697EUF6yHd2wHPGiYMhfQY1+54W4hvMaOXtISYncfa
0Pvvf9vUeKXf8TQ2wkEKQolpsSH9uMa3PK92QFtCGnJbCDnK3hVA/nEOahhoGigJq5rJrpE0a8ZI
sIGT4r2ou/0/nuIPr8AXlu/ZluXYEi3s3ze/mbTMPk79fu/V8DPapuY9zz3Oy5O6hoa3HQXOytYy
PGceGGngBqBVQFIE27kdvky9fBeVKpHUyb/U2DfvTKjtba3E8z8e8w8LalSUHBe0JCAUZv6/P6ZV
dIIpIG2RZ51GivNtr9ARsGbxZPMofoxucVaeJpwUV75eriULpEwnwL9shsM3T3LcD9nN3x/qD4t6
YFA8FtuvC7rv92fKKQqsrjC6fYuygvtm1ba1TlmKrMc+P9V2dW/kT/8ff5F4qxyPHf4nFJ/XVdIB
RNjtFxNbXLsyEa4QDPJs+Y4BI97ZXr+duyz+1w74M3oQJILjcyRRUgT0pret/7knddEgVOrlAFSf
gikXNBTEDdF5p2xKsLeL3y6LOQgMMI4DhirU2iUcCnPUtG7mCpVu63Tdl2PStykLAMA1oh4T6xAX
nTukYJADVSQVw9wG+dH+x4cy/wAd0cBMhTwQ1mGf7vlY5qjHiqrfhyL8loZ9tjen8dAwWN1fGjKj
YkZbed1axu6NVly5/vt3k5+RI45DiLEBCXm+hnr+/gJ7STAOirTde7F73+lqm4HA7YgF3Gwd9fRb
FMMGMVbCON3bShvX97UH54IA4NznHhae1L++Bj4iqvpzzuVVYBe3LDpvbX8854r3iyLr298fG0n9
jyHKcQDtOdw34oCSHyGX3lTNiH0hLuoPUgNeGNqxejB0ZTtEaIsXzOL0w+qW3+7kNfh9LLmaGcSz
opAHf7FgeeiJxtpcNs1GlDNkMMozg7B3WPVBDKluHL7lOcXzxZK+sVmPM69Lm/g9ghMNNBVhVH2I
9Gxw6dyDHmtLP3m3oggkwjPspR8oh+6qymb4MQ7s3xj1Bw0BWw++Mo0AHWyG8caC0IIXAaagXqoT
9RRH9rNKdWIEsQXj/gp9HFho5bllkblqojsNoiy0+WBYRExDfNQrcuQq/L0ylpOZUjb8/X1fIJS/
pwSND4b8wNQFgeyPKF3fHKaOgQ4MkoDeruljsUq0oBlV8xgjaRVay5trTvsKSH8iqXx6DHZWXeHf
hy7/gn5Dgx9sEzQxV7OuOsKASealUjSpji6dclBX58JVnEA3p1w1UZcedOMjJa4uEZBH3EFu0QS4
mRXy4E6J0KVhiINeOwxW8MVo/acMqs2/suHnG+JiCSFZNTlAMRzxAWbSDx35qRlAGCq9+2qo9MUX
u8b+auHb6/PFnGzhV+ESRbsY6XVqGlJk+ZU64Gjy/vdP8TnfuHhNcOQleG6B9N7vFzZSValCWEf7
3OVtjLxKybEzO6a/f/9Dl//Sh2/uAuH10Q4UrnQ/xlZgKkEts7TaL9XRY2JblyBKSh0wfd04TiNX
rHG2knnnTghmDQkCXPXQfXdd2lDIBiwTdLdnjdQPDc/ZI3aDx9gaqTvonxWtNTO5JO1uIjYpvMCq
Wrs5WEajEs8RUmOGCXMvmk56QlLqmYJeQLAFv73sGkThHjTM1Q9pbsjMx8C03r0gmf7xHsw/HACg
jEBMHVc4Dnvc39940Q2eBDoOicKlx/DL8A1cEgNjMH06QOatXpLqwUTNsHhqk2ddFs8pqaOvo3cM
de///mE+Z3fXNVHLAltk2Z9zLZ7PrVuZZrVvEJFelTh4lmF9cvBJNgr3rsdLizbzX3/U/pypXNdi
gQ3W1jIFtLPf34JVmp0nlKz28+i5mywAYlLFfKNLPz8tbw6ir3DnmJnMeGz4vm637ZfCH7eZ2zwH
vfvDQr9tq/rx1LJ1J9pNfnw1cHkThBPh93+p82LfIx/QNV/s3CzWlxmRsyw/luH20mBXIbASKolv
0Hx/SI2+kJXayyF/9dvpK6NLyNDa5SAa/vHG/4Ay5sc7GtPrKrLkRyh740zAoidiwOiwhhUMG8Sv
jtp1JWjjAHZ33a3yAoIatpy9oN1kCSgw6sj+gfO8ADk/3knFEWRZKEh/H29/RsU3lrUs95f10QXw
YZcMjIUnN+jgBlecf+4MVOC2vEugXsL/tPEljZ9yQbqJNDhFb6e8qX/pfYQMu47n1KNA36Kf0xuh
C3bAKr6ZWAf2HSOtjFUR0+Xah9jv4GC16KMd9PQ9HSL4m/GbE4J0zsByQMZ4m4DBROGvoQMYUM/G
9gKHjwGAY7SXbuCbnd1BHYzKPV0mmoUGrhgZSmXIIHTSW18Sbjcy6Yy7o+c8482IoIuIfmTD8JqH
MD1mkf8UiMCv0xqEYzMMqEmW8jFP6Nzd5EsqbNY9LeklN9mJmgHbTHs4VCaZBZUEa7WY4XsW2c6a
HRWaPP5+iKD0xwiWduW+sHFku0Q2Dbfw5/AlWrCUppc1yexG2B6t8QQ3sl6nA2jBiXxjjUwKC515
+MePUZE+Lgsl498vvf254uHsIa9qsk1G5dX+AHTXehARBqvV3vIO7YSmUc+AynKHaeMwXGksGtPc
RjjdsTuiEaoUROcktlGXmVGjR11iTY5jFUiRwtiXmxg2T4Pk+/XgeLa8CeXCn8FzD5Z0v+mH7Fbj
/ZakSa+LrnqcLI/xrYOASJwX5nYW6I0KenI2ZW944jKaHWM2mP3ynPY4SmgcXuHzH14SSLQd+vTR
hJ8gwxGUt1hjBGb/8vcX9Icw7ZEOacKggAgpnA95ugltC9k/2vcC9RqWnyPYzxZD46QKYFigtVDY
8iZs/HzdLq55nEBx2aaNikTgbkyuRo1x3t8fSfOnPjTSnrRdXFVsWnjT/MgH8Flf+ky3SmwvR29D
/Y+UokbUCrRLRxbyTmjcTUt3bUT1m5exAQ4c5A5UmrDqs9mr+pU5gjB7NZdbt66dVSP4ymQFhe2J
vL7ABiaDnW0PMkxEaNGGKcufwgcPA/UEy5ZvIdJGe8oX8J5M1RCC0xZP6qpwm3OSYvJaCpya8GwK
h3NXMlUDhKBasA/KQ/IiAoCTTXeXXca4NNqeNDksClnQqUR7aMzE0+wA9wObCsamUXo4w3IuZ5fR
TAAdZihda4VcpcpKLrnp0TSM0QG/IgrWGoGKGLFD8PjXBY6izK1nDuUQ70D/nCwLZJVgEYDqILrx
PmTabCkXtvh6naYm6kMf/5zCg4qSV/atGOx9Oy7/aM+sP31AOlrPxNyL2k/p0uA/7eVQM3dFOaXc
Vymb64Fjrnf0gK29jWWCNsf/Cdv1zK1X2BHjHYVQVsUykiC1xFSuCu5LI0vYFy6Iuv7xgvxYWPWt
o8zhbU3R+rLgWCSFJCvztdCD2rLOgTpm3Wv2Es7UkYVCI37x0n/U9J/LCE8qylrCLJrNnwYXfUdv
mRchNtyevTcDKjodnJdyyyiG+K6HuBlwjL9fiU/9psuFoGVjWGJTUQv3QzEVIWc4NymDLRFUrGoQ
ucGTlWnwYv+M84W9OWEr97w3bCkB11NrM8AByDpi+GhZLteajkPPvWpcAmSKZAZpy3Pb8+Uf+NV0
BEkIDds8sqz8Vwz+1K1fHt4hDBNfNL9Hx+j/HAeF5FxigLXaN/6IvJ+6TutbZ2w5kRSz+RjeWH35
aPX2Azpzh7+/uI/hnz+twxv8IsukV/9UgaSV04ICSqlAaKx07T8b1P42Q+U1k55/dj2X2PTfSsMl
UxBO4aRCqzP9y4f8z2+NGtSJliaONCw+2GaOTeNpTJixlwMIM7txcZVkHZyz0q0YzQkxYkjbNDB0
4DHHRcjmKPUQFWgAXpaH2BmDK9+R1Eiz1OBGmrsoBq1j9DUKRZhgb4022kYt6BowQT/a1B82tepY
rUpG+dJsjxHC+DAJAT8ooBuly9oQCSeQE8tw6ly5x8r6W4tg542JgkbCRrQrB25e/hYvXbHLHGiR
sBVX8dAoDVo4Nj36LyTwr2U1PoL5OvfLGF3l1nlmPrwbkKReCbtHBiJEBWpoFs5j3r12sh02LoC4
NT1hwzIZUEXoAJYBdoB706DdcXaVg2vq7LBsn9ofofs2i/qrgBOxHSwku8IRdGKfPsy+5N3BkPNc
C60iixUJDddqLpO1UEA7GYxeq9rQ5O/2TiaY0kR1hsNKnO6K6JgrFIm6IbjNCg/1FK9/m/zlNcqT
M7QQwDSETl+cBfNjBkjZQjXl3I5mAX/Gx1EqekXT/ZBTxoMOQYSmQulgS8BHpw6XFLogNL07xEcd
Wd10VsJcTWE2MYhDXAWEcgMKuBFVlFloROj9WuwhJZS1SFygaLpBCbarseQdaJNUXhe7ZjGvWttt
9khVJlvWlYA3BE08FUQBiBM9PrtIQR0G1j4JKrnynKnkPbX5jT89GxVSnaHxXHX2QxjFSLZHu9DB
tdZj2gHWAcE1BK/MjVGjW2ghLSdzNAgsZkeswXl9/7iIH3OCKz36IAllmoQgmDz+HgT8EKahkfne
zlzwHVpK6VP305xSmh45W3SprbARLMFZLRKwU2Y0piAmKrW2vNDYDVn2ExbD0Vpme6vYnfErYogB
qY1wQPzrySPN3Mi6j9GQRPl7UKsyw7HJABkeZ9EPA6ddLVny5gF7WFFeKFIO1ZuVMyjJI6AGyGIC
rTDXc4cUe9EUuyVFcGMSxo0ftvNW8NCe2brXAy9oZftNva0D/lN+NdrrpOweukiekk69mPFw1vId
6Fa53kbsx9jCqJkK3XfGp4CueCtK8rAK87u/v+GP/TbkSQIc0RUiIUlCfEi6uKeZjlWn3i5qFvyo
0d0yrX9U059WHJe/4bo4fPoCZI/48BFrqlEGn6G3G9vxNuenoqjCRmpmvY5ktPuEsMwvRzYb1HO+
WfMM/tYADPX33/mpq+QhSIQ2FT2DBeL6h3QSGp5KVNS4O6TuKEDnEuBT6DdwipeRzYC6ykFmOkb9
3bO8YCOh2+xBz2/KRlDRdum/+NryY4sPslc3t5I+HjYVI+nfT/aMJBvqiyUCX6oyEJ994c9iA4ok
sY8ab0lDlyT86dDxMjojxRB4HkADdrfp5D2haUXdWORMOLWDknQXrIesbKNaHO8SYOt/f3nqjw8L
I1AyAoFbfqm9/5OfUmNpXNkYaqfgma4qA9XIuW6vRsPYSBoS5GjTBPSVoMyCbX1jlib+LEWxyWrh
r8ZoTh6Ar3N1j1PcOPdz4GDhgJrr3hoV+LA+eK5nzAQGLMfXSzE/W65CxNFdNkkGlLIxwSahVVCj
bG0ONVgyTfYdd6gIJmusF66ghVgIvYRfe5NIDgoBfam63PZTv4fXVB9783HkWB1yetU8irIrWNjh
JpLCw3wiXpn1VF1xRK9LZ14ecRF4SCsGWz0L0usca67NVOArJZKBfrksHpq4MFmZ0sX+/SV7n64i
/aatlLIsRMktqsQPJyLulF1TyTGvkclV0RkP84g/Ve/A70ATGo667BkmVN+zAPr35f24pbmpqVXu
osL0QN0EKGf6zXsb8f/G5zRYI0fzJYjgZWb6ZS0xIn64L75E6fCUZn63TwRMzggN0jIxNtXUEv/z
d7uiMZoW+Z4v1vdmQsPNGADllVV1JQeJsjHgaau7SWVubdnHowk6U8O6bLGRGoPNlA23jih/eHnr
7Jc75rRwQrt46+EsDzBJD7Cr8CtsGHwIVLeskEfWa4vuCbnnupPLOq/ksgmUOgIbgd/kia1dNqe5
z1pUH41u1QIWXYvhRwdQYePpozc5/qkeKZ3cJfg6L9UXJ4a6HzcNm/mk2ix2gy7AEK1civDbxjZm
0O/la4r/eh4j7TN6sfGPzOV8ujJ8Tba6klkui0rr4/Co8v0gXuLO3/VFds8U5TrpjYaRyXAbh+Nz
ntugHAtLbgJ6rLTm9MfIGKxlx+tBrRMBMc7+KvUypNDjjF9IWkGLH9SEz+QFNCzQWqf9OeB3uMrK
O9Rk0QN0135pLgeXvm8ZprNY/OUmxaHxapLVAxHY2MQWJ6CoQ+fewpASAbAdR/IdI8vvzLgEyzxY
WIWBPG2vHgKY/btO8mgqfgHE+WCUQQDVPUMiPbZAUM78hr/fgc9Fv565mK7NlpHw+KnoRz8SaR79
1oYMFiDQwky4bL5nDCYQjj0yQDdXpjibIIzQuQ7+RXM1P83hXcyGHctz9LpL+u5Hcjc85lyKHq3V
PuyffD9FVjd6sJJ4vMLmVGzTBiVNGYTIyCLXta5clJgGzOajVDZXvdt9r5eyBdICOUR6+tC50LWM
/KqeCuRVmvwrlpOY3A81DSBqZJCjhld2NbdjqO6CxWl3ZoxHu7o2quZhqFLgpJfAmHTnNIkecdP8
zkZi2dQgcQD11Lf4uQWbEI+ztd6F0QG+T2p0dh188bUcvjtxCk/MrbaAVDlDEq5zMqkvU4XyaVv5
kmElZW136C3yMXUVxHkAvhJ5feBoQm3T0ApZqZErkxnLx2p6TLsqefQ0ubszgg3CHkAa4RqwC4L2
mY3nxgsRGlDOfWqbqA0MCC1kebXFIWDfGPFwJ+3swUyAv7hSHTuvaK883z9UMzbZqgEDbisg32k8
fM86RKHNRjxEYypv9EwTIYUE1UJDgcGTN63+5ZDZ+QG+Jxl1p8OWgLP6P+rObDluZMuyX4Q0zA68
1EMEAjEHg/PwAiNFCfPkmPH1vcDMuq1UdpXsvrRVpcloSYqkYgDcj5+z99oiDr7prHbc78vOrVuY
U3ShrRoVzh/TbV/mIqEjNG61wUBtRbmbK2a0J4cV/oaVbyylmDw08aGXKCqyjA4iXghtj1zTyZcF
6c1mzOyvU+U6Ua1pbUmTQl4p4K3nfK3vItiFAZVbFmxDN/jeEHnj1zZrHO6A8+gKxFAI6k+2pFdW
BwFCcLPB6KmExlYfkcW2Q8rO6ei/myv+2oPg0uaWorW8sAuWsuPv+0tj21ma49X1Haai60SYoR+S
gb2hjZdRWpulR0Ba8ps72vnHWdrUmFRQ4BCxRb3zVZf9VDokcTvZTLYsv9ejfDcN7VNKuEitu9GR
DEZPhTMIGgZJRx6n0i9kA1LMZLfBPgkfq9oki1ZfccZzPs7opSRqIeB6bCSucjvNdXQkapqUXEk8
e2tpi516K0uaaUkUMBitBqKmJgzT4Ivhn/F+eHNX+qWWST8sxpitCCtphDoHC1bxTdvVexKvHD9R
ORLbAXyAr2XTKMcrmiSAr6MFg3NhiESJOLsaTr2vFZvU14S2Xy7fxwkWqqab90NvvFSG/kPm+8kV
6BTjT1qmHapN62SNnbMNsEzQphTbIcqMzRDGkILplG+K2rlij+PCprmzCex0L0ME4W4GD6/PMNtW
5BzNSnFVXfj/Ud9xlqXxvx20ctcTp0zcE2umGmcBspD8Wlu0zWJlzH9Tr/yDxEQxrTGgMh1UKCzV
vzZcmZnnUgEi65spYYeTpFRhgukXPcWTnoQPkNK/z7W9n6c59wHEILRsNJLah988EP3Lxv+39gnN
LYtrWqNxiILL/aW2d/Dk1HoYmj7IRmMTTy4ECBf44pCmxODMTbpK6V6slUWXlzj2qoJKPrpmvIEL
u+pJdkrcsvFlw9WxbECeRsVZ5ryPYiCS5dxYY7AeaU7STOadT9rgWe1ZfUiFlWstqO4dS2ZeVee8
8ZV5bvLu3S5CsMu9ZEmSjAYcQdCzbe3JQJaghvgxOfiEdOe+VZTv03LJ1CZbum43J1B+UCqdyO/c
fJ8sq2hitwy5dGx2QX7ntknHabX2IzY3bgwEiY7a0Cl2zk5XGRDG9yoHCCf6ptOZofDK782pfOoK
Cmcdd8tGwY28HozupUOYeExvGdVA6+oIBiHX6aFZtIKlwnjCVR6EbDlh9NW6Sqmp5y7SVxFcHcoo
JpL5QmNWjPJeyTPwYRnZN6I/jiPDRCGVe2ugsZrmNjp4U2NkhsG9ghM04ynrC6bM/WfuthUMhEw9
FmlK0EqA3R5FJ3ajnJKOG5MONqL3dePgiItX+gbcO3HdobOSMTZMeuBrMVajHy8+2ByWKt+Ji3LJ
Y0h79oVatwOPfhkVkiITjSomlGijTB0cQ1x5YgLS3c3w68mNC5Wa7K5U8VVD7kCyCGQoVF1drigr
oYa+hvbbqyRwfOCFsHMWFHNj4OZLEOlmpQK49whTc/AjWJSeKY2XPr8XKbVToyXIkbnFqasMdpmm
2U2Sn+oD43Nm/IsFiDlCDLpr5Xz0m6yiC1bbFpLYdpw91CEuqa0wewhyONhxS0RveMv55YblfBWr
drSzsLq4diAJ6G5uZS1aTwtzQutBkqC8/2hbMCYdxuDGNmZPGRR1zUHvpC8di1DMxyjXwC+i7Vr3
o4HOQTvwZiNlXl75r+WmBhO9krIFea7MSF3LrlnXffPDdEPeqojIPCJ1TfohMbfeYNKwL/QN4m8C
lLLJhG+cXcMwlBs9dn/ACHpS7erchuw2YZ/NEJXbNYVQ4qu1PgG6xu9VZ4pHQc4Sjq2hs/vMc+2O
U18qFpyYevPVDKtczjO82NTNnIGAONqbOOIBfdWjfwVTXv9cQ/6MX/xWVrR8wqj95dP/QJzOn69g
zX99z1eA4//97Bx/k2VT/mh//a7lH/rXt/3PSOdEVbBwff7reMzTe9pE75/D9+/Vz6DDv37ur4hM
4w/ghjatSXYyFWUEZ9k/MYdC+wNCjGHjo9MAr9hL2/4/MYf6H/SXEDPQ30ZEZjn6vzCHzh+6rTH3
cS2N8p9G0b9FOfylaUgby4IMxbiFPxZQ8l8KnbgDcpLUS4CSOds+s6HmaHUa/bcZX2vZGXslUJRD
XBN1YAVO6THonldVTmxlzcXrRwsXdq7K2YvCSAPOZme4B9yjpktnbWR8HWu8SwRDqf7m0GjyCvw8
w+SR26ZAAaVRKjGC+LUblwclXUwAB54zeGkQZnjl3zEOqiTBiGcFZA6iO93ZFGrkbEA3wlOtVaDK
UzAgoQ7q49xa+wDkwVEIuoW5ExzUMa9vJHm9eym7bVA7KZnVkUtlP4X3zgyyPWawUHOcULizXyHW
QGVai6m3HmnoFRv0WGcFmDqa/hYSemknG5vzBhPxm2QeprcYz92a0cFtG5EurodK+Lsh1vJu/bS5
L6/JUml8KU45T3/1pn4qIEf6WVUpGsXLKhaiDDfOicyjm1lrB6+NoPHqyqGY0vhxQqB7oySmR3Yz
55huXdtLIGSkQiowg1czctULBkLVb+eJV9RNXjpysw79MBS+1dMdMMvSA5EG2AkvhlNUqynOnsyY
WCSzz3Y/3VN/LSx/41j+8yK10YCiLVHZX2nA/jKb64Xb1cIaoo1qPFQ0IPbghjtvyC2HKqHNjg0m
hR5N2lFbIsBlVwaojzrnN5LUX9uiy/WmabRGGeWbOhvbL0oHFE/p0KpWtAEz8M0oS26aJbspTPWH
OfZHWv9P6ThY+0ivdyRbP/QR2JCmy85lZmu/KeSMpcP181stGHXTC6XX7/Kmi1/bjCKw7DkZTJcb
rzvrsjAeh/JiloxcBgABlGyD4HQ079t6mBhPKc2x/5zHJrhBGTLgcJiEPzkRgV8MYC9hOdRbMCTD
Tp/dgL6Z+oRlD9aBIV5nhS1bVvX3wHSinYY971y3c3OTTciNaCZKuCuP1jRs3CKsvSkZ09+InP5f
T5X2L3g35nD8J34pWSelptwYNZ4qEYhQS6P2pkNcWxP7fZGViVVPfFRao20zW/8wo5tgMC5VgU09
SaBCVypZVyHVrCjgG2fwUA8JDH2vdgF60E4v7lITlGGFb2r9FVhZNqiMl5HqvkpoKYWl+AA+pB5q
GEuVyHGEh4S5xiSZBEIt7//7a/3XXjeCDAH6dkFH0n+nF7Ysez/dwr0cxz7MS9ejsktP2hKiN3No
zhop7kziyliQGz8N7Ic+uEWC9KYHCQ1XfI5rrZ3jfe84wrez/DMXmEwhBUFhsHuKkq5+02XS/u7W
/OWgvDxcTVigXZF+8vHX1l0ez3BaaQBsGmQZm8nOtFN71apKXc3qLA9h0Ttbu2zzyxiK4GQYi045
6smTsYpzwXZzNeBUezBavDlv2x1SF+xOnf/fv6i/TlW+HiV+jUUqR3fxHwOEDqNGhDpF8WxtmVPU
5gek6Xpl5rTuhiTZNoY4qLI8EQddHDrJlW2RCPrv37ICZx3hBsJm5/7HqFwx1UDYSSg8SyEYnggW
7J5kgnhImCBQJJi5SHMcTnouOy+1ku1QTMGBdHq5mvRJfaqY+y6Y9iCduhddJMQCeLXelwd45u+t
BWphHNxFd2aB37doFHGjbzXcbwclyLw8yJpnk8M8SVTk46X1a9Zj52UqPG9cgdDtNy85Vc0v65OA
fcsxcylT/qlQQWgQppm0XY9H8UMzQHVnXdtDkMOxSH6GtmoT6ue+hd1UqncMlppdO5G8VOWMTUvC
YPWpLn/zDvwq8qBecDh701pZlB668et0bdDi0hVRYfLyQgLKN1/rplTy86zhu0uGJvbCsQ42ZmSa
oGMY7arJJlJOsuyDowrtJ40gEyhZ0xyk6A2AS5wmSS2iwhtPrLTVCtGnRWe67+5mo/7Nw/+1i0A9
iJGFnXBZH2yH/fDva0MAUqSxTZN8vV6v1wiDFNBDSygptt+kRq+k58rEhFs1jpHujDsKeOEzRiIR
VZn/LPcpwsPvMKSyKSyLnzflLyfD3zYg1g5bxQu2OLHYJJYN6qeFSpqBVU56q3hExwBqUD8nolRO
NDd3lhsMRxfOzE2OUXYHFHvR3Zrhzi5R2cdmAyigMRTYT6W2i9XIy4hWXcmk0M44euGigcUOcyOB
5fHXfPX/2yHl5zPKf2y/l5f3/Hvzv+AkwzByeYP+65PMzWfMSebnQ8xfP/LnIcYRf5gcdekOM3RT
NctmW/rzEONoy0kFh9PS1nIWx9O/DjG6/ofFF8FAIarSlp/61yFGE384lKm2aro0oqhj3H/rFGPz
/X9fbmxnOQkYi+4BLar9dev8dDXGvV07ZknAZilUMFg9cIWhgrPR5PqjUornuZWnUDZnScqliUtT
NYt2L/JgO8bN99mBz6qAdWCFLnDYFP6gkhKSx2jri8o8TKLt9m2qe00znLMXtW/xuNNAha59rNq4
gUeYIItR+nNUk0pLzU92ELijsJyBL2bhSek4YVlWcadhP0E/7iAsD5JjS6JLU4ePdMGQ84zBvWHX
JEZW9iFW45XSq3i3x/m1CxecDvHwNZMt7DW0AaxRCa4wEb6Rh4YQI61TfkT5rpk/gipkKnKvIsP1
47CLjyIHzDEk+2mMNKSIsbIbDPPKCpzdzHKHbFy/R9PphfRriFpriOEU8EZq0EbzVOv0lJsb0y0D
3I5PaK/o+vmxIuLbwHE/DNiPjvI4yTIHdcwMrqnIgM1aSYYD/cEw4YVObGWtpoazyfFSsBm8EODg
B0GAlqZEPoEXGi9rnUb0FtUnLR0eifZcFbV8bu3iwZLDp5VpZ6Zw68K0Lj0ky51Tm/AgrFbfMu8P
fbgiKM0ae3iZKxr0U791On34RibrDXV870PZqnauCRokzPrxwiHwRprzuC/UpdtMpuh6tmHENEl/
B+ziu2YPyYH2eusZ9LSvVeqovktu5iluUNg3eX1XgUM54zk4GFFCEJibLE4qh+PubD9rvfKiZUq/
k5bFVL1k0pgL8phbszgE46ztEfWa6zrFDd+o2lvpFsnDxDaMYD30M61Tr2VNIpJqmg2shPEmDtB9
yD6ckLSbDt4VMIj6FD70wo5uZ7iSdaAzFZ7M+BCaTAATAgSlYdZIqzjghcWSPz2W5UnWTbATEb5h
9t9N2jIwN0iZAkBHbCkSAfsWGGEwvlcoCRbVkraJ2r4myqzsN6NKatDYf0Dp6jdOZ56Msbd8NFlX
rSYWzrSkF0gCOAj/BB2nwNNtcuNYhfaL7uZHSTJfYZgfpIpuBIDBCGcOfQ9tHZr6TecKugfDvWQo
4tNJpTlq30+iLrZNbQDJIYx1JeBLrBe6NHpTITZUG5jZw9ZCahXSCSW1aoYhAxSGULrJtt5s0ZS+
3rdY6ycSWjUdbq6huG9KY72pOb9VqUmdbmS062oiYtsq22t54JMSTe8N+iVwRx/i6MFS4ZtX4sMp
gV9NxlsdGm8gl4EZelZndGubQKXU4Aoo0AFid/tuGfErbMmDWwg4ziovRlcFt3qwDmhSZ8QRPlbJ
55Annw6TzmtFw2XtuB0ztEbeqJOa7GFFD7uIYt+lFj4g2y6OTWnUvizvOL+pXjrPPL7aUFcO3P4F
ERR+C4P7ICiftCxX9vlM1jgWNV9XW3DCabp2CruC7V2iaczj8k5K+en2D9Rg9moWbnCoNQA04Rzb
5FMaxTELzTuzGyQEF10e4b8ySAzJHRusYZuUtP0HM0lwWscu23b1GdadeVWYh3qJCnmO+C3n1Fel
i+yG/0v1EuaZppAvODYHKyCGvMsRQsT591B2D2XY+XMh78lrBSCq6luuh+cxfeizcUZMgd/QTC9x
WdZH8OZ0tIdoXqMHMU9dMLkegiD0eU7lMC10P4IsbS5zn7+PZt36quLGxPPYLE7gEDGkwxhU6Qkf
Znt+tbElnbt4wEQwjXstIDFhEkZ0EQFd0SEX6SHnERtKF761IiUtjwQarWmViz51Iy6gBU84FS2r
KgBhw5JXxl0cHksz3YYLNE1B8npRgxdrDspDB0ajwsh66uNePXYZ0caNRerTpL5WbZc+NrSulqTY
WvsIaP0v2RvjFYxWdRxaRMi6Rg2nTtUHG2i+60wHWFzaBxs22o+msWb62jUaJgTL+9FhvR4lzyY2
BvwMk+UeXUW76tXYn4bWfkilpqHyjOtjO8DLqWjtdLaibllbjkJNjqpl2dtaYO1M1Y6rjKTidVVa
pd9ALmgr52IQ10ZEmG2CTQo/BTHkpEgSUloz0GTzMINtnFfPqWN8awySh1rMoaZUP/OZdMhiILhC
GAUgPJUTXmtNxsbQjsgti5ceZ9WBJGugz1Z3QEZ/DHkpreBAfU1oQ9Gx3hlAi436khM+NxQXRDkb
3aZbWZeu40FetJ8aBmWyMb7hrR4v/WzcN01YQFDq2dLzZNe6ZOnBIlEual/v+saIb0SN/jQkAIC2
fAdwMw7IohJpziic5cZpnXaTFFwmXx8anUMLcVbODrYno9HKeidDsF1J22ThmON5n0s6PFU7Ebg2
EHUbZsVeJZX4YVB0xleu8gQ5j7qjDTZ2RNK4K+P+sZ+R8w5zPW6+Po1Se9y2ohUe62zq8cvMo5zF
M+7l7BzWwUiCWrTC/ks6rXqYJRzT0BqHY6wzs1MFk/SZd4EcDf01TykFQI6cxMzIJZrfbXNXqx99
nlqbsWs4NrqMp/penbdulmxTVcN9wchnReDfRxXgdDRIN61VK9+nDkmjzJhuUzW4TX3YwS8JHoxK
HyPUEoU3hsptxKhjASTNAotPDJWrZzn06l6QkR17YIN7jzbi6LF6cAIXjK7aMGnXUWN3zMjOvE7k
YeA298qIgNQ8PA55+pigR2t3TRvcwAg1WfY6d9Oo8R0ppYWhMuugUa2o2QYZ1efojjZDx4l4Lv66
ruS9o0WJr71IAvJaK3ickfvUAcMbppPDwQ2H8WB0BqWeAV9W6nNyAtQU+KzEl2zhFis6YipLVcwd
5OxtbIOWkKl21VSkhNNyM4a6yfUbjsRLOs6tTngbiHHT2DDLHKiJKtbYixbVSMICMpKntkGWBqrs
VGuTtqabSYTujNeUfLbluBQ5vmOQiWq7w+J6EtummS084GF2wdxGkO78I52ydN/DXqdsYm5bMvzb
pAaX/Sxn9yzy/snuY9qyVFzEDzt7x6UR6iS3swlJlH/KBbR277Z0RitVckLtjHpNNHi8aeJiPMao
TK7uMFuraOGwg4hstlwoyjFNo21i9K+Z0xh+OcRkvaRpsJoNcyBWW5jHGJ35EKnKt6JbZp2teSwj
p/AnaX6LbRbxDF5j7ARkXtZ40EkOOcTEtNA3nrRN6s7qRsvdaaNHY3HQXPtq8DXexXyv2i0FeFKo
t8yVnVMUkTujRJ14C/P5cedHlFcfete+NjZFvrDyZjNXr31lTe9vcCzOra5Vrw1hokzXpfKgGEO6
6Ud+cxTeDpkSehnF87PqgvSru0o5a7j1kGvBNBiH4HuWFQDpZ/3Jaq2Volr48esJ8GIZjK8RAz+t
VatbwDMXzP4ded1NvcrTisQ7JVFOg4zuNEN8sEI+KZZB3mFDqGzTJftkVsUt16q+KuOs+jSUbOUE
VfkR2kBEE/qupd2w5Ujal1Nu5Ou8SJR3GXdnd+6dxy5xu13ZuNGWFVfd1QX45cG919t2eGpCd77o
AXNEUc/Wsxlb8bZpyZzqHPXaqnn76ND28EOT9BLpQKopokai2TWQFBUISFLEbA9RO+unyiYemwAD
44HnfsmbUByLPjqpS4OZAHfjunym9bb+iJ7HuNbTRJfhkGbOQN89eXNGQ71NoJdvTKXSSLPXppir
3KahCk7U//prN8jmo1XiVhTJ4DVmGTC6JaiOEFWHgEklPiIfu0ma/MlVTG0/ToB2iPBNPORtJlP8
rqbP7ZJT3JQf6pTWl68PlraaUTWSXt9yqBqlj/q1vLbLB5sy/Bo6yGTMEgeZzA60e0iDL43iHLan
esxvJACoCW0mWroEbudQshUBH94YgVb5cQOQGLZRsY8crd0xfgZuxUnP7/Q5AFoOwhHW5Sh14VV6
YTIQSNacQtnyTKXDQbxqH8SU6f40wsOLedg3dgkdYaLIGcu2/8R2MRDx+R2/LLUemeHSHO2zqBzt
CtSPWCP1SQZkhcNm1zLw77XsvjPlORCbznS5LZ/t1gVj2dhvYkDQ9tXUivrhwyIm+sKO5mr1LUIY
PBLmoVfYvGlzrvquhBSUZrBYbBr5WSh8a2QQZNjAZk0zvoFJwxIvi+LRadNHSRKtn2dKssF4mb2j
l0ui2TikPe3DOOpNYtmjm661xcEEKJ+Ee4W8D0+IRGxdxs+AoPWPvMOFje0shRDqOkweOmSsszjA
5bhFMlKjQl43ZuSs28lFsqiFqgeNDKdeOuBht1MEMUAM3f1QjXiJbVsw07pjUyHHpkNPMtYANMGR
nOKhZJZODPMuJ354VQh9RzxUdtMadXySAydwu0LXl+WvkRq8KrwFdzKah1OjQ1hXp159K/ThGYeJ
uLNrWZwIyXHXAL7Uty6sHvM4yO/DKHCPqrRj7+v7HVRumVmXn8tRqSpc0Heh/mJMOUv5lumPe+1S
MBFLR1PBvXo2KFNA6CY7DXMN5nTTx/+bejPjSG9onugCU26g88h1k8c/ZsLnOl6ZsMseYi3chhW7
iA5vaJflIUPGqI22sjZ5uURT+G1nzHdZ52SXxK1P5JrTel8KzvzSVxS5dBnpaWbp9BJnxHIXSVNf
bBEZd9U876Yz2aMVMRAzWR20PwjlNgWHpL69tLLKQPGjXSSEF3GIO48PVRybt1goiRFfJ3WnPWOh
1I9OTJavcDlwsAvfksKQrzFoDreIerOFnMHKpoYJDLkgPxKxYG57N+KemMd402tIkYykn72+0JNd
DcFoKyBOPer59MQYPb0PmEeOUT6DwZ67DXC0aY2E3qCHUpMVWWkc+PGq7vPW2ExdTV+UuIF9nrbZ
PdwxzmGzCraQYmPV4vDaToWjnLFyKGcDl6jpDAJCZ4humjDy5oZ2F3BQsx/9qkZt0YFH9q2OF0Sj
+o2N0L3v1OiFe1xG6UvMZnWnNZnuxTnSX4uzJytvtEVIFeJ4z/RtPo6vfai+CkIxPTSZDx1Dr1PV
Wo/sEPE2l/q5cbj8gRh2WxpU6TmPnFspp/aQJOExoBWzD4z+mmv0o1cpihnfjEOMEHI0D0mb1tQY
RXkP96a4z8yKQf6lCOb6B8LWPI8lh7Eso/4DzstTxuSUDFHrC418D9f6nlrFLqkFPCqLTMMie9AV
/Zts59dpQKg2pv3rTRbo73STthpIQ3gjZM3VZMj1YsTmzWE2MdzXvkRxbWPwXfPwf0hGQ+u4vcna
8H2w85b8gHn0FTNEksghFKicesLjEz0lLMyICraz0tZerE+O33S3gTIbWzUx32wlML0mvhBXnR5c
q/yUOJx8+KnYUov2bJs9ISZtYR0TrY+JNo5qRvEApSYzfdOsWd9MZlbsVNbnE2nOlnRvkN1H10Cp
VnPaMtUup+qohjdEV2T3sHttijP2BBXgLat7fTVnhX9fb8bn1CieJrobm7RSMEA7pGmI5cOAPf30
9anbil3sDHIDeZiQWBhl11pk+4r20rFypn2XsEnHyK2O4xBJz4xGUg51NMJdpdbsl2W2bYlGskCF
gsHUrA1+ssifc7D9aY2gu01v5ZLIrXdReJRWsAxTNK/TE/cTmzn6WPcJHlD9rkYJ2Vc1hJs5Vw6R
Uyf3VQLQPlHHU9MwEc0t+6ECAEkj87HX85suN+dDJo34MCG0wlaRnTTZPdImIB0mHBjwmRF3Wcks
kUCG0K/TMMKnh8QzGbOFWjsbYIqM4BZXcO6bFr2Vqsw13+yQAvfStG8mMZM8XEcHxgMm5bID5dxW
9oY6kv++fCkWBPYGKr+n38VZ1l8MI8NqVhcHoqDlsXWMbI1GY63g5j9joDPup+pkJ/p5YG7yYfXx
m9ZqcmeG6Ugag9zSwHNfQIOOmw7791BnMaf4KtqYmcvlHU8buxpodCGSRs9fr3Q9/Ybd3MyCh2Xn
9ITMD6JWIe5V8YsVRYeWvagP3c9ar1C3Eqd3DhQ9WZXRq0ZOw7prW9II3A3ArmhFF7akYKGpJ6LP
Jpw4HWYpQuuMYZPuDH6jYnvHQLQ2RQ4pBEVgJ+uBC7p8mZ9gJtBrrppuXSIcWqetnXllXONZbJr3
Mu7h/Jrg/hbfsZbTecYtslYMYx9mrbLKelThWqj/sLXkLqWtvbXbIqMLxGlEuPdRbFVvMjXatVZo
Pmfy+TbIQ7GpizL1eu1tbO3x2GCTASX+RihvcakSHK3Qpel8BbXwq1QPvV6fikOBht+atOEReXyw
LR0xrLOk8I3JPpsWQO2G3qJCE+EHWvwNjFlaRKbRXuZw4gYc6mcZWfbGDs5xOGZerB7VaIwPMeeY
dabm+SbUi+mG8fJ4HNT2nSxouXREjFdjEHsTObRSKNAf6uzkOC+W1mJ8LgGEp4S+POrzwsJm7OtP
BPzcBMlTTs5TnH80Y3Tq6rKhfCbaJ571HcEAjAKj+MDUkNmTrtyGAjVwlCtvTUxiYk+AyaoloLIA
kOXxK5caZb6aefYtCCvUiCEhlnP6I5wueDO3IlkqpDyn9kPEO8nKXWFiRCqgG7ux1dZZZXiy19+a
YaDe19jYW8HaM2PTLJoD0pdwowa6j0bbRYJvEC/DSXvX26m5U0EGI2F2GrD7DllpZaAdpzDf8KWE
hAHlxdIHkCJc61sQvq91oQZ0Xnvl2tfYzKppPvQjtGxrapQb0mZgSjcdS3KQEXqAtH8DqMfyrJ4r
fwibeo1IaVhDQjBZg+vhzg61gEportdSGrxsY8iQWutVPx3NnAkBVnmDc45apsl1iuL3uLKfRW6Q
Oq0JgX9AZI8ubI1uKsJvGrCWCCcIfX9Mjl3vPraJdt/inyiGad5zn+c38YCk1G2dm3CA9VyE+WFs
rqd5bSKrejaMeLwZ3Og969vHtrNinkuW+JXUilMaz4ckUKhsmqJ8wOrr251MzwqHZa9s29c2cXI/
q9xkq2l5dIqt5DWhK3A3Y6fa2Cbs/Lpl3ADood9PuJ/vHaUd9zWDk1UFV9mjRZNvcacdUWSUV7MZ
sseqxlqmkdZdpkKghm7IOQNJRWh5eWiENniKWzMXUXP3NHbhsYKFvmPC+1hYNu4Fwt79WIUgFLh6
flCXsxXDmfrr2HSAioIhpeivgvl5SssqZSQiQkDHDs142mHbfLF0ZwPlnD3ke4AyiN04io9lfAD5
C9wdPzKcMrtQdXI/iPRWe/X89cGYdgq5VLeuOyuHFHdOUgR77PBDpUfnjDKS7BP3fmrYIsGa/+eH
UOdJ1fB97SAjVybV9XNH6mJgfOPME12ULBKASiHnF9KqThnA+xbBkYojgZY6+3PCxk0iWP7MswLE
Dz/XHpXhUMnpgVEaJxRHoGGYOJrZ021UyvEs0nmAytRYOxQsgSfcLNq0XM/7OANxblBRs49nBpEg
sj5EVYfBp6PrUaHmWo+SriupBdxfodXc52h9Vr0l+FtTFRtbGNeMKdl2lhxfbIYtrEwb0rKeO9j1
13Eco2tX864Rn3NAPXOOhl59QDeX3FrgQ2g7wxdaYCJfBUDSWCgLXP0dglS6r3MezQihkDHGXHgT
IadbJBHtmWRztFYFYMPceq3HAB5NeLDi+JzHaJajVKWUKiSVu4H1nNsppA6Vw1r7MZol1OyWs2M2
M9grG47ZHWcyr4/oCrgtCfNzXHX7kBiZa4YyChu7eNdFhB9b5PaJlNFsE4wFPG8cLetSHbJnGVDH
TaNmItpR3jq9SHzgu1xRtcCHMZQcNy3nGoXBOdLCgYojbG/UUAqiF0sGOpk2ncIUf5szYZNp8+Hc
JyG5K2l3TOfu0JqDvMghCldhnIznqsSemXB2otXKdIld+xI2No2Xye43TfIapGQoOSoBbJmZ7FVD
0dZd3YNGiBlVQQTBxd9XB25AeVwsyrgD1GwXu2AbaJoQ4jROnl6Pu1lTtJUT9t2DWwzCY4u0n8ic
PCxxWB9lRH6YSuHqS6mT2t3MCzK2SQ6qEctNSRm97zpghhBWjjHBOqdpUp7ph2Rb2jSvGkTghSYV
e/BymEqo6QInbrL9YOLODSfGILMOzFlAtVol6BnXelhXnt7qe5jy/V7EcUZWAAkDuskuhHBSASfQ
XXLZsG+4Rb8pQ6fa6Jw7GnIkT2Lot27ImBpX38VKxvngRFtTj9qTM3dnbs/IB+knsMGNyUur5Vs8
gDslyJ0d9piXMQNQm2klLgLlzXH7J/qA9qqlKsN091TX7luB+bUvjQfkYfkK1fHk23WjnRdcatg9
VXbygRjl2IdxcWON/4e681iS3Myy9Ku01R40aLGojWutVcQG5h4ZAa01nr4/JEtkZnFIm1m0TW9Y
VSSzwsMdDvz33HO+kwkz9P8tbOmG3gQ1XpT0aXACgSGu+Bx3lLpr+AAabRO16tIyWD14ATvDwPL3
qWwme+zWgJvtapcwaiZk+O4YTp0RgHC+j9R4jQu5fWF+Tk+YXNMT/AEA1qq8grFH51vc6mul+HJU
b9gMJs0hI1Y35gi5t+O6HsSHjL2FE85rFca5QOu62if7nPdgm1UiEhzIzjHOlC4om7XZU9EE/KOB
L+A7Bz/gS6w2Omyu2nFHWe9me7OUVcKFUjQTLD8gNxsFM8smqwElM7/4LZHgzDQpgcIVrQY8CPta
Z1iFncF9A+GRUYi4tVcyf3tHT/D9U1aonDWLLr7HFYccSEpvSQaisbLpitTBx+nopLbljQxAarkh
sltwx46hO3NFIQdrBBcx4uHWRRfT0TemhR9JNx65qkCjzqJTYlOlXDYuhwQwGTbL3ibzHxnXz0jj
BKnRvDu17WhbuDGqUJZxw6m2qBAxyRLpKnusmp12VMu9uZNo60INV0cgyCYBYfUl7kKOn7k+qetQ
Z1Vc11MYL4y+GMDoUfDdua15zubQO553MEL3ETUFojuamCEJQ3gE7YNvEMURGWeiSlbnOdC3Mb3D
H4FQy6usyEeGyQIhiNpNY1S3iPZseunKL84xm8wnOkGJD2endFayNLAjilWEKM6n1GV/Sy1yb3ry
xI8b7iJuMmpIRsQmQzYOFLCDkWkV67TgyEKpfNtGwU1xlK0ttvMmjK9i3O1Ibx0sr8N1YbQ5VdCs
nBSaZlLlZkWSi8GrAscbcoRw/e4thCMiJ2TMdNl+S2uVnVhhXD3BasZlomwcR6EY1Y7XUcr+WnIf
Mq1yERw8rknkl4GU2nnA77Wum5go65NUST9FgQwNSFJhVAnSjnIBuMGcktysojCguPCPr0nUSish
Y1lDVqu9uYpGc1msZycloI83ahn/4gEHwMyQHaXKnvimzziStFiztGJruXWxrfyQLVznb4QyFx9F
Er78nHO0XavOpLHkeGoM+o+bmcVcr1Xw7EXXjz2Lb3GWi9Wei6PYYJvZqjS84HoWd8i6q75VtINT
22edbcjUZD88DqOsWmQN1XtJTU5TKiObNvoinDAEhlPdl6IjMciFKVtvFiuKQ2eYzUqVi/dSL695
Q3mMqApnR+l4omJHmPUU4Y4stSxWtaLEp1bXT2lj04fbu+6Um/I5TDJY0n7tIKiIjCWGeGA446FU
dawzC1ZMEmz83C3NA/HcdNmhL44SyouIQfr8ySC5oGOK0zj9BP9TTumkUyrY+VKPeiIpD5ZVb17R
gmYnSWA+LRs9qNVugeNvmX1ncZecirA6eiLbXkN9UYgF+FfnEUXCz1XA82sO8EOxcVY0IxkbV69Z
BvN+K/qmTSNnXwtmvPIV5UAGWdh5Yt5OCN8W48JyJgrtUOs87mF5u+ILWmm/lvI0GBPkxXshZpvS
TiTkxTKYVxrLqsLnJpTzY6iP6zLuh+Ah9HCIMOO/nUVuZE5aQYPqkJKE8p2HzfEGRaYO1oFWjTg2
5Q/REUaqXsFkca28XUhT5EaEY69aEfQgl1eBry86tDfdEggS1Oc8xeMjdWzkJZTAcZhRO27UwTPM
ea6HGFu81NS2rKNmFEXxyLUd56SUIbW8esAzBEW9pim+rPBzGDlaTOeEW0QlXRaiM+ekVIxevewo
M8HLDgV6CRWFPiNBihhUVmuTIU/yegwZyclQISd2nbxFF2xgddXCoqZHkuMJfzoWP81OtNaqIB8k
amPWZl2UszhSF72MbbJvaFBjt9qMYTn0G1mCZWhqkk0KFrBGHHQzizD8XG9F7oZ5QmuTJTDmuZ9e
J8UXVxFfuH2qKcFzdRFkhTsrgfLPqHYuboLUZNy+NH2RZWTQW1pyN9h5p7IWh4yjsTlVa7leqiot
4EVmB2tqmg8MOjZlVRxzmxrRpYLlJKARXvr4oZbiSM5sdafpCYiC4S+ZpaE59OFYd/x6HikE8mwL
0dDpU2Neinq7aHOxOVQgYQtPVVaSUK4U7nMzC9Vrwitdy53gfEJlOvFDkAEaTBSVmoQnzuo7z98l
yBK977y1g+ge+oZya8AGFiq2fLPN2m8aFoVS9daV32rLIjZZtmfK1rcVPBeWmdClE5Ss8Wpxh6Pr
qGf0fOtCZk0shvwwC3PAD/qlgDM4My0eRezuR0CjW36LciFK1c3HiTHK7OqkRf1G6Nhukxi5Cn1X
Ekix/bEFZgtzDFUhXbVki0v3Vh4k0zKvXp6RsIln2jDkjO9RK54aKbxRVLIM9PILEyNQYB8yUvZt
qMftHYNhHyA0lqtqGcZlxLm7NanySuAgcsNPOu4LIPM/3cD9jNphMmv9VWq4y4omtlkpddQfKSkP
ody555jCl8wvI5kk09irQnNUSn0xif1SHKcxtVHMmcG6aKstPo50rYYav7iPnFRb5KhEjomTuFeU
nVmt9P6OyAz9osBjn2jBR7qV2mCb1fU3Q47exVw8lYn/wWe8osPUnNVCoU4858BDgRa2pibfq5XZ
TIGAxnIPpw9okdiWN4LYTEWRSS1UcUGAUuV6d79x6EYBj3GE6K6GzRHZMiVsD3XiDdP31cYv2Bv6
R+t2G7u3S47BcBgEL6aNOkW58g0jorYqW5GVpAtXnBgtHauFxiQaOidBjJqlw2aS65g1suFTd2+n
/UIwurXSRsAkB2dMVQRrnrECKSTgumYuzK1mJZhGtc/9KXGuaFZbzQlDi7a15LnuA+q1eqjvPR0D
m0xI9qIHVCpFBFjgSb7ZrNDb0nCpOOZjQLTfRvqy8/2thI2qdTpULlN3x9RxjHHnlaNW0udurGNs
8Bph3AXKnp3qyo7DTZxwUuPIy3NJbGaJZ6+tXHiabkbgQeJt1s1NQyWXwiXbGzZlXgR2FrJfcJLB
OXgJ9WZkxg/Pts5KIbZ7H6b/mopajvdNNQL2Er4bCfKqa1UPo0+rMdfVo3MrHH3Ms+O2YLtZkfzP
NaQGAD3AI5h657EpK1MByGUED/5ky/pbW2n+RuXTZwKu15yQV4neLDyFcrYePrPhZnzU+OFLNkuN
yUA1CGbFwiJL4LZs0gTKSicqn1JflQueYFPX5OcLqh3CPKbEz2Sm0Exrw8veOXHyZeF80yizG7ci
qWGPQw9VsN6HaNBEEW0bKrinnoW5O4Q0QRC+keNbOHjFSsKpLDzqeWtX/LCB4lIJRrLKQVIuSqru
0DkTyHly7R4x4pYjt3OOoiHX61jRcJl5nj7Cz2nNcDxSMqbSfVxVdTs21Kpbdi5fSJcqqlQJA8bY
WiYmTO1D5djqqc+evYbTTEooiMSS+QqqS4dDYOmZ8QXfBxe0/ZQcCYRmlQH4MZN3z2XlwCkFQ/Iq
drUDtLf41EWBOymFOL8i3y+7pLj4gV695EzbtDLNgo1YSzwWvHjilUJzaBT0CU0Mt5IOYikRxRUS
0bJSlUeXxdaSp5w/tWuZRi6LGdd0SeixH9BGzDeU/AXeQwAHxKfSsu2CzRSq8NhkHhWmLx/E5kvp
7YmUl3MjUOOx6RMRx8TwjIFCWLX+LmVWPzI9wiVCAhtflgLiU8rMjWX6wUJMpaoER7gnAk0hJdq2
50+jVsAjl4EoskT5mvTg99oMtacKqPAhb4HJ3w1n5C3hU2C8q+Aixno3paw7GPqp9uJEdIdWOC9N
NgUiNVcv2meUXFDjznWNjUl1uC+xvgQVYFTytK3tbzAalKKS55wVvoSGw56IhGyq2PJqHpdje111
4rrMa2olhSCdmKn3pJ3MgiecssbKcGWEET1/dWwB3bORPkw+1iS+RtlAvwjnIgLeQnJxSLC1LXu3
Hfll/Zmk+aW3MGNLrIRrTk4WY+uai6UbFeYCAywUQzi9Zp7fLGDwTmtlUOabScNAGbRRgkunpWke
h8UoisE6ASDkkwvmnibdI24MSWe/lV9gBd/yBNiAqWG/dRP96IHpZn6ZxZ7wLnuYVUEHDrN2NpdT
BqTMNr8vcMlvMqWaH5EqNuzuiYCQzSFc7+3qnVDyRjqss0PYH3A4e5sntX9rtI7cG/WwZRYwyMUa
C50ARrRXLYWyvopeRXFnWz0dz+qZf0S+ccUbzkFl0sCANZUtm7B6/EPE4A8yJNKQEfkxQ6JbAN0s
DXa5SDCKfD7//AfXPkJvFvE59exhi2Laya48CVvDBCOJ34Ili+rq0qTOLTaTojDXB2ybUid3OsZW
OmyHv8rXDDnSn1+OIUIUw35s6gY1Br9EWmRPSnqK49s5sIqQHolg3zRJPs16usYcZPmpmgWfLL54
WEjeu1oK2zQz4dQW+qcRC9YkjFM+uvaq5zaXpCz9VaZqCDr++vqINhC3IW1BYmbgaP3wdqWahowe
FdD24gzOt4ENKFXteGEaaj1qcpCKLmrfSAc7VLJ9CLq0eHTGS/ZTHjV1m/FEB5nS5A2WAa7I7x/m
/1i05v/D/D8BsSFr/H9OzZw98BfRj6mZf/yRf6RmzN8s2mtI0uiippLYIjH8j9SM+ZsoiboMfPv3
DP8/g/+y+RuFN9AfFfKfMAMMrsEiqUr373+Tjd8IW8miyac/cARI2nxnK/w7r/U7juHf//vH/NYv
qVrdIrTJq4I2jGZH2FQbQtc/XEya0OmlZ3ZAaUOSzHZRnaB37ilWlMR22mEhZGSybPlEa++k0Shd
DKQZDmPM50a8Fiz8aUA9l3380W+zc3ROr829uGuitzRYkGYXW+HugkAheIfjD2/xH9w1rF9uG//5
0gkj/fjSUzbMKfNmt2g8kZpSuAMq4GbBa3hxZsoLFTjSYvPBW0vb5AmRtZpTvrOzm2jOKL4LZG3f
krQdMYFEE8JtIxI57O/1tWTE9kzuo43IuD6Sj5aASSAIdVbk/Zh0C4paeDRBJcATkeFZCWbEYbie
CIr+YnNaTqoUaLSthutMLPWJ2nGS8SwtncOKOYWmeq3ZsfGuvwRgNnMhMkCeW/YSgL4PJKUFWFTr
3pIn8kwKHWKJmftRqWq8DLBdTjQtBMlEpHbasSrzFJZ9pexVx5DxK3GjZN7hidpFwyHPx0KpKe3c
yAJquG1+Bcw1EM5wwkccb0wwNsQ3X0brz1xxkMpaVhc9nu0gxj6n0Kc3diuwgLirvwSQsTND5Inb
hyK3xnZ8cvyDzkc7fMQ5n7X5TedzL+/tPbvG5/wsbsX4w1tLmz7g/QlqUL0Cnw3WeGEk9OlWpVZn
ZJuM1MSMVirTKict4SCLjjXNaXtW4xDyAK7IkTqxUU9nvlF9NCAkXIEoQ0Bj7ESmhI51Wzd38TVh
xBJPvmpwlHcI0caDn1jjEN0nscG+IfOmHVwxIiTA1WT/mhy9Qt7W5b16jxxzpd+CIrw33MgRpkXl
Tebg2m2ER/GMnsFT1UbiCsvoQy1ia032dlESaZp0VbcSe/dSAT822S0raKNjGlzX2TU4JsdSUb6K
Mb7qu1qIx5SCQTb4JWOqntV84tmmug5vEwaPVXtx36yH9RFoxdRqWABdopuyV7dZWnDy8/OzykHd
Ugl+Sf4uNCk6jHDTqzf3TfgQ/OJe3BhYtJFZmKu6gY3ueLSCRxptCljdzjC+YNOsqWI5uRXh38iP
1lG0Eh4IrE9fhp1DlzMF1hpSgQSosMBv7NcSYj7nr55oRWXDXeRg4Sm6S4ZLApokLqQNHkypumt9
MZdFbxNMQ7wtdvgBirVoV+WrfUmv5N1kEqbqDl05AXfc7MpLFp8Fftfo6T0t9QMn4Tw7CY/mljx1
ydZG1Glgz8AV4QdqO3EbQrmOKJ/Y09fzQKn2AVMvZg3viG973ivxM3CCtzhQ+nGwrnZq3u3jQ3rx
Tv4FDhSNoKM8fWM9cDTMOYiy0htz9iyRsu+Za9HmzFFo0+tPzaYYoIkrkUUD9KTadub4CbqFR+FY
3W8QPsMNOM+Dcw2u7b24VtfsiOg7zu1ZtlI2xa7zSf5KbUUuIWKWGqd0A7VGmZFpoWTCwtY3inNj
/YKtiWYA5dDfV59InTEOzNQdgnKoCpZ1KZRmJMVtMxXS6hqn2UrbGTvz0PoAfqKr994EAhpKFm0j
CyuAjTxpGXBa+cNl5XAjKpJndEVA2uCvn/YLy1Uhn1Dt6wOhpoxAnSkgPRMC99Ct+OR5czfYgzPh
SScWDhJLexYar66y8nSU5hjSw+opXFXEZ9q81YN3ja79Xbknx77oDtjy3rz3jOu514tmkjXBjhIH
2+7OXKOBb3KQ3of7jobcvlgPpeX9nMU37d/vznvx2Vw5R019soH41ihmiZZJT/erXD37Enu2Nc8Y
jioxwiDygcx/xreEG8Yb5aFPz2abvOdTbylyecvd5FA3rAdCd/AUfNKeu0EH6EN5L8HwokF21OhQ
QDdAO1f+KaLjGVlnHuRMIqFLHS/KdmaOsCNai1DtX9WlvdF//bDP5hlUNkAxfwy/Pc2TefjK8g62
HqmZu22iAMYt3PYwde92lG/ZkuxbtX2TwiplvqtWDvaXsEvB9pmPzEj1SYVTh8K/QmSmPRX8HPXB
CugoO+7euWhHGXCFc1a0fuNqKSAn+U2RodgYmftoeTaNOPTRISQJn+boaRT5O8Qp8msX4WjT6NYh
Gk7iMNxqMXzqZ2S6t3ZVx9/kc3dAkMXrZ35pp/I+XEbDvafe05aVmJSeGRoBbDuYSmpkUAWyTR5F
S7TvKInZtG/SSfOgZG2QE4xw5Fy6ofrU2jo8kSpKkqIlSY4vO5a/VYMH42UZ6aV76OdCqw4+Rk/R
3sY3/6ZsXYdWqpQUz7j8apN0FhXNSIHEfPBP7klmYGKRLka8D+o+AvdnLP1bt5dO9oXGY7XIZlre
quNp2ARPzNhj2jow+p3lvbJNU/Oi7NSDdYqu2bW4Nq3zCBD+1MPwPJLu1TWcxHxPy4V3td/6e/Se
n4sjBhPTPQtFsmjvPf8OObQ8OkprZDNz1FnhuWnXU8SrsfohvEvmOUgv0rE71G2xzFv/JT7Mc3+U
dvYlv5uwmWmlgRWML0JWb5aIQZkOtmmEgGFQhScib3oQlWaGsXZCe1U/7Q8vACF3FLaNQb6yuFXs
C424QZo/KUeif0F6x3HYcbHA0xTIV23LdeTKbJjrt2hOWJT0ZsF/qdx4rKnzTk02iOZEWqunzzwK
020dG848ZQPgcy7DtHzO9sU+7dorgr4Ca/Ug3dqbTP1oZh+H9OX4qawaoXOmueW/ZXLhjnG3zBLq
T4J9eMzpcLHNmXAIzqFOAnAdJqheylD3PvU/40/55SCvQFrW3uJP/z1+t9J44fnYzlVznmjL+JiC
W0sneZQzsWeH+BThmmxjbkdyg6+LqEy/Ktt5YPZQ1lrqk4uYjnIeqZ2lXk0cAzcj1dZ4rS81t0df
NPujZ4W3qJSxNFoHOZWDDQMyqhhmQylZOyJKEQ1L6ACle4bB5cwaA4gRbqAsYuejxbm7DQyHbSc6
cyDX0SwPeR1ZBxAPzMlEiLRV3iVDqK0h6GarmOdZ5gnBUtRSTmhe/nBbYcXCUfxUu2yr5C1WHiqX
sYJUPHqjhRhx5fuFOaqlnDqy/KWF2LrNRhuhCsSLBK7KtA+9fRnoOIuqwpnYMolbbKoErFntWiYb
L9odcAorKUlOOLBRa3wmVCMQPDdSLEkHpZJyTHUipnRPRq/MiINl2Nn6PpsAMOpnohOx0e0BNvWl
KowwkwZEyPh0dQjzdJ4sMgdbIY6clRYXhE99tZ2ZZQx6xIB7J8RoAxFQPbugPUCPYA7SfwWpXNi5
qi6tdfSHWSgPrTrFOAqJc5dFb04blf2Pn6DQ9Io7FjNcqJ1lGTh8QXt4WDYcu1xh126nQl/eOdqe
7TBDe+wwEBKZmJIymDRGY47z1AjGdLWsLDE4VbaUT4+maYuHmuBGpCo3oM1ELsJy37TiTjW8meO0
B99v11ZReEuYRl8qhmE+Gg6bgjoC6/0Vst/Ey1vjZwUvu4HktFalbu7HBrXeMKamOQUzUznAWBvK
6G+IMCiTtn9wqngllmzzxf5TV0I69Ng951p3MDsuXBIvC8cogDam/Un1OHF4SjxufdsYFyyw2qJt
RiF1XBMzO2vOt0bwiYJX5aqgb2MSNNRC/PmMJP+srHwfkSi7ZcaD76ugrQzcnh+mO58FOAYETVoI
BB1GZuXaKxCTS0ceiQ/5YWIyDe1mYw+wjTd504jYkQhEdZeQA3H5XpV3lyNyfMSEf/3zV8Z8y4/+
t4rxj5f2nQjBX1Tze4XqDy9NID9Rt2xeF5pXH6xQ/jQpTB5HEob55F3h6Fi+gmQz1zCGNN3RgroU
lC/ukbfulh68dSH6+tzZWXtMQuNCESfKwwvlUXyJTsWu9etk7HbRwg5c7M0kmXCkQBolZ7YUj96N
Y6fX7LNb9uxuwqieWeeMxZyyFoOF9WE9yuXEOPcP5TH88/LCLVY9CueGzRzqc+VnG8HBzaKfZOUS
nKJTemA10XYHnTD7OoRWMml9bdvmuBw0IL3BslCrqcmspp4a/2iXHL3X7kbZx/JXkOwSgpCDTVHL
3pBcEZbNuWbLlKRd+F1scWn51SICGDGWpEPBhadUL78gxMsWi+98ASxdrHENM+z6t/gWx+AJ5Ed0
6W+ytYyagG0Em+/kwAJzjdZpj0kYnhFmaVkjED6hNot2Pl1fSZCeR8ElV9N7/pRuzcWIGp/jH6Od
4fKG+ptmKDIREla8TCTOxtjaZ4t2ggKHVj5Nn+1NupWMhOpqUALKa8R4ow1jzjDvcDpl+GHBcQRC
d8/5wJSv+Ogf06vKsPTnl9YvHPnfrywTHLlkKBLloMYv+lhQtrErsiReaClUJF2iJ2ak3PtX/dIp
Z8y8r1LSZ7DNAoIF7TJPL+2jVJmd4kB/ecMQpT4S3r/soGD81dKPjq9K+uRvGCcsSZuY+xKPOS0Z
Gww28bv4al7FK29XvTCywo+AEYgOGcahMs/nTlbcu43L5Nv9BXNL+1kG/P5rIg9JukbjCxSgXxFh
cpkIuZg0ykJtwksMo8NNjVnYyUsPWxzIV3XadMq8OBr3gLN2fS+Izqrxq7Tey3P0HrzjsXoTxpF2
dLFvSPoYwRplWUpHCT4+/YDWP62rZXfUzu0Dt86IpPwOKm+51GU0APZQc3vv72rjoREDUsleHL1D
eMp3oAP28iZfUa/RY/h035QwBDnzL3ntD7SfXwhOv//ufMIDwBiVVrV+ua9VjVUkUuyoC6rZ5rKv
csZhJPfr/M3Q55JeXeTRYL3TmmQQsRDAEYjW6SqzZ+go4/SIuYQDkX8VLtIh+YsP5o90KV4YNeOG
SPM6//nzTZebkQKLP1EXYV188l9IRcdvXivOCia9/L389Pa1ihlS4Khx7WXtL65/8w9u+tbwo0UZ
zJUGqufnn8/vXJV2mKsLtqDZInCsRTC3PH36ojznrCDO2G9sqVo9Z9KaiNvkGB2zq3tWOf1or4pq
hPicMeMF1y7AM8O/kZ/DCZzva3Ile4MhZVHu8zOhEE7Wigw12JQ32iv7FFgUyc+i3irBWOxXpIRl
fdcgBQ3/b53NpEQ6LZmab6EifjOZSrtFwYSqMKmGV5eptRjG1xiq7zDOWsy1NDcMiY1oWw8jr/se
XunJplHoQGn2LmIytpmQxWFU/vPr6w/eQlVkZzjgHWV6qKRfbiG22zYZWHxlkT808yklFV41BCwW
lQzGNhOyPYzKBTMzGYBtPpEbhIQkjVHZAjucQ/UYt6eEEjIv5ahJnGZCERZe2OxjQ4xpam96tWO7
tVO2IUrXGNoJ95j8WXfuwY/KCWuH0By70tRIQEwITzL6zjhRrY3Z4jtyjtBGSu80GO1zqVvKEbUs
JGxPUhCcU+bp+pp/Cm+O/p4waXdM3NSiFeuWGTzYe3t/GMrZA1vM6Fk5SpnYu2F0T7lZu+8683zH
XB8f5Xt353O5Kod+GPyVy5+/x99vwz8fAGiusCgKRiznbf71ayJIkEuiPlcWXQQTBJNzfKkAkyIp
4dJ0wcW3EXlLT92nNpT/aBOq7lcajqthyr9lw8RvXrtVzQE2J6lJmplhRHDJfuR5eu6+IqPQpx1c
2nQZ5yxk+6R9OgC28xodNRflkQvDpgV8Eppk0LXusxAkDuht9qV1744LDybvicdkarly+2xqO5ME
omo1NMOQJpnqBUoDiM0jjOSz3j7kpb0Iw68sCtaK1i7pl89MLDx1NdgktG1AfCuL/XdDGwE39WA3
3Funrde57g/NteO/eG8H6fvn95ZVO1R0bSgaNSnJ+/kWYCuuGDexLC9CvQoneSNtbNE7I2Sfk5ts
evsk0Y7J03qIt/oShBkBXnoiu1FWUJ5nKvYjrbOJo1skL+sVQ1k6sWLxzUfasAaJA6kjGjQPXgHb
5HuIFIJvfxu88kEfST/qNhh7sjENbhHyYnWzHvItLeRXFi4VEAvWUF1zxI4e2SWCgo+dleOIrEpv
iVKcXK0J9k5QTXlr8NAGZYXGzelGKTKQIcE1u9Q7VRuQ5iOlOZHXXFOJwRvt5PNY1JcklSwyYZDV
QVP8+bsqWf95ZqWPiwUle5kB4yz9cmc3k7jxiUpJi34vH6ObWA0OcEAhrhc/t6UH01slco4yYV3E
U3esH1WwIr9KOPbWNsmeXg0SjjysOaQa2tQmPFhiwsFBLpVGhomO4tF+Xz/6h5nshC7GUtUchtNq
6hUXDZYAwq2gflPN+itv4qUp1YtmpRFYwPnL5wrbcdTqHdrvk/Uuvr58qp2pZjio706yEwdhJ0Dh
aQepxxxEH39U7Yej2nBjhQp58lCHSPmM2oN9NeRvIW32wU36wCA38y0Mw9NIk+iauPmX6tb6GI+o
dH7PRiIoC+8L0ZoKgILgWpVPYqWbc0kZXzImGs/3lkhr1clIv7mn4JB5/XsdEe7k9/5yo/ZgJR/x
VyKH3xIiFv6otoNtqqbLsGdREFIkNub5peb4DTJEAnUZQ0fqrLFqPiMElZBfGNX47BBJtgMKvyg0
WhiJPtdTEAu5AlmzV9IT9CWkmDQYoWwMKosy4/vuDAyuvVG/F/3BPhcxXRNAsPFmaIvBvpaxXm2H
LVCUH/AuUvRa5WzxD7UxYpiFeMRcXBDPRjMa3sbu3txttCTDPQewBPh74Xt3t97ca7FIV9EsmJRX
kX+nuCsHH22qRqPKr+k1vJon5SDvEjSsP79ileE59fN9gOWeQic4XhwJDOcvFyx1TTqqbSYt0ia/
uxuyHMWpLttZYFGnWODlFkxM4r1D71X6qkefVV87czFP9wBuL7k1UamtHdQledCZCgSncC5Ub+Gg
QRVrYYNzYaLjOEWh+qvR9fst6teXrss6bYZsJ3UIvD/fwqSUvBNF1eJCVqJNfslOGm4RJgf0o4zV
CtCzpsqnTreOzOabKwl/cQSQh7fmP34+5F3yk5TKy/IvP98l6ZWXiSkubESshPNy8qm/9clkcBAp
r+QzgK3TYw8fERceKesIQSw8O0eB6xqZLDqG+xTZrEA+U8n0O5L0hH31ZiRW/Re3pT9+pTBNZYpX
LeDtv7xSiV7KqISMvFDOwS14KnQBVyiU7UE7i9LFTS/9x2ADisdbVV93mvru9jEW8Te9IGR4kkLa
pUUX/jfqpYGKmd25e/0FvFnW/ujdpC7R0rh/smr+ZVcr0RckCUEhLRqrmRp796KjqspfkNAUWOTh
xlloIr0IIhwrjlqY6ZSZwzuVMsP6lINiso8OOXu5s58AuHMV1rzW/f/hywKh3TDU4W3kMfzzFReK
UlukkSctZOzJ1sN9K06440eA+hBMOfLuh5Ms6e9rhqCaIKyGrFgD2iP6qMVQ5S7DVN/rqVqMO21a
BvY2yYS7rM+7ijxH8DJSkCa5+/X9Vf+P+S3+t6JMDUtUME788BFPnuXzvz45+JbdwGP9+9/mCWPl
739j+e3vf/vXn/hHIYP6GzEnDesFY6RO5gjX0e+uDEP5TddAbgNn/qfD4p++DEkDWMpVbA0Nq4bC
veFfvgxJ/c2EBCGJoqJKQ2PE/5Uv45ch0kBv+O4MYbalaFRSxOEo8oM8JhP5irWwQeXGtU+P1sVO
m2llVasWmxzxJM4OqphwIxeeBQ+03HZfakzBh9Gkjx/etD8Ytn/+6v7zlXAj1jTqsP7DnRU6ShHo
IYbPXqVgvFedr7pP/RFNi+1f3MmoxvzpNvH9Z2nmYG+BBgs09lcyc6VD7lZct5nifgrGvVF3I01V
Cb1yqJjGWWjNzTBSZpUvr8BPKMsyVFdkCGp85eE97jJ3Dh7g0waLuWuTNwkT2bjBGrDXLaLtXkso
ziECpeBDnoitl8zdzlxIXUFgywNlpQu6vPr+lzRUFi7WhIUQSPo6kwH0lXazrGI1o8KsIDLqxiYL
W1efcmjYDqrRTiZYEgR46+wiwJ1rpTutbsp54Hfq0lSrNdWG2QvM5aeoNf/N3pktN45dWfRX/AOo
wMWMVwKcB4kSNaReEJJSwjwDF8PX90K6bJfLHe72Y0e0IyqrypVMiiR4cYa9114phWZchHCjO6EH
yb4DlbhLipwVHtalYUqrdRYCkenrIt8kSf8mYIiwkQUwlJDfjpOweymcObpH7do9T+FeG1oWomo8
bTJm7leag3k/DFWO+qsvr5keOaAmV4zU5bGchiuHlLyiMNRAQCnZ2h6NZ5ToEHQS62flxNGTO50k
STGBGHIf5KnuB0UZHZHQhMcxx4sLLWvH26uTcIDIOCBmk/ihuNyHVhz4aWHrfiRE69ns6zajpqg4
TYT9IBfNvE3z5OrFgZCzp5LQrlNbNtepJLRLBRLYKiw2DITDh1+/sARC0LD8YmH0xgxdqlsCF3vb
Ti+YCQUdHs/fJlG0H80G0hXR59tQ5uEGpCdOgIGOTyRiPhJM7HoMFoy1rSUaGZiTSqBxE59Jad1G
gkwT0brNndSnfRgW/VEJAbDVs9s9WESqdQ5jHAiy5X3KssztWvGIfwYPgCypBSd13KtIpzyS49GI
tkKchiB6SrHvbxMyvbhEzWmNb/+DnnRvhwSGoNuMOQAgOdWvyLRPxWTdbGcirMEGO+NWym0sil2b
xVfErt8yif06ago25ahCh/yaJnpwIEb+INXk3e0ZnMsamEZn79NlZGsxp/DHMTsZIUPcicTm2Vfx
lxgBlpkwrl4lqmgJZmVFY37l1UNFCNhRDjp69uM09vRWWbBORvVNNuhSy/CjMPKT0JPvADc/Mt7n
0lI/6pS01NjFMUHVrhb2vgrLZ3bk66AK2n2t2+d00HUupGzPUgvbjcUTFXX84civTIyfuYbUxE1V
EhTwGxHrB+qBqEh1Ayn2SZnaVxxnyQoXacoaq9xrUXCK8urslsPjKO3LrKX3ZlT9jAPxkrUuLrnF
hWJHH3jLkVApLolRxbRNQ+3aA0CFJHyZaumzlPd0pXlf3q1fT2BbvGWCFZ7fUOqZFqDinWiSm8lW
3pnMz0IR55BeglHNsyrCb1sqN1XoeL+T7yLBkzy093UKEjYRy1hdLU6z5KJs7ORldiYYYa3qW4bi
rDSL50BfPVwNlm8M4N/7EltiYTSvhE/ahfutVZto4A3WrPADftWpN7UtjgQkdPADAQYdRsW5qdG+
su0z+1A4UtK+VQtzWQb3U8olYNJeY0o8DW3xoigvIrX3Un9Kag1XZ4YFxA5uyxHuusln+XM01atM
3Xv7EB0CFZsUWhS/K6eX3rH3yy1FY3a1Ikv7IpFdqZqVrnGEvJpq8i0DYKBcD6kbn4jj3JMUhuIN
8EI+EbBGy/hsvJVTTuZGcHMU62IFvGkLslnHrDwWA4w9jReqTBPLd1jwvtKn8Aos8hZGc5KcZRbu
eszt5LQh3gjDyUT+ZCHpKLv+vmdJzuF7sWGR3AlUDyVy1jMIlwo4w7GGWUdSCcOnOyvUrym1cDKC
fnOe5TKFbdxbkKjbxAWAiBGuCiEvszn9FhG3tTTn2mlGRmSZaa4NoVyLAIKhXqGf6K5Fbu0CmEqz
AyI1dms6aMPhQrQBCwRHCPnmKrfElbwvM5zQqEXtK0Bt5ISgK3mzup4/d87mSztGh+Ud0fvwfgzl
W2Ep6VrRclKCCwKT0o8pDTjWHOPa2hayfZn+6ML8xI9OQIXlibo/qFX/EhSggCnfgWt9tGA8iett
eBai1/xKNq/p9DiE4sYknI9Gb/KTXm3q2PrI2n6fAxInnf1NgRfej/UHGUi3qjdbojUBoJgiPTuF
Rqcr73MIy1hN+bDG5eLiO36I1PzaqC6UXl5PYecnufiCq95h4q7AlQ7wWvFfZFE+/3+1+6tiRTFD
xfr+M19cH23XxJ/dH2tXwb2AipPO7u9rkn8pd8/xXDbv/yRD/sfD/lrzuvpvxJ8sSQsshKH3U+r9
teR1td801ki6Qffj6FgcKTd/zyDTDB7DOoP/6So7taVm+5sUWfzGV45pGANcwWPZNPwHUmQhlpCA
P/TcpHKwB0Z5r6FKxjFj/lr7/KHoBTerlKIM5M5I9efKUp/RtY57dx5wlOHHtqBdLb5UnPYPnUuf
Fc2QghzonO1yuiSYSdIZ0m3HCIzZauAyj88HdV8249uAmWbdT9HLnGo/6ta0dygahAsrQtiWhk1r
uqsR6620bj4nRg8JX2T3WNPUg9K5BFe0sbYhFlz3O2GOZISEqGWLUd2H/WcSNKfcBDYRxnIA+4+m
gtlXI/y0MvmhzUjhQXgQY3Rylg3hLRb+oFvnPIuuWmrs0y7COq6rnxaERK2J8ZKTomrYQ4yWr7FB
RMIUbR3Sf6wcBVaHqw2uFwEkia1sUUdi701PeDHf9GB8nYXsVlkLvXGYGOU1LNV95ldrQpWMda8U
n8bM3aJ3gmE3285HbY6n1IWVkufRfHQxHFIiVJtBGwrfHPQ7Kwu+bBHtJ7W9z6dbOiHK0QIX45H5
lHQl7isNnJFlK8yIGAJhkMQgkfoahESZ6j+Fyk8To8Gta+2tQ5S0atsGsMEd09x6TZlCX9+4njvh
lBscDDqKWj/1WUPAsP2MWYRBZe3+FEwWU4K/PNWaQn7zeGmLaScp2FZGrTB60X8McfXiJsyokXGs
8tqMQTycdTs/Drb1EDnNKWzbqwjsB1SQG+tdbee1oVc6QI3yWJdQKzqgNNvB0k59uVRTc35suZ0u
gIOtbB7REnCbRw8xq+mBhRX2j3ZaRxEgw7nJPTR5n+HgkilEF9E1CvuviXu6Cx1oSYcDAoYSIFp1
VnWFufyzimubsErYS5LSBXKeH6GXwc8N3LS2kYrF43pUOu7NhDmTJ7bpupGsaBM7d6d2GXVrFfpz
LD8Jtb6DaQCbNF8Kf8JL4VngB53JipxKB1ZuVsS7OXJPIutg6+mBvdJyMPAJZCrTgC2QfDZBoGz1
RLv0/D0wguaY8LWJm94m6r4/OHZ7EQ2BLaPrwG9QoSpUypO+0LKDqPkudOZxsQmaYYjxvIyXomi1
dVg+5oA1KDyvGaQdZTrabvfqtloAuag72YRS+aBnTya0xWkuQWXV11D/Ne8h8F1q1zTkKjHQV+hW
/hypGJLVEx6XfKND/VnhU75vnVcFPiSU050u4leiwWB/w65iwYvkKK7Lq5A0StgyWLQCHM0SIqrJ
OS0GjE9DUL33RXkOYC5D2cieaju8wNjpNqDwMa1a9TZp2F4j9LO9cGZQbQaL55D8TqAg2ATCfS0d
yvrxacq/4yn9ORjBRzZXd2WTfUWl/tib8jFcoGyFPW9cfPLeUOToJ1S5SzXH8BIH9XYNAMuQ83OD
3tMwhr3S6ISIGKACshEmfDReCcPBeBbEBy11SRmdQt9RoDMrM2GyFZvYPP0xpWXMmhHGcTpY5+G7
7ggvieehXsekrniRikDT0XZW0DYPpaLuUe/v6M14TFADyTG+FtLaDEYTCYpxURp5oovMVlHasLiO
6htjYljWyAGr0Pxm2E7y6Xloiupj3swdLZCrzCsbdGkk3K2eH5UoGlcYJp8oXaFdl324dqNcJzig
9s0xfgKa9GAhHF5LpT6DFzqxMMUk2K4GbXoeOuN9Tn+0qYliuMm8bEjadab6ppgflm/dzNmOlE9B
ZKiJeeUWwBvYdb0ptXzI7UxdTzGljjFmfFdpIBPpiz63vNjqi1VZ8S3UR+ws3RTsUd08GjBkGC2u
ijLLaaTkM1yPygGKSwYhYFXcu5tG86EHfA9zuO4yDcVDWc33jO6dEE9wDYFzXUmWWCWE9RXcBYd/
wvTXj9BYB+K7LKAkeMh7f4xKXOPGLWSu7iltXx2MotkqlYsLODYyP4remrl5j0R/caUebXthX/p4
TnGnguoeaKBYhl0YOoU0esxqEzNbGxof0xQhbnat5E2pnH2X835ETtZutLK6JRUZu+g6s5n84c6t
H6xYaPgy61djHvywKb8GfOBbx5IXgFLvtKX1Ji1i4hjYWxbtiKu+r2/uNNT7CrpO2adX8Iffsq8c
34kOw+T2vkCH45PuzpmlzMJnH1kd05o1VKfZmx6e9MpGfjUli30i1V/syd5jriw8ZQ1fd9XNs+Nz
iX/Zlq6BwxTspY0A2UaHGoXQXqccFk2klngywzacdxvHiDZ2THSnwC3cZGxUalRWujN8GuTfQHxd
WSbnSaF1BqJJxeIelkUbKCDGRsF7Dn/I1C9Q+YkkNR/KxG7PmXCeK9e8V2UmHpGESy+q5byRY0KJ
DQpCumn9Yag4lEfbH8A9bqwqs9a5W2DVxAwvKqc7OgZs+sQaqnWlzDmSb5d33BLDYbSwNiQELFS6
DZpDM3BRCOgDpV6NZ+HujWnQHkgYjj01Cu50B4p0IxlteY62qXNlvk/CgUssudXG9KkHZDhrsatx
GRcXK1URgzdmvomiKF6PiKzCb4Jn+HAS1OUFgtZKVvzejA3jZCi73hqSNbMfS9rZZ2hA4axNbTMP
aX9AxeF4xAZIygSRYXVos9OvfwJtgKOHA7WYjX1vJ/ML9vRmo5YdOIua0qzo8P3IbPD6YHB3NqHN
lEozEw/mdFtR4Y0eDa4ANxku7hTGJ9yJJF8wZ4Q7qbAm78m0Rxp2qKW2MetkAg2a7TvivX1uHtnz
CGTGk0OGw7jNL2Zw6ScknRD33bVTa9qRPPDZ64bpB9fafCFf2n5CaXWL2yraCq2RO4UqwR+qfvTr
19nuGfd0ZFO7Th4f0vvR0mjr3KTx8wXXpYNztyYAAQXN12Nh9Mz+67Hi/unAzdP6W21W1bYv3dmH
mE2GTcAS0SjzVdw54QPsLAwp2r5p7e746xezNfSdxOeLl9iu6CdL3dc4Xpp6OtYCJwinUtS014Zx
B+/a1Pv1yyDLZjthnIierTJEDz/YS05He+PRI3uF8wCiI3fC+jBozaFoZlRGMzXiNIJklOZwMacK
ku8cU9kQY2cEw03PdXOb58WXacCDD9mdczdrCX5QQAQUKLPbwf2WHS8SFUXoVRC+USUDFa6jd1Su
fR+Y28pQ3mTKnBnvfuvHwwhyFDXT3iLYwsq01yjOur3u4nqxFjY12kWKiYSzMB/sYksCoIbGkeOx
sK0Wa7N6YIb60cYApBuAjNuknvoTM4eeiKxMnkogi4b1bfXhWebAJEnn9qRuvdWBstHnfsXSNVk7
Iv4GypaS75tDYIs6lI2oBjRQdKbbH5nP3g+5jFcMg6J1qQJXH9ttp7nXWuHOy2LUc2OX20IXP9cL
ItPCWaDNFgUEc8PQoAIf9eYsJDlUwOG2TlT2nsLvR5XP3tvF0N2HcJeyb5oWqn0k0IaYd6yJr0Fa
MIcccXdHW2gr2HLE8FSV47OOmDaY0HOaotnrEgD6Es0b6elOc7JomwmVeQLBS+UswUzRA/k1J+Rp
GC56Fchjnqo7qcW7tBe3NmYaSuWIt0kWXhw7G8M0gOCg9XZhhGrj2sQ77A0tXY81BSubJp0sJPgP
FwOa/jDApdeq9FFqWONNWJ08WeNGP9hfx6tacoPs6pdwbN9qTqiVdsT3rntGwyWloqbLAtaucG3w
bqTPIdDqeC7e6soGwgz4p8jeDHPpCsbmVmKIXtWkLM3kslhKLz29UJ5q3COWjI5GQ2oaqiXUBP2t
EdRZXWVxz8jJVAzEairse7UC15bYpjexwBxK5bEGyOzZmAIBjSG3ahD15joQBdi5Y5A9OMA0Gkid
gC2OhYF/vc3n7WwypGKg5JVBBwZ4AXkBCw3qxAKsJG9T275YqfZpBeNXlzbgE10TaEQDbc6odM8h
uCnNJ3ff19U6zdv8BD7YL+3ioJSQr6uu1f0Elk9V9bigBuspppMnezlwwY5h+iISOPEpgm4lvEFP
qYPKq/LPAqdmqDpQQXo8lIJ5WDQ1K2vAqA9ogoMLVX4zA1ITILWtmzSyR+iuP0YR28ynBl8sbinV
lPuq5IIV6N5hkUOymNOfc6oY6L6GIxX6Df5Q7jdzIVamq12SrPSAIr2W4RMwZCB0T6UG03x5p605
vh+g77EH+oxE+YU9UwDE0rZjToEYyVeYJQ2pKWHow8CL10lVngGwaGtV2DtEeGjhedNaTH5a5reN
Jn2X275ZIiLkwuYI17WTm7VkL2HxirMUxoHEixe3OdIoTe29sM4+nDEgNcv4MDQAWmZyEFG/oWdG
CqOEG8FhIEtgvhrGuwTlPJOqrEg+23BpCnQsjOn9ZPLJxk4brEa11lflqJxCG2W3hbcmFc2nvYB8
JcJ/vFOeNjoUxuWrSQ0kQZoxvwV2C1Nw0uzyTAzg3gUfs2LhZ2xnLowyANHBiBIBSTbdREQdZYL0
8DuwCPFdWjnmhhka7yT9f5ZAOVVT52SksX2eFPMxyUDmGUbFiaaWOw7G9qjZsKxby6vh9B3p2jBS
8/baM3O4kPwU3a4gFzrH2IzwNFv1XhmXIpZtgGPPSK+c4E6ksbYuYDnoC1Z4IpadbNIPYpoyP9QS
PpHJWjGj1vdCe5XZtHOTKGbDob3XnBhuv3LDGCJK6fQbAZMXpzBFpWkf6bMstk/JUx5NjKSf89Es
Nlgvuk2U25c4kD/SdrxYDhrvsP/SGu0aN5OxDqv+XgdYfOlHuUYQZAJ7oWEqiBcCHkqNB5qXT/zG
DYp6CiNNwD1Qq1ok2rZ1iXgdyZBOGLuKjh4m2yhaQA6aU/zsIvdJkiGcgwUl8It9XCQr/0wWhkGA
LDFzNlHOWvBhVcthbDpwc+W8lw5PE2HI5M7x5ST23oXCv56LEbKOURorXGuctm3NdyJ8HSP1xyyt
2a/U5p2Lgzyj7KhTPXuqkxNs4BBdpBaUMjmxG+551EJ3M7g+WVwHdPrMvU1UmKjx/QnZFDGAUBn0
SN9hnrqL5+Cuq4ufDGdCLjp6rdIVr7DL1/nA6xkLvBktjaRVv/XMxwiEGzaAM2kZ8ug5kim1bTQR
9Rbp+6SjMwxADaHNxzagT0tyxPAjdIBkW+nZDStnXaffmRTHsUC94OhsRvJaQUdraG8mXlevoAfw
Sdi+YqJUGUx0VONKhCU++JB1T6AQaRMSXWalQpL5//nt/3p+S/D0v5vf+u8/m/e/vBc//3J5D9+b
v+ze2YLF/zIF/vWn/C5h0H/TltEs+k5W5+qv0NXfJQzabwRxG0gUGONg43f+MM9Vf9N1QGaO+fcZ
8N/Guepvqq5ZIBVRjv91CPwfjHP/TFFhKmzZNlIJlZ8EPfqfJNRJ0mkj8RnBemCrYjIFq8EqWfRv
ol1CAo3tH96r/0al8Cep2/L6TYsMYpAtyCUYS//p+ULEfWVltsEapAJfHs5/BIEZRm3nEukPkaAC
VftVxV9FaUKwNZnI0D+eYsKwctWki3hx9Q2HGPqtyNPjGwuts21PHxEBdCF+gjhnxZ3AQ4XYHr7T
EOz+/Sv4k0bq91egawaKN16KZS3T8T9Mv8kXKF0rJ3e6iohvTuu9iTYvSmldkzvY2I/J40BXTez8
erYqz1Zyz2qsjZNyJoXSV3F8mC5Bq/yIVBQp26Gw2pqdt+QQJAHiSOt/IuXgIPvngf3ypiM7cwQa
Qz7kf9Fr5JFdKa4aBut27qPFiLEHEhyestF9U+ydK9vqboy4d3UKt6LGZWyVIWAfh/TQdEX6Ay52
hWQVr0BZIECbwU4mqTT2jAjecPXFZ8dqDnq1DToBSgO24JogSYQvRswGtNhkNJqOZqgrvRjetOB7
cBYXXbSW4MoGrHbLTNBqt9DIVnmO2528kqR7M3H4dExRh3Bgw4ZXrwSL+Sps/hjw0pp5VmvFBwe8
qRgXBq7cKB/LzBR1zAqAWPq+QHRHSDsWTKhFRVt+ha3JMBTYGAEhBnikXErv0IE0UHt/wDrAFiCi
J2jGj7pe4FCpZ1jGOZYjvlKg5dhuQa4ydcRrRevGorbDtVpll7RpDsagH6BoZZqx09Nqq4btQTHt
UxhZ+1yrH0Ur76qRHW/DeBcPsDNJL5PldnRAsTOrm99AHR3V2tkvP9SSsqNGJlZqkzJvIpQ2OJgR
RmEjwA6QnSbkwRqJBEpW3gNI2oytvmspH7OpbFbA3DdZ0uxG82wE/TmvkA/oUMiXn7a0MTXw1PgU
AJLz9+Jl+a4s2lxmI57Ky+t0yPLqxQEFoi8BSM1LmsuVGA0/ISu9paMiXcg153Wf9dwNP3ql91Eq
r5Ak4rw1vWT6GGbez+rEDA6pDuAwDLp68EEo4irOpW+iyk9m23cFT6Rg3QAIX1R8WWl4wxYvqfNB
8rgfkdMQ8TmvWnPjmigg5J2oP0bn4IR3jIH3BUly9FPewMszqSvHalxXzG1ajNoDVvaEAV78mA7l
TmkuE5YrkVSwwr2ZVyITQuOND9eEimPIM9OkFTkHtcUlUUHoMphH5+gI2MWjsfn1qtBwgyUmozkf
8bnmCJELkmAG49MolGdHsZ1T3AVveVUCG52Uw1SHhm/36V0+FdHZJNFrcEWxFfgX2Hnx9ZltEXhK
X2aoTk17k89Zu59EiSW6l+bejALAmZLmX5HfuawSRAhUVWZU7E0Fo2KR0q1aCi+KOrwitaOgHBZ9
DeZPmE86v8draaZDGw6kRsg2mRT2YDzWSR09Ve2GHkoyElDD1VQxewvNxvGRsZVsypuORwZv46Rv
MFEq57S1Pw1IxCQs5Q3qq5xtUGVlnht1GPFMX2cQ61H9ORc3M5EJ6FW7T4DKH6Ri3bSEo9lB2bQR
Vmv7CTq+Faii5DDhxjrY+YLkCWiVrNG52kTy9ENvPRlFezb1tljXEV9Vl1yJmGjJH9J19oHahqe+
eqGkjE8kQt7JgZILFPm0C9P6ntNHnhWjCL3Oqd7+84LoHH82COO/uz8nyP9f1Wb+vnb+t8ysW0MG
QfNPAs1/POz3bbVGpYI/U8C6wuRHKfP3dbX4TZgqRC1EutaCzuJW+Y91NXdPdtIWD2GbvKil/1bf
UBRprmpQ+SCHZ6P9Hyk0HXcx0fxDIW47qqVbBuJwVuAaN+w/SzTxqIhGNUS/I8vgUasH+qsasZ7+
FqshiJJKvU2qwZLHOjP+4wxSJr+Q9I5RMiqkZQIJqhijA5tCO5GQXpNMmVjJ1jgPQvBt7oZmVRmy
96uc/XOmMlgH6cm/u4jLOE7Fz5C5YVFfU2Iau9FiGp8I95gP7+GDq8EsYbLfcBrj3Wi+sIEAUh0p
GdwSdvCMXi2+yzTQUOZCgkzpiAhMadV8E2ujumbb/BTjyWKkAkSk+FGZyr6Np2g9m9M1sZ/UnD2G
OtnP02Risy83ulI8tNYgONCrRznlLPrUalNqb2qofzRjsGYm8ROu44VgbU7AyAQGYNkvmEZQasGf
QtK9MnrzJ534uEvznUkw6iroaMcJW6VbK5TiWCKUidtsp8wlWdQsKptywGZCmwqIC+bTfSjehtmo
/TZDT6ZJjvlkJCMkEJcu66wDvhnY884x4nzcxdQfxGRq+wGCDRuiMd7F9UI9C7a9IwlTV0gqN1IF
E6I0HhKVFXThQklESQXEQggO6X5HI7rJpQkNEtrEzibCwGXoYpXnjIAWb1x09rPd8qESz8jsKb1P
xhEap8odrsgnv3awFGaKCQCrwZUKmX8/lDFVsh1eSWPJV5aaEPBkaikpSGCeEebBJEhxCrGbpIDU
F8UkLTNBe2v6SNcqhi0ZGeStskcwgtZYu9ZwrqLkMptPkZOoJ6uMiXXA/O7TGhfwIjtuhxWAyQET
UhJCux2C2PDhz+9jS2HiBzTO6+rJY7jtstmOMy+u7C9kR/tqaonQ01ja2knpYjCUjW9XsH/CIo28
NmOOz871Q1bMTpKJhLnQuY/t+QB9DddbzVCvze7aLm82VUWFqMp8VQFjp4BNe9rdut4WktT0sNEe
su4VDjdFec6QWyv7F2SBl1whH2PJx3Hinukte7wsjTLPqJ+1Tnkr5wiQpWihR+TUPTrEiRqgsTtU
JF9oEQAmoJ/zaB+IylP4IFjnia4SXpBZBxukWOlw8QhQ5GHFYC2aoWYGS+hVAUTMUj6diiXcELJw
zyLCWIRKPLhaOh5CVVDZRG4h/Sp6tBpzxB8OFlq3CiLdzPiJUQAcPefotPPPdGY34KAiYSBUP0hT
GzxXjUDwunrEBxq9kDH0aDCKkIrC/5GSSxAz1rYYb+etegJD2a+RoXbeTA8wL7NwfHzfZtITIlKw
dmOmjN/kTSzz84HZWZ3HZwPQhwEDhIGePAXLtF0uc3dirYZt24J7TiPGAEzoy2VUnzTsLVO7J0hi
Qi5ddGTlldGOiLZbzKTfYOJPlEm3t9kB2ArINBZh+6kRNoqcpvWThYHgwmLVrAxf9vxlslOoluVC
vWwZlnXDsCweOjYQJZuIOXUJT16WE9GypsggisPUqL7siR3EkM23ehghodjJNktgxyFuIbMSmBA2
UhwZyzKEwdGhH3AGj+xJZvOcL2uTQPY3dVmkxD2Q5IzdClT+ZdECwGlZu7TLAiZmEwPgaFJU+9iy
odHZ1PBo3U+X5c3wa43zyjn+IUI33XSBQhykNnwp3aNpOQ9ycm/zmNwXOi7o2DlOOnsDyDMw59lM
6uoI16UMdDDNtrLPKFob8rmasLIIB3QEHCrgd5kVbc2WY1h1amc7KCHym4GpE1RA92mK4HtNlZV/
Wn23ARBBkI9CCnyMlbuZ6TCCCII96vbI660EHpDC+68qo59qyl1j04Pz0XADohkMXSbbmAWurMoI
TywGuUljNE6O0T6WKIb3TabDaijHhWS6QP6deFPDV6T84UoN1S1CWBi2czuitYq40bvtto4vzLVj
rN+YzdxmOIcE3UFqtvFxdiSt6hncLhP8xCh+cNuON5WbSk/pkCdD7UEiYrbPowiekNTHW03AxFAL
JdtMncWUKhkObefsixEah2E9ZQ3Z04PLxnPMbiOXxIUpyS2NwtgrleFoznPrBUr4A0dhtyWLIjs1
xEx3nXidGwgdFTA7Rs99uSYlOwASRYndhocaYIRiGPXVaupoHRHR5/XVYJziKN1VTks8R924q1SW
hz5ovsjS0peL4jKMHdjF2c093iC31s210vzCDVKQp8M0euFoMyQkaJEtTb1W6vgGLPlH11ow3IPp
gINhpRis2MNxIzuQPE5gzmzTC2MDh/ZNjecrhHo2LSZTwzzqPeaoCfONjrjstLSeXHBTym4255do
VveXSl1g81ERbYH9r1RRJncyy7mrT/OVzvxjyMXPXonRxNg6PGdXPSwHogrkW22h1KQCVE8Cea0E
lfOoFAQUDKN47Il1Etpo+XPXbwPpOI+xasCng8i0TtIq2ecZjaxouHVUFwVlUK5te1OX56Y17ifM
aL5b4ixmGfLYh73NDZ4tKHCaIyscuMSqHbD/HvwmYpNi5/wmQdy8hueUpKSO4E2Jk0BBzgTBdqea
Jht2LKwhRYQ/a3h9Y/NDp8J+MKL8MXC08tIXjJXzuQLTYuf3I2/KIRtPRlzE2zQm1C6UoIW1JMrX
WoUcC0iWVwhEeE04ri11JOSKPX1FDnrV4k51UmXbxYBAlXg2jrrs11kpnE2J8GplkYmnRInYwN4l
oK4Ox60QsNGD/rvPkxepGvBrHAbMlqPQxoRsaN32oihae0yT2YTwzERATSkIbVppNaP7o56YoDOV
eFk6mqBZcKw6qMIUmwTWihqlt+t9b84ov1COKJpI/brXvjpW/tQh9LnoHveRq3qpg95qUvQjoFls
K/myJtaKV6q05kLQPbfVLEZdnxK8rVPeuIUNPr2MHnUJ4nyeCSATk+OiXUn2MslYgyLJ39glc5Cw
ZQ9CXXZS3B812LfNVCCvMlUuk7rO0YoJ/Eq5tpFFoXnDUNy3U9jsrar4Kobgo0eHss7byfa0c2yE
bH9a/QU9BSISHJMzNId6DnnRXU31bATbjqXIlgHSXaZQ7ahzfdWcQvhhbZELNVrvaWquY6Cszkzt
JvJuS56z61dV54NKfuhJINulgRt4mck1S/l5xonzMELrGWt1DT5yiXyYNnHoxtvOmN5Rf9Y4SuST
w5bC70XMObaAGLX45ExsnAR+lT2BfyaU1/l5LDcqAYogTCkG4Fv3K3z3BPLURL2VjwTOb+rsh7Sp
OIo2QaKoT7vUdsozfnXGQMTNE3Fqb0vTIWTJdPedUjOpA7e15TuttRuD9KtVC+AvgsXoKD+UvGbz
maOJKhJV8fWCpLHY/JqTclrpIgeUOps/88b6NOO+w37Dzr0dsMezUr2NOqkzuv6SSvId2oAdmNY8
hj6y1wgrfmr4ZRE8q+R8cAzEt9IsDhq991rvjXewQF8sJ1FwehImy9YlSXdG00YYehZg6phC7nJa
a76YI8nj+RjBnk1AFuHzYd2DDjLiKzYCWPUc0FIbvWSSVxHekUj09BQA7LqbU+ee6gx2SF21wakc
Wa8qleE7lltttYIku11ndLGvVSAMW+J2aOoph+SX6XR7JagemYJj32Egt0RbkoRlsXkOJEpQHHSE
ihqaN2Eacm0Cyavc/WL9ZAG6ScGhKclDYhXzxoFX41Il1tl/sXdmS3YrV3N+IpxAYcbtnsfePQ+8
QXSzyQJQmIHC9PT+QMm/bMkhh3xp+0JUHElskXtArcqV+eWhG1y9ncJu3nkZKVR467UFFkwbRKom
O6BOrngsE4SElG/aporgSYZ4jVA/wo8JWI5dCwpsrQ64Q/Udpc6XOVC3Igf3qXbVV+SXoFXreR0H
wVsgtcGTx74a5Pl06bIL6juGlwmG8hid8nj8TrkMzdGdGS39ZTogBwXzPpSU6eIwsMIX/GRuaBya
hIoGu0esxt+ClCqDU6nMDwXeduX3LQm+3Cj2rqGfRIX+NEtjz1P4wXAF1Qt+vOV1/zVZW1Gw1Z41
O+4xkvhjklMZoki3HUYLjL6/pG09jPSPihEz6MRxsI6zAJNAhiij28V4VRQrty5IY+Fk4OlcP9Ib
2d1JW3Z0+vHd8u9QrV7SMvtZypxJh+6fBu+hH9brsCg+Uuwcqyqtb7A+DuZiOfRIFej8XEKBmRDe
B8f9FlSOsWum+Yi8w7rXwfd/rsw8lyzl838ry/zfKN5Y8Mb/rXhz/SwW9eafdlN//21/F2+cv3yH
ZQY2fkJ9LtH0/xJvkGFCzyfX6joYITh8/iHeuH+hoxB0EA68OhZU/Kb/Lt7YfwULqRzPHT8xtO3/
KGtAsuBfxBuUDfdP1ttHD/rndZFbt4QZTRUe9CLJhtxz1qmTWKuh81E7MTlRhTisipGSCiyk+94d
O1x7dArxt0J1Zl2fNlvWXzHnwcCplI8bOTs8+DFqwWs2kOFtERxV8UbB+LM1aEI7YryLeaZRJFay
Ex+Y56d02LZUfnHO8dwhm8/P7uVNzES1ihm4gBymhFhhcoqd73Gu5i19UeYufQ/nyjiFvW+c7IIe
CTxgh8jO7puqB4zivLbQNtJkGWA8pPN8BuEaY7XUJsuhrHoXEaPLHEXVhkjDMVHT8NhbtdibmRSb
lIxrRj/cffoxU+K8mReYWNUGn1GXVFtRmi92196K5NMnO3rLlVfyPEUeoiSLy3krntz6WRTiCiCT
CxVCyZQ0l7mI1vDJeF6UJkXDtrke+jFeT30EnsaNfitP6rXXtt1GRPiqel2DJtNU7lUTrbWzF5tr
ttmPbRMnh643Xz3q47eh3cl3O6S29TmgLObemup8TzqQGqi8aVcZkVKG+fFQ232Nv/gDGaC+p5R2
4TNiPJ9gtQxJPW40V5x9rGgx7lxePwlIcTdf8h5jAQCAw5gY/rnC82GEz6HR1itbqon6nfI5NnyA
0j7bFN34uJWp/ojzjKLNqlH7Im4+8pA2VouDYg9xb+Ii6i6o3R4ZDrV6jEZjN5VWt3FB7KwCCyna
b23GZ8FGwI7bN2QkPOMY4++NErfVgB7FoCywvefRT1XiEmllGQEXCMSKPrXmCKvPwycGW90EetqV
to09qXoSDEGbqZ2JIKZxe2CM5biqi/vQStTJsK2nkevwoVQjlOQXzPHWGacqnjgd32LqS08ZM3Oc
cRJi7Ss3MplyvCA0KUJAgvhwklnHG5WRRWsGMIcTIAmR2wuam793jbrJNIXKRx1UqvI7MNcACdnL
AfHhh3VcETGEEkqojIE/A4u6waNkxZ25FDnDQeL0YAiuu20MSgooy5kOMXWfh85XMExgG+GU2hEL
Et41rL68KnzG0DFIxUJSb1J1c/VbltrDPhj0bW6KcW0TS2Gi8lYhhbP+TIIz7tTJVUt6Qas3bgek
P8qY0MDyj5FXabypzofPBL6lskXQyXNzJ7zv8YDhuprw24aD+xq1O+ULinfiUK1lygqa1DBrT/6K
W5WZaHdRTzF3ElHaC+N5nXGyD2zvcX9bDCzMB1MvgoObZxsK4AkKloY6D92lptso0yy4rO4w2dGz
cNpT1BC3iefuEDj+eXbZ0sGbt7nOY+PGH1ZFz52JrDdqEP5tNL5GkG+6or94owdnpnujy4y5KMdP
AnyXQqVnEwzuxg+N6OgV8c4Uv2rH3eSMY+gqcJl7ImBHA5WL4r2Vlp77GIw2LP/5RonTdCq4um5o
o8RiVURniqPREMt4eAoxY3du+DOKyM8OFILfUgm7vctUdZnD1H8NbfzysbzmaorPninUne/2E3p3
ScofpuwBWgAIKnaLJ9ea1DEdnLVO7MYgRr4x05iuungwzo5OJuoDTe9QFnH+0rohS0zWwbyDDELx
rJILnb6fhp/4OzcjseBy6YRWH7tXm1d5XmWUGm4b1bH2yTPrlHmWdbKc2M1XXCwpqm1znjYOn6ot
MewTjyEMZwH7XyyZTcBHjlVtTlWkezDBCm3D/EnwbfToE6tZjdEqu3OC9hxrl4dIPp+bGMfNEm3m
q3AMm4J+1Zzcp8aCCU/PqJXYB1bxid/HpZonDPZhE3zUxtiBH6Z8qRIIjPB0pwOOIdI2Ovo9meap
ya38WKfmWruooY5lZj9bNz1UPMMjm4Dx7EpKLNPgJ1kni4Sc+WgGCg9r5f2qInrs4owNheXxtprN
eJbegHeDtODWNhCBbTkJfLrVURDufptgSiMTYcEq6Xt/8woqVrnAGy1jrFf9EDn0k2aKgo01jlwT
kuJnGpvlb3iaY9N/T1bvP4Y8ArYzm45tP/LkSBsKgymsyPb0WGR7N8sKltjliw+1nlu6QUGnNY/r
tsO2aJDD2TQyP9t1yitl8202U84WZ67tJ4Plf8TmEAMdsgFoaE4ZGdW7gEzyxhmC6GyIJtuoRvFJ
iik08XLxPFBTiy/ZI74Gsp1rx3xgMcqxXrEnZJXUkE5bCKupJTejOOZk/FfaR6RoZ+8+awO9TmVz
4HzuHmxTHtl9g57yCfxYvuTe5OmPvPR/ZS++I/gMkedDsfqmTqLauN2fW0B+Kvz+jrGXqbbaxh27
ayIuq6qIrlHf/kiN8WAuBSD9xAbHgxoeq41XwKLzKFHFIefEW8s0vuB0HuuR70LsD+iD2G3jRNyP
rQeLur4vzXFnBgeCiDwL5a1BuFjlGU3ntLObdXaLHONteYtduzkPgvetcp6LioPWhwi9tbP029Lj
Pu3J51P4ZybXucqPXXdxe1a0tUsasJxpdHPFrp3qz0zG1y4TVHWW30bjPtiEoJaSylWVLG2Glfjo
7D3xA2trjAagLbPnUzY6rAE0yHTZ0tnmBmOxmzSlk+Sj1uDp0dWN+JcJ9Wls2/eGrbKFj3Y1ezYF
sQG0ECzLLpjnAOoA8w+SptK7MGk2VePem2P3zqH+s5N1zfSjj8nYZHedMPJdaBmczrRXb/u0vXR1
QvVD8btw7e+MLF7aA7e2dkYp401aU6MWN3KX2x6CaCrP0KbXpA4v+ADKXcOoQUoOk4PhzG9Oalwd
V0/rStLGNXrlJS8eHAmqVY/mNfa7G+kg2tr68JKZAOFNboJ+a5yLEr5ZZ1K5pfv4kC0HLR3H4JvE
sK5xetCj6qVUqaSlfhxqimfsPr6fy7PWJvEmBzIxdd98RgDoSV5LN+Uw59P6M1L2GknL52dLvQH1
WTF9Ug3jWf7Rrv0PKCv+rnT7LyRdgiPykvJegZF3dtVcPfdLkDOf534bBFcjN4CFy21ZgdXNaJbo
Up4uYz3tqrscyxrGQ4KLTn1zejUenKp+LSqTEZqf0Fcm6Y9iwr+O17fppnu3rs6anoY1u2BmB4TG
rHPv516M1PLwVfLU2mK3Wi55lmZJtvgcueaSdUnlb8Y9UXN7HZYsjKtIxcw29c+ty//WYvDzkuFn
V8VEEhg0lkyNb+0YJ+38xH+dU4kX3FLtJ2tpKeuxEsdiyeaES0qnXvI65ZLcqZYMT5dweR4pHZNL
K2m5JH0Sj8wP0h/kqiUHhCS5ypZk0DQ0dORJFe6ymOdz70JGnesvAsFnwmGUQiwZI1Q9Jpsld1QS
QFIEkYolkaSWbJIqjmGmnLt0lu0tET75umz63c1sF2I7kGQB9bmjXBjLMbvkJPyq5x7+AENBbxvI
sdzX/XjwV7p8C+MiPLne1k8mn0ALmhcXsEfRmkvsJVHbMKnfGZonYlLtEz1iyUrH7qEUWXRTU+9s
mu7mC8J61Fw8MI/uqevEs4qcSH1I9BZO7WUQ+ZmaK/RCexpOs3BsygeLaWfxI4o8/6Udo9tN+bay
WIMmIfW5f+ZiNX6aKGeeueiOYTbxkSkXc1DyzZ/i1uQYkaNl0+0OoAeCPMXbHt5Uor87p9mC634A
Agor1Y0GzFnR7zHTqb76HsjYGhtR5teaJgWz3A8MQmaQsgxK62JDR0C+FmWptmiW7boWztvE3WRR
hD1aDA0V1BtPRZ9e5p6brnMucZvA6kyiO4Ie2yKqyR/B5XeG+CoyAiFVCY8GVesQrFXIGFn0pJwH
CohUT5XgrJxPOmmPjdNQVZB81H1yY/+B+SQb5xVkO2eka5Nv48VsC5C5WIPGnJWUqfH7lgX03fLY
98B8Zjl9Q/LDRh9ZT3Y8lGvGHRQlWgPG2vrkX295U+2njvOE6xUPDDt5LKqR58PW4n6BOl8UlOXy
uVABDviMYTzK/2Zh/P8wsv89nmERP/4tnmEx9Wa4e/8Xogm/7++iifuXZWHk9fm2IHG4i+Xk74AG
e/HC4DQR1r8Yej1sLS4M7NBDbrE4Cf8hmrh/LTxA5EnmCReesf+fABr+/IX+yfECDpFma/Qbd6Fb
L+Tp/8GhqliFgmid5dHva/vKQ9/jDg1QKDPebJYsG8+qgQAtEyGgrONcu4yMM5sI9rjQyGEWbU2y
4JHGaykGrqSZwQOrSMJfYhlES9N6bJfRNGNGtV0e8VpS1ywIXiqVHVBf8p+RlwGc5keSiGLYza3T
UAKFqCPAS1Pqkm8wHWZjI/Opg/e6o+vT9jKokDAatk9qmz+p1hD7dpmzseMNy9wdMYAXyyReYxPE
Tb8p3HA6Y69euQztGcM7G0EG0fRqMdTH85M5ZNY2Sv1DO3KAkDDkyjqIAyZZ2MPcDCRXhADiP/eF
Yrk5GIm+0+3MZaIyDS4XUlsnOxo8NuvcOqw/FxC13EXo8PS3znI/iZabCsXQn3K5u2A7WArZZQYR
FjskxRn5S6wC72D/ufcsN6B5uQt506b7czlKuCZlLvoHalt/CuBSnSw/bA80KO+KWs0mljxD3eWp
H59bN74yN65sNfrsYLvqUlRDtYaVnNwIqFmsyiWATbKtuhueRAYiyJRjdF4w0vly70tEO518Touc
91XjoHik0oWuIdqekoyM60DELM/ReCfbw5vz22uSHZ07xlElDFSqqZ+xwV6S5TZK79y64Hrqck2t
xu4S8WYqktlhPadryp07CM/Bs5GFBGmw864brr0TVfFcgiWX4YjiqpVb6RPO82eH67Li2jwl+izp
TSsturU1MTEyECw9qGUqEv4hnggbZnbAfld/F8u9vFtu6GK5q6tc6y1qIPf3Ds9OqfCwKkrY2IIT
q9H5rsrtV8LTVNcvYAR4QDWDwK1YNAJvUQscZINw0Q/UoiQ0i6ZgaNQFwoPqzUFwkJwYoTIOXmca
J9AISVDbp8CmU3ZmdZa7dbl1/Ue3nNTGCF4GEQ9np+u5KWMOowTb3CgvxEkRJFyqbBYrrJUIBROx
HxEZHKqthUVvSkK/zETfZ9ueu8BTYD6R/po8+Z16ZADRYbjNlL9JSOuD3wC2TGVB5dWciU1rqs+i
wVvWUYi6asWHAqhx7KeC6FffbRzN0lHV3a1sf8g8k7vU8JekMXD30vVosHqdqt54HHJ6qetM1Ye5
5Ig2ZbGMSeKllnqXThXb07JpzxU3SFM+gHuS73ORC9owYrrvpuYpipP+ZDUGf57OBNMFWSBqgSGH
vArJGDr8EH3tGkbErPG+0tgIrtbIxE1UK9nlStD3Emgu0QVSaK0OdtTQCVL+oXcY1T7Rwz7OveIK
m8M4ThUWHjHElzpdd6UayK05P7LCuI3it9VjaKVX+WfkRv2qLPZ+junCVz3LxKSjFIao6m6QLKYm
z+z3RNuLCy7l9tiX9ntlltGZ7ukrIIJoV7SdPMxQuVnD4CUalfFFxJByliGduNRc8lAbB1zBXGnC
nqKFQt/jjPoIqpRFXzERPLf9hx5p8QoU12yZeqMGVoShG3q8+vg0jlMADI1CP66D7w5cnGjG2aym
q2jqn5nLlduj9sxpVcf2zkj309QeoDgdxpx2Jzdwj9Fsrpce9VuUqa2dl48KUM5esExLM9muDKsA
K2+lrzOLnxXmpHDr136ztbExrov0Mxnl25BBpkHUrfYiqXBH5WO512ayHZa8tIm3D8VlDTKq2ye4
AVnDBi2vF0XhjXFx+uJnW5rIV279u5VkGJEzV8IdxoeEU4rQ9ZeyWLJluevvZxFvGrOgahPHyRpl
GfmUZsQ5/0WRJp7sEo99TQUL8dpto3m7WoGDny44saqhQR5FTmN3qfk8Y6Xk3wPFQWYbLubLFKiV
TAc63MRX4Jj3oavlbkzMal8X44MaTbqY/JBkWoKPchIhUkZA0MzznWM2jfW6pYGd9/8YWnoA1nE/
jYF6GcPpByhIcSNZ8cst4hSHUVz9jKva4yNsmxczHiMqo+bwgN0HiSiwnibPo6whnHjf2CEYTmp+
gkJNMTWZ/kOK9rT2VasOMrwRPbRu0pM3lL9w3/psCf78MtNewGMbI5Hq8R7UwAdvxMwQYSsVbvxm
4B+XX3RGZ0iqpltr1+z1vMJ86hnNd7lPv1ZCPRUfQHHsDQgkQTzTgRDduSkaj7fsJ3PtdHeFnwZr
ylKf/vAbHbw5uFlyyc6zMTZOouKHJHPHbRnUHzMF4uSBJoUiX8R4L6A1XfOEwQBZu1gBgwtWHSrl
zLGXu9eSDSMqMRflrt01qja+jYwUdJ4lzpNhGNPOxSF5xvpNGdeAcZK1xnSC5Qo+XNW88UMEj8Wx
+y9Xcecbi31Yy+6pgLgJVHPyHluuqxsHLg/dEn16bhkq6JVage4haIGVzce6D2Go6deTwN7v1rq7
Q65pNpM9kHtIyuzchDWSfjA2P9jTP9rloJ8UBfCoqSmQeM4W/DnpWSb8YgWtf4IsowprfAQlgHif
4yCRgku+GOz0BDJlSyPLVDqfRlGaW4dODtwvpEpRKEkyt90tL5FxaheXlc0ChcLAprqyeeMjEgfF
g5yyrWm64+9wz1KE3qeIqHGkWz79EGIw/u4Vl19kFaPet3UOFNqERCRSus3SI9svTGCh3W7ZE4tH
P8OuwKCVJghDpYmFKQ4A+RlovguqVPP1DPP80Eb4s3LPqdZOV0wPVdleW/ri3/gQXx2DMoE5Tuwr
NfPjbjZ42yP8oyuddf65ToJok7OY46TyxUMe1x20lIiDvcBTl8wNrv+GFOjM90UR5Tw3ylN7qbOH
ibH4LH2yLJVPPXgm8Tu1Xo4xubfJ7RZtSHdgkV7mnDB80aCrKidtCbHEOw4YmhdjEiq5Md4ni8BI
N1y9t8tpnzitfUf9cX3nd5S9W3UzrGEkmU9l6/H0/8PB9ZAZ0QLn57ETEhkkCh/xA7DA59vzgNjC
XY6d0ViU8uJZm7zugAuFLFQsXKXroY7O5iJUmu2ELh56B0rHhnURIyMVxZs321RPRLjQ7qkrr65Z
PNwVc3+1OoMmpwy90Kzleuqar8yrTqav8xXYJ6BjEUnzumb1V1bDahgLWEasaIH1QDHwhvrsaTSO
peM9lcm8jtqC4s/Of4nMerjLNABLE/VNlHt7DKEBImgdJPtKjO1fk0uGFcwRWmSAAWX4DBp7YIHC
7IfI9WQaYs9+8y7vPnWvPkBS8NDNHjRy2a6JJWMsKFrb85/MHqdjhwGZ2RANLIoXDG3xndKgsZpp
htigBT7gCM4pJ0PoyQexM5t25qUOnxhm3srEfuY2vXOK+DS7KDBdOnGRRiCRE6sXDdreRrGNsY2B
9czvZoIxGIBgZ5pEuhNstrHl5Htl0mic9+qceQ2/Xw8k6wMTb3aHJ6ui7fIg6+YnZe+02SzqdLLo
1HpRrKdFuw4WFXtc9OwBYRtjarLo3D0PQ7Eo3/WigQMsiNiG/h8kR/6f9CeQNFxCff/WoADr9bPr
kpYcbfw/Xbj/8Zv/duMOoBsugVcXSZhvkOn9l00hMP+yXHKynk+GwxTQEv9hU3D+EqYlzCXbarow
Sfmz/N2mIHxsDwHpWs8BIe/7vv2f3LjREP6Fvh248OhFaLH+5d79z0RsM0qpyUn7cUecFTOgm4m1
XDoHExxlCSbW93riWTPxXT3G96KZqDTHeb6L/V6eDat5FKSm2DSK9IW0/0MTD/Z1smL73jHG9dw2
1R2f+BPDaHAblKB/Az9bxVh1Sq0q2qnhNzkbzgt3FvxI0uyiKr4yc+Zh7AQrEgAWEJ1ga9dGe4H1
C4KD5sjITV9jl3yc9xnNTMxSM4o398Td7+pEcykyzHVUuIx/vyeXCJrrBy9NhMWKkFcDl46TiM7l
daQXFMjMGw2oehczYpceca4+IkmMnhVF9gehBXbrP/QIfy5z3pxMZnuRtvGmKK5MADbjLlZGc2Gc
sNxeFTYRfgtFO277SyC6Vzq7d00yc7FRR2uiYtAtiv48hNbWItxphnWyqqoGzOn0a0y5OYIP4LHd
vWD5yIAz7wvwXPtkqF58ykCrNrNJsmFxtlhd4Lci95Z2iNOtHa5MX31m7FaAuglna+XW2b00EcHA
1puQvW3cUQRlse2Xv1Me1PuGFGAR/7Kw3m97e6ZUXPIAHXpeSVcbT0FbP0dZEZypUForGLoXM/I4
DLYVfUkIkmxtvQncJXY5WGuI7CGLN0KBWLdIMlfVrrNLfy9tLBuIUGC4cZ9oB9EETzGQKIC4hMcx
SHKp9R38yLKwfBiZ7GTDbO+DE1+ptob2E0mTMp/wR0NVdKLUp0nqhghTUKwJWu/n2dhATwtT695u
ieg4WMKLDvSDqUdABhhlpEretZOqTV9m7EZjsoJhGAJoYuOyakyaNwG2AV7JPRBD5THDbHcaLWZ1
EWVXh3In3uXxHum02JQccAdhVt3Wiv1LD6/vi+/Hsx0q9llm81IrDG0uU/qjL33U9hAzPqwIL9+m
MAx/tLziMYAnqkdF9NnKhzqpn5GU5RE0jWda6Rd3rbXpljVp2s9eRs5jI7NkjSXI2ne2VmdIM191
xJFsxEDEo4htZeZ0C2e7g6GObXtHIxTlZbYxbAMphzPGmIfW4VLGHyh+aGdys+z7IiKRcj7ks6pO
xrTEWpYmo6hIyWeUYhOHvNS9RdMjZnSf+0scpltpdtU26MurSg9Zkf1EA7J2rFJoFhuCnlALXnXZ
/NbNALIjpBh78QhANEd+oi+csNxawfcvPH0oYfDICRthVzBQVhbLrL47eOK2yNRayD0ffeanrlkZ
efuMbQXjhzfQt4NJkJbNM/fJVRckS/m295GpJnmMFhR2TK4jxm68z+olrh2xs9Mc5KepLe/Nif9/
z5+x+S1k8pgsLVhuKpCW8G83Zz/IxehV5Jh7BXyM/wdzvDFkPYXFe+4N2GPi9NlO8R36zIUHvOTN
2bJGVLLu0vJg8CE2Mfo3e+SSz9I2lrvBbpjwIbKfhbcU5pccPW5W9i1NBoMUOup+B/y9CgkFGfhR
M7YQ7JCnaTWWzeuMDlh4xwRAzAg2DeyfH+8NyTjRD6+1Bz5MJAz1nl/f2JvLS5xxX4DxVx3oMcva
CIRXODwyhua7lncu9DWF3yebP91+DN2fLO3kTRvZuQ8c8eU3mFTZ9J1jZ5wPNmVKdt3OmzjAsitF
TlApk48lq65zMGra0TeFj7m78mn08v38rqpC+JUpdycY6lwI5qg7Zs1wsTMKrYf2SIkhFFccq5Vl
rTusQyDGVxlgPQgHJUz4+PuPBBP7Rc5GpwRui7e9jKxLulwghjDzmeX3GVSRXQpLEEZoxH20uU/7
CTexVwc7CNWnKsx+Btp6LIrqR9P339aorvW1ctVPLTtibW0WrWk3N+1TOdv2nQgK6sa58pIA6JCN
s6VInmfWmbTdFQtXdu56wd887XA60FqArY23gfk/wHJHIHKa6WKT0WvbI0JqMfHloRAAaL88OjI5
aZDg3B2jb1Avv6AEIEumONrNjP9xCXIlVjVOvKpD5Ap83M5UK9ssYjv3e3ZxDGncQsE8/O7i4TiK
7FUJ69HmxYeixsYQ5NkaG9OXkyHc+YXHz5w0Fa42QROJ07ik3ECaFKIKL3iRXH23Hi7oJtKPdguS
Xwj9SukzdwDNasdKVsHfSIIq3SntPed11pyiYDz7Rs19vQ6TTVlLch29eTcVSCmWg0OviBPnOrPu
YueFK7B33SN2tHMmargy7vitsGavnAAIVVU6ryIuUBL1KD8cf0NSEJPQXYcH/LEZvHLVBPF4xl34
KCZD/nJzcQ4mglVWZHc70+hOTeLYJ13DJxiM4b7qEhLTBF724OXbY2Yb/JVl2u9nf87WVQg6mP3/
nbP8IurIubN5+6fiPWqD+Llr9bbvOempCeIpadXRoRfefVADDCyjEuxRT7q8KopgK9ylyyBdQo9Z
eKlq2Ft17+IkF0O9EW7WvnL1E7sUQtmuLD2KMJtab6VtfsWTKJ7H+FcVksZwm9K7c0c67OIsdvYi
YHktSwjoVhDtiFWoM/hc80IH9rCeBuKePKjss4/eTCqn27ljTrzWcO4JF4TnWdq/+tnZgUwt1qnu
jYMJOZS3f7KgorF/sMvHUCTznd/catHp89BW3zoN0xPH3DpKaEOPwDGGUn3lzcdkzvkTugDntbp6
DUqOppMMl9XA+hVcFCIuHPniyqEhH01JJIPXepd0uXeNGte8d93sw46LT1XH2Z5KN72u9IA8DMR3
K1X/ZHmhccvaaaK6bd4IPleQlxt9spT57e6EmMdDuRx+AMyMFf2CzXsGXEAa3JOM0hXYCOV7YlWo
HgZxBS2DjfIbmi5j29oODo01pZ7QEwLkki4FW8y7Y6CldGqvo1JsDbO+QDGgN7Op1LqHfHwOY/Or
LWa9dwJdnrtQ8ijDvpBiRULS8I07ZUN5wyp7mqpc3hzv0rQWoFuvJ6+b+BcOMHnyJDoTn5NtaKa4
6SJvzQuJ9d3/IixxQcJ/QEl5LPJ5h8noCnfh1bUoLmm+cD5uEmc6dItTJ/XeGZO4kkpz2HSsCvqO
Hf+vRAmC0XX9bIvCJvrg+etEE++Z7aY6tnEX3C8NME4LxqMgsgUPtKCAxMnFfWhYDH+9vORlbRPE
GZ/qmWGvHqLojvjEY9On5SOc0/ZUEGEiBTSKnZPjBVaGks82/5GbDC/EQX7MfjCcECBirJvhh2fa
Bz8V+UOABstqus3QsHL4Mb3iqzsYxjbPa30I6cqiXSIItnEfPZGI8O45wE92KO7KweyfeynvBuZE
4JymvqWh7rdTO82MsA5nQB20oFd1dTcCKSF/7khWNoVx35UZ6I3JfA+p74rivr3CuWuvkKa6K96I
b5KA4XbUxoZ1Z/2Q2763zUbEACbMek0ovn6UrBrXKa7B14hvBIlo+kyEkb3Ug37Oqh6DSg2irZwe
8aTdsVXn+WhkiPK06ga83huLoNSmnRKy8pUF+iJtmNv9jTZc4F/v+UgSbmZgWMJWMKvRUPpkJOcV
voQFaRsvj3+AKWfJN3fbbjI/8KUMFDtPBNJTByOW6b5aQf80gzVLCwt/WyygiZnRvZmYd0NXvUTh
RHzeuYoRCiKqYUaue5PLAh5ss0QLfXaj+NhqjiQW7iHFPqwzP1n+bjiUfmFsa7Ya2zXMzPFamFBa
ZxTSibUjMcWrlQy/oyrHF+Xr1ywfL0HgdKuGC5JC3Dslhf2zhb6DyOrgsa0goUt2eP0MWgWnGoOf
QDOBDLO2p/TdMNrk/jV0QfO0QRrv65DvsN32GhiZ6LdzRQjQbRtvEyfmqg1psNZxvIEYja8l8jba
moM7Cqd4fEFOicVLMVXFzvL6q5mg7S0HZmSV19AveSVthl3JdQIi43sXdXy92OhO3cDvjKxtUueP
dufDgS+j94U64Evvgp/4WYnxlPnq2bKHJya/eI/RAuAZrquoYjBiUlPjADBc/+gim/EgxPvC5/+j
4RNhWAZSGY3sa+6Y6eMgkwenpipdlIrCuRHyHwM8z5K59/aZo0ye8oCeA31hd9Tttd89uwNshBXZ
MbVLk5LmKcfPdwEP95NXtfUtbxZSihGRJJcY00eo1vcY2YcFds8Th34oIPRnk93rmqAsjS6Z319L
lHQfE1Jaki5tOLL2uRUyEEivv+VOfF9XuLk1LOb7gc5fxqDfeTF650LiH6l5i10jCTa2ENWju/zS
WONXacNnjEuqoMJe4gfXsfdWzfMS/NF3+AOeaysob1mY3lI2n1s+gf2lGB28XYhWTj8NGwePG+5x
Me7gW/Lsos3jAJNg4ALgXbMeQ7ov2uJW9u5ZdPmX7XT6VUMFbAXL73CCiwzif+7d58b7g/3/MfjW
69gS9Ru5U6hyek1dIt5WtQ1nbJmkn9+jKA8OymRbLsj6eGP6nkqWPXlHEYw/6+tQNt0lKPd0LM2n
eezuIplHGBT7fZdm8FhCPDYygLwZFj1tWwzNDiKlYgWwZqXSHgp43zCCF+SNaPpjFNhHekCrTY+m
A7fANevlo34pJaFOEm4wIADbUZrctLv/Rtp57UautFn2VeYF2KA3N3ORjqk0MilbuiFUVRI9GYyg
Cz79LJ7uwfwNDAbdmBvhmCpJmUkGP7P32iHaHszZMt9xlMwvhlf/yjIHZLORfeTrlUn81tkOLEx9
lVUi+27lvjJUcYKg4W5gXPp7C6bnQWSltTFNYfweUnGyeYK8eZ6FbGEKhpdGomCzbX1kvKx3EJSm
U0GLqzAmHwM2b7BqbHkG6wVigNFFtzASZzbMMN0xrO1cQbqMoB4aK3K4L36RFDXuW8tAg6WD+zBF
aOGETQKGCC36lPfzFf0wqvQikPeKvX/ojOdiwcbS9NN0LWAWbCdnxHCd6Eurhgy95ojlZULmxZID
HIlnXC0veaxJkr33lyZkG5gR6YR3/iCC7Cv3Uu+xSSFcYjSt3iVODAhGgx3j3a/2Sk/+xbboc5me
fQkK+I2b9MUjmrrhzsMzgRy+zOPEh7HVrtpPiED52eO87U2PZdaM21FMNBpYOx5Mkud2jkOx0Nvu
wqOg6+96v7jKPj/BFNlEee398qMmTrlYsrICw4kFJwYd0hB/kOBEq2V3ys2qugtH72syHXGZAS9v
PTNM9g3bgrt1c5e60Wue2QB8k3XZ19MTF5M9vLOopwE0mu6zGqc7huXNnQ1ld88a/2+NeBfLuOLi
tCCj7WWN2Yb2zcJ3+KlZhh3kovxjzSiTGx1/6kQ4gMrqh2bMNTyMYUXFW+6dNOnws9Uz1IFKjn1d
j6+T3mvBjrFkhEHXIjceaauciQ/kRhiIctl3p4mx8GBNrX0RGddaF9ZlnnR4ki6azXkd7fV6PuY2
7ySwh+9wpi9p+yJYAcwPaQ8Nq64pSvOpRDvnVIg93RApfTvtfb/EXu349WFBVLlh7cdcfwnrB2YR
t4r5Ql1GNTbbsj8ljQh2PW7jXWO6alezE6c6zUzKBac/plYu97UmEzlzJUP1liaN5cobSn+gYjlT
gTADf+EVTXSRjGbSpDKOSVpNsev6L9jK6ueAe9ou0J2M+rkeCmYRS5Cfs/DJ4q5+1ooBnxFRSTqy
eZqn6pRUgkj1nKkReTCAWovuJvGTnTIncY8qnD5BEvbnfpgc1kc6rIj42A19bb1h8U0D/WVVWjET
nOI+C+jO1hT7rnwBFOPdI44h4ozD/4KqFUuqxzmdFhe7F8VFACggExyT8rqW8hoGCUnYXV0L7UHg
ds+DO29Lw0uftLu2cPYzrvC7HPr2R9rr8VA5PKr0Ut77bgLcy6LTnWUa4jRR35i1rHsxXpRl3ooA
hsbiq+GMGuhBI/GJswrMYd5QuY11vR9lJqHIIJJhB0p6R2n0j2EUHoPJye68WlobaiJ954YZBbLE
zDnU4Fo8KNyXvJgeC8MuSGHrQIlE0/OUtPahx2rUqO7QJKw6KVpcZqIgUEverymtn9Oi+ErKoLyk
yfzbNt1T3wZnOcwYUorPYUGJHv1p8dDszXb8nkccTO08s1mU/bmpqhDl/sF0KYTlKnvMEzQjOiQh
KSdC2nh0WXfuZEB2mjP0M4iQ4uw205MueOzaMrAZMwU29fVwC8oeqUPC9AIH36F1cuLVOQZWmfH6
y+eO3iFoel5s9ZxmBfKrCImAYX5ZNNBckulzX9cXmwCF7eKgGYdPBk7A+EvQwbD3GWPlSVnFo77D
5PCA/vfB6hUT4946Vm3TH7NMsQj8IxRGbS/NkYI1BxICzGPaIu/OyktRrtkEuGuy0YtlEGC9MhHc
+Orv7FP2RiNxQHmV+TvLtg4YOojDS0Zk1Jl8iaxl70Xj7yUz61P9GQjjMSjEcSA/DXCK9DDeMYAt
DWIdpAMeWnJW0Ogx9fB/qXR1Xlhmujdlgu7ab6EBhYiOo0frvUlJAyvwQ5PQ4dwZqpkOpVc9DG5y
ZgazrYa/qBFEhAXZT5f70vgZfEobvyS2hiCPrWOnb2jH3oEXGGc0RFvlwGzjR38tLa0Hcz+GW112
Htyp5mFKOLNCzH11C3nvuMnf/B93oSBXpBRM3ulxWUWjV+WeGrOnEhQ7NhUB8U/pc1Zr0lKUocC+
aH3q1i+FIPCyokMOcf/Wq10Qf8I5gOjLXHdn40S4ZNG711XiXAe+SV8sPpMi69DAjTyeQ/svtjxn
LwlWYVk/xqFynubR4XalNBsYrWBYQcMrwhExnjzhzaRHDhcJRQOtb+ABHxfFdPaX/nshJDOb7NfI
rL4GoU9s5S9Ju0qhXfdIn4QvQutr5uvPxOseGps4SuL7KAHveyd8W6zieSSbDs5OcJ2H6Ut3VVzM
4YfvBo/ZDOByeBTiT5msRRqQYO04yQEnCu+beRfwTpPg0G+txfzj1SSlKIsMhgT/YbRoSFxdxpS9
4PxIGY5Oa27yGHJxcPFmVvC7FmNAp1j5O/KJkyPn0p1LjgkHobD3ZMr85Eb7UY7sU4Kjdt8GI+Cb
wQxe5r2SA6c0KEJG/XxDt02fIx28+KhDwl58pFb5CfbZPZh98dpFIR5CLOLCflpStHsOXfq5c6ff
vRe+11P7IReMoH1DJYYjx7T3zgy1OZXDxeWEZ9t9UhaJI83EcZBumUetItJU7gr/NWzYLvWexhoo
rF04gJDCOAO9z2gOSwj8jEB0ZCRYTQi8MqZ7UzIRbHv60pS8SIxg2DqcCWMbcv0Lo/eZyPPnEv3l
xk7d5J4osg+n8ux3VnQIzlL1p/Vq91BW09+0AmFj5OWXEs0XQITyCTML1X/RAaMks8O/l0O1JU7q
yyRalDfuaKm8eRkiDFgD+SUqm5Z4yrhpwoiNNSLe5lRh6OJaolgwBkHmVescycaUe8vqin1Q5QPW
XVoZPJtAGBzntZXDu6rqzznI5Rajcoku7NsQlGnAZThPS8aVgSHkBoso1w8Ek+0/39QpAA/oYuxY
9AMBCMP5IbM7nmqaqLAG+6lYbSIZGPd9z2oSyV5+JMTUvrDwjKVRu2fXlEaAqmDtAsp6v/BkZp9U
X0hK2rmwdJ6Y7PB26HuZ02aOg3HJPZnzUAYNYvYjBLbujQCVfV0Ne7A2ZBI5xr0orSdCtNOrlvrC
VqS4zrrd065Z8aTYsXitf9CIgc6dYgEf5Ogvs2B6whN6X8FmiOcEKBtT/Dd7MkiO1A74i1Lc+3RK
58g3Vpo+sOumL7f53AN2LVYlLOwGSQV6tPi8eckI7zMfzmPiYq1F/eXccV3GLisWJKb+nx6plGrW
DReisytzjWEb1cri+AeV6ohj10/WRwv5+JiZ0c33iRcSFTiaSQ2vEg3KaRpmOzb7jtmUMK88eItn
jI5/K2eMdgtN9TY3h7cpK7O3nRlUYltbLCREuvJNUMbEDZiozWJyrvtJ+BMlATM8OlE1JrDECHCY
QIpYQatfZU9dV+ZjScODZsHpeImtC1liqlmBJgBeeNS21b5e+hPDKbWZ/7Gvlc5B6O6ZUX7yaC9Y
lUeG98KaH0i1SU+IyGqcGCRV5PusyBZUfDImbMSr6BiqsXyyx4lMLJMGzcKPtkUR8rOkbbv3IcIC
MMwfBoTIj6wZ3zpnsC4yQpkzCutHCfxcXg6iiWyMU8/KKsZk/8biqb7gvpei+mUK8xWo315Lz30P
EvtNBArA4TwI4g8G2qsO0W/J8n9Pq7gHzkrybbHs5lFcSJkJ8NCnbVEfRzncWvzTV6W8V+V3SEqY
jybMk6+haM6icX/Ptm4RzE7V41KeyjxxHgdgc4wQnZM7RhMZfJr1gnIjgLCeuffhFeNitEMG+d2q
Su9+wnb+bmrX2sNSWp4xb7xbUfDW2sXyaJx0RmbfrIYcKdxrLUw83Zdw9Qj22q2P+YzZ3eKUxxbo
faUOncgsqp/Zb6iUUKx0QzvFrdP/gAxhGdmETYzEzEOBbQVbTSfIWK07TBGYFqRhu7xpbj5wo5i0
c6ZKW6SOTP55rMUpSVrE0sHN6BCBChCJ6DnpjDEiYQoCF+mP3p6dZ4g11vNzZ6dSMHSTbokCE5Nz
TPokNnUNNy6FbdSkAnjVIA+l5XXHoYdABa5yIf+MAtn+23cj7emM42zxyJea7Ihz3GOlBKe/OXh8
4BtbBAnrrfHbjWYMSWEOsCCCHxgFd0ZwbdwWxl06YQRd1LF3Hhyjjo5mp9VtAZQVV/2wnHPjsFTf
Fff9s1O8eykshkiFJwBTdWy3WM6txDnKokIfrUsFeWC+WzCUbfVcvEv8UjuDWfbeC/01daCD95tI
0PqspnMj7WLsGlOM4WbAlon4tu5lcqytVb07pftxCeTJW0eSwNXPDB9YjfXZzUK5vvMCgH89TfJG
uBHoI547FmOoziGIQPqmT1uGWWfBorpJuGkj0ZixXy4/y6ptSAqbZpeU7gRRA1JI3ik5gev3yVQx
Xffdqb0TldwfMUJssQzGVbMv3tOomS8T6yZ8Weu8Lpteq3C87s0ae6yy7OiEsGFGTq/PuXap9noT
BO/QBa9F5f3FbbgpMKkfbPM5TQmyqhfzWtblp9GLt2bByDEM6BagLkMrdNRwIMOubdj0OSuRrLHP
/Vy9FqoHr8joG03BIZQ5NCcN6diugi/yO2xf7jo3YDSIXiMKIV5OVT1eRQUeRne/B8IQCYUjCBh3
xq5PkxH/R3AwDBCGRgQ/NWiLU9hiuJaBfPagZhARFMG9sKKPcKI4y7r6db32gTPWZCBNqDbC307D
Jq9oSrXxU/0sTOd3VKNrtgc8iBlJcXPfP7Vr3l8JySvukupPoEWxLyFl2Hny5obF9JQW3dVvuQk8
EjQ4AHoqLYaCwnz45zYj38Pkl1Z3mUBB5gbU81E1Fwd8A3EJrPVaj+Z0nCTOFaTBcju/2QEFihJE
26iSWSAIzTTvzu6/dz38dBW4q7BM78pBSwrsn3phzDajFd7MjglFO9fvWB7Rf5rTsENrz1G+RFRL
edXsGZieU3KacRR+sJu3YzVm34R8BGu4JIcG2ce4xeOk0j7F5HTsFpVcw/Ej1yiqrdpzwCdRcBht
Fl0Q+21tk7F5FnKU9GJsDqVG8+CkyclI3S/HCsgmI9wPdw/sLsWdC7nByg5Gw/HsWCLZt4zxz94o
y6uhULWOYzG+B8KK2wW4BM63Dwoa8wAhvY61cKwPwPKPamJhVeclvpbBUM8Kphgv+zew9fHqMgR4
cOeZhwWWiQmth91H9xUGGTYecxpXQfPcakedorJwd5Wds4wcg+WBSvdeuXkUm2WRn8nE3EaJmp8z
Aw142JLL7FTtVdTFTsmif+yRN3UYVfB0mx/8dR4ohHHuUxSW22lAKDUoZOMuIHWJ4fC6cL6Utjmx
wneIIyyIK3Vb6kl/ma//fHHLYtiGITM8DUfwgc0dtM/+mUyb8CJD0SIExZw6TFRJGPdjh2MAVs7y
pBPz1SxVuzMn0RALyBGP3+sC0tM5K1v8Hr0ESEw5qicGj3E/usF1aKqUCPuesecA636uMCgs7nRT
DQPRiX2YMu/pBDJqbE55NMsYrK0LlPlblPnL1UvteksVAle4n0FOms53GIzFVXOfBJqj3QKlIdoU
Qm7vQWVnHwvLOb+2XX3N8Q1vwfPbu0hhGWfUPe+aaE22k9aeLDnz0W2H7q42KeNy0hKrqM6/WyN6
G5mkEimTpTvV2ZgFFuLnnSo84Zbo7+Y8esq61o2FA6gBqJ3edy1rTdJq62MwAkIVPODHxXYelhF8
HolG/BdCoMYuAJG/Dp6SEa1CXcKiNQL1gxrB3iE1D3ahhMOhCODcuxQ4+2oCz9uWLEEgouNpiJBm
5YV46iNsokSgnYoSuq5TmDAzJIHYC3z23MsfpsKm/B7SBgj/kD9g/BqPfNjvhamQ1K1fyEm/63oX
sIVjbP0+GJmFAkznykRV0pHFG6hjhYqJ0B0UApl9rd2i+kzuUgnINAu8EAQz+Pvao+hx+vbYJAw/
EOt/UsyWx1JXI0FB6GAK+ohgTn2ePct8kKxpfZGbd2SossLtyvKUpH229aTgrQ0+KqRUKeqnlz7n
NkGzvKQJUt/uSu7oK4qTkil7YV2ZcgZHI5Ijia3iCXxG8DDPnvs41MqNFaFXsuq/mHuqa9M4+W5I
u2+7NmuWWgTllDk6FM4QcQUmPD/IstkxSywufrhEsHrUQgePVcKfQe+m5AmQxh7sjIgciSQhA93u
E/kecGOjTyRbUPTmwXPS5bUdCuxQRnmcTdYGBOE+2rhqjl3XsqQtSb39x3MgZxdyQj5c5WC7zMOr
W5ZTLSvyEwhahGnvE4fgDJSYymKKVi8pcxOoM7Eylmula2ZcDWGVcCVKnMUsvkdgaaewS+s3snYL
tCcCPTmirMHd0pWynELDHENaPplqRg3l8OlhVBF7xo7VwewAqwWAJMe8H69gcm4Gm/m7NAeyiPvv
mI/trbV8/OVq+QAnV8XaGYrYrqtfTM6bXRQmTWx7S3PF1Rf3FiL8ZUSuLk1R78SCIXLsYP5bYtH3
jUxuaB3JJISH06HeosM0Lx1IC8fIhpdi6X68pz5Zksci8x4LCc5JNVK+uMP0p8nHu4XR35qbkHqz
2nKIpjDqxI9BUd7b3jtK7u64xgnDRuiRtRlvfML0YcB1CijsMTHA7CGNBLObde3CIYBcM+1K9tIH
ErX1Sju961hG6oYYFh+S9HFw5VVabUYYg3ctdNLQtCzBXt3c3D+UrdipTN1jMrTPvMMdwhONusv1
V+cTCajlseph/Pbj7ymqmXXy/FwwdY4dS88M+4LLEnIbWki4VKgoDlHwSW+5mBDb95zuzDUrGAuy
g4MVAXI8Rgp5qRHxMEjKYWMthIM3s9zYdNMPfslAyJrIi8lPtRV8uNoMdnnbN3sxVD/2igc1EqSZ
hp0+lkuTX/yIKilHegtvZlXk06/cwEfH2Gmyo8AjPxLJsBmC+s1YM1uW/E+zWO3Z0Jtu5XNnS6iO
npEdiykhQdwrXnRFDHOlGevj9KHonL+ivkA4WU2Xii3WCIYdIlfs43ln7oBZHSqhuRlxqWwKbcTY
Gwn2KzbcXsDVDXffEQ1oDe1bJF16pb9un4OvjJzPGUMiOWfLnhOYXFdG+qZzqN0RdWg4FgcJYG1b
djMYLMSYWQ5Riw94hziF8nY1IXolvxXTsUpLqO1F9BdvBUjX0f02p8A4pHp893JQfqzxMRkkivTu
FHKgF2REhBXWj7d4p2XxwEbUBJt4pj/t94PLW68rHiD24CynUN93VrGShsGBh5KPU1FUiZEdTNk8
TjbBD7QeQ9ceIw+Nm9u3u8QbXrukcM5R3f9u23rHzvwQeO2N4szfCp3XV3aYVMZAjAh9Ffs0Cy9F
kdjX0mOmbObescIcs82iDtpbt77xE5o0T1FSspuoaLTZHi4BlqGs79g0oFLuIGEtrQZzNgaHdPRv
Tv45jol7Hiaq/IoVZTkNUEoTT1O0k2SSjmh0I3xy4OeDR0wz2ZdsSest0dM4vfc+FPLLKpODGaSk
+2mZPENJQNoVtG8ps4PGL45RJsdz0pt/nFVpaeVe9wubTSgHYLgpaYmSbrTEygIlPzqG9AA734vm
YzaGrMSdvt+XfMA7K6vOkEPnWHkjeS0JgxSG+M6G+aW7d4nx3E7kioFRhU4DrUo/ZarHdDgSEPzP
v9qJr5+czmRElMBub4AybcMGAgnS/GcVxdkQjn99Rn82HDS81PZtNr2zQRAu3Or+OQh6hsTynIvO
Olsiuk1l3cS+nOp9Avx975joYYVJRcMA3eva8gtPFk3SDhff+LOGAvIYpf9f4hax7dmbQ3lsi4TY
GlFdbHNsjgjlN2EiJcAkimrR3qcL0NiU+SAgaP/kWcAnp56NiwH2hGSajMEGj5faex0XxGMW/ayh
fvLVvtaIq+04d1Nu2S8JAzsAVimH/dyI1yE10IN14dnruWU1zrYHjzCaWi9i35lheNSlb9yR3UMK
nA9DJEBR5YVmeMiG5TLbaF+Xqp1eLDwz2xQW5p0mh3TDepQPRnfGObPg3hqMVbZOwuzXoIjDie2A
tq3vs8KExLp+QVPZxFk3PucuRM+NCq+0vICCq3VapNmc/vdZmv81UOb/j6NlxVT8aYWW2MZ79T//
wXam3+3uq//6T/+y/yex7Wn4lvr2jeO7/98pZ+uf/K/+z//x/V/JfUMs7pg2RAf4C/wDH/r/07Zy
+fr7Vf4nw8r/9Rv8h3WFIDebhBPf8iPX+VdYRGD/G8BN00fL/Q958/8ANp3g38wgtNwgDJl9//vf
+Q/nirOmrQSIigFsRiiv3P8WKwI/DP6Yf4FFGDY/xXVZphA996+QCLfCNc16GG7RhIiGVVS0cnor
h+tcYRzoLB+41cKW/5FLL4w1f/pBmwYodI8nnogyVqKsUvqto0VEKlITIp8yrVqBSBH1X1GA/kOg
M0MgzuaxQ7Q6Od+QPIP3WhTqKShN9q1BAYQIlgPD6w75SGpQ06GViAu5Iudx3eYOnpSaydKua73h
pmyaSAXa7ECILCQvyQos8FE47426T89lOZnf4OuYIjvkgdxPumrULtNOcQYKXvSHWrgT6AKA79Eh
YxafsvFqePwNAkXACTSmfwuaqKPT9Zzybq5BryzI/MxNRulKikTbYdhMXUuTVlC06UPUEHQVAGz7
KylWq0OUuRgnIUqQ/Vk3xEJuo7IPAC1QKrJDd8Y/hWfMJ8Ip3VMFJv5VpDymuzC3n2snMV9cV3ZP
RtCkjws6hniyYTGpiYRghOlLjNuP5i2vdHQMJrf40a3X7QmCEIfMYsK3zvZq5J/2kP0xhwoXgJn0
lX2okIDBcyqn5SwM3/lpwqjcF8Rw7Eh9ddUmn2oivkKspX/sUpkfdTogQWgnhqPQAKLljd4mfRXS
4k+lPOOeePn5k5zG7tdkcHZCzAe4oZvVo16k4/Sa6T4/qHma71jdYt/3CW95DcGEalCOnS73U2f3
HzrJ/FuBFjgW9VDtQnP0DsRjz+fZTNVjlYU5ODevgFieOZbxVjhwFwponQQ1S0FigF2zmpg8ckg1
XgM8JmQi/4rSIP2VtQs+mEIUYpc7Wbi1BlAnqJXmF29sCaZT7jpJDXsj3AbJEF5bIX3qnG5ESeE1
pabZt+rIu/cpqh50xbJoy8ybNtorJfq63FeGeZ6WABVMrWl0IY81xlppLcG3K+fBJ+Uh8Kgc68IT
Mew/3GBGBEUQeboUn0vTtecSlN0RN/rcPNiw+0GZ27Y381ZVNT6N0BOIfZwIwy41L4vpgfUM23OO
EmxiIZAqmJFWVuxERJu7qZWT/ND4BvrEkj5BL6/E/VLhxMUP4KT+tZNRqxAXozU/iiyYX42QFVw8
AYTHVCWGb+RSeo4zAA7vAySqZGNVRJFtA5E20zGrV9GH52fpPWBJkEzjMESfLOBr61KgFfiKCiN6
dmeahNEFBkttmVGAL9FlwVK+JzUYvTfoxsPooJ6f0xKG/GxCcRoxrG1NglERGjACDCVB4E1eV9ti
dP/kZv0EoIQFawv0EE7Fvo3m9h70hr5ynKV7uKJfvBgyK3Ut0r9GAocsMyGTdbTQB6ObGCqaKJsa
QgM2lVU9gmEXJ6QuConqqvwDx/aZBnYftwiUqOdgY1Iact5MCESqkWoRsxhuCepGZO/djjkEzTD7
oI0FnGRfEwhwAHZ/EobBsem24lJmyt91nm8zDWof4AuWewRDv8CmdwDUhXtocwHIwZ692BYuApIF
9t50DLOy3TIaoyHEpkxFPZffqZHUl6yUKKa4RwPFXnDSNsnRhnOjsfQ3ZI6oC9SMdIsMoqY09AkD
ZIVr+f2DTUd6VkmESbrxMGbg0mnj1s3UVVmlvXNtn/ksQrO72u/mWBDosHLZPEb9U3ueHfoWuVjO
XWvXLjH1ejD3ae39AMd5lQ5ddTnNFxKwHixyB7zBPS3ODMVDw1fJw8cpHy5O08cG0Pe5INmvL4PN
gFBZaHLedIBiETDIbIsPksz/ZoZ977OI1yH2qdmzjrPKTmOSvYyRweng0oMVcDEkdkVSbRqg/Ac2
qx82I5cxbLq9xw3Uh/OT1bAz1gI2xhmd5EZM+VHaDgPqdQVUmVHcTBx6phN3HYdrCM9iCG5dF31M
UHJTK/ksg+xIT7TKZuSbE2bXdceRwhPmdt8kBnFDdJ3lOWxgN6T5Tlq3xH8TKCSHOYzzsoF251iH
JfX/WuUVfcgO2NkKSexPijd2ijp247D4AkR9auIiHUOer6519si1rDIk22lWHpVskWfi1Nsv7rpY
+fCCCvmqQTZxbe5Ddp7kkQEYoWq/r/U5xctiSJs5JDjO7qGMwg9mRlDPWnI2FYCSDl6inIW68Yh+
amVzgxtxdBz4yzqq3U090QRWAf6IboA0kCEFIYRokywI/fJm+KmL8mVNNZm9zypY9dqShcToAlqY
bJz4Zm9ZD0yDio0veH31QoU91MzKIjCa+4FsG8CeSbvjQVKdQ08ST9RPmNE7/GqNh0+JTai5R79c
ksWTONc80tUfGNIdy5k53BLjQNJTBy0OKTXWsqlC/e+n7V1gGn85d0a6bBabxhilGz6930096dgm
fGsm4gJ4xiTEhyoSPrfBjRBcM84bvuze1Fez7o3rELDFjkARZRttWsWnEnL+vZCbdHNDNH4e780J
I9iMqavp3sfIrkGaOsl4l7ZD89G2WbAPHGEfOLKH5x6xT76Nelax5LBC7Yf3mZ59a6RJXlhKfBa5
a57ZlMmcmOe+eod/W7xY5YIBwiDjk6VcCcJwg6ESS2tOLHW9c2VPRDsXTCaPgUL5vJVZCRqi9Ls/
g+hIXkLyOn1AADGbO8e0JNMVhzwykBdz1HIZ1ZG1ZeI+fSdV0f4mJMJ/6d2BfNmB2o92d5Tq3Wpd
8eF10xQRtqnLv1PC6zwQwi1vHXYbSbOsjY8lSpPhMK+PMytwijtVWEV5Wxht5k+Z5WULyZmzYOBQ
aMwYTUSu46at2vaWWlmoX4uaELoDOVDKeRCdkNeqbLxfkErhpwdg06lxmgqkSKl+zVma/XR2La5h
ErW3YdHlqfDrYJfaFsc44SohfFtkQtsq5SJLcA4DwWqC/Og25pDuDFYaA/GftlRbxHMdFKwggmgE
TyU/zFHuXoidchZCbEItN24vrPzZFQN4IWzJB5yD/MwK3ZTd9s7RJBo8dqVB5GYf+N+a4+3HmRvr
osuFDrMgtRsTbBtBSDCL6bVG1wl0wR27p9JlJLuBYeNN8WBb3sVPsapveejXDLCbmVonEV4rNuYc
mmwT6jC/W/recbfWlJpP+HDRszBAopSYUF/TG2Y50AuaYxQ4qDhH7L6xwLqHqTvk5sCSY/5AYlEM
DoAIgQaz7irXzo5dkyWwQwb9qUXm3aJU2mwn59q/c9iGfOTpWKA/a1L9IFJ/udPQ4BaSx9zyUY7N
GhLSJ1+ITBomIDne2ykvOPpTk5vGcsb8poMpa3do7o1vVset3iJQNYbNTFpWtMn16DxIC35q747i
lz9TPq/8TnElNJhZCrOEDqjX2ICpV/aT0laIwN5Ox2fGvOmzW1fhbQr1dMH4YPGh4th8RCU8H40q
ZI9lsHdkRT4UBjJiwSE29frJbMw8noZxubQRbkWr5yrckIAwfOp+cGhZhuzS4EH4Y+U9woDZ9czv
sSyKWGVl9NTZSv2ZU0s8+j12D8NS9ALlIhXPFxQuBOaM19T3cvQgPhRze5Gvi2cHnzV0HI16r5pf
kZNw13hTnX4nWZc91InhYMQUAeDpygovOOrJRRS9xYHUDsMvxiYcJGMXPhvwbuBvmUn6qxba5YYV
otkYfmZ8kieTQ7IiEfFeRIUfZ6EIHiAuYZAocyY3IWttIt48/z5Ilf4dLQOzw9Bj8cxv76l+M8qw
f4n0hLKqIBOn2DkphuIN77N+ClPJQE1709sC2fAQoKb/whdMaJw1V/ONdJDpzXOa4JbIvsHq0zlp
HKX2dLFSuGg7vPRAM6WzuiiVTXluDYOF96yd+4oRaybzU1Dwm8cDwscEv2aUambN4WygJEmCF/jH
kHeY4pBTDE0NDUi/tCcnCCjAsnGUiHajpH/O04CjrXVnwgfGKZJEcJF95GwHu/OjbYI27NfU5wS8
9GOEEd90kxnuq+20iDT8jNyDBoxKa+ew+iiAwZx7oXUrR7aBzFVQQDIhEvMDDgYAvm7W3SYrcj9D
vIo328kVV5OXXci/AVudWzjEN8pTjb2nYEIhEZC9MFDnZOq5Lgc7/fKEMZFSSTCw+xh6NcKKafTc
I/l7JMqUJeKODZd96GCHr1gtUK5RJxUabj9l4CIZNSu1xAh8WVFAEMx/piEM3J1mT/w6DIP9GylE
/j3y1/rjLPNGxtKtKs78TreMmotC7HMjq679KLKL6iP9anS+9C4JMWyPjYmA+vy/mDu3pratLY5/
FSYP5+nYR3vrPmfSmQYItwIuIdDmxaNiV5JlS7YutqxP358uTiwwlERMaz9kJmC2ttZee93Xf6VK
ooCqbk2xVXMmPWHkS0BnjGTo2PhnNwx2i7xjnAy7dxjjDU2P87mBmZe4GmC0lr9ktmXBC5HSWET0
YWohkdRFQMsE2erIUe3FXNJh7E6PA+mtP2fT2ZxYl6Zmh+E8WqHG5nGJGhtjvgxnC2+Q5iZYr5gx
w6O1AazQIU2rPJruR50adDeNgXorCiCh0aRsQ2CI3lFEWcTHsbXIr2hrlzdBIRHApi+AOpPTPB9M
Crm6XoRDxmIZUTB31m6sHKEBh2SbaYSchi7lwEPPLigSlrAUbpF2twQ2h16+4cwbJDpg2wx6mpn5
pZj4vdtlb0k+X/dUho5LgiYVqMDwPILzHtZTm2FOhSbcG7Qgo2RVLNWLCR7asdBSa0QP0eIXpZdk
hyQrI2dWTICTDVY9skmBur4PJyrID/TznyOulN/m8zz4qPt6dhKD10vHWajh9VnxGkSgJQCzExMr
NKeB6MYo8cKGkbu+jGmIpNpgGfkn0VTTr0ylmB4ThSXTZE4ngC+GggZbcB9OczzJE/pjmZSQpUDj
JEH8hVMeOrk1SVVaHXzto50pq89uEpm/uoWgHJWOBRecTcoekO/DwdpLxe8+YffBkB4kWn5Ulwpj
y4oHhDysMwPMwoscuMPzfJ2A8079o34CEL+8X8QF0ts15nlCO0WGnbvoadcADdEPZ67WzK8QS2v9
0QpAgdO56qc+gPX0FeUgQQWimJfClbKnwg1P0TYaWGPAyk3XlgLGqcrIU5o4JvdGGmRjsl0Ww9Aj
Y2AYufYJdaSCZaWvb+nFx+Oh4g3cvomxvF305qTekYjyTBYyYqKv8Ie/MyDU+m2CwfLFskFP/ZBk
S0rRaTaeXVEF6AEO6hmDJc4Uk2Eti7GfTMYJLvWemuFJeOqVLws61cGEmFwDeojU05VZDxc1M8+G
M3ed0JI7oQzKDd07b9JbXVNjqj8Y9J0PUoav/UlfNLgnNvi/9MYCusYZlqOFV5q4n1M9aRyaipJS
2DfXsjNtZsaHKkXBv+rGBPQAZoIcDTHaTgOKLM4wmsSRWmjFRU8hfzT0c6XEv4v0S2tm51dkOpbq
hxjNQx1SKO2Br6TTT0NgE25Tr0R5X2fzsjnTWxkfFwEl3/QP55dR1BPikDLbTCetQjv4B0NbTgaR
Jv80zVgtfdbCpf8dVGMqk3PzLsgAhF4GgRXeTHNtdWegHlOG2i1M8JpEqH8JNEpr/1vEue3qUk5P
iXN4R0vhgnoXZEh75vxI/F46KT4v4gWof6Ac0lzw/UHwfym83QA474xvEygnbt7EyQeRH6a30ZMg
+Ku+9PJCrwyY24oqVULJ/3uyWhWwf2mVqZP6aTYav38nJXOkpCkshoTXn3cHNGOAwVn92hR93TYV
lenI20dYkuc5AjzZzQ4ivfydl3Ze5xLORu/fEc0XhOu7vT2jsnRN6IpJsmHrtS2zb5uYVxo4UtWn
ftAWc/xDb/+AH5uWyRfXj8IWPJcAUfo17/5ohdbJMzVMF5LcRv1pkcC0+yRiDEs3hFJ9/i0SOPQx
hUd+wsjsh3SbBJqw5GMc8epYvoP9hd3XdOosdM2u35L7tMUHpgF8GakhpZzJBrX/eQZ49u1VzdCs
17HAozW2WKDEQ1c54eaIFRJQW28PrpvOaHRdWs01qFluj4ggOBhpakpXOlh9g7wgmHZUHZefNh1M
s4+oIROoi/qi1Fy3T3QwZIms9xp58CwzCMYQCkWTZCJ3EoGrYJg2+b49ZgZFkMntSAdp9VWzPGex
kxlsra+XAtOs/i2/Vz1vj5gBvaW8Ujk8ywyq0rfAUtR0+5FA1PsagEtSU8GCLD97pxVUaRhdzQIh
+nASwmUj+DjjLbloWiBhmooE0HLfzp5dV5CfXS8B5y/wcKGlUbI4KJ1tCth93p4iCH3v9KLQsFY7
igBV1HoRRq+5/Ik+kCoSF+uo/vX+6QPbsLrqA6lSGmMJ5Fzzlo+IYPWlBVCKqjZKce+MA2kipjpy
gjT6zBPHz7IqlcBFaN+D0n/ABoFMNSfsnTikU0RwcN0sA9G3bEkgDYlQfR5xgt03uSlQu/5taT3t
l60sgI2r/ddH/vv3eApKX9NsW5M6mMXVp80JBjoBfwTtWFNh7wSjapd1Z50YQep9TEDMYF3dxQgW
v1ZsmnVLo2HfOKDWi7Wx9uNcgFA08Jeoq22s4LZehAI6LIAN0jDJ3kVNMBAslQq9roIR9G7UgmHi
Hrbvgd1X4AFcxkYYfIdaeIUN/TW6Vva5jargmz9OtgpU//YLm9DT0wWasFMZWxJEV1pfLKea1UvX
Aajy/z+1rOcqNrD1y02soHpO8+fNCz59dOtZm7fa/PDUH8dO/MAcwqqOttnmlTMjfPdzOPJi52AQ
O6Nx4m1HR4RuwOzfNvT+XWu7W5LgxfXjLHQePGe66xFgeL7FI5LEmW12WhK/LIfd/L8k3I/tHMhd
J94sU8ULK/nXlSCnTrx2Qmd7YaHS6rz5wY9vmBFFz1K6MWq7bv7cmc2yg/84s/n/Dy4cMLT8FoUQ
6zbXtetTLpw4JD4ctIlURyg6r81VmD5auNLtXRf+xQkSzxmtxuP5hgKVIDCxpDc/+PGzvXRG3nr3
Na0t9a7bvx75bH+z0eoW4bu/wWEOslH24I3jeN1avLYqu+56kDHd6o/2wlXsouvCN87ESVLPaYXM
G3+g69qfQOf3WwJLJX78BhLr1pn504MrZ5RtU6SJZ3Td9ec0deJdQryJI3dd/36cpAcfxiGTO1u7
r5M0XVe/dBDmCKw0bvF4kwHouvpJNmH1Vm7B3CTXOq8dtXZcrmtI4hNd10XxOzMnPGBM6sGV/xD9
wemeJeXU1GSzeCkFCNgCqvgGcuDnlwwBImVN5LXra136RRS3zYFycVPab6Bhb2N/nrU5qFn8DW7v
kTPCEKuOg/G18cGpsxxP/e2zqJ6lMuam8+H/zYDc59utvnp/L9l8l05Y0mmzzUoNVnmWsiOr8wGP
XaxJZ926FVCGNM5bGJNHY4quNrv8tvMyQ9R150df79uR35LQ9e410f0Rh2iskf9kElOd5HoDvnnN
rKeOzFPpGTrzeJENPapj+BaX7noO56iCZ9d/A3/kdowUdR/b+N/c5q77f23n4osHscuT/Jqefupf
bpo3d/1Z23kuv/EwHTvxT38BAAD//w==</cx:binary>
              </cx:geoCache>
            </cx:geography>
          </cx:layoutPr>
        </cx:series>
      </cx:plotAreaRegion>
    </cx:plotArea>
  </cx:chart>
  <cx:spPr>
    <a:ln w="111125">
      <a:solidFill>
        <a:schemeClr val="accent2">
          <a:lumMod val="60000"/>
          <a:lumOff val="4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strDim type="colorStr">
        <cx:f>_xlchart.v5.7</cx:f>
      </cx:strDim>
    </cx:data>
  </cx:chartData>
  <cx:chart>
    <cx:title pos="t" align="ctr" overlay="0">
      <cx:tx>
        <cx:txData>
          <cx:v>Openings in India</cx:v>
        </cx:txData>
      </cx:tx>
      <cx:spPr>
        <a:solidFill>
          <a:schemeClr val="accent3"/>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Openings in India</a:t>
          </a:r>
        </a:p>
      </cx:txPr>
    </cx:title>
    <cx:plotArea>
      <cx:plotAreaRegion>
        <cx:plotSurface>
          <cx:spPr>
            <a:solidFill>
              <a:schemeClr val="accent5">
                <a:lumMod val="20000"/>
                <a:lumOff val="80000"/>
              </a:schemeClr>
            </a:solidFill>
          </cx:spPr>
        </cx:plotSurface>
        <cx:series layoutId="regionMap" uniqueId="{C29F31E1-5319-410D-A5E6-A2A0DD693E44}">
          <cx:tx>
            <cx:txData>
              <cx:f>_xlchart.v5.6</cx:f>
              <cx:v>values</cx:v>
            </cx:txData>
          </cx:tx>
          <cx:dataLabels>
            <cx:visibility seriesName="0" categoryName="0" value="1"/>
          </cx:dataLabels>
          <cx:dataId val="0"/>
          <cx:layoutPr>
            <cx:geography cultureLanguage="en-US" cultureRegion="IN" attribution="Powered by Bing">
              <cx:geoCache provider="{E9337A44-BEBE-4D9F-B70C-5C5E7DAFC167}">
                <cx:binary>7H3ZctzGsu2vKPR8QdeMwo7tE7HR3QRnUpRkDS8IWqIwA4UCCtPXnG85X3azRcnRLDUavm3tHccR
Vy8ON9k15MqVmZWZVfznp+Efn/LHB/1iKPKy+cen4deXcduqf/zyS/MpfiwempMi+aSrpvrSnnyq
il+qL1+ST4+/fNYPfVJGvxCE2S+f4gfdPg4v/+ufMFr0WF1Vnx7apCpfmUc93j82Jm+bAz/b+6MX
D5+LpFwnTauTTy3+9WXxALM8NHGrH16+eCzbpB3fjOrx15fPfvHli1/s4X6Y+kUOq2vNZ/gu9k4Y
J0hy5qGv/8jLF3lVRt9+7IoTjKTHEIbPn+a8eSjge9d/bjFfl/Lw+bN+bBrY0Nf/Wl9+tnr42dnL
F58qU7ZbwUUgw19fnpefE9hy0lSrpx+squ3Sz2++7vWX5yL/r39aH8DurU92ULFFtfSjH0BRpkwf
fv8um7+OB0UnkhHMuGcBwU8YFpIwyp5w4t/nfMLjbnEd+6H4/j0LhTv/r6LwHJUdjdvukHjIc13m
Pf17rnHkBDNGGKb037vDbwKzdO3uIQPGPZQ/qtvd5f8CdTNtC5ZK6YfPj038XT5/XeuIOPEI5QLj
J+VC+BkmEp1wISgnkj4hZkHz9uuq7pZXtV8Hra9bqvj27q+qokX/f69BiEwKVrr9idiQE+ERF0uO
9vIFn3DPRRQJ9n3OJ4sQLC9kPxx/fNECIrj4WwHRPuYPZfRQ/kxn6Z5IhIQLVHjGD9c7QcgTQI9v
9LH48ebPLGU/GDtfteB4E/yt4MgedPnQPmQ/Ew524mIEvoKRJ7k/t1rb2EW4HuZ0v9W6/DMr2o/K
zlctVC7/9bdC5as/ecjih/Lzd+vx170JeHhMCSJCiCeLJW22EASguNyKKb/6geXF7Ifk2ZctUN6C
67b8/P/mmLJ9KJL8Rfnw2fw8TDA+QVhghL+7cO85JvKEIRcBLu73OZ+8yJuva7lZWMt+SHa/ayHy
BmL3vxEi//PfO+r1P//9XUT/nyo/nK1++ODfG23ph/ShacF8/TxIIBbmklFCpbs33qInEIlhIrG7
9yB2/2dWtJ8vO1+16HL/9wq9Pj/GefITEZEngoETR0Ls9fPuCcacuZLjJ8DE96mfTNj6MY8PrmY/
Gt++ZiGxvvpbGa6zpHiA5FT+84+MFD8dGSEnMQMKoYJgKiBi3v6zQPljYUefGn8cwYLq7O91cOwf
m/bF749wZMm/6+9f9y9ka60Y5sgFv76T15PuiecS4bFvobFnpZPebRfjLy5mP3OefdkC5d1fTiz9
R0/zxcPneHz4+ewBXDgFF8L5N3pYRxd5QqT0BKXfTJp1oLx+WtbR3LG/b4F0/fdizoM25b/JyhF5
Qr+GAXiv6/HYCefgdADHP2KF3Sz5v/5Y2dFQ7RnCQutf93/VJc3maokLySVKpce/JQbhxLZjRbxt
dcClrviembKM/J61z9ct9tuSPUP89O3/Ry2KMp8N1JW0Hn+elYfDnfQIFgRO3V//WdbEO3HBTbvk
W+lgm93d1dK7P7Wk/fjsftcC5u7DX9XL/ygwl4/6IX/4Lpm/7noxOmFQ4WCEyz9sww53IDvFkCQC
qjpPmFnJkOXl7Afk+/csMC7/XnFr9TlOmkUwLP1YKt49FWK/is2u0f5Q1/s9gWLrz1MGwk8gFQkn
FP4tRfycoRJ+DAlkwbZVv11q+kvL2K8E375m6YB//7ciZAoI/OTMJIRdAqpcxPueBXuemQQYOBCS
EvGNslZJ5eLPrGg/IjtftVC5+N9d8N6fpdt1489+4/+x/YCQEygrcgzFx71G0juhAo6QgNmTkbSO
Kd+yuPOr2Q/Gt689W/i/uc1g3lT90Z2xhvLI5mtbx44hO/zT77bM+uo3E/Lkw57t8rt1Of8MrR8Y
ThV/NItsh3hmep7J9o/ff4R0268vPRecF95mXbDLJGLCe/lie3799aWAkwuizJOSIQrhCAVDV1a6
jX99Sd0T5EoMiRopIQ3NPWBXU5ntjwQEKAjOotIlLjhED8zg963dVfkYVeUfcvj2/y9KU9xVSdk2
v76EcdTTb22X6UD3hMtcKJkCudWnh3vo0oFfwv/HI0knmnxwNy2P89ifpnF8FxMxPPWRPAXBe4aH
k/Pe4bef7wyfuk429kPpbnRT5tFFk6cc+y7SzcdOT4Pnl7gP9arFrRuvdgS/Z0bQ8r0zQni9O6NX
TJk0WSg2he5wektyVI+rmG7npTl39fnhaebktp1+Z2ONQCLto1Js4lF1zFfJJI0fT6T6eHj8OcFt
590Z3/VqpFJvFBuDFbsWnuPK+9Yp8Xg1yrYcAsedhPaLsVbgwP5Q2D1ym9sQ6PnuhEoi1bnbCbvc
c4eLKjahWbHGxMnm8ARbAPZpGnjt3QlkMvWoNZRvZD5W6dswiWnb+cjLQr7WtJaj8FnD8+H14ekw
mpkPSLU7n3KLJuPNyDcmirp6JYkMaDHoVTd6ufPBGDGk65H1A/HN6DpXJEOS5isnkqSAuPCQSOd2
vF3ZDoZ5NBZdznu+6SXhK6qrL3E3nteoy9f9EF0fnmQGt61V2Z2kArL2cmz5Zhwb932ktbsZKcrB
gR6xBWGZh1ymiWio5puMJskjgo6/q6Zhro+gMabyWVuOp4cnmoNLWJaicnqu6pjzjROFsR8O4jfC
W3cVCa9YTR5RvolMtM6F6XxS9G+ztlsfnnlOgJbB0HmfKkVqvmkrZ5o2Gus0Wis44kdHTmCZCjJE
WI55KjYCRfngZ1lWRKuBF0l45ATbne3oGUlHp6wa5QRlNbrirq3k5Lx2HYaiBZs6Y4yEZRsaiQzq
Bw4EckMW9Enc5r7TxdnoF2mtV04/xGdxOtGF6eYQsSyFV2UsN2QMg8qRU3Haa6y6zZAUVRcchnzG
RwjLNFBWhbJXjhu0rSHtWSmqEm2mEufDRiVtPyyQZ24ai/911dUhHQoZKJJNbzI9xre1avVdk1bx
7VE74Rb7+2yQuEfcC4gzJBuG6zi79HoJziLjMhuOA4RbViCWkcqkq2SgczaeO8WEbr0I69w/vIkZ
vLfl9F39rcJkRCAhERi3JoOP0oF9EFOlFhzPDAzcIrjp3MqVUCcLuhxgGLK+2YBnLXM/wUYdKaHt
3DsUNAktx3xMZcCaLks2+SgHx2/QmEwLMprbhMXxzHN47Q1bCGpNvdM6NinaJFKZ9iJz8rI+UlYW
010y0gY7gwjCsZiuiTfVN83o0eux4/lxIeG2oWVXVIXX9Tw1EZCP4cKseSR69Uo32skuaT156KJ1
Ys99BQEuFccFa9ziuzuCyBC0cQSdBpiCmI+4XZdD7tAFps94em4xfUjGWrREuwF2Iur6FTGCr5Vn
wspvCtJJPzVMJwuTzVhjZnF+jNIIFT3oGi865Z4iY5z+Kiek69ZV5Cb4JuOdi64kbvHw4TBDt0Pv
id2YZQDyIQrdaurDAE4hMb6pIjY1nxoyxWrjTLoSr7KU5BHYuTxur1BKFHk/Mo/yV4ennzEQzDIQ
Yygg/M2cMChcx6xjlpNVL1y1Pjz6XOjBLAPBu3ZIalJ7AUWwmc2Ew67dyCjNxyBqRhO9Uw7rizM2
yZLfDHCCK6/hICXT9zIjnC8QfG6PlgWRZcpV1ScsUG7Y0JWYvEc1DH29YKBmNJRZ9iPXVOBxSN2A
0aQPorFPN1rm5b0jqykYitAsnFvmtmEZEIO1kGkasSBCU/oxlbVzF3Z5tGCe5ka3bEdNozJ1HNcL
eN6jdGWwLCbfJHpsjuSWZSmapB45GbQM2rEPyTlzW0J+qxVl41mZGFX4ZBIq+qSKqSELyMxYdmbZ
DtqXOeiRFoGQYWH8CbozlT9lUf3YjWAaF9RrZhZqGY2JTVltBBwO4ijPNqIt4nWpIrKOsToybKOW
kRChh8q0HqagMVEbkER061xx9/QwS2egp5YNgGRX7AzgIIKUJMWKtDhdh2NFjlMsapkAOEVVEidA
BdLUpY9i/K6MmF5AeG7pW0x2ggMsVMmGPJqCxHWmV31XErruIocthedz428/3xk/Tk2rqB6nwAkL
79xBtD6F8wA7UjQWo6nquGozGL0NCVuxArzZiLJwQS/njC+1KC1LMsnOBVxx1qxpb86oM1wXRfSe
ednrQTqBk4lTVw0rUrjnh1VpxoFu02278kqRo1EfNgC2Sj8gJ3H8yAyjnzNV++EU1SuvzRemmqOd
Re4y5PE0YacPeoc/wvE2605Zm6kyaHtXLIhwBn5iUZt2blemWdgHFAh+77VVusGsyhZOGFv27nH9
xGJ1W4Lx6yfRB5jV9QYI+NHJsqtesdSnLHzfVLnxvTBdULYZaIjFctwWeSin1AQN545facrX0UTO
MmWKdVhp4qshX9jYnNgsyoPHD7MM0zaoqzTEK81Js3LjIYvXh7VsBnqy/XyHlTyMmsyZIP8EZWh1
0UIhy++KKr/0yqxc8FZzW9h+vjMFJG6dDpu0PdUm6pvXIY6y6Apu3+WPx23Bon6Gk66OOjJshshM
q3yc3riu8vw8dKMjdddiP0+djEkZdps6jyFB2xji155nFkafCXqIRXSqUkbCVHYbVTofoqGM/a7x
blWTXrSKp8dZd2JRPFOTdpxGfNsCIzXxeSeWtjADMbbJzWVoZIy7jdd7yCfb0ZujBYQtcmeoU2He
wOj11EQ+V+NdpMSNkZnxhSDpAgxze7BIHTMuK2ijhxwOI48VLeUmZM50nPixReMMbijLJILBZSOL
zcTicRP1Iobm4EP5zxl7hC0SDy1kvPIxg6UTfcY8/XpoWeE3bDrtFHvXuChbkNHcRBaVi1iRsqLI
bKBSEfQNukmz+o4P6e8xpWciKRayxXPudlvO2jUZzaRbVcW92UQJPqXhcCUz78zJ65XInLNIo03c
sVdFwtd1yI7cGnk+JQq5pmPstJvBjBA/pIFMWeg3Q/LAMvza9YbTw1jNqZnF9rrxhhSCdLNJhRf7
Ik1y32jiLuxixpx/FeiOrXVp6kSJ47WbijniNHJE65dT496CLcwXlG1mA8ji+mAYKaFIZ4IJw916
35mKLF9NQ+y668MSmlEyZNGd1INXGBV1Ac9Gde9pLk5VIQELNmEfaY9fF6MsgsOTze1mu4gdgeEk
JLoaChNEYZNfeGmD102WjpvDo8/AsW2V3h3d6FDRaOQmaD36sXGGy6EpEr+UzoKo5sbffr6z+qEZ
02IcnTZIYucGrO4HGkavMlW8Orz8Gc+EtkLbGd5LksLFpdsGUPos/LiPkN9V8X0nowsvS+lxOoss
spdZ42hPGhPohF/XGlU+JKNuWzG8O7yLOSFZzIZKdq8aiNE3RCebsglfJyN+R3jxdCt8tng8Z6y2
PXi7UpJJHzkQIowBCycU0AFKxVmYtf6Eq3wTVWkSuKGmK6bb6npIpmjNjC4WZDeHkOXWu4ibOIOR
gxzCw5txzMt10XvkzBmle6pkbhZOCPvngdbl53s0dU5QHlYmYEl6mxVZ58PNzYAqInxRe18OAzU3
iUX8UCa12yXaBH2nlI/1dFsUKvFdou7gHshRnhh7FuG9UrBEOUUbSJw+CsOTCzA47t3hHexXNext
d7ZDGNKSVsOjH2BNuv4GN9EtnbpLZYb744a36D6xykvDODMB0qrySVVtwr76mNfyyOVbfGc9G/qE
wvjS6e+yMjzt0+oCE7bgOebwtYhe9WEYtTRqwfU5rzpUD76RA5w0qwSKELRcoMQWyB+Pgnjbd7eL
AcZKuZNDHIgWu8u2YH7UVW9DF6+jur4xpF6IUeagtljvxHDk0BXIKjMQ0IXThtDmNCzizWGo9/sl
7FnEZqof6QBFjk01dWe6J5eML6Aws3BpUVmNvBWVgsMrxe25aqqzAsKFiZkFczizcGmROMnbITYG
Fk6q10hBCdl7PEoi0iJu7qVaTRngiiv5QML6JvPcs+OGtmhr6i4bxl60wdik+M00tiRIDW3Wh0ef
UUi5BWLHKMBdEZai3GsDHN5mMQuqNr+URAVwC/EVachxai8t7kakjRzFkLMBe/xqwnjlIPFQN1Pp
R6j2lZMfp5jSIjFofV3nCGICPvVqBdW+esU6t1+wznhOWBZ7ZdO5LeOdsxlOZTCcx+8Z8+FEHH3U
rT/edptyUznr/JV+G1brpUzbHCMsKsdRXLM6HtsgrqPrFiUfedTkfuWEvx9WgLnxLS73UEccxzJs
NjhWZwnUONahk94nsRwXsJ+ZwLUorY1BUF6FCWTO76Qqf4e2jWspvOPcwg/dd4yPqJZes9EFvRtI
9ntO8uvG5QvDz1iM7X22XX7gPnEpHXAbeD1lN6LizVnNBrHAvhmn41rcjhvW5RCBOxs6mdYvjPnd
naqVVzpvcUKbIwHYArND8cEzrM88MCAuQX2yQhn0Oq251FO+VnXVLEV7czhbHFd9wUKojrVBxNSD
03fvel69R2G+EO7PDW9Ru6MUaUFBVCVLoCqydclODuE4NVO7gMbcFBa9ddy5kP0f4ERB4is9uR/T
pL8OS/n2MNPmVMliclq4iLkxbYKxptc6dZJNwmQSHB58bu0WjU2kob/VdHDY4uOaIX0uhdzk/bTQ
hzezdrtFTnOnHCNaNAEhnKyIph+9AdfHKajdITfGOIXEU9sEbOwu45xeVH11W3fFAoVnSGa3xREo
c0LHsKODrA/vYyku8hS9qWD5qzqsp81h+c9NYjG54n3pdQwmqb2ErkJPnUkZfRBV8dkps9PDc3zN
MO2JHsUW/B0mG0WaLMa9DgSugqKB5l9ocR99VvDPtMdXdRd66zKKz6E4k636OFbrBKnXzGnroAjR
0iFlRtW2D0DtrqJ3KFhcZgCumNw2Lb93mPum8ehvh3c5N7xF9LanTaxE1QShQ4OI8OtBqXNULKXv
Zny4sEjehTITac500LfJxiUDXXVh8yqi2vhEJtcN1wvWZI4yFt2TiYWNHrIm8GK1yth4U8gjo2Rh
kb13NMmhb0UHcdFx42tXpNe1UIPfpwQShEfhYPfF8awcyqziIKixvXPAyOYxe+eo7M3h4WfEYzfE
DdAImwvIPYBF6ZqzYkTtCvpU6YLwZ5TI7oeLSMwhliE6yBl+16fpPXTvb5ijFnR0bvEW2+OhVplG
cRNwkrB+Q7LKa1cRlJCzhfVvB9rDdG4xncVRJI3MdTANzqukIG/yWt0NZRUMpdkcBmBORNu97RiT
POE1ZARgiibsrmsZXVdmOGuTpcLa3PAWjXM5hkXdjTrQ1P2EOgkxvyTtKxz1yYJPmpvBYjJxO8S7
BBTU9GPj1zm+jGqV+9Dzv3DympvAYnAxhE47NDFsgUXah2cnbsMY3cba+3wcAhaNW82MYR4gAAb1
shvJZRaXgQzJcTpkN7l5fZSbtI50UGbJb9Btfl9r9Vp00a2ql+oSM2pqN7VBkV8jiLl1gKAWyLMc
ju311SCLq17LzVFCshvXIO3ahqJ36qAR8p2IxNUIpf88q98fN7zF5HBgRRapFFwqyMr36qj3Iy6j
lWHNcXaUbbVrh2ctTWsnrbw6yLzh7TBMrzTJXhnHe3t4A1u67rEUdlcaQnA4LDmqAylzkfhxWgPT
hqp4fXj47cO7e8e3eJymXjp16QjLr9XbyS3utKyvE6f5ndZOv0GVeJu4xKzKmnI/zVzjQ8YG+3md
Hrk/i+VdykVYSFoHk6fJCjfspuujpZbgOeFZDDdOKSs+VHUQ8SluY9+ldaUepddlC/msuQksirOx
Qh5UzetgVE2rAozruvHDkNVLRZyZCeymtDEzRuoiVAHnEYrW2eAq4xvP7bV/WAFmKG63pOGCINZ7
jgrSsP8MmcurQbTNqsbpDdJInR6eZMuFPUpsd6a57jBI1CEV0Ey/5cnIfSQavYIXIo48BNvdaW0O
vZsNLSGxNU3lYzcN4wWeSPaQjUO51Ikxt4vt5ztMHxItdD+AqKo4rfxW6LXKyP2Q46PabTDd6sDO
+Dmp+sJxjQp0KdXZ2KDmtM+reMHbzWmSRfSOdnRUeb8Fmk/vUBVGZ3CnUi1V5+eGt3hMwcpyMgLE
XhnWzalrJGU+DyuxdIqcU1SLy1AdzapSdSqQbpkGDaQ0tZZvq7J84BE7Mq6kFp/drCDQpq5BjVj7
OomaV3E7vfNks3CKnxGS3YcWhWNP8zyqA7f0PpZVj/2YsaVS5tzg8rn61MXoSscUCm4NOPqjA/fV
z01WdMepj912pto2Tl3KqyBEfAUZXbTWuRCbw/ZhbumWl9ajAz0XOQwuq7b1o5KfZ+ViE9s2EbnH
+NhdZnUyQHumJFWQpmPivI3cCdeFn1Y6pPcCGaovnTgUaGVCV453jRu66rz2iFArzAyX56YmGc5W
zAv7MYB7PrRf9/2Y6odBiiJdl5DvBkeZtWV6XvRhpC+iAS7IBc6UxvyONhlUXj14G6D7iNosS157
YcXbM8EbV66TWqDxtB88nGwEp035YXAZC+9aJpz0dxSJzHzOSzeGTF7W1sWNgBQB9nWSuuNlS9uy
3/RKD+Naaezxe28oyAgtv2GtT3FJR3MGadgpOuu9rijhYoAS6Lwvw9Q7r1zqhfdmGGJ8ieoQhZBk
MFSWR8K5hXnHkBUDM7ByWgUO1L79qi8hHTlWx8VbxLJj0FE5QniYqyAX6cduKG89HF2EbnJcwEgs
O9ZBCWnICaydmxCsTH7hVl4wSW99WNNnfIjdb8c7aPTBRaoC4nmDHzpe5g9D+hlusC84kbkJLAum
UURFBnVISK2kqV+BCaO981Gk+s1RG7C77VK4Ad2VLgI2wdvV0Hns5KdwHTA5q2hbHGdq7Ja7WCTI
lEQ0gQtlnvMJLv/D6U+z+8MbmEkQfS3+7CinLqKu61QHtmbQ6Qoad9NLCHmnTT1ocj7SpL4yGB1X
p7U77+oyaeFSkAfCglvbPs/q33RZY38MzcJmZtC2m+9QouExBamqQLc1j9beyKtzAs3BHyA/kh0Z
92CLzrhM8ORQ0FkRFXzYxE6iHpWJh8+uA1taIMZ2sD1W2u66a4u6D524BVhY/gV6py+40xx3swd/
PfvsQK5Mr7t6dCs4KVfiTakK8z6bnOpzwcb+w1jR6stxqmWFKB2vJ9oZqK7mtTdJn0aJC9VDR5Cr
Opto7XeJw0d/AL48HJ5wTmgW2XtV5hgNEYQrsvpoKtMHSZIc6fHtXjvl9mE6ReCU6djqlWewAL/f
o+NCIbvRrkdwGZ8nkPEqqzy/iGWZXbZZg347SjBoS/4dxJu0jLKwqsCKl8a9iEuKPsIhd1yg9YzY
7c46dyjqqWggFM3CPD83pUyhnt4utSDOBLpoy/WdtROaGy/ZOjhZyAuWqxsI4j7SZPzNtMVSMW9u
B9vPd+bAGg9mgMNx4IwlfYzhQsHjVJiiXfDRc8NbPpoTWqZxmsGpVbidc555JV6hsO/5Qp/HTNsb
RpaXhsvQYShyWQbQsdVmd0k5jnIVuiVR676pnDdRU9w40u3IqWjBn1xIMerxInY4r47UAYvr2qUQ
O6YQVfZjHcuVU6SQQyziUuWnx6mwxW2B6ASHETBaIdVpcZUNjYQkyVC3S+XQ/SDBW4vPdWBCRsNV
bFIG8FxoAmFIn/YMUjys8/zDO9jvnJBnHUhEMxW6JDBBEyXvmzY7iyfzDi5kfDo8/Nz6LY7nbTG2
npnKQOmyWQ0R/TK1fGntc4NvyblDkKiecNNkbhF0iJ3mJLsgpFmI0PbzG23fyN0dunAcFPXwQk0w
9dDYCo8pBGVMXok4unYi8vY42Wy3tbP8Ns51hOEaXeBxSeHRg66Hx0F0uUDvOWAtevcu/H2tErAN
krGariKEh/XUeukbJmOyoP1zU1gEb1JWVqzERQDx2o3bTZehIEFslmoLc/Ba7I0GqHAKXYF8Uoed
0TBOznKljssiILt/rs9EIruMFgGrmiQY2aTfVCnrzmLXlMc94gR/TO05wswb4PJ/iQoIkssUWqHk
WYjJ63qcjtMgu5VOqzKKQi8BCbG4v5Kth9bgh8jdYf2cgdfup/P6bOx6DN4/pTFcIvY449N53KZs
XPe5U7lfDk8zA7O0WAwPJoVS0AiMtHAc5Q+lJ/tV5iCvWh+eYG4f2893eFY4SVN3XlIEJDf3eYXX
pkX3EQ43h4fHW338MSpGdmMdPI/SSqRhAzxv1tLxznDZ3dWs2KC4WtXVcFpxdj3S8Auqah/uEy/M
O7cti+BlKqWTQS/lppkoPqNZG512o6NelzEvjyO4tAieJyU2iDR5kJhQneImyQNVUB60CZdHgmOR
XE1OgcKizINuyj9VdX5JHOj2HcNpIfk/JyXLQ5sR3nYyIywcgn4Zr+AmuvqYuFzfTrlXdcc5Ubu9
Dp5GCkN4EScPJu3+zvPsvIrj1yodFyKpGYbY7XWsQ1BKhyulcDG6ClNf1zR+45p2qZNh/2H763Px
u/xISFOWcbiFgKYh3D1Q9cUYt+/TnlabPHOEH5YFW9CoLan3cMVutqtIaoZJw1Ygur1OE5T4ptBw
ZQ/Dy1jw0M/SYXJOYltt2KG8JyZ35A2E/Lhv8bhODPS++lKQujk/TPoZtXK3E+9MILs+VBA+wz5i
Ma5xRtlto4heTfAQwZGoW/weRQKVhr521hGOhuoiRRjdEKL40o2Nr/fE92FhsRv+7gYZhDCgVnDL
oYD7pDXi8CoJvP0IF1Uw707jQVXNGurvKAtSHUq4V5XKuHqHOdx+U3mkVoXLnHs3GiSUukboDGw3
buw5+XtVEdyf9qqP65Xh6fCJFoxddiptL8Yk7uDGnul9b/LiJPZRkbDpTYzhqtIrHcbTeBsjaIi9
SVXsTGtaOHFzTSuqvRUlYdV9Og5Ay+7wSdRke619E4VQRuu8zLvqRVqc9Qyl746bwjI9sZPSbuq6
LGhT/lsTojXo36vMGY9TQbsdEA6zY+GIPgvo1Cg/J+y8ntr3Xr10eJoxC3ZHIDzHU0RTM2SQrihz
AveHRt1uvBF6MdZTUTvThQt3tuV54znpcd0S8Nf2nrMK1x680dvxDHLSjtiwrM9Po7o4hT82lvgt
XJFa8AkzRkhsP98hbwypPUw1zYJaRQm8FeqAASLjhSrLU9E3S0XbGRNhNwpiFCUm0yYLRG6S19Cz
zm5lHA0PQ4qdhSTs3BSWFUKh50ZE1dmmGWgm1mM+tPJLw9TUniU9XFxcsERz8rIsEfRKRKYT8PoN
/OngLDs1fMDQ5QYXBpJikmQlu8UC1kzOANmdgVEMeZtQ51mAii+hfA9t0pt2ol9USteDVucZlhvo
Abpp9VICbRuK7zGC9ht6zqAwpCTKLJhK5yzG8Rre4vFRi1ZT3foDLjYkr08HeaxSWDbBpWEmp9z1
1vAwjtuee3nDTyvpQSuCiLocLSj4jF780DYIY4sEXmlZD5VRV0OVsFVtqvIuhwh7fdi4zXhYu3UQ
XlOrk2SEEprr8vZUJDhaJQ5aOjjNjW4Zgi6BhCk1OA7ESOWpTsZklebRl+OWbtEfCYXz3M3DNe6S
CxT+X86+bDlOnu32iqhCA9Mp0Li7bbcdO7GTnKjiDCAQQoBAgqvfy9/Ru12/46qcpVJJ042kR8+w
BpbzIf7gxb/3vV8X5D+R5VWxdAZ7R5T7zkGZQkZOxqu/f+v31vT1kf/9aCgJyhkqs2Un6fXU2GM2
3k/tv92G0ZsTDhwl0sIYSp6mdeMZ/MS28jJ4qFVb/du3f5NriCiBZiwLstIvEBtOtZlzFoTRQQXN
778/4b3QEb250aHAO4kIMjhXWk+/qRy/gp94gaTCp8mzSgTxnV+bNQeL53dvPtqn70TGt4J5dZzU
wUoXeaU2qqp1EP5MRkTHmdWkwCAm/SDQvxOl3sIIg81jhNRPEkqf7Hpi/Fas4sYxd4DXJtji5gb7
bs/18m9KmeFbTKFvw3GZ2ZCV6EcFrtKvzBVoTaZ7+ffFeuecvAUUNoDqjorrDIPw+KZeo2qLxm//
9tFvTvfWeF/3NRI7ZRcw6ReNUK6ih79/+Hvr8OZ8r2BI7EM9iLI3yZNwSRGsX9P5e49eBdP0Yd2W
QvYfgWnee0lvTvwOtap5tUaie12HpW225Y+YdPYR7u6dgMLfnPkMcG+edFFWpnzYaW5JM1bBQP4s
q9iDDwrj937Cm2O/xFroZGQZOOd77rtPZPho3vkOJjLkb447j3dwYkG0uCJbwNbrvmt79iOJPUAi
wE9M52aLgOoNIGUOqd/dh9knZ6dhPCQg5tofze4mfmWRoE//NGsI3+rf+WAkUIexr+XaZOtTt+pe
Vm2iTFD8fe+98y7fogy1lDZOSZOUS7YH0Tnt9OYrqKiDpf73B7yT8L9FGU62W/ZVmOWwDBDE7MR6
L0V/6cT0OwpdtYwfUTjfCZpvgYZIGSNmWI/nmLZBjhXedm2t83kJjj1PPgCmv/eQN2HAJCufhcVD
1sV1edCTC93ladvJc0bmD27N957xJhrwZoE6ywIyQEv3Suv9fq7Xr0kc/UYz5eXva/Leor+JAUOX
wkSOCXtYadPnaRBA0cbzsPq3T38TAup060IeMIjBgKCbD91UX1TC7NPfP/2dAPNWEo+j1cZIPNqD
DWedy1gAk2YzUjQp/4gG9d7reRME5OTIgNm0PQioHnwxcoKiVxzuyQc51+sQ7P8oDt4iDfeocaNd
VggtT9igywx1+jC6pTI9asOPuk6fm+Qj8uA7P+Ut7BD0b7azNJoPMiN9FYVaF+jvfqRP+M7Zfit/
xxxlu+rsfBiH+gCrogtngFpn8/hnIeCrtduvv6/5e895/fv/ZKmLGyEYl2zzQRD1IOP6vk+aa2XG
Oz5vj6+EoA8ulvee8+Z4R90SB2zEyjhC7iaMkDGGelAu6PJEi3KTH4GD3luVN0c82E0/CsWgMwUu
U5mBz1cgyH+kufbOCaGvT/3P29pBPRFyneZDYuiLVPwTpC7+DKb+IGt878u/Od5N3/TDYPhyiLIm
yQPKgd3fxXD4+1K/E/3egvAU6YC5HFCeDWJZmsM2LRt0WJde9tUWUzVVfDL0I6n799b7zUEXKxOc
tPgpMGz4CfX+W/QLv640qtF9SE/Gf8R0eO9HvanPTSMSa2M8J+jRVBsjd/HGL0XXpMcUULp/enNv
4Xldi8CS7nQ6pMZPuW1XXFDTuOappfdzLz4YYb+zud4i9DJoPdg+iqbD2i1r1TcpzWWQqJt6I+7f
TuFbmN7WszjeJzcdCHoBOQgKP3fe3vR1c+fi9YWMw0fqeO8s/1uM3t70fB/Q6TpkmRrzLjDnvgtb
sITqu8SqP3pcPyjg31n/t1g9nWyJTVJhDrJbm9zwqM7b3eh8itcpn3z4wdl552S+ResJztVE2hiP
sWNTqLojmIO0yweZ4v8+5v+4t97i9Bay7WKZanROgClOOkw7N1Z19eAKCATfOAfWeBf454j7E+jM
l0zysYIA6pSTMaps5MN/3B/0/49vguFRC1Djh2a0f2KWSsjZmcd6JLcGEoHx+G+sfrhT/f/PwcgC
g4EtyyoeRHm2Bj8HpT///ay+kwL8r9vwnxDdEUpEx8akGuOlL/jodJ65SBzF3C/X614vT0CM06uu
F0319ye+szfeQvqIAtZxh4pdtQuvomImxA7XMVE6/SAwvPeA15/6n59k5nRBrWKyKm3SwzCPuQr/
MaF8C+mDlN1oN4qPXim92qUts2Qu/+21vJ7Y/3xrmMNI0SQjXsur5Fdag5rUj0vywU59J1i+xfNB
fgckkm3gpQdbINLdjZ7MPQYUH5zI917569//58uHEYBirO95CX2Oykf0jmv56e/v5X/x/P847G/V
8SKoZjUT0xxC6Olvqlz0C9r1y3kRInsY5vUrc+23xUyXeNq3K9+sy3HUtnvoIJZ0WPomzP02DDlR
y1ooxj+xLKZ5m3Uf6Se+E1HfogC1IWOrliHBaEW3X9WoMBfcyQ6EMhnPHIIij39/D+89500MkEFn
eOpEXPUmmI+g9W76N13A3DnW/e6aW4vM56PmA6X/Ewv7v976m0Qh2ajQazuqQzN7p31BlFTUHIYI
xKo5n1REsEubEdS9oplolvCcdfuGKiI0XFBgEe0IV41BmbjpK0PqtoMe6yhmcpyVjMfvjDlAM1Hk
t7bLt6l2kwOnRDJynTXwq7qss3AkPnnoPozABUbOqC8c5KLh80D05POVwj0JekUhdElZ24ejKVZi
R2+qbTckqcttXB0s63g2oNAQcghyn6TtmXXMFsADmC8RnPZypfbp2zTs/A/sCsDwTvYxSK6h0N2L
vEWpu+eZ9mQ4Q46sORsXh7ebziyoqJv0KPr6rA/mKx0JLr+7lJjgrHXL6yVPhkmeAcGKr5zm6moJ
m+mOzhumiZ0E9n5Pmw6mFT2DYu2QbH2F7u5SF613dRUFO88llyfVZPvXBkSAZ02mIvV1pWJ9GtIp
ej1iGSuUdN6XQrC+iNswzdMlLFTMD4xm8gThq/Uq1TOtAEstOxP9MtN204AhVJDE3zI3VtEAyoFY
3dW2qquRZmMZrhMpZJoUc9hiJLmphyamxTT+ovN1O7gxH/xccIgnwwPuGsqwcEWosrG5mkd19tsD
lG0KTVqwSa77ATcuFKmbLpcLBC3dgJtrgXR3953v6qqj4Vws85LP80uNO6ef8L9Gezd3/sUHP2fS
/oKdwwsLXkD6ut1HevGpyU2ni82FlVV4VxAOW4BJMt/X9Rcqytg/OPo4bdMZekr5NMmTpHhjZsrj
7cucmbLZ55t0fXJ1c8E7vwVp5BT5/iXM1gjRwWMbbzKP5H4P9sqYv8LmCwvAhleDfADOFwpfIh6O
PgMR2QfrfCHW8iJlYrg0tBZXAGAzlcedmk7cRGwrsTfBYa5bZKVoQk52y/DiZ1Nu+5hd8GrD3OHW
w2/AeHYY+E+20dOs/WPbLnE+uejcT+pGbLxIWnZZG1WFW3pLxfptWusvbbP+ZnGkIJltSjAGO/Bx
HUi5QfNMt/rzYuf7aMeWG0eWpxiSHbRqXoY9+kF08Mwz/jLv2a1KZDFs7noJfdkE9ItjMbSf+60I
wyY8JGPzNYVgDijRZUftRckO+6JffwaunXM4rx24HEuxPPZpjfyxqg10n9YI3PaNHUM5P3UZeWSS
ldxMSb4N5oHtELLN/G1En0mcVPByOPg2utE0wSCJZ19Wp26zUD3UsCTZWn+jkvQQmRUuG2MZ9B0G
DicWZ1VAyEU1vYHC9nyZIT/UzFNZN+FpCNsjBC0OckmPjvgrqJVc143Ox5Zcj7W9A1GoLgc5HJam
PsFIsZCd/Ibjlu9K3NX19izCuYSPXrGTb92e3CfgxQVxkgNPV2y47xEGG0DeNP7cZtlFQlouTNec
6Ds+DEe7wyaxMwfgOO+XOaiW2FxqbClp9AGmPwcHowoyZ205LequltNxUb+T+Cdl3RNoUldapiDn
IGvsojMVcxFP/JnKBhVtk7P+ZDL5SFN6Cg3cbmqUVTBFuKJ8akswFW8oC6sOfkL5KLGm6eTUzeyi
Jl9o+rKRtkrX4Z4tYByalb1AKhtNtvSFGnPZX700/Hquib7ZMllNMCjI+1C714jxGUZc99rtx1rQ
x97jKm02kBDBTUU6T7P6wMPkHrcRNGFcxPKBRaaKl1AckwZOovCELoyZe5gRqB2bYilX1M6lj1eZ
1xb6ckvA+be9E/oRlnGZybX1uzgsC9WflxbzphxQmuTe0pQ/tt5naZ44vTxqIrdybAYsfzepwkqQ
xDfxK9qmqdCQG4kL/NtleFz7LbjnZIFushzhtnrVBgTnug9nsOObtEuuJGfNM+9hJ1LQKBtgWtCo
ZMzjCC/nKXPwOs1BSoCOuGx50oNRb4TNU2aXz3xd9VOf1dC4JRwhtdwhpzbka2P6QzyHUhUpZ95e
O7lt9wLSuOywCeCJztEQqx8phuJf0wRdtmGa2IVzG9xSP/BCOIUUah19ravZL1Nw6EmGdCbaSXfV
B5H9wQKgwZONy2+Q8aV1AcD28HXQzfLK+udFs+76RjiZFlvf61ND8Ykl9SrUJ6bGJSp7AYXTU9xu
a3ZjekG633EQzcsDaXv+6OsMOBSqAsVyawLzY/aN/yEE1U9pZ0OECcNPHnPTWwj6bf5gcOv/3pRZ
STnOJrsFp+1r12fBtU1gAniw8xjhiK1BtpRqTsEfBRaLnTkZokrYRU9Vq2yGWL7QJ0nT9tsumgHH
RuHCfLTzPJxsQuTjtEfhz7qGAAUcnxrPbtY+G//U/czCAyyhlm9ggvnfsm+nUri6K3el2WkKYn7p
pKe/GF25wTqy4ViTcLtIrOL3DrAlyMbZ6bLCR/SnCJ3l97tW2dWMi+m+5/H4AM0O/bj143jkSzbh
DPI41YUdYvT4hJ/Coxh8etqbmuQr79NniY/CKU0m5A183r/MwF2055TGyWlsR1nCF+f7RPisD51n
Mn4Yskl+e7VYo3mIvuhPG9Clmpdspic7w8/hboHSsC/Viot43PiA88UzjYtp4+ou9sN8COBi9qlx
kfvap8R/4XOYfB4s6c+YAESV1NpdGdvICgrc9JhFyXZBwFx/xGswzbCicG3ZWZseeY3vtG3Ar70a
IhdZlgafog2kki1uAehN8BYRP4JgK3DNrV8mT3RbDu0WrRgFJRm72Zu1jwppB/XH72N/H7XzBm30
tbnWziVfE1b3RdA0pADMkhUuIhpPGXGDoQJsUriFdgxqWb/jBrMZxLtUwxnnyo3jNF1kyokvdj0h
9G5eMfMAlRAfFGDPjS+LX9OQ5cgd069TlvFnJUXY3I4wK65BL4a324uGLrUsYYJIkiINa7KeOi9p
dPAaCY7I/Q5jkaMHM3s77GBpBfm+enMfAf8758QnkBcv4ghKYRVk0jFtbbqwrvPENE78UdioLshD
tauxhu5ksqzLYesNWpInxZ1dpoOhUGPplQMIK2sQIO4lJMf6oos7XGJZ2hda6rmfChjdBfNajCZo
lpzziFIkvJo9yLal3xWrHyOoBBW2HgOBgnMUj/C1Wtc8YiJG7HNJ/9l7WmskgGldj6daAKG7x02E
BEYEkhySaLNBESLFVtdMs8mUC6Lgg55qIW9c20VF5nc/Vf3mzVbAYjgMfiDhWbbbsK8zepWlUULb
AhwjzW/SxGXL72WBa+Kj6wIQMByZbXbW1JGJA1oECeW9WGmfyWupli75NHCY9g65Gewy37iVbreI
MelWUdkSdXCyD7LzuLgoKOEuycIHNzYOSmZ42d8MWokpckS6hrBas+wLjAPatag75tDdV337o/av
pZxLaJpd8X7UQy6hmbXnoab6OeyQWpS+EfCW7pXfo3LmSBj7EIk84JlaZpcMmnVbqYWJ9tt2gt/W
/dpyvxz4BlPsQwqzQI937mt/6Pp0S8rGsak7agGN33IbtPwNGsrSHk1P2vEZa7NBOwZ+kkvBZBMu
hcCBX4twdBBSq8MZCRYBQhI4WhhPdphxrrGoQPdN5gLU5YFdc2pTddQgniwl7Nl2foG3Y/KiZo3g
Y7a2GQ7axEGfrwYk+sq5dY3OwezQ+orCwfIS6pVpe5ynYRnLaGx8nEtK8A4pb/bvARTQVN76vRGH
aKf2T+0YyeCsE8Xq5z408hkHKxrKEcrad+nM2h3tZzfrApIyPc1XkMD0abFLEhapy5Qp4PGXNBW4
3sN2C0bOnBb4rwH/aTuuTQHSBipvw6f1C3wwEboFZIpedsP9H5uy/XmSRNliyVoI8WFhUn2EydOW
FMnWBlBg6Oh+AeWjriwos3Np1jRJq7Yxqin3V3mDHHuDLFdZHSxxOfSdCK8ZOMJRDsYa/k0NUwl5
CqC+NB18ZraxXHwKkxl8ousqBjsSQCFnHDxyrsepZb+iyKKwiTBa/S566VAVdCz41cYj265M3K/B
kUu4NR5hl+A/CRl3plSKyu5VUp+GedJThLc6bkVf0liO/I64TlzIsAZnYL32n5kikHxwoEivEH7I
CsAMkd9BED915zp1nFajJSLKoaPKviJe1H0laKygX6zS9TKMNvmxIS3SeYPFbEpPBP+tE6/2Sy3N
uBwTHtPPE4wi0oMkHDZdziu7XnAF7SLX2RD7ciPLEBcB0gxxbOa+BqiNLAkttnpNXvapSyMw9Zsx
AbE+m7s8xSrSY8MCJFo1qNHrTUvbhFyvrMOO9Yp3ptongsOJ+SHPLsyKcKj0Wo++rEVAhwNhgGlW
gdnCFAURPhsVxADodLsjpENLTYyQZl47KnKMQLLt0vhwmgsQxvh+2ObY7rhNezU/QPV93YtuD9ca
0MyQ9hWrmSBlAkBXkidBsD/Lbs5EibvUAtHPU/L0uivvQUyC1nob9Iac0U+Lf7ymmjRHQs5tPstQ
LEeEOICXmyZrTZGlnQGkm1NCczCP4i7fRUTEVbdNJrlK5gwoAefw4vKo3ZaXWfWzLa2D9GdpZw1d
jJn1gOLHCknXuWubOSw5rp+lTOJmsjc4usye6wUkRAAiQ5jjRbiVviapb3TBUVCicqWZuB9sEzZn
/Sq2micCyMli1nz+s0+LiNHHSMxtOgmC7NPP2LIqbjxEahMMrIow4RsU32udvSzMbjrnqOH6Uydq
nRx2nHdV8FYm93AFtU+bfyWHB2rRzy4w0aduAw6qCYLW5iNxUYL2SR2i9wOh9PikJbIklL7wakKs
SUn9GR0/JQF063ZAD1gd7/I2CXQw5xsM6SeB9pBNvM7Jbl7jgIuF3Lu8Feo1SrtlZdETrDMntFHg
Gd51D224zAQG0ub17lyC0YZLFWFt7I8wsLT1uXV87K6dn+tG5R7+09kRqiFo7nqocdSXCBezesjq
xcW3Dvn3/GlWCJ6n1e4uu1p66FmXo6Niu2Hwr72HlG09fx6MEZi0bJjcM8jKIMv72Ujex9f7OqTh
BX2nSVSaB3Q8j/XCVYpaXVnX5s6zlP+cZS3VHWEQCjh5oFKn28HFVoJmD2NVlEvZlo9uysiJsGy2
d9E8BvoHlT5VN7FiM1pbuulV88u4aRpuFsBGFOgBW70/iYC09pPq+qi5gLvashPUh2J1u0wURtuH
bglVDDJLwMTvHUZBHkXttC4vKxzAJXLQlPD23LR2M0cD5BCtczAW1vAwGyjF5Ct2Bn3USELOjPZs
PGFKvtLb0Ej4dxcTCTqkeOBLuHLsEyihwWLF/UZfose1CydSa/IeRHmGy1tS9bOj/eA+cZPC+rVO
pSKPEeYz4Z8QBAh6igKOJoCdcBxf6hSQ7jZPuqGTLytw6gEyKDZ23hXzmPDpRII13F8gft3YkzCN
pXd6dzO5gpGyv08Gq08zxizrDWqEuPnO1iEWz+EUMfsc+g0QbsTfYMFLd6ze0VAzu4Febd7EZJ/C
fNQ66O/SxO7+VwALTAZQDtFgjZYi0zJSReLqJb6WQtPtpZsSU58tS8FQQYfX6SyvsVZdpZWs09+R
XQT5jBJa+GpFrr3ehyRIg8/hTFNxHnvVTreZjLq9TNYm1J8UxBhQRALTCPOYfI7BOUlv2x1Xqcuh
C6v2cnDh7qMinTNcdgjuQXiyYg57helsmMZDniKNW9FOgYsgig6Gvig/1pGL9dEDYc3LuGmCrtRh
asSLio1Do4P5sB8vphkbmuXwEvEGaNHYIqwBVmXIdUQkX++IDiEuv5smzT57Q6G4lpKusZ8DNqTY
dkkYAJAp46aFunHEdnRNEf73a6OGIfBo7UWTwiyx7lr8g4jP062VE77LKwK2q29HWDqbz8hMaW1y
3iKGniG211pANPRrJKgnNEPjAm6bMTtMoaCmgOHJ0j23HQAi/Y1exLRl6LRg4z0ZHDT2NLXTxtDR
C3F7syJRbAifISO2KVbWNokQEpN4VaDghKFBVzNYp3696jxOw7conNxa0aRTpEAqN/tzMNS2RTpU
LzcZ8mVnc0Z0v55T5VI5FH3cY6jsAMWzJUsJWY7BvO3RNebPSfQlZJlZwnxRgqwP0EZubV+4GfI0
NzwYX80XMWaPt+fOIdV2RS9UizE12zr0hJEeckBTLKZgdyONBbttWJ25e0LbrQVaKZobBbQPg97b
nK/adHWVIftJrkAyqy1SFDXbtop6LVuNu4pIdDrSodfRgK52N7mb1fiszpFSM3kIWzKG+GHWZgfQ
3RbsxNcmBmwR4tkcIp9Zc1RcBeivstHWSJIMxDya177oOqO+y2k9SPpJut3M16uNQ36G+MSyo1Gg
R2QRusv60opIsjMAiWw6oK0w/RJ7z9IzUtQ+vMD8abZVtw++xT0OzeKzMHszljUFpvGRzLRmL1sf
BWmBNCygRyON5DcmkD6Au8hGtxPNog5NEkna7G5kC0OrzQZLdGCM1SUZCTtC1cx21Y5jAIF7zLYx
eu6JaY61jNaxiGjYxKDizZ28HcLIPgFwgbpStOh4lH0zj3G1YV4tDn3tBpz2fkFdCcgVd3nQxv3+
ScAenBzg5p1iZIEOxnhYNsGyz6CmLuqU7GEjf9mdo9/QcXByc4Ejar+FoJbQamgjYR+6BEXAl4SQ
eH9syB6Rql5ROJ9ghQY4BugYBn4nmrMemT23gNmHPkYzFToWAW75KQsLNq+bfULTaV8u4LUxUjY6
lKKKuVpv+tT7+cSgfDUfJbiU/R0aXdPdILe6Oygfkayaa2i/VbjggrnkK5RaYEy+p2Exz0iFm9wN
KnNlMqXh+ksvJu4OmAi/wlIwR7Eo4dJo+oNGVNdWSGKsz0F0Y/paWAS/Y6MTR26HNkjDJz8EWfLU
RV124sOCPimaavUhSWqgWfzGan5T4xoRRTdpmZStHyJQ5Py0t+gPwOXsiOFQoHPIFvX6MskYk5l1
CGLE62nx6CMiZjzHDqLjT6lDcPwKAUwUr/mQpA10NlA9daXZGDiXTab4VyVxxx8E9MAeFqiMIN/I
1Oo+AWPeDU9hIqMnFC2oQXxj0cvMBFP04sa+Fn/gBeTFlzSr1x+ThLDGYfG1668WzJle8e+Yrlxb
n8ToS69xWt+IBWn2dRel6Yw0QQz6i4979Dk47Wv6JXb1ZniedZvgUa4kC5YfXbOlw1ES0wnQ0MPG
HTm6+n8WtjHEPLJ3s8hB3fcTRihAqE45kDXqbsma6XbB/3W5U2wDhgO25PdOx+jdK2jKPdRTj1HL
KpaT3mxygSzG8omSxbFP1FGMBGi0puiFxlPUncGN3Ue0XRL2e86a/SrdluymD9Poe4xiuYpWv1W8
QdMOup9oC9MGrVqbzRgdECiTjRGQ+jxz8w0mB9Ba2abuNgVDq4rxd6WN97Q08wZ6slNwrNwZEGy6
ndiV61mGLiXxnwbgC74tnCVAHgQa/xH4oUujMoXG8dJ/1mIDqwLc1t+89s2ZGoycjNi/Cb+tB1hZ
aZfHJhO/2ZLK79LHXRUko0VB4vYqaCS9iRu0WfIdN+9tl2bMYjbUR6yCPNJ6HfCQnbSmEOHaRg77
OxBdizrLxA8sZ/C9FVkv0KWBB7HTUJf2dAdgpjFk+hM1Gg7L0b7oL+Fi+7tBTf4qTGKUVM3Ae18F
dFpbXAy1oUWdDpi48RoWrYA58+2QJVF4BkY7OoV0lUcqmblq4lGB4hj1X824u0q6bDy0Eh+Tt2D3
SnSHOWsxzPL7Kdj6tCvQQg6h/Fl3l35W9iajQ3ts9YJWC5T7xoMb2FhyZC51TpYdNtymRzmwTHNw
F5kuvA3BH7hB+5McNvraJLM7eeS2lwdcK+l1TwlBw6tl2a+2j1G4RuMWVoT0ooKXS/yY7FLedSaG
jCSlSdkz3yU5t24/TwnxB6lUdoB1nob+Zh2xwmodt3k4Muj2DhY6MDCl2jroIGSMw21jbq+2oQcj
bcXeeZlrC0KhRDsuQ5mWZxBJPAw1RVNQ+PQBRXL0tWlrmZUICUoVWczJfRQ0aZqT1SQ/ZQBxOIye
V1R1m1Iqnzqf5qgnNNyesrUpO4CHHm02hSv4E3T4EbBgu8X8QHzPWh+d2j019z1E8pbDCNHEshvt
Xk4tzOt9HIS3MGnTf2j9OssasM7eONyaKRJnlJ0RW0/o8VMgqhxaEZjaMkjc52apd7SkDNTboUak
lgsub5g6kpTWx5bY5DNXIb1mvZzBt1b1ViRkTcmrQSb6kLqLAGdVICaC+Ri5coVH083UJMn3Ld3M
rWgxRmu6PjnTYCNDLpCk3wiA/A4bBOvO9Q6VZCiWYgaroDlXdIOsb1eakG9oyaPonIak/pWqui0y
Fm6lRdVxHaRkvk9RsXxt+AB5+wAaDwwkHMnUVsYteSU3odvH8x5S/TcdjBDXfNMzUhfOIIEfhEnz
pQ0GdjEy7cZ8auL1RiTJdmpGvWK2gCv/k2AkeAyZS+YqFQMmp5DpHzHOUc4e0Xt7bbbSAanMPEy3
M/Kwo+07d1ljNnxybSTRDcaUlFCI1zgjb7kFuH7BXXAVER8Bcij362DfgV1Cl5dG2IX/j7MzWZIb
ybLsr5TEupClGBUoqawFYLDBzczngc4NhKQ7MUMxT1/fxyKyu0jvyGB3isSGQbrbAED16Xvn3psV
KRWwMjNa+IW+zVw7G/2WrJSgXOry2LntsB27+VPcwQ0LmjGcFmr34CDPvl3X+Eu8jDOIWYJ/d9bY
O21CG59P7hgAI/ThwDxvJzxrCGr211M2Fox9V+2552XCnJOKIDHq60rR/aJAh4IUITB6wqjc6vZK
4ipKFb91O2ePayWjba0gRFgki9o1hWy3BSLY62GcSpoqXXSl27P5fY4q7Rpp7KXWbZ3p6zL14mqo
MsH43hWhl6/Jrh1G4+LKMtwubjZeO9Iz6OmUllv4QmXVxrGF7nPyNDedLNVplsp5blLm2yhz2j3t
b2+PiWh761TrfPA0L+WstpYUQ17/oBLCYdt4ZGK0psnyLk1v2Hrw6cHiVlNQcToN5EDyhW16qM7b
WNtrY1P7Qno6W6xIaIIt6ruuhgeXnHpU9LraJnTrH+Nicf0mpqPrsxBGDM3pphptfG+w0W6FwTTd
X2Wip9c08BpSVkSmknOFGZZ9y9bd1ls8TD91nInjZYMdXtLvrLZM+dDjmiHw9fMhsWIzpJKyjcNM
6875ZItsWXexI5bhWuTWrH2aC21R2z5zxkZn1hrN8b2S/RydTdKTON8jqo3Hw8h63xcbZoKLIAlW
0YLarBWAJY3T2JJT6aP3rjB/lnacv7k15eVnDGDHJWxtt2PlS4yFS+SmkAspvYldKwcaGBTtJICe
OMjM6ZnvoDTCtSOe1QLJiFiD/baTvX50Z3z+niyTTtLVMmszFX4zVna6X5oqye4czYqz76Sno0MU
TtWSttUzmSq+cWoqOtPXl1aN3OEp/qVj3zT64CcxRi9PoBaFs4vASdaDgQxfHhO8JjI2/64z83Mk
Izd7XMVi1e8yGeLy3fJGVaS+7vGUfa+s0Syp4icSXLbe2DrGZu5XYZJgYZBUMjVLrTL4gTEv9o7r
2e2+yrI6x6qQVmQWqJRFXQVkQ3frfuQkU94lazTNO+WJqYILMJLo2MZJnbziqdta3yZw1lqjOV2o
6L7qUjgwv6oK1+IIlkxSuxy2c/mtZAowD3tKqaUHNRI4dd8Ia2aGRqdZzGrfEQFQ08UrouGzZsx9
fuZezZv9SjjAArleM4y06a56b15t4oNbVgb3c0luQxyYtl2J50brSuZ/i74MGqYIas6/0MNq2AxI
NsLNvpE4s+8Nq2n6g85GXj95c0s67lUhLA6cXTHU1YErQJjLRs+02VSokpRq3jCw68qrOaLITH2N
s1LzYhZVKU+20rX1GedQvT0bau6LkBuDyxpAi3L3ux5/qDbK4ui1yXAYmK4cMWfWk2p1ViY/j+1C
fxfe2qZPPIlqfEA8dkkVjyPHbq8MLDmgDxxivOhKu4snX7WRreszxsFW+YivyqKzsbaqG55dQWsa
foWeZ6hJ7upbXeE0fGebaVeXPgV+tNAkEFVfnDnSNtpR4U+1XK+xVywnOddFgzeeO9R9dzmykvpj
FmKIn401qrqwikRescCPmnFrMaBR0mfmacoj1jpLvZ1MvOi3iSJqlvW5zp3h3Di2sgufOnfVKEyK
KE8PWdc7y7dxpK9LfS67WX/UulgN+8SaJIgy8zZn3ZI/H0f7xaokbVAG7qv+hNWiV8Gd2FZ+pRJz
HpkJD/305LmiKOtA8xwRV4eym6gW03zx+qsoNaXpm6uNZUjCyaO+YzxT0wxt3DIymfLZDCcaGot5
Vhlhhzass6+LQUzedObSAd1tuwS3cWtry7SYX7RywXjET/TeVMOWZtRI/0Ktjp5/TpKuyOBox5hn
M1uiOL6hru6mBdDEdKhxrJz+nwQRU97ihF67xjyrNh0WjpzAFKoGeknqDG8qWk+De1N4Hk31Axhd
zbBgNTPZdpt49Aax+Azb3SELJ2kN7iNuJmVJV6K1hvy51iCZbumltM1d1maR+07T2Bsf7Dw17adE
5wF5rJch1+9dwQGf5znBlOwrDu3RPMNolh0tLgwyZtfcCNvp3eNUj3N8ypPcdU66tabNnagH/DML
NSdTWBRd0TCWFyISQV7VQ3dcUnfJztIAP7mL7HqaX5ahTjLmv53FiHsoXSbKXY87QWkLOT6uBeKw
4AJw26cksVbx5uoXvcqeVn0uGfBHSwvUUWhwXq4x1PvGTG1raxDMO331usnKGE15kXVsonwE+qjN
zp7GA6hK7LEIO8KO/J7kJ53WKUPpNmjrLp6DtuAATANvhSe7ArywhvNC6FYV31RITfJTZ7eD+9y0
NF98ay4XFTZD308hHqVVFVb5Ik7wEOI+KxIgGa8F/NqkujZ/LrUe3mie6L6H1cSJKdLW+MFk4k5A
2FIyK/bSey1mraEDaxgTE5xK5zAIO1gdLz2Sg0W7bMEzdrDy3cR93vhDj4Dxik6YWRwXw6Vt04+N
qWipRka/cZYJuHA2ao2GeBHbNlsEzbHb1sBb59qj7e/d1iX9iTGwOgIj4hsOULItTzhLOgvRYbVY
VhEQMOZoT8YUz1/rgvvMCZIezu5aY84AS7OOhdrAR02Rr8mU85RxuU+LYCRm6+SqZOV8UXCwJ2g4
EyAoDtELgfD4jBwtKudtLLxY3NHqtJJtAdD14hUYcdzEjJ8V51uvnjbQGxWsX7tQKpIVZRjMHyMD
BMRXqIVrlko71Vm/inmSnz07ydcnxnb0frsFEZi1eNP4GOtm/ZnkTHXrxR7viVONnK6zVVbu3kTH
l15Dlco8GCvezm412dF3eSYb+5Q7fB6fI3Ln3CeVri1+VK6d2FvsMMzH0o7zTFxM06das6LinDeR
/tIWHDaDOOu0xs+MaDBudA5WxalpE6u6VcKU2Q7XihYUo4RVuI68xIyCtktV/ZaTSEIjecbYa6+a
NEd93TScgZg118VO9rHt3GozcGlgN3KCbGK2pOqNsklqCfrSLrGWoYBnEc5t58GqpXhlxF9mtGdq
J/KLKR9wodOQAflDFevpprWbiBOGsy4PlqsaFazSXPMgouvn+At3qTgsXmS/ZNLC8C2xNFqeGsoA
bWuzmOPb2ujjp0p2dJySGthI+k63JHnud2VmG7tBzWp6yPH5jH1OnpjdW+yb2jZBKC/v7MpNtB0F
Ks9rOmfRGK6pmX5d13muQ7rakfBtzBXEvir6ev3GspVFgWPxicO2T+gSYNqrG2GcE8p9jlTH/9eW
pnx1lr7Lw8jmuSlECRoBdixAIZlGwiom3bAGglmMF7JtzHJDoMbw3Yma3jpz1XIOHlmWvFmFToYH
7GDcBJlj50YwteNSBSxvEQ2Rkq5fwAG7za4Wzx7k93lqjOPgJJJ9pUqZmIBiL86dO7IabhprMpKN
yzhmPNqzM8ebTtFuCtWSWkeLBChGq7la2R2b7lJzm8JRcDFG3rhBUa3lxBumg3+QeuHMvuQ81T2y
8RjZJmmdwrqpWzikoKAqYt5d8gMCYKYzH9eOk1RQGuUU722lia9uobpX9gJT31oFrGaASfiQh2Yf
18dhhvvdqF6bi4DRjXcDQFdq/qSv2ftQS1X6eVIv3u0KyvhG/B/HHul02PcGva2gZkXpkkSUeJK0
ATV2AoyOjo+4N0ssCmjM2g3Mrd4KwnmLCce302A4i0CZwPIXWms0Xur1Xrc2aep1n9lxsmxLB9kC
rHM04y2ZCWwECZ06J9sNPa34AIMvrzi2pLtgdjQhbdjE8aAZYTlNa0t6xtIecdcZ1UGPteVrW1mU
AcvScBbjCL4mN6zxRXyl9IStbdKNUm6gFLKBwooBPfeLrOYbDVbQDUoth5MjX3g8exyZnHLTJlm7
fk5kbt3hfp68O/FMo81vEPKVgY6Aq/8yMCt1L76SxPTNJK6hDx1GiDUigOL2ccw94VxFNN4Zl62l
FrRZJ0dIGNd0HtB+MoJU5pJUhDk27lrPr9rMvuRrnoq6xY+dtItOc9019fPcoA91qZZNbwr1km7y
zKGVqS/z7p5Wd+bbbMaM7K2IQrjyYckHdJmTGFTjhdVsOclrZw8LOiylKz1tsGFjeaa3EgO8RUQ9
ylHTN62Z5OOy+XdM8T1G19LdQcgXAVvECgxrSPiVmOzupm8eK5OYIHsZhrt+0URYJikj606zQ1Jy
4OspdeCRtPp2WurPYnb7LYOZ4V7kjnekrzu+TpHh3RaT0HNfrCNdnFzkYVw7+rZpjGUPCFTdrQUu
uWMH+y6kLvxM8+wgcxeauj1jDlg17TQAqNw5bW8HWgcsk2YlY3tVDyYpHPWlf6usPc2o+hkVev0w
juW4SeJBHhsqG9MvoCbo9NL8KKZ5oheets/gVQMpQlNHnqBT7s2xjp6sNY63rtArcGBr8UdOLX7f
2nQ7lJVcrZJiQ49r9VwIr3mJtXz2GyvWa+ZragHXNemTKjMPilHXgtmlrybtxAm6KG9houfziqjG
50i8biIafrfWMM+PDTQnno9ptP/3dnWLOqrMYg/CZpGEHEex6TdtY0N3ehkry1/LXH5XbP9fwhPX
++gI7VB4l6rqirDfxntUfXtvazyL0HACKzR2FOm+5SPI3OWbMYiOxtHdI+sLrW91wJKE8fYv3sef
CqZ4Gx9EZHZhjjMzkSKM4k/C5Y5NjiMc319/yD8XMPLbLzrQH/RSinQPL0ql3OosjKEDcEpEqEph
PAk39hOGci+wrvrB1ZshpMzL/bpCazxhWal8CY6873OQL05Qv35PF2XPn33xHwRo5ESQoL6gBPSm
1ui2Re9aya1iR6fvanDm8mlIr/Yea3j8hMc+lkMA0pB4AUNgNfzim/lTlRNfzOVy/PDFxPPaz6nW
yi1nSrKj08SZzzIC9qaAsvaQpY57+Otr8M8u8AfJWtt0S2eZprNdaerJB2w0s3Kjl2AK+zxVjE//
+mX+VBnHBzJ//kAM2RuvnAx7y0DBgBTSq7BhsvkvfogPAtS6tccOR0p7O8oSYkGnFRCXvqx/FTLw
z76kD6Kzvombso4j/IvoSfgoZA6Rl11jOPsrv7h/9vV8kJn1iD9BHR1761pNiAYUthpZ9S9upn/y
yz/aU0czs1Wbw/42BhTw3XZkhUxo2f5LV/ajObWR1ybcLt+NsZaOL3vao92qHv76l/+pINz1PnpT
O61eTqj+uW0SurZvXZVeijNnwYKVqQHal3pANE7Pqrfr679+yX/2bX14/hM3pllGLtSWhrH9YjVt
d53pjFz/+rfrlxv+T5YX98OTLbPFdMYltrZDFjUy7ETjqYAcLDt/c8qKyihq3LgHfqw744bB3Zq9
6t0qoo1jZGZ8TKysjh8t3la6YRo5afEfl/E/vs3/Gb+r2z/eQvff/8Wfv6l6adOYae7Pf/zvR1Xy
339dfub//JsP/2T3rq6/lO/dx3/008/we//xupsv/Zef/hBWfdovd8N7u9y/d0PR//77eYeXf/n/
+pf/9v77b3lc6ve///blrUyrDX2LNv3W//aPvzq8/f036QnTuLjS/MePr/GPf3D5EH//bTdkX9ov
f/5T71+6nl9i/Q2OBXSU5pZ0cU7htpjeL3/juH/TPYo8V9iecA1x8d2tFCeiv/9mWH+TOi5HnkOX
/vIzvIlODb//lfgbsL1JnWIZjBA9tsT//e5+ukb/c83+rRrKWwQ6fff3335el6QleAXXEzhheToz
K/lh+fCMdHS6YpZhbycwSOu6LC/eUhsbLN2zzQ/fzD9e+8fX+nlLuryW61iGNBxPOgYf7sNrdY5w
sinG3W+ZGvVVa2a1rWF3adb3hNLGZf0rL5DfXR/+51H54xUdvnuAe+GZ+kfneK9cc3fII4dB6uyh
3SpRcQdI/MrJr6RZbQY5ypcs9spdYma27oMwmbFfLaa+owmfHmA146PejEZYVLG41vJJ5SCjef0L
S7APz/Qfb5QLbtk2t4IEMf2wyUktX6YZwDSSmnd2mKjsXDp4BnCjxI8BCLFAIjbOOyna7vPYrqTK
a1zO+3gY8qeKxjWV8vqrBKTf7WU+fn/SNKnL2ci5E7kLfywmpNcIgprpeQ4clM79VIAFTYZKvjtT
nx4nA92BWeXjUeTZ9FQy9d5MsXT3yWzJF1SU5c0yJ0dizA5od+4yPVZXkRflx2jEad23Ui9/0yy2
RNPImn2hDPV1iC9CraWp7//61tN/Nxb4+FFcyXNjmKYFivGhHHXTdWJeb9phPRTJqb3ohDUS+64K
PYme1VLJO0cUTUm7ZWjvYVmmt8qZFK2YsiLdDVX6QzElJ9Ehy6plwRCQgwejxi+aV6QAwfo+FtmN
auMDosY2FJU5b2lZChyBZHpe27UMzAQtoAV6n5RPmWXrj7mZ7fsq3UPs937WcSZkOk2EddZcZYYI
+jpqgg5IyNcc99iu6XagKeHdjY37Qk5h4qMFKH21GA9D6xyXsbpy3fIhW5FcDuUuQnI5YNYBYxKm
1gAuPF2nQ/xYpffo8oorwUwhaqJjURWOX039TZ+KTx3C5sBKjdL3lm9A/kiPu0n4S6mQxnDR/Nhc
nzmXHRPP2QrEBFJaX2Hy3pg7bMY1ecya7tjVXQAUcTJVukUFxalpSLa16LqgEOZTM81vziRRPJp2
smn0/LSu0T3ardJPysqBVpcSKsyli0jz4WwOg0cnsUvzBAjDrI+206znHiAXjMQ0xFFnd5v9/MI8
+1U8278KKLws9z9st78/mpLcbfAZKG3saj7s6rUsu9zuFjvUkYnfKMYooGiTOLmGuzPLuQ1gsrQH
T4GOhZc2SxcObTF9h0Vpv85NOT5xTtbeGL3lqDqtOGRMYMN09GW50SKzvlWJ6vbjOKlPMQI6ExVw
ubx5w6Q/DHWkjl7BLFUnmPUkVnLaB6s0mROuiR1KK3aPzJrooQ+O+NUDc1lxPjwvrEOX7Q+lpc0C
8POjj4apHhH0OzBE3nK2cywLg8zQrEPNFnarLciIG/3C+OvFemekbXsqvXWufUqgmtBey30qxg7K
Bwr7618/y3+yjbiXvcTgWjhwux/qIOiOcizsyQ4nfAIDs1XfcY49NIK21DTHv1iZ/+RrcC3PMDxM
9Fydnevnr0ElhjO5S4+v29LJT3HbyvDi4bv/Fz7SD6/yYXEq3IyBmtnaYW6m6bugQ3rqOogG7ks6
Sbg5LNu/fkH95zPq73f15SzlXWoIJkTGhy+ROzSra6Oxw8o2jePs5kXt292QXbVMH55dZdXIRCYX
RNgoxSdmRNUtkcDt5v//bXiWtDwKI9tGNf/x69Umu24S2w61OKLfNjvPht1LGHSvDFYP/BBhQ7wp
nGH06Y0+5f34q3dwOYD9eJ+jcKKWsglQArMSrvxwQKOBr7tLkTlhsdpL5if0jc5Nj4sb26lLFcQU
0KOZxPBvNO8IAMR8glCpaOsNbvWroLWPxRhYo21ZFACWDhYlzEvl/8PZfbXQ6Q8Ot1gSF3nooKXD
soVDb6LX5h/F+k+1+l/VYpQZzmVXZ3l0PORrH64/QICBPlEDMSscIP0ikwdQwunMTIXAWYnl3y+u
NHvsh2+aaR0rCnUfqygI+cdvejJ62yj1KQoL1IQ4YVpT4EXz9ElDP95Bc0Yx/WCUFCylC6KddjjG
fd9u8oUgHn2Z5Y7aogiFgXsysNBEA6cVN13idQHhDOsR5ByK2fMuQlUiGsjdW8QIOuQ5waIV6Tej
LqoXJFsuoLzWh/qqW1dR7C3PC2yXLzSd+bXrmqWxUcbanKd+St74hpLrHpu697I3rVcS4Z1tk9rv
/SiWb55mk9xrRGVQrE65qy/m5ijblEVxADoAyjPuMoSwISZNZdAkZnG92laFpU2CMm52ooHBYcM7
yazVT0c3ecSOr0P/hK6hLMG6GD7pm74urTzoaeUe+rWB1qINbCjAg0U+qS7JNT/P9XT0L+B87M8y
y65EMbWn2nTm7zJdwhmZ9+x5zWGZu40gH5gxCYUoinGVbydrWU7CThTC6X48R0ajPzdZZt6N6UJC
NEz98M3CSO3guSZcZieMEwXDgJkigM6Y10ysUj3qNp6y3evMLdO9jpfybY8P8lvVrd0NLUAGVLXI
8+t4jbo9+dB0uZkPAmu4+qeKcdlLZXSzvZ16a7lviny81fKL09gci8RmJNJgBNKO4ilF1H1nRsvw
VBsM0SpdVo/LCnZSKy2/1uom3iPB1SDE2/R6yHBNQ+UmNqREyx2sYX3NGHII8wmLtgFx2xct0tuD
jZP5uVgZxBZ6YfvI7MzP81DGAU453acs1grk4uvwyqC+YmaVR1djJnOKqlx9a8E9Hg0UD99xmmie
C1dt5mqcmMX22svgTM15raP8AYwPxxG67d/mZVCYyUC9eICOFg1BK0YArQlws0mX7xUCwSPR06j7
48nwp76D0IF/yPGKKd0z8dbDU0uEAxFSI74liGwCC63qCT1XtGm91tmLsXMPslMZ0NiiE3adzK9e
Y17mutXqS8dcQ6EnWPVy3DjZsVsdinZiubHBR3OkjgFNfQjyTKxToFl1tDW0OHkYmceH4zxq29x0
3Zuoq3PcGDSWSFDBc18kKZ7WPZiQIpijqs31plVWfNWppGN4AX5xbLwkf+Z0jNfcauuhp/fJNvGm
KRiZvFyrOU5DZi/oXX9/YbozL6pJLhFZbh8sCBC3iGKWzaJhQuNiMvQEZRVfOcmS3qZrVNxhLlFs
J6ebT0bcf2qLbLlPijQ5KJPxbDTmLooNmH3Ai5lZ6Wx8w/GKithtsk2P/Ap6sOuvDQ0/CrKckfBt
VexYV4jekthvOsaTfltGYnvxVdih7pmvTTHrQbGkxluOJu5ucSPR+kXbxMeSFXcJgTblIctigLx8
sQMGNtlmhVoKeoQ6YSMMgurS2rvuknk8jyVK7wtq0t0k+lyD8BZMQh7HWut4uT4x9qjzqusYZn3X
GxP2uJO5GsGQO9Nh5khrBHOjaaEYB/tNmRrPD5MhgHO7P5HSY4Sqtb40cI2vpNkMN+SmtTDTunxN
PNHu8VhIn2PgvN0QscTBRk3jZjC09Gjaer/1ZneFq66TL56uZVdFATfEdC+6mvGz2DH3tk6GUBfo
TNeKI+m4GoIE0Gg0wbihOtrSPbq9rAJH0xGH4VcD1RWb906cu8cajOO4kCHzBXgMf5Zqzq/S2m4+
zXJAfWIU+v04swtouW2GOTNUKMQ+/czkfeUObQltIgP4oVtr71AWVnTd6a46G3IcX6q+ij/ZRIDg
cmN3r3CIuPuYOESBNxvqtozN6TQTKhSyoXBg0znUtWTAnt1m2nWuPrPQjyuYsDqno6h36AbSIxm9
4H+IuaPjqLvazsOPgXNhTWlYqRFHFlQb9PkL+KksnqxvzD+0U261Krw4Vp1WHaSIVX7SwmkQxqNM
wMqSCnZPm5GzeU1u7spSwAGPSlVXshP0WjVpFvOBtvolbSTOq9eqXys+e7G+cbFWlF+a3pcodq36
nMXjeqhcrK4q12CynY8vWq31AQ168zybsUTmU7TVA3kZOjhMkoN5pPL7aI7isTHK/rDENX6mkytB
ZjPFXphn4knl8Jx938VPnBMc3WfUTkwxjxBAZje2KNC86Fm2Ur9vmY2eMA2UV1pURecZHc0b0cAC
oX2TJI9Ttca3mrDsdxR13jc3TaorY9aSUJHmctQjV9u0EJZs7bazXnf5tL4iL1y+mGC6d64gY8Dv
HW06I0B30DjOK/IDewxnrtaJqZ8z+Jmp1ZgVuePOqqz+OyGBziH13G5vaZfhp1xN8jziKj7Dm7bb
SqBN4ugSnaPSmgrfMiZx5FkSfjRpVhXYnQHj2Mh4tzQmGFyVU58wFyAyBXiufc3MtHoeXZS0mBio
hvGWrXFtIQTth2kggyEXqXYNejVuRTmVYb1ELdkSkWa/WlWltpDM6tMSVfkVWmjrEcub8XZtY29n
l70EI3VLXtRbMzNkHcBvpyBP6WZm3GltVhCMK85jxhZPiQKaKJ4OvZGi8JnKMTvEsh+2jmmTnCYM
iTrZGiZwUfxh0lPuFvM2tXEuU9SwV1Y1FQvCaK25n+e8/EaABEnO2pB8751yeJYRzXk/SjT02AWo
EDrtHH2NQt/zvYV/UbscTdpJFgZ7rWtX576tkwf8JbDAwGn7qsgSmiTJCMXEjH/ALtVy3aykpUI3
xJ2M4ZbXwnSDzld+P6+CG7qdhLnHXWJ6z5u1+4K4pMI0bEASX9dyn7oNHE+XNxkHZGMGy6zU3uom
LpIdeW1YpMv0rFMxh2bNNQTYhVw0ZISXIeqSz7Uw6hthWHwOaLDbshjzkCy7rN06ap3eZkHf2Ucf
nn7Hj2PYrvjqfF6tmnkxg3qJ3UA5TKOfy8q7j42kDpaVJE2kMCOSm3Zp1o1lWuvBS4t+m3mMzfGg
A/bwMBEYfG2WDPT1tLQ+QYy1z0UvMVtQ9nh5iIv0UVH5wtGOzK9TSuHvPdORz1Bxze0aNdbuoqvE
xG9o1cGGBD4vto1pvUC/9misqv+uALF2HiJvrOss+z4rXfcLljf9TqBcfbAMcw4nuNj3Ao3xBicA
edt0efmdY5ZxPUCysW6KCKigiL8Ns6Z9LmOVPAxT2dhsmLpxtTbAIBCO3pNc+/6x1lphsqjPDVIQ
zdoUeCvuk3GanyasO7DFySxr66aCxWAa8820VM3BrBKyg2N3PRV9Gl/ra9zcKe/CvUmx4pNO/XKG
Nu5ea9LQX5ieu99gREjJkeOsMNOKXLiO0cJSxFqqQ8M8tfPFkKQ3I6b6zzmua28zsp4rppLi1h2M
5HYRkJTolpdN5yxufGBN9I60M8X32r0YAa0ZHpsmd9ZdoqFRhLeYljHetPDFro+uriLlXeMRQdpX
tq9NZgk9NAWItY/tn/A2VG/Z06DbEOvUtwjFcOzFxKKkeNUbc7zhYnsvk+FyDUWMUMDN0Qkd3VUY
54m2HctJdFE0F2binicnXz+LJC7Lq8lC+hwmep9NWxslPXx+n83bUprlC9LjZfDVXCoAiLT5VpRl
VIW4GlZi5zYcdTfk8lHHuSZ6uNAdTTqQZgLAXxAJKTbaugzNcUTIjoGDGzX3tAZ+gEc1b2nXK29J
MfhcI10um2JBB3uJotK0mx+ZUn4uf061FNaxHFXv+qvTZCrQIjQneMGgNcDISN/3zdTUG2ggCq8/
oFNN1nqYeA0WH8j7ZH77B37qpLbDCCKWmwZU+ymKLsnfXrY8FmLub0Gbh3DShONPjfT8DP6cLj0n
L3z/nGo+tSpq70euFNZdFQY8eDSvaKWm0TyVslxfjIv1A0Ne59yPQwoBN+o2WmHdhL7SUS23XVG0
/o+Qq+3Gy3WTLzMVoVDqarRHcWplVMo9OymMGt6c9Y2WWsnN6JnNqys6KnkJAPQ1y1qcOtHwVi/o
mFCDyaRyD70a4wcQt/lmRd3md/Oak2eJZeZTxxiPE04aP8UDdxxtLMTGTqoe5j5jgJ+Yi/2FAD19
U+EGYk4d/vJjOoeUKN5W6OpVNisIudXPuwk3L9x7PC+5Mb3ReyccHr0wZ9irwe3jW7SkKEKR19i1
b7RzsV9Q7h8w6DLCdumgwwYu1GlIOvWEjmXco/wxn1ST9ZS/bGvfq8L6IrEqusqsxv7qGLIOOxfd
wDSpfo/1Tb5fiBS7BQ5CGmFhkOQhDivSe4RgbJ2UfXrnW+06liH5JCyW87iePcJfvpKwNX0RuBvs
i2YdQ8aOkDfLVAZl18ZXxiJhrmnRbgsRRYFH0hsH36U5uV7tnQzMSd6b1Uxj3zH0eZ+aQ7yVWl9v
q1J4md9TuH/ri1pdLZ1RYuSkyq902iOE9Gs3strja/q1yFIWeYuhhncvppSc6pWv2AQvExDbs/2/
yDuzHbmRNEu/Sj/AMMHVaLx10knf3WNRbDeEQlJw33c+/XyuLHRm1kwP0BdzMRigIBSyKgUPD6Px
X875jgp500Q8njUzOFMdspCMw+JVOig4MmMa/IWwmQ0AvJKGSvTloxw0ZMHQs0eAWFUEgKzsR9Ts
So8iLG/GCEpfFX3ZZhq7+qDlN7WxjTdJHXboEAttpJbwGOVKupXTcjWj6ufoWLtBmNJTlwyD8oRD
cqNiMHHVzm4OUeHQKOEC2cR2TR0RmgjsegfWnoWDUen4v5Vy+TDkUm1oINstrzIlwM84usoMtKXP
geVsJl7dnPchMy4lyIuvopUroDkgP5x5/bmfYWfjCaKaN+TqGnbYB9Cx2EHjGidfssAjxdDeMBCd
jA4V9dgMHvYrm+oLK/hW59fuLnWjPBuSd7rbhLI9J8mdxSsNAxIsamPcc8q1xHLuIx3CpZPV8SuU
OKvYaBZbIUIWSvk0Cjve62aa8kZaUjhUEjbUpGX8OtkWeDMSTLe3lXu/UHTf2FsIukbivkZNpMdu
Vu0jOHX2OM7CRgNLBAgFxwAdsBk05Q4hlCoUGduYnYC2uXfrPGxdNdeXy2SE+lfbqxDKo2F9VJTI
fmFhWnVuG67Dsqlkbu5lpFZuP/PD7pxR036uOlHIWiIQHJMHcs3xj3yz8FJ+pFUaoXdLazxvFe//
jVZU/DQJQAuXnieMPUC+EciDov82LfRbPixUSDp6sS471n78DhZUhQXpd9N4GUpbP+ZxCDPYorMl
KX7WeSgca1IeknxJL+h5wwMI0vUJxmZ00+zGPqDD1y3KFD1sWDLp2rf7igW5NOzZploiSKR9at5M
6nJ2RP8pm6+p/dymBExQIc986uqqxNnOz3SN9fpmt6b5/KeQvsTS1m0YIumff6npxVoUAbt44bMY
+ZSRtR7vBvlgZHlz+i2wJwtuvtU9ZminaFWAVf2XomgC6EdnLscV9JOrx+B9Vb3K0Q/W8Q0kkri/
SNPxsSwWmIqWvpJF+Z96fDmg84OfI/vLGhrmDuhBfB4WOAAicdKHfKrq11ZfaJcmI7vvESq5KLSM
i3oAZxAGRjVaoAnxbUO8yc583ojjiyQ+VdrFNWtDu5K+PAWjzc6LXlQgak2d2U17SzzPmpZ5PYTv
zRLpyTvkKPOL4yHp2FOHUiFpRA8fJpmeLE0F0zEztfUnWSZwg0a9iwAKlvUecUfnT4Nyh3FiUIto
LXxzXZpLwt7lw9IU45RUMcM/G5m1lyfWJyQL86lgiPzJkOBuIGgRLkbfF0GWz7d8cfSzXNmkICVf
07YjwzmhtGiyXOqYoIvphebNcbs0Xvtfg93cY6qAgIXNjygT2vRu64xNL3Cha3tLZdQdFn0E6AbB
ZrzfmNxUZlTYpT83Zvsz4UZ6n9hunfEBLl5ms1lsTWfAe+rQFo39HCHUNLGIeBjkYs0fU2G8K5Uq
Gr+tmPYN7Fy8ms7yZcCQ8CjB+M+bVfbxs6MY9pk8mfLNiqboszX1gYqjarBizIrhDVlhwi5n5so5
UqtDYTU4EzqdkGTyLjvYy1rpdiYq6C3KL1E99KgxGBGP67qXJlyuP90RqW4xx4mGmpCyxGhufR91
17CsimOOme+lHBZWrIweyorXVzV5VjQkt7Ey+g9gGxALW8xqx0UDHQTWoMMB44zp25AqKjLcO5Jj
7mssm0MXP2L8qN6ayUH3PTE4SRhMu9xFv1I9dw2H64lJwegxWJnPSWW1fClAhHnVxPo31E4E/ulp
p37WKq/jJl8ifnbmD35R3XfMTW5R5gglO1bDVIvjn/6N8n5VFl0UXlExdz8ShFNHOk+iEf9m6QAP
aq8PCkJFCzi1yUwX3NCS7cUwKY8LG1LWRyPFwSbNtP4QF2PxAYlufQHcycBEn9MfYTUVxbYToQLJ
M0kOoeDdymUYXROyWwKCiofcZ8hS45noqznxrFRvfqYRJ9grIBxSTfQSNslv04hZUOQ20PxcSgn7
ZNMvf9Nn0bVBGqMm2/x2kiTYItwsibKHP+0kqQU0EKZfTjtskjf3mIVmdlwllkdPJ/1kh3oZszty
ugixdJq+TTZYaDyF+bMVhzPQ8755pI2i8RzbEWT438wosJfK0dPvaNZFwX3AKpq3emZDMJhXHKww
vHPS5Ne8Qm/a04R6QzgVqUvbnXy3wDdRIU3ShFp3N6/wJoWWNMGuuFYZtM5ZFrDeyt5xp1VPHlky
rEHZgieK13nEnjLr10FbwPP3RrdVLR03f623L1iIja1kT+HB6k6Ryhocvzhc8DAwv+ThL12jEM7T
2KcMtBgJ0GapzrbA5oa/qdHPmUWYylK1tO6/LTMFMTcHwIi2z6CcaIi64NIaS+VMva284IMYIaIW
M0900uJ/soVpbPsIPozXJrH1tPZotO/ModPYJ/LA0t48Lsx9g0GIilukt+7QMP0w9xr29Rr2RNAq
+fIMVrIc3D8dOWQE2MCw1dQCuPTblzPf57jNoJiPeBVpB9uejD1mzZG6qcZaPynggrloqkZ+R9nN
mnFQzfz7f+XdqSmxhyCMVTh1Ck5qzH9adzN+V81TIeO9llKq240K2TRnaqN6Ff7LGQujbd+0eXVO
5aiFGI9w9U5LXz1Wuq085lDQFFe7gxeG1jZuf9l+emOCJz7aqQf1v/XUVSgHahn7KIgtc+kf0Cvn
0xjfYbLpo2Jb7WsyVWQnSWB8RM9oEsOrUux6MWhPTnSnhWD13P52CgELsGh489rTV+B/veH0HgO+
3LeWedqEVIjpJgQYcOgzLToCyxw9R9HJ1U6hpbJ2yncDdKuj0mMjwCaHv0tJOmWrYJ68zGBIgfdm
yvcsisSLmhXtru9U5xq168+WDZy1gfnWXv+0Is3NcBezRKvtL3eLu67Hy6tYzfa9XBXtK22np7VT
p8c/HUrprBeLZwP3h2mdMC+e7FHvj9lSqbcI2f6EcoJ0R+Zfan3sF43yA4Ce9dqidvtU77Y77JCO
feVFjDTFuqu/JXXpUa0zSKWpZe6w7dDGw6u3ApAm6usIYS7Q7W7ekvn+nlfkDGqV100tbpt4ab2k
SmexAQBOyI/k798vQ2Q/g+wYH7O0Wx6pRoe3rBLdzYoExZcGyqfx8kqda9fITJ3xcacGmOaKW1FG
U6A2Tf054mz0G9CHLnStxGfRXh+mbg29GTSdjw2NphQH4YjPqJnoDBhEHjMhlNvAM1yyIFs7XwGm
9AKRHfWLuSBo5wFeMIv1ixcB6XgwtEg/mg4I4LKIOr9Tu2EvnEh89k42gUqM7wOoFE/mHdlQGqyg
0gQXaLeQaNAvAYNucgHYI+/rUY2vIAKIObDvl0XeZjR5tiW/K4tSbjttMN/nqZgfVMaPntk66HUw
/OEdyxLzC9iU82o7TvKrnlQFd3SziJ3NXR+YjZMHCzD7e89k7jo5p76p9fppdFLl2SoiGSgjIilu
ZYKBVnhVDwS5da9WCUVtyvR1k5tCbP/HWqmAmsj13DqDk3w4OJkulKjUzPaKanwW4uP3Qvv/Y7Wr
pmq6jvTgb4v9u6T2H3JX73vxvfyP7+XP//CS4e9S2b/+5X+pXvU/EJTyT23TYvFvCgJy/1S92uof
yO9onTUN5YeA6fGX6lX9g/8FnaEQCMQADvNZ/lK9sqgw8DMwZtIs3fhvqV5/mwb+qfpgQqULjf+Y
GPXVf1N9cBk32NBArXCbfw22uNitFdTCeU7Dmrlqqm3zBY3aqITPSaQ/1Kt4t1t2ZM4HVIx8Qx19
DOP1JRtEUCeWT9+4TU+U0Yd+stwZmQKgb6aZEA10I4Bu5terFYBs3cGBdTJla+b1kUgSMUhfsDYA
be9RyLgM/nYmEKNMGA+itS6WgPPUmA/s8S6UsbqIPuco9pfa2cq8eZIKj8QcbkPML0i63Qw7Yd5/
rvnTEoE+KtYAD6PPaPNsQ2KBM3FCxnlhCPVSQ2mq+/IGwITVxBLkCPB5y3qE1jyvSy49GbKUENGu
ndJrgclsg0mC/Bn2VaAkRqY5+QMGlp1Rd6lLn/XRt84zLp83nDXzJlLNALT2vlGyrSz6H0pveDSq
J1hK27+dvv+NpFi7/6L+l18kshLnLojm5HCY/i6ZWYpW76gozG3eQMJDP8jA7xRNzdValqvd4lqI
4wxcnr2l53NHfjv/5w/wW6H0jw+AkAYqlSosgaoKPdY/P0ACHaZCRR3yVgQAWScnObT+rOZA7RnS
3/eWvIYywXp1vaXN+jKWiXGix1D2KEgZM2x+LUbf+qtoBYIKI/FtLSy2YbWe5pyEiyYjLgKS1l5F
BnC3NLumlRdeUE7QzfCr4MqYQIBD/t3MCDnp8a1d6BjHZiYPJrahtg2d/mOZQoie8/owqEmwdol2
F2i+GhhhQ5JsZDocyyZuDlVTR8f/K9fkOfkB5KL66v/dFfAPI8H/Q9YBbhWdo/BfGwfO32OMA13c
t9//fo/+69/78xKVKpcolChHmsyipXW/Kv91iep/CJPLEG07DgINPdZfl6j+h6pzS0ouV0Tbf79E
NesP7k7LAX+t6wI9/H/rEjWt3/6fvx9+Bo6miS7WMKTAj2D/2+HX0enOdxTFViyIQJAoO6gm+AO7
lvzzjy5NM1cTZrBWIttndf8QyQJ6QdJ/S2b04Dy50MLMTU6QwaOW5prX6ZSrka2ddavaSpqiC9wN
7BtW99v7C099GW58AZqrq06+YZJEZEWFWKmqYvWSW425RS+/L9LsJ3f5cq5tfAb6hPIWLSeDOSv/
sJbxocOKd+gZUwf44Y8lV+mxgUFCXvb6yQ62O9bpoG0aAb7CLA50ndkW94Sz7XMmD06MsRRV0gsz
8e7a1iqDye4Sav16SNV5Ohmj86Jlq9yLSYOgHZlEJzOWIO282tlp8Urh2+71Aaxj7hCxN/Ml7+xi
ln6NbGPLsGphGGiNZ8MABNXaxISDLN1lprLi8q+v/QL9ZezM4QAGGR3KXFzMTlu2ufPcqHa3sxoD
pU1/iwZTfUxQ6O7m0IWtDGhlleIJ/Hf3OCg/c/jXlVLMh9roa24ALzKt4a5Vd85VQRzJ7z8GQMNb
Ea5MihM1B8ic6H5u5b8KpNZBnbM9SdMk9yxrTlxW0UxYcsMFIildkchjKDoroLxEw7WkkZcqpdgh
mLeIvBCkEORDeBlUjWlinX9LlyI7FZmTnuY4/ZY7GnN1ZegOOltpd7QVNve0Yd5aV81H6dSBJqb8
deqVXzpODl2DeDeD4uU15RBBI8t3YKOPPcTityEygzY3EtdABcXdLKnEl0n6q6rWD7UOB3/q1PUo
rRzokqq99PES7QZ7qm5hueQHTe1/VeZ3KGnLR2pippcwe4pqIPkrMloPSb+b5Obyy2EIPpXWA112
dZ71cfYEQ928UIN66r4SvJ8+Jv8zlWmEx5p9ZHVe8rXaWoplnyt4KrsPqSbRllNdn0xIu0IWCLxT
62bBRcLJKosj9mFgoaB9wQu5LZOo68AR3JOvOwexI6fHSpgEyRE083PqT1bTDr+KumYpVJGSErd2
eszWqQH9ogwBo5xLR/bCea7hyc9Lmm30TDNPzkTP0HE2K4NFK1kQbCRjhWlL3pwW3hebvmEdx+6z
QaYS7/uIDb6Y7aN6/6Nls0OfZhPyZMceMIr0YpWlAxmAvYGBGfaw2PZDXFEH5cy82bx3CELVeJc1
tXVBdvCjQXVw4iDxzITIUBumy+ApKnPf5ctNdMVtRKD3EtPUFlrWuQWBSh9QS6+9QV9C/EbNhiPM
TjAdRp//cm1Jn/MkyPf9VGTCE1pebDW1UE6GdqEDgzCpLP27nOyvNOyPxE9UW5uZvt99FnpPgidb
2+OgtsaWqZS6gWJoX0N93ltsvKM1n94Mro5N1o1cHWnNvq3NUV9M2lu3Fs8Z2ozLLMDFVEQLavDw
PpckPOvOZVyk9q4tcRMMgzoeWWzDxY7H0gNrqLlWnA7nUVWvq0PSQkmr5mrkAbKFWvIHXhaxl6SN
12rtcMKfCV5thWLXOyiGVjs6xDNMX6XMl0BgZWLaZMIHUuB8+mvCbCw3m97XMhj+iRplgdGlikfj
5DPogv43gf5UELMA0emvkHPWHuZhX9iWj4JnYgqwwE4YMe1M2hXln3lma8YUlzNWZt3k1kX8K1PF
WVN0wswkk+2ciaFej28sFAIIuveBd6S7a6j+XKzutJJqnFdKfBChhM0mXboC65g09m6NBBCWekNY
YBI4jOrcpHlUafYDKK0PyPJPAr0vh9twZ9ppJqUFfq32NCcdMGqV7zxeEbFH9QXHPxA8lbXKLNHo
5tYO1dB0NGKGo2v33Ec9RnBr+SbahDVWJzSvSPdpSzCpnrCMg0l0Htb5Q0+cJCBmKnTnEZVGnTxP
yRwYBllu+nDEV935tdAvi4Fe0FCndxRCn5oyOQxx0l+sJDcAmq3NOK5fS6JwRWqKJ5MebCFMAYQ7
BqxOiJBo1a+AmX40yRV+A4zcdpx2o7psFzG8VHr8Skr7Rjjk+LUgsu7sxo8xnuG8YWktUrZxQgpG
XPnPdgSj7ITMPjBV+VrFdx2n6SktlBfmS5uenoMIAJuH15yZOF2ahO1BLrOzbcKVAF6wUWLxpWWE
bi06DTgyUDYRhO0kGeatSKq+XDAag1a3+eQmW5yWUK6mGlyCuUxPceIDzRUZZCk6z3YJYxZp6xcE
QQgzBdHWU/MJyivbWHkisbRSqOPMQuUvL01UL35daA3/GiIi9TY54zOQYBKfxGFma+Sm7WnUoJMs
hPiENV6isK2fCuhGCO7MzRLqLmfwwW462Io9cRhFpD0P1XozGIXDG2dWnWr7REbf0SU+rH0UwF53
IJ8zSMrALg42POJCt45gQLysGvODaNltLqUF1J9nwx8gDbjLqCb+fZXp1VNtPkYhOImJTcIuzfND
W5fmSzGb5DyJ8YW0c+KvIocs0DtaUuh7kxGZz1/6YZMTsZ3MRvGx8oLc0BOiO4H2nafhBWOidupj
YzgyVTnkA1FGVXPNxnm+OYmxLbUS11VkZjtxd+KFiOUrxM9BorfguNG2HXmJfZRkEaJW1GDDFg7D
dbbBuDtTPag4bl4fl8BU5fRNQcMSmLOhbMrW6B/LVGMT3P1oLKd9xCJCktuykmsT2jqj4NIfMVFu
WNSu/sKp22V3SCv4800MlPoy2Ubqq/OhGLT6ZbBu81KXQU4Gd6CGEb2HATQM6quJSL341Ef5nunV
6IdkcTyjygNOxmYzbuYL2BfUsG2xenAbiiBR93FuVt/X+5yutIfpkBr2d3UoxNnJrICkOupIZHg3
FS4zCj7jbVRQnC5958NWyty663l5zuzw46nuKUtQrOiiLAj+I/OP5q7dZMhngiiZ+q2wOLaJrEiX
Ezb6dtkfoFfKDaptEYv+IYG89cDBwJyg1KPyhoLvUYVWVaGgZd40S3JpMM2F7P4mDQKEUJuP+8Lm
oGNS2hiFIreZ2TvHOMrOqH5YO0DthLY1XEADJtdZoO+yKZoOfQGRdEaOIsi9aQqjvUoJaE4NkyPJ
Hu3RgSfslPLQw8LBzYFbDhE0uypjTLxR9kqgjbYIFqV+RQ093+Y7Dllp65uMWbLn+NrGOw2q1AuS
ZWzsbHw/M1EXiXjVwhBYUPSgMcwJLPun6Ak8iGxFP6lGN+4ds9qtGfNCZJPPyiCzvZZ0jl9okVdk
bbdNOsa/k2lCFxqGx/ku7XBE4y2ZFvQjmSWGOUq/ZGNIasRSP4VNS7BX7epJPj8vVi8DtZpLD6oV
KvdI/eYY9/6hCE8V0aHWhJKBGbLKMza4eJlYDxSGcozUmmLfgRVk99KtypTVPGYihE+NwEtD1gob
5vZg3guRtLnrOkIYNG1IAoGNeIDnU2n8QXao/1q5K6RyXIuyes4n7dW6exKzOu0eI1QJmwQ0FvLg
Mt2v9swome+FpUPEVkptHhdCI3ZE6MlgTg66JabnaeJTlzMLDsC0kzbZt0p8G4uyPjh8qFpHMZrr
8sfE4vzAcmDYK8K44VhVvEED7rBGSf8MVVv1S2llrjXMrwjx6r2oqupWkiPBLqJofFbUjTeC7O5R
2RmcPFtZroNKwRPF6k6NZ2e7NspeZtp0Ky1r8e2OXZfdRIDLVvE49zsxpPXVYHnkdtWvlnXSdQap
70YvtEvGZZoLFuKZfV4iKnGsvwBvkEIAlyV9bTRx8Kh1tDxH5VPbjCq5uW2+M4ty3rLlUU4ziZtH
GziORyvhpxanaoat47Hk11yS8gTuq9hEMClRG2OZcXLL2U0p7JIk4gkCnk5E8clmkXMdFXXdKpmf
oqKbljiIY2PaF19qhx6pWWt+cHvca3GKNr60vhTzCwVedBrnbLl2svoZxW+qmr30IV+GFS/LLhyw
wEe68TpqzjP2IPJJ+X4ew7NUqzAoGpvS3FqDZFjvAKPsqVem1wzFihuGDc5s5J5buDO7WiuOMKpn
5uOAA2oA95n2MGvNL8Bkn8LEz7Uk9nttcPtyfpZdnOk7S2LmcLTmRFgxU8QovSR6OV6WBXBowa4D
MVBe7AbEnNtptUwiotCh0z4R9tZMDyJf5Qsri/WVHXp60/pFgOwtCfhLyX9Bj3JuB/XsxINzI1UK
jiq/R4/HnI9biFNXZN+sfirOoRwP2pzmO+gE8N/DOEQ5CioMoeRLOdXGA/S5YKHR3I6M110tbii2
ZhblsSa+Q9WIr6KnvDTn8KSDIecsVOlD1CSJa5nbfhLGSe8abTt1ZP3ibTvdU74hc3Emh97Zt11U
7mDwfk/6Nd9XGiDTFDFBNNvyDLvCOSkl+HR0qcTGlbS5choDaQ66b5rJuY/SQ50BVxx1K8BqnG3r
ym5uXbkGylyvewusQAHZNiiAH+eQaS5iJbeGV3gewF9INlPBDnM1HnML7BlXjXCzqXGuszVqriGH
MKjtWrlUnXJMUajvgG03x7hNOfUZoRCFZedHdWS7niVdscMHcWnMujkAoM5342yTUwBgrYieOZbF
hYZ55IalL1zqyRVTaBy0xSYzVB9y8vEG7nw9dvYw3d+1sdXOpRYPN7asW97J0X6y5LGqY+ckY4jL
drkeeNvBnXsbsvpgA6j67shRur0e5jt1qV75aeeTpUpEJXV/KyOb0K3YVq+IQZAA1rQsnbm2QdkR
pjTDqN9HZInvyomo16FLtmFilk8TaDEM+oSmoYRIz5psrF2j9b/0eaVLpdkQyPCtcNKPAh7rvlTi
YATXdBhFeYrrjpxbWyMesVf2QLAPFRB0zSLE1mjjk2GWMWZ/hjgaXLjGCjM3joz9mBSnevh0QvmU
5uFJ5YtDmWX/AhczMI2ZHmBXE1JakT03pdgl4shHcQpAZtwtZAggEk5uWAzRVgntG5hm2g5TXITR
35dI61M21fZt2GWTpDlvpIWD3iZpS01p19G72ZE8W8x7fQXCmlsQWoWPeUuji0pufMd9BPnVWHfl
+BQV1kFQv8PGjE6kG7wvOljYOo5+IugO+owAdCQvoAJGQWKHOe+nPDr2LNkVlIn7oSMoTJ9ZYlV5
BvEMy4G+/NIkfLgQc4TL9lWCU2M6JCDAd7qRBhgkiMOZwHZTXeInMmKSFYRnp+qHHWnS1ZL5JU2X
QIUoh7CdibdBoW60TzB+bTdpzU9JfNHY49Sv3xrNQGxT5C8w7b+BamO+B6i/XemPcuVI9M5Xp0w+
qfOwzdde96giz5oaAxYojS8lJolrBn4ryWYch8jZMfz4QqBMFnKoKptCrmSVRE1+1C0Tl0Ad7VEh
nlmXyl1YqJ8VHPDLqNjhJcP64dWlSLZmzDY6W/B53e8E1xythA6Dy2YY7P6MX37PnDB/L3NA1wrM
XzdiqQyXeO0OcHBCup6DyLOr0VcXkCvdObVwh0YO5Nl75qMwa8fTyDi8IB1t90aeXgiETJFDgrw8
ZmBm6AWt8WirWBHNkUZtirOSfrP5RVQPyHZina9qEwLnfzfsQm447Sdtmp+ariLrwSZPL5Wt7aIe
cPy6z3mGwwasbm9quy4dURFauukXyqzd7OUYRQpOLBp3UD4Kc7ae5bwW9dsiW1hJIeb0zK7iJhyS
R6aj340sL08kAzLoT7H6VV2W0/fjKWt5NBo1dJ4T5EbUuEe7SMd3DEWpKydFuLycoLqhC3tkU3/f
jdT9My8Sj7+g2WJ3X4KBGdEBnSomZ0IYBja/Xkr9lfSGX+NAf4v6+FHHVRmzaicVIGSDJYbE00oj
GEPtPc3ZH9ALsJriBlwlX4yljBOe1F2ztj6fb/IJMFTdsp7XYC5Fc9+d0UrR/1AAFp3X9kSLjkPR
bobDuEbvuLh4y8NpYch6jyKp+naDpuwuLbQ83eo/o6S+4aWxzyLlIVp/sjG+Gwel4+ZD+qp18Y/R
ImZFhsY73AZexxIPhh45mzzOj2U3JFs5m2S6WcyZG7vD1jEArCgXE312qLwVIfR+maVv1mg9kjWH
0HxKy500rtZkFpe2A89Izi2zpcbgzYC2q+K9/Qg2T6CDJVUu90c1qv22rB6K2hLXRHaztwrkK5Pp
gYx8iFVBZptFtDPHtDmyKj2OQMwvMm7wYBP1m/dttIWa/NxAd9isKumosM91wYZJofK8iwWesalj
PMtA60+JeUXwrt6SGCVt0ccBuixB1N8ezCiCAaUnp6s0fRC5MIRL8mkaKY7yurSDeE0ctOzWvBok
CWe5a7VYThXL8m3DOEEA/c6jV27DlakNI2fnMiCCgCO9UfAjX+N4T3yPEQgyjjIDvAdDaum15Flv
SCKr3Ir2dVM5WpCIiMln9RyTonTGSIVyoSRcq6Gwg0da7jjeXKpUgRtI0Zbbt9rsT4NDOoZE8AUc
6YvY1MXv+/xjjlhkZkuJ8JDEy6qSzq5aWd7alzZqly2peKrXRGF9wDypuGsLD2IlQtxbQs9aqv5S
1CvsDcd+wxyIvtvMXqneM4DSCi6kFF+5+sNOo2HbEzw2GHyvEXVwontE/IhAazgyVST57U3ZwSon
Nq7D7Z42tVcZVbp6aB3sej2NWY+CEWwG6gyg88RubHIIpzmB1kFU6ffC2Yeu/W1WsEsmS4KhY5Lq
RozjUzyCQ2v0h3K8Z7OQumPAOd2sA3jZOrGZIKIimoiSLIbRQscEBWyKuAQz9Ll0xXc3A8PsuHle
FqYyTCpeeCdEm7sZ8671eMSbc4rEymTaqRvG+JObDgMPDpvwDT05PkkDcHL/2YapcVSs4RsNeOWF
Fpo/OPo7pBlYebY6T2Bbj2LXIp1McDiwkxgCoPmm23FGEF4dcNxz3fRy8s9cbDNgG46Gghafot4+
IL/+QsON5jha2SWHRCE1+sDUHnAhi4Lxlf5I8SFs/jKrpUOD6vwslrY9UheSbUS7dE+R7NeOjWlR
NJ4WJ0Razbe8If1vXKV0kX2l/rCS69QLbl2HwVUqfY1Upa3GmG4ZxIcpsL/b4udsWrtlrV9aU9vX
EeuoYqiPyYhiiLfBKKOdrea8JWqbjLo1qTaisVjEzj1jhSbcFHnQ5fe0GD5VNKnfSR5YmIHweugX
UElK/pxNhKwKJd5BuiJTjLpqs+qbVgPtwoj2RwsTu8jrl3XoYO7iFoQMFO80jNQpq6DHOFZdS1n5
5SQ32/FzEpdPbEFu9iCrk04pw5GovhqYQ1szY07B++RNndODKPjqm9Yfoj66GhPu5LnTzhmhxoy7
k8zjXfsRd6O+I/RB8yqNk9BKRoUZOR9bZdROjV0nLpyg/kDg8Rkau8H4tRlpHUBX8qImOOhxKuCu
EJUIeh6DX7ezJRsvNQG4kE1oGAtE5U4u9GMbA8K7068ZeXW3SOnsbYL1cVPb1rnRKkb3ZkvNlVa7
GX47SnINZ5S1bxN9cVN+wfDxJ28B0HOA1HIO2/htSAqJrwnPbGkQYqNKcmwj5aXEOrLV5hyZpdrs
EPm+hnX+3lf1l5Yo8J5IcXAtdom49PHqTPsqW3+wfWqZXiiVh0f2FldKeHOejK7/us8DnpMSVyWB
eackYh5K0EwmEKKleHnqe9gu+/eW2ja7u5EGjLgjM+5BA71t2E5gWGtJYxWWaFub0iOY9L0xtDSY
WXYFZHNgBBTFIR6rx46KcDcxmkft6ux54h+nBBoDzoWthsz8Bjk290sLw01oVKjCuzk70YYdmrUI
GePJlWt2MN3GTDuMcCyxKs8BY/ky1Zg8eem3HlG/GaZg1IHFfcvWK+v9b2+CIqSP7LW4dc3BHra1
sAhWKeItZeroJ4g43VErH0dDAdFvj2clcRa3xejqVQ2mTqF0hmuQ/71LiwW7HZ/GVpVsB0X+yHB+
/dZgWmj0vAikMkc+mN72FeVe6RJtjJuz/p8knVdzpEgaRX8REbjEvBZFeSfTLfNCqKVpEu8h4dfv
ofdFMROzM9uqgszP3HtuShq4G4WuYqDs2VmLJIJUTB4jtL7rHhCk/3ZQ1nQvLHKa0gSGgbInn5Tz
sdgi3/6vKq1kq3dOd+3y/qv36X2Lzt7PStgPtJru3Wrbp8VXI1el61K69Ma1iZzsgI7s16xfS6uT
f3IZKgk/27by5lW1oPB7991p65NG8cP8PeOsj4rszBuhH2Ejs8Zd1M5TsYNcVqxKy/SQzzkuKSg6
B9Y+bAnXRUaLoQl1iAlQe1kdNF6oNXx7/jFHB/OpxeY1ZtKR0ZphF2VrWzjNBSHodTCxosx6gkpw
wV1MVOUBZfhxHAzr9O9HV/tvi2OMB5GI5F4b7AK4QFJgW2l6t2iNW9awdqrH2ywjIocq6zT48MKy
JK2fbF+GuWrasM6IwC4mhJbC4yPoNVZc2XpMz5nGrEw2JqLd5m+Zxd4DCV6zm7LZguicekdsosZB
+mxU2fLskSRbd7JCn0eP3RGj8OKQAIqAqDrNvI2UDL0x2jRE2pOHV/WY2v6pKMYF7J9f7YnAi7cA
OIxL1cRvqAmS/2ZFW81UdxMPZnNsmdU/ak8Z4TKoE0e12irdUPtiQdiX4jMO6qa4uoStXeu0BHWS
NBfOgGkb5Z0KqBfSSyKeQEWlV7N3/jN7THGQmIetE5tFEElnudpZ/VwvA7N2rF1LiYjKy5ObQkII
yFm79GsCsz09z3mPI4glWLs2REQaAddvBhfQOLUBMv+npTKTU2/WfzhFrbNnmpc2xrxgTIy/M0Tb
WxSJv+wi0Z9a5g45VvsCduG503Id7Q/QA8Sd3gUn3fDi2Nz6UXvHxU57nTFtsHjqCH7hR2RX2Mow
D40abJfc1Kd7acONc/ThOpmZRkz3uI1rZgtxk/IRDApWlku7XrnqvckcgiYtl1rJ7rgyky2Qgerq
V/KUaAyosF7S1BB0YKyjXfK0/T3M0ZuPh4RHjdek1it7axPmelLIzyJe7H3BfvgwMCThWRleEa6d
bFoL+lrjbsppvLZV+0fvLGTHbY8jpSZXx05xiPnmI0lyk5eN6X6VGPqOlsR8RxwRlIu5R3Qxvrk4
7cO8NZiSa6l9TsnPCdNIgUfJPbkj4dXDzcNC0eLJPNu4mjaxtL9mn4y/2vy02PpsSi/5ziJrbbUZ
Ymg8iqYPjSJedrFZ3jLXccOSuOPN6Lof6OGfyGdZ48KX9z5ptlNehXCrMPOS4RqNzF4qDp9RLSsD
0Du3Y/dFw+s6+ZNry7c4OVRsyzGckFRDGU7iekur7PUW+Rf5fbSs33NnCBDwhAwWk+nvR3RpjNuz
S5xWj9knoLBSXCDAB+Gos9cb5bOTKZIo8p7/un50qcfi1Z9MFIcLsyiYfIelzpCdmoFRZFoSnNYg
cdhCDBoCOf/VMhggphRDELOmNDPf2WH5xDiVM1qskh9GwWlvv9roiOGyGIEj+x+3jF5sxrl7IDnv
VS7IBayyoJSls++Nr7rv1cmil8S4o//2182tQhbudeJHkUfrF83GrfX3Rk1/TAHtEY5N6GkO8ax/
POeXO1vdbnQSLsQSUcFMuRG3Iee2BgNqmdat7UczRQE7sY1uVySf6uw5lUMn32gsvkvjnKuIsZ1w
ty5aknUee+iBncxpEhQTD4A3IyhxG5AZ9Pe0gnjtCXN1gqmYQPS5y+tSm11gxPqVsbViEuiyRbSq
/PqPeGFqaCm9lVqxsiFWF3/6cAF3wD2w+o1XEqHaNzWf/fDGmiMJm1J/XhxvAwOz39BOnQxRv3nY
S/YILu2NSgkDXs0CxkwcvDSG42J2j8SqiQLq8t9oPxBKy1f2XS9Z7z5hrZ13cYdtrptfzNiDGUK4
AxJt49Po3NdJl8i5nxdaigYcB4HTK7PV1m+SeldbpZfFR0QIMUj7Jgm6nu5umWJm5CbpGJwuO12j
yluaJQmWse/xt6+VY83yU/eLWzFwaumkTJnkdwezHb121neeksCE/ZANIKd43BnAK4HGC+nv+lH8
icp/7A0hgqE1Xwfsxnz+hPMYcBj2vc32nZ4z6PUCdVebkmzl5+x2gVvUGe6c2FEQNzz30S6ceMqw
mk2OZHVueIYMe34tffN3auKLsGN2+Sjk+d6tdt4ldv5nIJBsH/MkrZbcTWha1krF8HdpPLNHXpMs
Ft/+SvSzXLvmhljVLFuYQ7OArnssoXm3ZXjzrsdDtBExg31J+KMtZqLhEdlSzg+frn23Jb2TTFWz
RrshoCqbZB8PcxL6Slb0lfW7i1osmCRaTlv9rTttx+QFLajvWvAcsoenx+QBI2cZc+dbK4wV+oMU
KdPvw+DgsNll41fdFb8QpL0JzNMXHhpt/gahwG7c6aqAiNk/NuamoG6Hfaa19yVf4oPnFLfFpxtw
3qIGmVhc85XJuHtPZtY/xoyiJ8JCqoty7y/x77kQNxhIuG5jhQGryQBpSrG1a4acg18hv4ArVecc
Zfr42htV4D4vwMiWxjsN8ygDr6QCJIJQKueIGONSxcXLbCwz0uUF5Cnut9oT3o7qGo+p71H4t/Fu
oTJBVdWcu6Xej3rW75Ap6MHk1vAIIuK3UN/IBTuc0Vb/paMREthw6yvyaUeTx1eQnrJVIxp/MU0o
okzuS2n2p6ZB2kPzM7EbJm4Ml3JytJunPLJZsdnNsq4CA/Lm4wvh1VloLnQjY5vr51SS9pwQahcM
pMiGSYWoD8GA/SaR+U1mUCDCfEHPBbgrJxlesVaTqfD3fvNsw0z43ThZwk6n964dO1JlxGu5tax6
I+OgqJV00fMAx/7AmnT9oXfS/P9frZa9KabT7ktxj3DUe8Ps3hJQnwDKEMb5/dRdPWt6HvgzkhAw
JMckt14Uc5iHneDBFR0rKPZNDQnm14z11j7Xudu7yjIvNdPTcTGNZzUhSmrXFBryfPiVHLEa2+Ij
BPc/cJn/5TdedT7CAM8+LZnFhESGtWE+0aeFtQ3tTIvsGzLlp8SdLm6LhjjxIGWYg3PAg8MkYu6J
1EXyYOJ1JseG62epWyht1sUlNm2hOyKEZ2wvpEmhRynchxVZc1imkbiIPRa4E7qp0DXiee9OjN3H
dhmIczLNA/QMa4v0R5A3tutcXEUDjDinOlRliSwwIAvyHjnORoGteDMIvi0gQx7zZfgujPLq6jFb
BJ8Q4nQACWMn2U1Iq+Ao4mlv4MYgtS+MxyJZ7LI1P7QdwT8+daZbFgm7isJcx6Rc3lV5ZmSin3Ic
pLco8wqeLAJeErIl916XNjtvsU7+aPkwwIb1OdXx1SIUwYiHUmBNeDRjPZC55Z01XydOxvLcrbKV
i+VptkLbKJkEIoIEjmyFnQJrBN9hCoVnLgc1Qt/R0+zocddVwjU2jtMkF99nMsYbHR00ffhyzPYA
aE2/GwP4t2wxrvjJ9N0ojP3otQyqxZyw40CyBCHv2EJ4uWLY2WlZNxxKsNwnnjJCbUfuJFVfspjR
ixgfFhuUe455KIA0h7ipm80DTZa1Gu7h/llo1v3FfXa6riaTFqTL4rqXmd/6F/zwAwTpbm8i0g8W
B6yFKBDA6JR3yVtcJv7N4R3mpHfysCEu5qIhCqptTz5Gy/goy44s2XF4kWk/32o8w3B26Rt6q/A3
TjmxPXeNszHjKW0MmCG2791w/RBdFjdbUZcNr6lnnVqFEwJ9zQSTYVfYUJmopBZqxGQ3JlF5nx0z
4TTWCASpJvfsexJ1UPRkI214qXr3DS5SfTKdkvD1ugO4ohtnYkrf7Hng1EDhGA5wZMBg9MkNbyuR
MLIedgPV5Sq033iL4x+U5X/rQrd+4ce++xgg/yQdy8JU32KHsQMssPa1R4uy1WCvbpOpjolkLj9m
bjLCeyufqfgiincWzu+ZlVU7HWe/LOdqWw04NmfFtof656+LI2PjyfjRWyUnbDJA0iQlrHAneGyd
H227ktWK3TanojLcraVkdtQNIKqLiwPPBrfULazmM1X8prgRRxTqxJDIKGdirOnPbXwtGD65g1YE
48hWv/IYECazxLyBT8QyTmTBAXTU5lNW9ipk2T0fbFqsvIsfSZegvLLsXa2Nh6XCrVpSH04J7g9t
PzrGg3QUaCt20m9LwHeVP/4mAtAOJnM7knUZNISfcvjom7HLv2BH6WfzKGey49hAIUhARdowqPLq
GRpO/tWm4rvtlHfw5cHDamMZ0FKyxT7Udupcca6dEZ2VH2FHiOsbr66zyb9yMWSfHvwrVfNbzOZk
vggi00KzLS2kpLD0JqLuAZWtodcmp2lp4EojoT4YIktSgQzTkQriNRZmhmxlyC9tVIhLumD8nty8
2wP9izazmqvnLH83kt8aI0/JbuXZ1Ns/cRu5UKMsh0efNJjFA2Dm2E5IAQGsArrgFro1s4+iq4Nu
ltZOrbeWuT6EEmj3JmVSSBNV1pdhAM4jcJJvFSKzAArbLpt88ybQzFtymE9tvOzbkRzhvpqNI5Kk
hCiSk8D3/VSK+gGvSJ7ZiGnZcI+XQT4LKNdobYuYYa6H4g/+H/bM27rxuv37Kw96BeNu0JKKrYoB
QfPMYuwTsWWyt2bGHn17dZEWF4v3jTF7fPFq68UzhpfCquWF8dRHtzTFqY08gtjbZkWH5Bh1oht5
sZiECgexgTveUVDS6qpyePTmH1n33muUuR2aQ+A/kqXJpvMy917mJtTKlWwaE6deu8QpsjKqH0xo
6BJQVGxbm3y4HkTJvZDaL3bsYitzLKrTHGNFgKXlJ9mqz1MXyYcobDSQEWaapey1a67pL93gtLsI
5sdYxC1S0UgLY7K6WVwl5ZWQg/fcWPSjJqgdprLZ9xov11x6X8mqvvHb5i2u5v7sDu1fgAfNHi9n
frMkEie7jKptnpnuKV1/TD7RB0VsviylgIQ5p+1NRt6+G23k6UO9g9Sk7TiPwkmYod8U7QNevTrZ
Ivqd+lX/wHpEgzsvyaFHJieq7JfFGGZDUD0L+7Wmy6OSNxnP8mZqGrkzkj5MhskLTaf9FoAkJth6
DJHlp6ONNB0x+0LKdK9xzW2ceO/dbOsbRfHv8p/O6owVUI3wHBFTgpiSpQqdrSmzc4FFfzM4tEAR
OCNWmwn7g+Wlp54JxlYwr2jBWUfeUUmQgAmirTozBmaJLmN1Dr05Zl4Dj6nU+dMT78y+tAt5rrSM
09Yu4ucxDeQX/mosHAUTNO1WZNj4OcgBNZYLui4UQrpmtQfO9YPqkncU78tx6vdQEZK3zmKWmsUG
VOmBDLJZRuM7R07gNQvfAV7ig9G90Ghlr57qLgOgnJ3bt+KIbBclTNd/aYSkPoi7PAya6A8wnNCU
53J80Ku/sJBJn21PnTkAumOU2S4jNV1/X+pGMXwgLH2cjL+VXpanLDLfyZqjoTZTSQpeqsvQT/Rs
FzXcd61qwsozv7WYdt4CgfRK/ZrskinllShq4MYu575LGymy+cHqHFW+sXhh02PvmC31EZfVQ4dG
uRG6m4RWm7mnxGSCPTFOr9gR2clYhaaOKV22fFN8VLsFbA9Meq/dFhjZgmZEFuiYhXcUMC01OVjb
Ok6GAzctr21tBBj/jQf7bXMnlGuzHM3aS9LwpMYpOK6Mkh+aznlMyW6s3e/cWhM+OfavjBV4Zij1
NgBgEAgV9u+5iW6LNKMTAwUOf5P5poETwR57E62+WQYcZA/Cdd0rbrpoVUaVdXZJepm+9HWLLb5w
TtyE35OdHYtRFjsgGrsGNH3o9e9D0edHp/OoW/P5aE6Nu52bcWY1CWTLn3FZi87D7q4+ENJxJGRQ
FiarPhLd/db5a2DtsPd17dNc+s+xbjqKNVwscUxoYGL9kK/pnXz28XnAL8yOe1WxZOb8hFu82iXp
b1kUt2a8GjlLVPZ8+OyRIfLMlyyPWtk+1UBh4LY55Rb11BMn03TMLPZC/VdLlbcxtSjhaF9ZEYi3
xYCYUcXIayfqBpAWI8NYPX12Gaybev8qFmIj4hirPs9l/zqlqguFbTY7ozxPYFb2aaN9CovFiAUd
+aTjtFjZK6JzaDz8YV1AYVMvx+yQO9W5GtMdvNjtxNA9nBtlQZPBUc9Ji8zRbFhUOuik0ZJvZJZ/
ZsLh9Z2WjTVOElL7w0Z5V8wagoI2iPT+2FJbm+WJxeZvYavXRo1oqgeGrEAsy6zYklx0Y21LFnKO
wGL8yXL/lBUp+txYx9fjWfho0fIjlPhMkv6sIv2etdgRigL5GAmnbrCY+es0sOBjb1+Ey9KowKw9
596W9U6ytAp1BJ2MyJCmr9u4QxOhgQF+ha4QYnXQGv+c8NZ4PM958q65Yj+VVz2qib1ydSgVs4nl
Jd4pZfXIMhke+/Eug4K7sUz46cMkf2GBaYARK3fcgWM7pXn1lKcjUnnNYqM3uy/e2OOujFzgzMAL
RmFdOq8DzUWmw5buWdxqPGKJ7dXPDTzLjRfL+I/Z4aEDpLjH7W/tl6zCUkUbHohVPGva7XAH6l0W
VPFqKNUxGyeY2o28uQh32DegZfKw/99UzCZ4boyzhCdz1S1kej09u2fOtBZKf7UmzkmuveIw2gnR
EtALpmHQwtaRB6SfHYLWXD85ln2Ej4yOCsBf51jRh9cbG1lsG0sJRDBa9QqtYbtosx+4ftYHFSuk
6zK03bX0WbhAcf+DxGhNvBu1cLDGDz+R4IbcODl5Rv0ZdX637QdqvRy5K2aUKddOZaPCYnyFDzef
K4Ycx8opvuKhYP5cTx/on5io11UL7oeriyXmR4Jy6+JD9NwQ38NOLo6f/v3g++ePlYkf0hJhGtkZ
hFTZH+u0dW6lfylw4kFpj2G7NvVy6BfKPZReIU3D/JYuMPa0fgdzUf0WQpyInM/PUy5pBXX7pEfV
S22iBSFt8B6xQswQtt7QxENYFJV19U0G5B7hM9gwfFRlU3oacpJxIJ8mO+7mw9yP65gBZuAiE7El
cShG2SkqqgjTC4n5EDEAcLtmphRjzUACaTB8RSe5eK3aA6B99Qfd3rKU1V7AGrVboUZwaLgbHq7i
wTSqCOW/MKuD6DIsbeuq3lyaEHgCGFiZEhImJpQcRrNpKpA8iV+5eI8156J6JnfZAipbm/rh4iw4
gUaV+OQbniSmPeJt+3ueWz/jbDrXXDcIzvPzcqtJLPQsuRjga2ZQDdlHQRbaE1FrBwjkxcPM2c6Q
8AnT0c/u85slnSOeM/fLEGyp7No8OBRuR0eJ5Lkor7nQ1T1TQLznNDrm2SA3o1nEl7JzGcOK1c2h
5S5nCNMBH4wzjmg5hLivFZkAVA8mYk1WzMutX7TlpKzkxRvKeu8YfrHTnVzfqqT2N6PddQcjRyti
tda+TZJdhUn1GI9kgnICG4nxagKs3Jus4pmGyX5n5vI/9jwPSDPOMTdcuWvr5Q8nJ4+8vm5OFSNV
+Mob0TKEMrXjyNgWrX5qXhAUwQ52Xxeaar6NbkvmrB12NR+j7zoodNyWgBkiu9g1iqOB8+zx7wfa
ug8nyyKOPKkAJps5k2T+NhGTc8Btzxw9XU6lSOQ9mbo78qD5TM/OiMr/NpcaKYQFCifR5+Kc2qiF
KtJe59x+UgDhlsXoj2B+v4uh107MXH/3Lp5SGrS7bRXuBoqRQpUEAj1J/c8p6s2vfPgj19TBIcrf
etxvqPl5fUzDr94V8hpJYPKnkWNd1Et7mwnJMhgu7NKN+SXriAETPpZMFt2CRAY0xZQs0inULfca
+7S6kpY2zW9abFVhUtD+6oBjQT3lu8zmq9YUlW/a2vua2KfAFcl1pmoOtLY9RDopBs7wEINF1eLx
dLsfhdnhDIyHq1T6jxwWtKLEEMu8PPZ2XgQlJSP+M5cF81k5yb3sUF14TPY2nOFbKwOhqiWMtGxX
W62FgHVnikmV/e0l4JhyzrbUTF1YcwZWqNktmuoaDn/I3v3LbgB5EfX8t57HvTa9yil+ACq9IVnE
QzPO3E11Gj+G1tbuxPLJqxIRQsIe7D1/YABUPhNQIet7qh+E5ny2uq1hSTTXz1XuB6/+/DelQegF
cwJiMCqD+TBNiMBaziQfUOxlrN80vUOm6nvHtBL9R0RN2UrOb96CMpzGBoubxJGQpZfZUd4TmK4P
r2CkvGA1x/7scVuTX4bOr8MNAxV8ZzHOvzLqfrXAvZ5YyVH65oKZtxV5N7tmPFgJUMM92y1iw6uF
CD5EnMxE2dbDE9W3BT4xSPt2eY0hKNakTh2bwjDRf7XqkUycPajLZjrf/DqlTg6kMoO+pORqj7T6
wIXpf6wbVlJNpsdhXk/XzmvIHddQvaJCe9R1ypHm9i9gLiEXNdH7ArR108SwyvDmrcbQcNRY1JtA
pcuo++1myU/bZ6g2pX0qwDMydeF/y8JWIG9xLlmTGWEGCQ2DmPXMYKALU7/+qqYIjPoE2OmoGd7L
rPCJJNb8EkPc5amOvgXaXVcxYWGSWW/1jH8OQekK6ueY5+PZQHMd33vNttj68TKTN4Q0ZHmp7qj2
pz08aaAPA/x2N6YMg4T3Edf8irUaYOhBsx0jqTaVrRo+F4M/MprQxJkaCmoNH5WfvhgTCw8glD0Q
0TBPFcKk1QFI1jjkoa57mtLdOKjnxG//5IPzX5FOb7GLDkEm6Ol7fVuTLQipjTjz4p7oDtMB6BHQ
0PLNkBi3xOZDX4zlp5PxPq3zv1HaEmttVG/Au3eVlt70brz4umtw+iTPY7RkYTOV036K8Dx4CS9M
ZRGIYRL91TeYUSgs4Z2QJMFnoI/8WpU7oSZ23BpZUKV459dfQ/416hXEyk6kncYJOlq2zzVknn4e
3aYlASfcUyeBPvc27qy5uEw2esy/7qK831bFRFx32VdHbYaUYjahmwwaNDSWdZVyf6ZM0F/Uy0lb
chIPElIbutY5l3b6y4cUzQSbrZCn5eWpN4rjkFqMsu0G1rJLUwrgqjhmJqwRI2veWxUQfkb0Q9rE
oYrShtiM5b1iFhHpa0+XynrLGdl5NkB33f2q1UtKIpOPXQoe30gDQC54nMELwREfFF5G2V0P1874
a5d4bFEbEXJStM2GM+ReZPGPY3dRQPDBd1+56Fc8bKBOwXc02gzifVR3k5xf9DgVPG7WS9+WCJS5
BcHa6ls6CYlx3+Go9Kt75b0WbQ4IkqcMEhmKQyf5mYwI1ZmJkJhRieL9YcrINKpnyMD5KKf0x56T
V2S02F8UdttBlchimzsbuT+F4A/bNUNBqgebn0FCMLVfUAQX8C0zOsYy/8Rr9ey1vn7Iug+mHxYR
p2vKTEccN5KEepvoBpDalDgOWd5NZbzAINMPVqxkYGGlQI5rvAHIwAG90FDFZffQGOpusedi7vUg
dJsxExhPaHepT7eaFcMWum0VkkSxrUyW2j6dSMB3q9BVtmSD6IceRuQcv8/4fQMfwuo2H+HnVdLd
uwkYKhaA+0HGfJcZaj5WKxcGg2Hti3nTgOUPBRdHwHiLBdVGRPYvL02/VVPykpXNyZuoeXkn75EG
KCcqX93166tUu+3U0N1752+E9SNsQACGHjpHKZaG8BssQwVMl0ZC7lwiTjI7S3e1Ja5LxLpSd7O9
0ZX61m2eYtXVr/bkXJc8JVOrcD+JEhrd6APSm35pGobPqAP8/dTKq1Y47tlgOlZYjftUFacRJC1F
G7bAIkvveR1jV7PEFu40vGEjr0MaI8wp9S6yeDyEbusHlHKB7rK/xQ3RhXTSoZZKxPsURS6qLcMH
LTeIfdNWcSiAhZG42GzLDLcvtnvQGpG9bAmE+WGSxhLn7wCLvECwtOsHD0lI7UB4hXzrMhDZ2L27
61CihLbO01G3RTjH7L14T+CO4sJuKHshdbN8GEiWANbUbdRUI003k3fkuzKoFvp8PXaeptndjvxX
gkzV63CCjHSV8ksnKYpVkPl+2bIbS3jDBx9RWNT157hmWzJ3nn4g45enOkPhuPTdheDUg5zdk8Iy
srUW7llGhsFg6uKAORGSsFmQmgc7EnklYo6yx9OBE3WnvI60jl77DV5RhKwdsz2xXZBgkWKdnPI5
YU+0S9oUfZee/mL3vYpEsPaUcwou2/C7UIFaQ+ToPI9+eUDewxjf5eazfJRhdYoNXf5IodmMyuLH
pOQ3H4UOGXLmRPKRt8ZpjXsxYoJaOyg/1pemLYY/RgXXdgn8EiGxkc6rbD9aGOfJpybmigTzzrEH
L0WZXrZfpkEh6ragQjB17Q049v7ZHqTzpPPwItgGWgRek8W2NlNzNe3W61PB7juURfMJw9B6UK7u
5koIKmFishZ8xbVTo+rGmr73qm7v+torvhA21Cq55KP5oTEa348UpZvMJxsJt9c8Vkf0JC+Tw454
SHlh5qgpAU7UlDtgi4mt+T2k/adWtzu8OiOPTvMF0vsXGBnrCBf+axD+QxVjFHjr6/7vcV6f6yZj
FW6LdtwNzlrfxvOG3XZHxM4+pZVam1vGnRjVAqy+b5SgH5BOv1s9/VkUN3uB33Ob/lr84bpOMimm
HKxFQ8bifuEOFQM/ttnS+LgWO6SMzJqor3MqST511wvwFMSE/UzvyvCQdMnoPZomm8lMDGzR0l/o
R2HrGeUWKW8MCI8vH2j3idnUh1Zy/9qSzZ2vlIfGaCl3JYoDf+w/qki9qzX9t6mj/8xowHBhsW2I
iRCgiBBMaJtmz2Pib9FD1LOcwxSrvbsQATaD4yQ1d4IeYFP1DsARYpMKSiQ81n2Dhj/PClbleA/h
/GC7m73xMWHPBTe16UHpBu2Q8LzxrxDI4wV6o7/+qwnY0ub0o7Surc+1Qk9N0Sb4T+WC98/t8eSi
ujA8Qw9ixjdxznuYadqzMih7fSTgfemoPcP7KrBadKOLE4nQ0x2uhZxPK2Yxt7FyrAfh+J9slb7v
BjtGpjHv/93KlZwBn7aQMQAtLksJn1YnGMuorFfNq67ogSgtoZKvlW/NUuff7RgXIzNuh2KfITd5
oWb72XmS75XjgbCRMyCO06xSvFQIdJKk+EkikuAA/L+MCYeR0emfEBH24A03/mBh8mMV8u/DsKLo
h6b0372spa3LS771AcOEsWey2KZEqzwIGGwLj2TB7WW2ypDV0gZQkt9Nbbrqg+E9kxu0HcSoXTOy
UYalw9671roax4ckxyHVOJfaVH93FJf8IE12D3To9UE5+GMiJ9Z2/zpyc+yjS58b939/h5QIHgCF
rgemxXFUt6tqKos0dPtc31lm2/CG98EwN6eoGbJAM/j/jMT0OhNT9v86b87MvS+W+sjIFlWmiyJR
VDuvqflSIupYox6es6V8TFX8g+oa2EqhHQfJRAUmEJcOK2ls8Rmu6ppOWLdvPSY4kmSM01phpvPy
vrQ6y4S2Ok8UkVtBEkiXECHi4fpOLF6JriKpaxDHlJuZDQSnPHIzGn8JvNzh47HXqg7vuWSslHGH
VAgJdVe7kyrzoxkcTvm4TkMNls0a7jHsnLiA3MZFe8kZF/wr8TJdP/YRR5+F2HvrVOhEAINuJtLK
NlZZnLxSJx4hCyh90dXhcIARsC2J1LAbb2/kKJTGgdQ49Z7V+E1w24ejzZva20+er4D5IBalX9W2
nU730NMRlG3cgazo9whCfmzRuIH/y4mX91hShhQRB9Uc+8/YXe8S9sgwVHOATzBQJnX2YK1lf8Re
1QRO3bi/QYReMo9pATERwtNerIa6XROULmQH8oM4LwObZD9R48J8IhrOXseI1jNvx60H6RKamJG4
mY9zzTAfxd22AxyB3AqxP0XhTq+8aqulBQs+331uRG6vza/iYEz9B6G+XunkxyLLPmNjOLF0fq9q
avl4AuNTCbmLtSTIRtX/Ox09wYPQt49sKlVAmJq+ba2PVvMkG63NOANjxq9OR+ilPxB+D63LWxBR
1P57v0wOBiYd5wIWEksvCoIuDtdXQlA3bgAn/+pSdOW2t5dFf8HLxnPiD3zJPZ/baHKZJglsXYvR
ituOh0I6311GZb1M/UOf1nGS5KHN6+Tn3w1LhDMHJZFTG0esdbUit7Ael2+3tgPFGYqokPIQi5yd
2C9+AW7YrPl40RHS7pUcinC3fhjUgBDACl+PXJdlx7p6rBDEzDbXmcfTEKiKk2bsCgT0bqix1Aq4
d/n8dIowdHs7JxlxtBUed8TaabbkfOe+VqLtJseikbBshSVKLkvoT1lyI/CK1qonIoI5K4LPGhVn
GXGh+ThBPAB0JPNsCnt+r333HNn2rTEpz1uXtJuezdHS8opl/ONxsdvQ8pLXRJSYFIZ3MBSXaGAL
PfXzf6Wf39qaf1GMLA+LWJ1Snjb6BvC+a3EFqgVqfFHsNAmIBrEV4DjGyGEFKcm2K6SCDtsBuLYM
5nHUzePySyVjfk3ca1YUX6LXmZiXrDJR5qlXXwA8F/pu4iAkLEl+uT5PY2KAM2swUB1EloU8RN/l
MtDiZR3tPD6zcuZt8idxHvr8Zfkfe2eyIzmSJulXadR5mEMqqUoS6GpgbN98XyMuhEe4B6ncN+X2
9PNZdnVPZqEK6D7MrS+ZGYj0CHNzmi7yi3zi8VgNGh5U19Mo+/uVNeMqiQ4T4M8es9tmWl4KyHKr
pWFzrqOZVDHMCTojW0Al2XqKiI5RQUDHBunH7WTsboP1Q9wRxWbX5EbMh/WtkBXi7thSge3J4WAl
g30bNwn03+U1kCKkwojerNxwnaYd4cyn6t/PH37A+47/MVnlv1pwyCudYb3F/g+kXPLNurRzrjxx
DLi4J6pdqBckBeQsFY7ELrE2ud3yS9vv9rPmhzBGwSseg4kNYH6S7XX+O/s72gSGXeM/2yO32yIo
eQ+7Ho7RAG+qcX81QZxBomBt0uIHgD4+XMT4UM+OmmrdQNTmmQBK+BhxwPL48Py+SSEc8CM1c4no
6jMoRpbysAG04NH88WcX+PZhqmzO+rb/hdHrho+z2QEbWWWuQQrTVoiE3W6w93GK8LgyaVDUJ4ok
qj2R4JdaW9e6ciG2HZeutfaD6ajbjmeurvF9Op7zlHnMJDCI3pMRq7iDNgxd2ZdaUwAotgpzNu58
pPKmvYupIdzg0tpPbatv/GhmtRds+r7veVtkt3ANXhba3Mg2n/ecyy2e9x38VBQR2TISTwlWTpMP
f00EzpZxb3YruBFGlb3/HzZn2et+fp7rr7/+5eOzQFPk4Wr1z/6PjE2oxEL4HpXY/xzPufkCXvaP
v+hvgGP/N9eFvSnhaYF95d//yeZUvwUUSjCMd0LhBvyQ/h+bM/gtwO0lQ4YLjmera+32fwCOg988
W/BVtnIdhz9R/OXf/vVPdc7d3/36j/XOmOv+DoxrBzg6Qw8Hm+tJXHHXAvA/dElrXD4Frw++XNad
w2Gp7tPwY6QWYg9hvL7xppdCtk8dljJSozxnqR7cdWQYj6VuzmlpGp+HiY7KttHWrrU4iKe2GW9L
9oJVFJXtPkr1/eyF3OVG072MUfo11n73gjD2zLO9roY5vu84o+Yq69ahZYiRt7htmGI5wUSs62FU
ZUTJESBDWGQ3tDNfdFH2O1Sb6NjGsEr8iuDXMj8kC5Z0TvtpM4R3KBIZntnRv4UAsu0IrrYYuXkJ
zLLH2d1YXEHorMo2pdf5x6GTPxaDL5jn4QVS/PKjE+eekELjdG84A+AyeZa7XWJqEa/NGSQ9o+k6
Mt2YpPtGRTf9pj4EZ91so+GaL+YYX7I6BoF5i1NsWrgpGagEzbyF0iSTHMho+xPX+j7G9bVRg7sB
BF/dBcW3VKl3MjIuih2tHEdS8eO2U7SpOs4GHNXFLnES2kPLd4Dzi7a0dz97HkhYTjV9EpOKP4Q/
JkfjIsqH1WpqfnhVjtfZatlq2+CanufSlsOnxsWTFuCfQyzrRDU7RjjoYMWyHiPQH1mzJyOEBScY
VqGVuOdQRNtCcikc2pHxm9EJkEildl1wNyG0n4difOqThULYNrzDdo4zX4fmPI1psKbdY+00sTnl
Au5kagTXF3t2mTxzb6rcDJtXSZYh8DO1Lqwsu4BHNRfEituIAcueazb8uWoC5kknxspiGrcdNWMG
XkRzAi10H7fFq63lswJNChzH6xig3YWx/RXnIrxJ8P3diKTk5h13R79Y9FudLCfhtuo012recKUg
7aX02+Q0T2w2GJ3T6C0c+Wnk+EtqqEoN5bD8RABTLlN5PQyhEPqiO/e0J1BFORw8M6ZnszjloR3k
TUGMfNf0Jtu0kR1duEQ8um4/3mN0eulHQhEyltT26kbceMbsSbp7G67MCuPCkDMhiR7S2t71oJFu
JuVkp/9Z0v9LS7q8Aub/+XL+f8rPpP34l/v24/OrS/60rv/+lX/jLXu/+YppoQxZh73rAv2HNR3m
i3RZt90AzvF1tS8rYEh//YsT/kY9ge+SxIOYcV3U/3NNd6A0X5f0UNIt6IEj/u8s6Q5/zp9Q54qX
5qjQAQetUP4Ue8cfV3TV5QSzka12LRnE7ikxQfDs40tuNonmtiOmoMKq5ySIDQb4hIdgiEPFjXae
3afbvI/l5g9v4T+Cr4OU/rvXxAuCME2URboerW/O3+0ytiR+g+WDkmmnI3sczGYTqTA6Bqauj25U
uQ/MF5CyssE9QXOTe4lRkBko0LeJAdKEVRaFXzeqeAVrZa+caNZ7i4Ixci2DOGfOMm4zBkoXcg+f
3Jy7n1NvZrRvN0Susgg9w1BYuPbFebTtO1//TNil3oVZ5HxIkQnPymTo8KGgRQPsXTZzK52cYxup
6YPEULVzx2Sih1xTgruWLlVvK//qCF7BZWbOYCOMfjpZK5/zKM6AF2hgQyRfd302kuLKrx7ETmTR
L7xl3sYuYZ32ftAdDRmIu5YE5V1zdbaqJMBxEnogmbHObARlbcwbUNVNCRYH4SKGbtin5aZStnhJ
xtACCO96D7UdwCadHF++dp4dXkaryBjW5t9ZPBEpXPqy/JjqIClZzdRI41jtyfKe1pZ4W48NSQvT
YFTOoP99i6XCKdbYjCl05W64M4bn0CO6npejfLfJ7r8leIJ2kRcV5HNb7yUJXP2cMnp6G8dm2JGm
oq06R3KOpjHAdMPZdUkBnY5DWx1KxMedG9X9Nu6C4otcubl6GRx0JQIilo/1jjcW5EJhEga+GJOW
iGL3rArbtyC6ch9S7OTcm4a9nwEMzqSuT7Yb6yfyWeU2bsHk+aYrN2PRaogNTOsKy0rv6yzr3zUh
aTBWfUXmL0ZFB9K6hQlIQU1oE3lv4uS+kCE3VTLM1+Ao7Sq2XW5r3BA7OvfoQspUAqVhAnXQ9sxC
MES8LcISEFecYb6xFPdamDmCOQd2zgw66v0yNuOl613J0AHDhA3n4lpZah48KsH2oRDVfVWRaeHi
dO3pKdDQPN9/pButv4CdwRogNGrkzLwhzpBbRNko5At97WlzlzeG/gjund9YJ2cMi+elpRUzCHS+
NSlwFZM06qBoMl/1PXPoKZm8IwMQ6gKhFUFicTtESDTBtHZBA8eink4BfpltPWX5yc+oi2x7EJR9
2l/r0KI5i7BTLu730kmLu8qyFGtHFBCKteqJIButesUhNbl7mknsr2rTYqzhIYGsAU7p7Ll0raMr
L/shHe2tyPoRwA7G6Ylgyd1i59MBvkZ2oUoq+cVFHhsYSai1Ey7RZXZGOMe+27zHrL6H2XQ++LGI
yqhhqG/YPnGllGlyprWQ74zTX7JtBkhaog70CcOxPPSjMT9bL28eWSCD47XN6h6zEUcRP6UwNFag
LWuNx2tFEagxRxzBjEsj35h5HyR9s2zn1OLsVM2u7YMYw7147zkmuFbtMfrep5ZDrKtgiAukFvv5
XmM9e8MWUC1rIcNKkMPMORYryZSOvMPVqo+JG2oUyS0kD7Qljs8BnpBnj4q4V3x0GbgpL+mheIUl
nW6YboutAiFKO0hPuvzchgAVIplyNp0B9dY491X+QWRRvgfYJg5V27rkjZjAAiRGohtzTHFDA1hn
xw22tbac/c2hkQtz9ALH8odrYRb1ca9/K7sIALlK4uq9KhNDcr3x1smwlJTnosDPDCmOmHLHfGMJ
TB3rttIapDgVvHJTRCMcM5XO5KDrgiH9l7JkZ4h2Ft7TFF9peiK3ch7K2qo/Op7KjygS5Svd4TaO
ldrjYqst7BxmhgkT+jQ15vXgkMMENx8PwztMRevc+xRQspo3sl7rweIcnaOj5xt1ff68a8Va1Juy
3aU5ac+elu5XTbv5tyVKKtC8OTmKp77rqiNLnH5qF2n/jOMEbs3iEBm4DPDhf8VFR3hA4kH7Zul6
+sLU0W6iMSbYlJfuEXSndws8T3y64opRTtDzDjEn21vNz/J7hhPu3Qa+ejugwP+M7LH37pcyD/dd
Juz7wlPNo1dk5dNcNA3nx7BNkB0wb5LGIJPH+tnaB6wMAQVaRGUHrwjeNH/UkbcEOqvvdcsLsCA/
PVEy4R8bSvTozLO+t1hOStKprlaPrJv62yg5cq9sN2DYbwmzw+bYiWPfDU18Z8gNYv/H+o831atc
LCLX0uuYwBHSfdVtqVqNH5JRju/oftOL19n+M67N4hTiCNzpEotG3SeaqXIsDqH051vEteFDDVbb
cQYhxJT1fXDwYl7TPHve2fFhj3B6sR7kLKr9rGB6rnzeRVA+FvM+BNThpVmiGwtLnbvOUk7Yq2xs
BVimpJCbGmcFBv1kKOTaR+D5NWIpvJf0a+0XZ0jO5Tj6774bF2srSTCgFB7mgG7xf3rFIj8R4BQk
m6DZLrnHdAlhVTPLrobrbSK7KppZVPXU6HkEknftkNXTR1GTUAI0kw7hKy429VxUhAaF1OO24XWv
bVW7WwHJk67mYTEfwKfZmZ1UPIYkj7Y4+pddMkB1DXRYXtD7zLfYHzWK6OB8DF1TMVSOzbaYOCGB
dgJVcY1f4/Z+CewiPhCdL3CvkGwuPCBmrTXn28WvkAMBd7J40OcVUMOKXZ3/BfHtBxOUh55PI7cd
4nl4HbKI5IW6iLljImkuk/tjib1v7XzuyUxP/dFuwDXHNYxzuGPxc2vOY9N9VuyRjqGXF2zMOxdq
BnfqIfVG5pfJS9mQ1qj9fiOEIuInSa5hWJzLc8WEP2+fqxzXx1MfpdsKU63B2m7m/uDn7tEv6TlN
iYpM1NF63dGeh0/QEOvOmS5eOK4mOt7hEseEv3BDiOQYMMN3k2kNC5HjoN7ReLznvJmtsC7FxFdg
P+qjWsq1baHjeiPtiNNXDVDITS6u+shcdYygBTh5chY+VGfy7/3cPfDME6jLCpAjJD0BYeUpM0Hz
q/a+DDtaNz54/MUNW7ooCbwVq8kuV2nwQBwG9+tL3j7V5mQyTHcqfM41QYnpmz1Om66/TwrACd1d
GoIEyT5SgkZZ/oDHitnkY+jBUxl40ZE97GDjBsQHcfUqC6zQQk6/tfGJTUOwSqR3pPoQgH+b8rf4
wjAlrHqkgba5XsrZM/Z4LnoGI1SpqQk1RP8QXFiPk032WEGMPHdRDRmBE8um0zg4hrDno+TJ8ImE
gL4J1HhDEv1CqXz17M3AFnwo9gfR5AfLVebUtJGz63IGVoGVpRsmg1h/uuIhaTRixMwko1oqGP5h
vM9c3jJiOmdHcR6mt6oDdjQn2U1h0J3Qb9qPpEfxNB2FRByWEoLOzkCIKaqPg1OYZdUHdNmu6V0W
pH+ZWawKSuv2LCrhjRYGjnPvy9umBj8IZPGeroyvcrTu2e3jw9giDbtuPX1Gfqm9Q1pX8xfm39xf
w6Xx39OGShc/nJrHzA+vJeMRroU17e88hFTVcshJPfplnV4B4pq0kFsG63ZK3p8jK6QzikzAwJPr
SzV/7xoLh73z68w/LhWeFsWUg+esqfdY6vmaXstu1Q6J7W4SJ7F+kAFkm8o9ezvB3gu3OEzFcFE4
NdWuTrOeZ6PkPcWdCGl/SKmtjJB1xJG9iWkMWWQqYeCOOAxaY+etS7LxjCNLH5agnva9a4ufnUxt
2HqTBYHBZByPqRg/LoaCaavuW2jf3K2Cdl4WWurbCNZI4L1JWSw4NyYPw7jbmnDnFbW/KTsXc7+X
pPMDwwjB09vSEtyFNHthflLrpIM9S/6P5zEYguSC9xohpPCZzo/B0m0cWVWvllpIWgHqvl40uAzu
mYliYKBz53EZlRcRFBPuLboIIiImk62ghfEkgbg+VPSP3qeuTSjRq2lOjW1urWMAwkgu1V5ZkXu0
AzNdUQ6B+63CMbsBDoSkBr4RF04EcRqDwmvbMjDx2on8Z0pjhZNGjbfiLtRfWlzyZ0UwBJ5ccr37
pYz9wjgRRxukAx94ma89ulPyKqdaxrbp47Kh08Q2s6+G01lVFdY73arRSbdcgjiCtzfALdEDVT+e
ZRoytND58kPbzB6pZ5z3Yx3Yx5miR5419+q0HEVAh3xMHCMCs8YRsz5YXnqBB38/mDJ7VDEROZyZ
GW1DuAdVGpGEdAIKGFUy+JcCM3gElZcgBmcEIFcdeMiVylNcrDwvhUFmHF28aCk+DCvQ+4h96wxG
ANJMKgqKPIpKHEMr+JY7I7Ymb2w26HfpTTBBu80MFqRf1BwcRetXW8+auk25LKYm0iMZCkXC+WaR
X6NKJo02Si3yObWYCw8L6aotiW59CUgerJY+6Fca3t0hyjq9h4KVvvhWOBMI6gwrqnFasNZxE77b
sqYFLk0hbNe0mxp8aPtGVRwfq1ywenTOG/S/6NoiUFav/ijsJxdv39Fqe7Vz6qE9FaUT7Xgb5xdn
MBIPQMOS6wbIpKSrh33LXnODbWjZ2ks9/nQcpzzq1I1/1LNIdte+yK2EfX4pLSwFA3Tmg5gHostj
2B3Yaf1jm2RcaBFD1y7s/cd56ZIN5MFlHfd9CqPciy6THUKq1CX2MFxemNgjd3rGeJR+s11dcCtN
p60DvGHbh313AteN/8YP3p24uzFT8TMyZfReNoHCXcDFe3TyYY0TxDlgse7omxgXqLFLsk0nUxzC
ntpwLWwiR7gDD7gKzSUKa+dGm9I9qzaxtkDE6HJCF31NGHscWpSSU2BdbTWgpC9OWquXUFrilqAE
m0U0JcfaqP6HK9Lqkhk/Xdb4qsGWjWN3kV3lP+T5Io40tOT7yurUIXQmbndVxKwR8zDXmDSeptvF
LRooEVq+ZDJNLunQyzduNpxJFJ48YjBBwRwttEZKoUHFmbUnCocTYl+9LYYrReCSe0iKlLEoMsBZ
uX3xI50BEnXYCLYYIKpzMgQ58wM53vq0UX+fBzwhBJ5EtiWxFq1iQiQ4vsvJe1dDWu9TrcIHcuyk
4mpbHwPJdZ1mX2zHwip/UurDdJZXHV3SEAZYpgwuFQhE7S7JDcPfdBDP/jCGEN/jZEvUsLnNjZNs
hT3EzNqUeZKccRnnzYYuyBR4V1ZyVMW+p4gKO/YnE3QSXFBLdqzh9Bc4idhAxBu21GmNlBOgg6/c
ht27Fa3YJA1E+F71NERF4Q3fVkXYqIi/ZLiU+wIA6P00qPqp4Ulgl627e1eHlMDEVIPgBUgU9l23
XbsEoFZxfwlILj9GunMv2DXk0a2ucogdTq9eP9a30qv1CYidT8sXGHSONkBZCnwMlvY9cH/1dchD
hMJegIbMcz8xTw8a/cAtmS7avO2erbmNcErDjcwicItCw/9WRmY3HpOtTRfAR6BFErNPakWbtu7z
jWexeUMitd5dkyUfuXau/VCu7+7GjmKHGOrde+on0QeYZLjDoVsUd0OeLc9jHMwHO8yWe8oh4u+t
KtIbEgjHyKnDn6Cfhy0fmOhYi7g+uJiq6ecIaueEFWaacUbQwbvq3QVPalW2H4bkdbpSyHsHFwzL
bdPr+UUJhIyyaeojJLduN7GcbnQiaMoeITE4RNN31kIXF1x85LV6tsen1A5dvvWcMUW/NFvR6Pwc
unXwAuOrOTpzPm4rl5LdyObmYcCLn/reyvZhDRu+puf5WUx5+ovKuuKpslx5CSKIW9RMqO+M7hfq
B675Qq2ZLk8+82hs2YkliAZwX9lmePmx+pnRE6dltuxPbujNfeS6FuHlUXcbHRnnjuNzvK+4jwuM
NP10Z8nR7bduTHncakK3ZKKX+2bfSBG9OYiLt2Nbqm2VZGZTeKCeafvlxLo4OgWgZvXtcMPtbogv
GjPSW96ANDYd/M9tZzkOtgjpkJoNQAlS1FRQzobjlhaH2jkMKgrPIPZxJw2Oh2/GZC5bBpYd5xa2
GShfy3dJluqltt/Ij7s3ZFvHve/RfMT35fzKkcaoC7o+wmu4Sl66AcNOgrnXLad512I7a6V4MoWI
Tzmg7meWgfIunZx237V6/LRbjIkixaxMRD5nYt60qjpqy7efxoKK4RUIcj40FfvBhxNgFoZfXWLE
8KUFrp9uZmoAMtP/YDDUwRCLS/Vmmaj6Tv0F+WfPnV6ieR6f1JU3u7Yd4rDxUgcHVkJUnREU09Eh
2/42Z6F3S5u2cxJLlN6yL/Zvdpa4IHoyzitLH+vHZmpijH9kyj9IfwISiDEkbpzejR/qdAT6mU4F
ZHzwG1mvbVxoE+LHQArxmfaHmDabQarv4AHokHcGKBCMm/QvSEYtQ72sOAtdDc9hY7vgfyYqXqmB
ey15akGxR3lKrKsGRt9PIxGKaxGpcDqChL4Vn7KY+D9mOvHUpbYNSgD3a7B3+5Qpq3SK5ZF7Wv0e
IEWdNOEhZPtwHj+Xpa4fQuBQ4DEN/W2JnTxPAkjZaskc0liSnowDZQmQLRPfHq/zSR1vlB14IIvK
Ijz4dYhKRJV3eFVFgbxbV+qBE7b1i6kKzgjG8XeqnqA40lqwKd2gPaJnwG8oLKz6QV0lq3nJasSJ
Mr3BQhNBEFsWOJez/d21OmiV5RQdfVPY5wEazh7oRrDt3GA8112NgZRc1sHEc3s3G6JFPmrwiWV7
PsiRJu4liUo6wMLyVYqUouragS/MTGXT48vfNUntbWd/5Blg5KJudOg2n2WZ1l/slstj7tclsKrW
QHfnLedkMDYPRSGjx6prsmPlxSMBxmZAnuthViM3Vhk+exnijxksNsmeiQpbHq7e8EqPU2fRyexh
mhGVBmYwMdmJfviRcuPBE2MtDouHZ4Przirrkw2WtI/Vd/iNAPvP1Gy5CQdIu0sdZCzpE98eTFf/
8Iox+QB1WV2aAUhZ4vfDYRRG/rSLDnpkMWFc5yQN0nBhi32TzEs4gKZjclv2pORVErVPmBiYncIj
mV7zscHx5XQFAdIp6O3PRdHpg1GP/oUNP9XBWrWQr+mi8aHghbWrvtIskfZqIc9d0KSRdvQT1hkU
cUO08M1MYpmvuRsCUzxW7rkKqfqoLS9o18Jd5J2vItKxbLFg57HEBsfO2AEVID2FbS2+npZ05FQ/
WxQrPLiuLd+RMulq4Edp7B2mNR/RcRJoWAR+AWxEfveMmFZe2pYYDjMp2IncEwGAwrd7tOrZUB4B
tc7n94DbSj+W92Xa2AdieFww/USrvZXOIREZcv5HYs+YxcHX/ugtNT2N/pW8MZDlhBHeRMgoi1X/
DO1p5PaqpmQzksuAOG3QyV3miNwI2jbS+3Jsi1/dEFqfgy1msVFN0BHjnnmTCfoyb2nKmBiAb0sv
X4/SmppVWi8kTmHvgkSz+ctWHtm+UytEQ8xJdTzXkk4aG6toiA/WrZdlD16mvBuNr19JZWFhJTT5
YFc1Zqje+VbYjXVbtkzhS1rdEJwCbLdhqHmi8VVs2rABfMfNGNLlgERxLjjNe6uoz5J3AVSp2uOM
pvKkELY+y3CWJWEHuz/BZMYEwZDMezG0F+3xe8qX688YSm3SoVmHhLBRQlOUHBUH+bcOb/oZVnQK
WQxvW9HwOMy6UPDC+Dhjv80R8eMBxLVTfsxVl3x0YHwPWV23Z3Yozcymsx9Z54b9Qvy5Y3gxzI98
q3x8+nKMIK9P6raKBSwlJkDOPd8pjdvKm+sbJ6I6Go3VGrfEHtACB8Kfv8jhOvk+ZgVHqio1/Bjf
meTKEkPxIi1kyNBwi2gmaO1e7pNOwHxenc3g9WdNTdF9Y0u6Mpu4jE4iVvqVEEmEJwbh1K9c8wnc
wtr1Vh4dci53UAqajGcyG6RwtjoZYDIqlOwtxyJisH4WuD/8ZTC32UjrBlboBGS/WjxC3T5Yenvj
eRzMV9Gip601Cg9bvTOcTYgiByZe+u8gZlMEPNl1q94OrgFu9vIF5TjRj32DbxBTPVMibCc2dNLF
KvSzzOQCVWaeu8OikDPXSTRS1gCWNf0lsJ+ujcN01BBT0nvJ3vRQ5OQOV8QbCWHNkexj2ueAUqxD
EMvLunTd6VglNLuuqCATH9Az8xu4BN8aJOoXJ/Tc3cB/bjjL6M+anr1TNF2B7IvUC6QOlTzUNSec
NJbdE+5jtaeEMz1U9uL9mqpMfKUQfV5Ya91LEY/Te9DmuIra2A6f+hlfIyKRmXEyo4VdT5kSgu71
AEpMTv0a9DzQ3wPNfSkzsjCLG9Cg2cUVJuVpvuOGz1nay0+M2NMf3EWSbasrJ+L21PGBLrvsYQjm
gGhsPMz7hsbW59KpKVocegyCrMn3kR/SVBYrj1YNN0eNtCxvIJIACAxRrHVuUzFypbFbuCy1DDQW
yBJYX1qFCEOMX0EsU+xwo1XrnFpa759bWPspEkpBeIUmmlMK9wfRqpxZh+MCnZQEbsqXuhNlkuiP
m9ivCebLxad4So/fm4HWjCF3aefsgjF4EHaG7wd39/Rga6d4lDoOn4TlTfeYEdQPCIvtt6HqS05N
SXzQQV9/Tibot6Ec8m+UyiAXDDPaTGva5aYdsH9THzweUU9I5dE1j0LDcv3aFRPIooZKj5dGFFj+
0dan1WLy7JXiv+I7KlqHb5sV22+rZTOPMAQyYSFM14ny7rmyMs00bhEchraoISC2oTktfJwelrS9
AqUB9ADztuJbHGwMF13XfYM45ByqrM9PdENUh6wFHlc6XX3TBNDUsjiiTSGt/UvvFz5HYKzLp9LX
dDsph1ouo4FLKqb6N3VRD3wGqRgsG1A63EQA3gWWk39P2oacWl6Ee+l5xQvKOx0YPQOUI0mM8RYd
Z75oRzSIIFTVBWW4HHy6H5AI6dVEcSQ2vC0t/AkNjce7uInTA99zeRpJUjHvBUY7ZldI7GRmQUMt
eumW5zd8ZX0ZOJrX8fKcNrn1WLdOvEe/lYdwFJQaeL1tI8rVkoAR1xgEHTzjQx9Pt0g94yE0wfKI
J4ZWQWoMn7hqjHfNnLWPTp03nDlmB7BIQEsTQb/wLQmd4Jea3Og1vL4KtBSTr0EzZgCy5gmZqXb7
gxQecCYtwzeMDPNpwkt9rpjabTJwrVtZyuSYjrI60noP2mPmsWGVoF7BROZY2Zwj1mWcVceBvlfi
uaPizKE5mO2C2JkfrHB0LgapA41gnp9QMH0BXGpm6MB2L2644mHFhr4Tb3KaeBHrhFi+awPdAKJ3
EJ5Ksh60us0UoybBpN857qJSyhozMBYYuQkERD0SF6N4jOomZzlNI7SbWhaMoC2cFNJGE01Mw/iq
D8y9RLeEU+DONpbDNPtVOe7wVJbtcJzEHN01YSOxhte0uxV96nHTVOrLCdqrYhDJ8kWAImLVYl2h
KDHHVsHB7epHR6JFkPGeChNYB3Cn8EISvHl3cTM5H7Ic3K2T8RRTdgVxyfO1dYF7nq59X4OpJUVJ
bBtnA01VsHp5z90U6ZGWVYhUQXRm8sutqLYMI8sZpeDek9o6ejKzbr1EfK/7a8YpcJEl+MZU9hiH
WbfP4Xk+lpF+EnYq1oOk6rllDnEUHFS3kiKlM4VD04smJ7TzloLKqkrHa+mP0w9iXu3GXmi0DtOa
UVdD99z74PmQR7HqjaRonG69aB9pzNIU/vlYMs+DU3o/9OJ0h8qLrHPI+YeQDeDXJSnmp64c+gMf
hRw6fEEna22b7leWYRoPqlg+EVhcjkAX8rXwmnBb22Br7bQs7pa0nNcN/r7VPHRkQnzbYK9A/gh2
eUvpK7gGqDhMvVdsT4SGwqDdB7G29iX61lM3QJD0+6U7awpbgZpmOiKR6M7i15LA0CiqJbyDKwz6
t5Z0aFhG8dilpr2zi9q9K8NGQzJSgfUyRHPXb5NF9+/9LKOTzHME6v8VIDZS25rPTBxH6aybq5wN
KSL/RrwEAzkAem4CaW/dhRFboGpGTQsUT9arQyrlgVoRcVHWtaju/4vlcP9V3X4UX92//m9MzT+r
em41bRz/9udfYnG+/nb8VW0++o8//WL7uw3wwXy18+NXRx/Xf7ihr//nf/U3/+Xrv2QmVMLBTv3P
3YTnj7bkb80+/mQk/Pev+ps7PPhNSqFCJURg4xD2MM6NX13/17/43m8ISEop27/+43ff+H84CbGA
S4fhgwc/wcdSyBf9zR3uOL9JX1ytf8Lx+A8V/LeshDjQ/2wllNjQhVQudkIVuAHeyT9bCaXFhJfD
g2QqOJfznYqyX04AzxbjNF7dLcrnxlVP7pK/N9xl//2R+ZNb/U/u9PAfmRkd4UjnGrkEbvv77//B
nh4nlOipJadpqap2sXtNMzWTotqAIHKW8JmfetjnbWa+zxH3zSAYnX3rq7NNuOcFy0hBqhwzmE7l
B/EW/8a3RbmJOmbTiSduqBvyIElAFwv5yO9BnLLcIJBtkraAsuCHX5V/7UJBr6Of5AWmvPkWpv1b
mir/4fofAecUBj72jzS1/btERhQ2eoDZW9oKSHwlTv8EgqrFBDOdfK80J51TFihHyI2B/lTO8D7j
L72tIHuu5PWQ6jbJqaJegfCwPGoGZlwx6R9Q1IY1cXyjXHQit3SOLu6+8+//cPqS6NUYHnCI/6Jv
dzd04rMirgYDnTl/lx907gGISj4CzlybWiFOGwrFt61JHw1075Uz4nNgE92X6XVcvRRrjJWvSnj+
SZQeEIWQKiNCqxsvGhi01PFtL6lw7QHYryd7vggOZisiVHAZVLa2bdySo6tZmD1sfZyGEVAXuoo6
55QBtXYSeuDzK2k9Q5clRgy5guGlD4gZAhkNNvMKn8u1wLBxuEK64TbtFrmm/+FgRxvY1uDQaHjY
gBjrJZkvCGAYN+4WslDcxC+w+NP4WP1fjs5ruXEkC6JfhIiCLeCVngSdvEYvCHVLC2+q4PH1e9gv
ipjd2e0WCXMrb+ZJSfiK5kwWt8PRmcz7wGs4SPV77DewGrD4cTiurgkLVGrs3FDqasvWgJnyAaK0
my9YClfBIsANuvkZVayGbGgCMpPohE1ZfY84G1PZgojU5t2qczYyEa5+5l3UzIF/CUrRSirdXXRq
4yavZ0bPsT1OcYvHZ+QzFgPqHJCzs5MqVvSDG8ZmXZy0Nr9RyLD3OBQvBgmoAw+yGlB+aNbqHTfv
obOK94bilLzFA+nRS7x4ez9H6jYG/39JGp1pD1Jb8E8MbG5uHqWm3Y/knrMybXH1kuCSqYBrrXb2
UW19MwSFhie+WVComkUfm+fOfXxKVM/wu9KURAvTKhv4sOPC+0AySWq720xUgawoiboXAlTApA8u
va1BK9ZWRxVZUbjhNGFwIGxrr0V5883ye3asYg+m9qus2q1wKCakdJXYOtVSc5Ht/QGeQhkRFeG9
+ndO4Znkc/be2xxD62wf0NfOMALrakEtVY7/EzvGrjWbfZmxV5QJm3QsN6gkuFCOElIl2Habv61j
WLvSj/64hLxWZWVvKRKIwzL9MB/4NIo9gwwmzBK8qq5DNgBqAZQoxQSxsfh9gAqvyszBI1DsFoUn
IkMN8gbnB2xMGJVWc4wCpMu4xu+gHtHfmHHLxjuKzOUTy3Xpocnlz5SOb1ZiZrgK23TjG9t2oXp0
Kc1+N3MJ3sTjh7LUIZJ6V+qlP+mAVKKhIFYg0F4p690l0dGamEJbWWu0e3LlqFWH4CMDGQmJzDn5
Ij03dds+WZbdPmUp4Qrr0ZeX0TiNMlGrQ18szCqILHZeds+Nutg69a8Fo/YOljF1V+zfVv3Ug6qk
TuTMaes9wqdxStzib09fDHpAJXdmYWEVqcVwtJyCOu58+M1ppV8FGXjkbjCNd07H1mMZ4c4IneZf
j5fYxu3r+oyaTvia9X+UBkdRDhcgyPOdyM/viC+ZwSStaZtW7sblnxzo3PQ3IqsMSfRuU3by6plI
Q3CoV2JpoS8pF9m90yeLJ7fvtPNlUletjeA5pY+3oVMrylBuZj3mdD8/Bh9PFcBtLYLxdBNlFAmH
y1w661x+pUlQHrCE1TcsUuSyDRkfS8d9kGTirXa6gt4eqa8dDUBYlxRfvsEDqtd5aEzene7JxwbN
eFLB4h2KKVBrnZcvnbamp6T5JmNZH7xBPdwCHtNkY8QXIw/a0BqNU8PDc4e1s9sEcPEffaNPiOIF
435J2j3OXoK2N3FTRRGETHmNy46DvGdX3Lb0wDRunO4sL23OUrXN2X38yHjiA76MnyzNci2CL2fg
0EDftB6Q3rVI5o/arecPfyJjZcr+Pc6HcT0KCxz488B/QzLVBAcmo+jN4lJZYTPMDo3RvYxotM8u
aHiyOu66Vm27S/PSOVreKNdREVC56+r6xPEg+kiJfwGZzQK3/s+dxm7T5wHxKaMBsuI6+tXtcS4M
5Vc7tgP1C1Z8oKNhC2x8rKL8Opfw1nCkJ9vcNLoL1dlEG6OzoR89LCl1iyESD5WqeFFFM/yFrUYT
1/CsRWl+gO5+CRrrk6PacsSczwabksllIiHrS7mrpxmgvsYhMb1a6Qxux/VIlKUT9ooyRWzLu3Cu
aXATcSsgA8qM43WHp74BJR/WeYH3vkSSJ2206luHvgqrowXw8YM5e065fKkF7HbRw0wcGYqi08n7
iAmnvzYN8mTmvPG8MV8TDDB12OCv+U86Rbx3sxmHV5yjJOiLyOR/ySCC/zR2TC/SGNlN092J1NIX
x/i1AlDFKq2v/uRWpxnDD22bP+aDUk6AwsPZkj7FHiFdqkK3DpvCFZvNATuJY+45FZeO/wWifbPo
JrlFjv1iUxd6d6HooLEXTC5F+iFB7HAy2JTlPD6ziKPH11qwkkzPmKyykAN6c4haIAeYPs1wGGw6
DXnGb0svglxSuOtxEP3eSyq1Ex38YZsGlabMinPdX2QOuoDfzHufAiQLe+5IPrR1uYoVpRaOXX+j
Y4ZUMfavgexMUEJZjktVuad/P2bbWlMshljcJxX11wToJvcwNk57mvz8KUIX/4wfN5Mq43BWxY8P
Xjt8MLbDOYgO9tK4R9Yh6pIjfl/a8pvKj3lrPUyoaSP3udm5Nzacyar1sjKcEirAgtlrLks9/61q
YgPa598vOdcBg0JjlvSnbkY35jhIv+vWfYDjSiwmEUsLG7ZREDU3Qekregj5j6Kct662ibUUqc/C
KpkP7UDsNwH8vhr8HitiNxangG+MzSPm6z51xba2qBFKnN7bGJpuxhHCyC42nQXYV+MjE1Co2lTN
rxOJ/MniEriCylroyUnNPbKDgzsS5dTK4gX3UP1kDWYXgsq0aRSc/3CwD04YTpcVtX3epgny3z7y
FQyh9yzvyzfjoscgeM0Mip97nwR6H0Q8OnPwJ5N0X2h4GM61szTMrJUPNQRzKuuD4TAlzXXCafXa
C8oYVC6rN7yNH5XDVJuNZDAzU08noP7PVhknG1A0ak+/MjbWaVy1jifPqMxvM9CrEHOu3tsBa4sC
0uuzRq9GZOGXo5MGBF+dMvW3hFhcEdGP6/2M7vesC7VbcCtRRH/2KN46MxUrqts6pjTeOUCFmX1t
n94JhU7KmFp8Vq6tj7Yd9VuBtNnw4kQmcS/RAvgGYu4htWM39EDbXUfxGRnL+JJ2gHwAKdwwL1sY
8mTwDgzWg9nBqrlyxz/Qz/u1ISzrDzcfKSyvhlg2Hqs4GM4QdOa9nsmnDuUwPLegu0pZCPo5mgoV
g3p12dsDq7Dc2eBV7UNW1dGTb8DTyX0+ozoyhx2r9LsR014isiENK3T7k2GrI0L3sS6M16GDejMJ
Ye79h120TwicUyTzIgrd3xtHrwsHy2MKgA3LbHa1LV4T/eC1z31t4mnR2RpYuLvJMVjiiPSIqXRl
vzbtRbwdxp9MMai5Mq9D2sPZZYmTs/wCQKL8ghr1YIjeRsXkkheQtpiGQAS6gXFNlw7iFVpKOFpU
esHbL0MsL1sZjMsazD4NrJrSRkfQwJekcX4BQhM6NSmPFHZIGbPvFFy921IglSQQ2MJISEV1T+yy
kIpo6jJLd9t7XGdmMrfnOR+/pckln2YBbdEyCJPGiMAUi4j2Pp4jkcTtMVjyGPPsg/HtcGojxbye
7To7GcN8hk2h3wmnLF7dnbQyh+PYzZe6ndx9tsTm24LBaTOOiWDE7dRzgl8nMKwQE2p+GWqOA4Mb
MScmWGqFOQBQ0IkM7doct34dTorc6hJZGVzqv5HjaeJMNsdAvO5bhSVqNyQLBqIeT5g1esk2ad3X
RifWW9eKE99LjyEv+Gvj3GaJjSPvbqjYgT+fwdqldPI2WWGjXq2EwTMQjT4EC/4806I0tCQZtp3k
wkA34MySKbTkqk8woZLVPsQ4cTe+n6RPUZvvHCv79nrd7wDpmPugLx70Q0c8ycajErWzb3Mnc7oS
Gdip3UnPbeyTMnSJjQ8ZTeatgHlG1z3kftija7sEecwYNr5UaCardJnGU24Uy2qox2JP2oF2Swha
NTVSbg6Mw16qZTvBCGazbZpX3sdrwiXiLp3OPnXNXK4Kg8LKsnDGo5RXTHVZyO23rcgLnHrczWjc
/mmg8fJUNelnmXqHVNHPUro0BAlsg8Al6bVUpowhCwcnmP/1GTQ1J8hCABvzO/Oj7pejXvCKjy7G
cfh2xT6XaOQ8R/TTlH40nu/AXOzCKe6s95Fs2lxK9aNc+WLH2RbEVHsZFkufgdt+mi60X2NU7zPL
m2MbpzRM971/Mnyi8MzHNzhAJLeZ7dgveL9BWVq/xqO02T7HliFvEZfcC+u3r2QOcjJs6X9NWVgn
qwRZZvjFyTQHkMRB52+LAjCk1Tm/iANfA3HvIwosD7zYz65JkeebaZRP/OUkXbcjk9P47OBTfZac
QmThPHPKXFmd9NYLPpa9I/zs2cIVsltce2Y66FaQT9TR6ekTjbr6EiUqoAXJ8sOa+slDk9os3+VE
r4AdM00UZbUnLmPA551oEbZEqJc8v7KCT7dgUwtqC0T8eFJ/T+0ErsuKzhQaFKFg836hYfQ3quqP
QRnuU8+K/0k1DTUJI+tORZwM7Fd0zHiQZEndnBsjebU4Jl5SfEF8qTyBKjIsHqy62pHdfpBpvzdM
L9qMUZ8C8xkB6S3ND4ud6j6bGhiNTb0SsdQ9i6b2TcsJiub0CPq7+6rPzffYK/K1XWMU8qyApP6j
T7dMSN9YtbjbFMSseDD7B2vgsDBU0AoUtrrPEqhz1yf5ydTOrWDxEXbNsMe2JEPLCu4php+TZ7FE
sIaWux6bM4T1fAfZtgzTOkWaQl5vHhJPJgwTynbTHuKh6ziIm80hj5eNnZQ/XWc13/zpBO7t+G+b
ZKeMErGrVzxYpQxG+zpjbJx9d63Gxb14rfUK4aB/cisJOi53ThHbsz322WWfmvRTqSi5owBWfyaG
Ud5NBCXNqdo5IyVNRZYaG0fbpyKZSPmPYZQxNGNq2emApFScJdeZBepKjFixK45D5EnZosA+XrEL
XDbd/MjBAXfP0+6ntYW3S2fa/HxOtgZfZIwVO6MfvrCa6hVrJ/6JedmUifrygTyT6zXTR/51JK8y
3N0gvZoeUSaVqo9C8g9u/D2ZFV2qNGPTRZ5uDLeILuCDeJDG2d5WMD/TyV8PXWmHsywsVLalx3Dv
ertCDW++4TCuwuuwN8DMR3b02gCTFxdE0tT/SCu2e9ZTN5M82O2xVOFdyVkZB2HKPrD47sWQnvVg
NVcHbcCn5nW0gR3bUwWueHT+YRy9rabhkkTNnJ1VgjCfFPooH6+nYjJ2dmnti7Z5SRJhXJpx/JtG
ZvEWmxePuNnGo8qBNKY+pkMG1lM7FZk1KlMAu5P+a94rbIXwJDgqkWS6elUaH802w64F8dNJrnTN
/IwTuQiVxOHCB4oLtc22BL0kOT0aRqMICpGwAGXEfpIcDD39NaBm3VR356lLu6RBmKw4s6I2mHMw
8ZRLXuxse6Z/K5+/fbqcN3arn6WpfjpQy3xLYJcC6V+TtPLP8WT+smvvtgVGwq4ocAsqBumG10iw
FP5uMltgFWxmVyIJ8nvZWt2mnqFXjQoAgwJUPLQagboeqlMzcBpOGkKZKJnZp+3FZ4N2ZUiGZr7z
A00HqZ6CTyMq440SmXEChBRtWwvpjeh7uXbLIN3j2y82tTFFGydxYlZijNZVajh75BHeZel8NaPS
uYnedtfMov7T7Mpi58WK9mnZc2avsx+fXdbK6fO7x938R3FJxV1wtlgFrDptx2go+UlFvfU6LPPR
7YxmjU3XAME3b20HW1BNfca2Ui0nbmc+ERpYp36+nEbHY9ee8wrvm9exh6YoNKHu2suepPnmiKF6
GejwZo1FVUrPkFIzfR+saS9Hchfa8vYzgdZ15ifuZSCuuOXZi4D+ksrHWJXGp8GdsSuM/4NYam/i
Mfjxm/Tg1EzMwZxx8aZqZ5Xql+aJ6Vy2/c4X0Z8i7ZeN0w2f6Lr1rh11cGpnEKDYodMnEyvgmp4D
dtu42XYRBMBt7hOR6Tg1XkYc0BnKaiwzfQfaTqfGyHEpnSW/U9/xNynZTk74D1IxxMfUwiAoAqpH
dG6O66zVdy0Ckm4ssslyNSUkDYM4BKHrTT7H7Zb+jX4TJ6SjLRy/QFCzQ5ktL6XpJiEfWrwnx8n/
t+uV538/soQntp7UsTO1ebSCeto+euy4879Gvdj3QAApV6YRppTOJUse+iZaXWKBq83HetgMWS4u
SwVFtiJYXBsEDAU54dYKPj06Jg4SfP454Qy9Gxq6VXJwc1e6y8Cqyv6DNd8rIMLnFArLnhYaYl1D
EOzk1G2cFr8+k7J1ZceM5SuS4+rff9ZpoPuV0fPqi6lLBMy6bfuFjhQ9f7AXaQ6F3d6o5LSfR1cc
XUWux7NDRgNyY8L72/F977QzqCONNKfAJQa6WFZ5xf0gOC/bdJZZ8xE7dXJScqxC0FUjpaJmfFmm
Hs3W66iR6xy5pcKPFg1F+EF1sK4nzEJwqccbaWl1osHuxVIDT0mTNItXx+MLIjnNGfHF6U0XpFlb
35reJM+Ziyu9DN/B0rm7jqjeTjjE5MwIuC7VgLe26KvNNA3FtpVOfY95ahm6Cq4xll3ukuYLx2Fw
B1BQrHUJbzW3ZpOy0jIC60XOMdLLOctKn8OdzfFxNni6ZGC/8I4tt9xlv8EiZNxbp6Kv9V+9EF5o
ivgi6L148Soj3pA0S4900k6s2EuLrPtQA85QPdvlGOAXr2DXjaPfUfbfjhGj+faUcIveNHYYTRjj
baxJjefIMC2xSXlVXd6nyPybTe18pwxUo9rmn5VDedVgzv46V777lHPX0h3gb/rZvtmkW8ClXYPK
2qupejQApG9iBovT15zPbJIyZu2SBaDktIO+pucuBdw5LDu+JG3iQlw8icUTz/pkS5PmgRbiTwdj
ATMPyT0LGmf1VRiWvfMy8gQwS7ATYD/YPiiaS19m+OGL72YgoElibx/j8FmiuUdowg4Gks4P25hH
NaF/L2z04LzmtvNJ4Yy8IP2sB2Har6Jwt0ExwccjnLuiCw/XcE9Ao4qbgnMADpyMHNC1yRWIUALe
p0KM5Jd5osANKA5xy8UfL2yKSlGqHf0E9VpVQXWvsDzjCZ4+at/lHBJEACPjtHsdTMpiCEUa+Jfs
O00P/XEcre5UWv5fZXV2iIy50t7QnOz4PY6kvFcz2m4hQ0e6QKGaanqd01NreP5+4Y9kuaaefR/D
4qAfJnWawFmQVNkRgjVXdIVu5JMMey48aEd0DX4Mrle9llUU2pF3KJvyQZ1z1M4YajS8qMdnGbHH
sccR5KzI9EkEQp8ITrAGQi/eGK0INo4kGDzyamPDYhzHHBZ07XVGCEgX3jsLCsz31CgqgmJckNd2
9EkqqOzo5IL6TQBMYAEeHDRIdNbsjK9+0qzhra6J2TQv8BuNdRbU/i7RGDuUXPaRp6jCAi+Py6N/
nhznkJpa30hVttvexeFdFgElHSI/FsJ6nR818FghD4AMeekUlNozYZph1/40E3aX1rw3iqVtX5ju
R8DbnnwtZY0YzpixJwZSfHbuVtIqVgVxcw+YY7KOSFwqqo8kE94e/dVgaCfi3rOexD3iUkuNVAmD
0ZCnxNlhl9KhL8w0xOrEiaTVUKyMtZdZkLq4xm0I6jzgOoLVGFFvC3CpjHmAghvMo12d4qjPg1BH
SOfmCFMjqV19coX6ihF0H4hZeGKPNIbNWqfBy4duPl47kT7HajA+pQkd60Q+lNNw4nVPMFv9bvJX
Ue13J6cEfo8OelWqHddOprot1RjuPtZCr9qEppi+pZcsg+9N8qqhQwRr40q1mMQKwTEXXvhuNGp/
zxX92UpTs3cV4z15wLRoNdwLnhKXKmfHnZfjyaYchVGqqb89TTHNWO7xBwOM5hrhRG2MV5RDUvb9
Jw7D9pVpeNhFhstiO/9TLKUDUFiSutc+uNNKDXsM2tW+c+9En5r3ZToN0s52cb1014eEm+WAHXm5
Jwc59MsOCxj+w6LcQTuGqj8v9caxLVoo3EA/B337t8xMHg1292xPtoHRVBCJ8ce3Nqn6a0U8hFW9
tY/a3toUQTOt/cRUiAlCJHtL9V8WyNaQBy/TmZ+ne4vs4gzI8jTGTn6ozQqsUGpvwe5P99Ku1a3s
v0zZnXqsNiHrHZMKrPeRw/CFyZz1L2+bfS0zA8fogE7QJkQnTGcXIZunzD9bx6Er9lGI3FBW/F6C
jasyz363RXYa07o9IGxheJ0D1EjtehtKhdMd+UwKd9UMBpmS3o3U7LKLeihOS88GvbTccJA0ExZk
aTv60dg1BHgv4700zKfMj7+xxR2XvINlnZY7qzLvbCxfB8q8OGVStVcI7wmdCMlOP1r1mOki3bxA
X6HLkV0LMR6+ujOV06xzBv9UGP4z6+7XMhP3dj5RnMJeKm5mDhSs/R60emuEDqxYiqR+RoGUxCdh
ERmmXoo5dfwfmlDCwk6PoFEA/ssuPqFyOtiasn49BtZnAoY2FMUo+SDYK8QWwm5OtigKSh5X0/p1
sTh4ARrH5p96/3Nh4qx8R+1pqLiohVuSPuiUMrTOM/wVPBcy0JSOwG5+F0mWna26Pfe0dyf0gXBT
A9noip9/3S29BDIso7QhooTQ3KRfLV8+h/UGJ0CRr0ikfCwe37eYEdaH8TAROGJPemvs9G9r27fJ
nuCOD0SRDAOJs2o4MCU8zlNeqos5Aq1doNu05Pr7+Bc8dvAg9P9xIBktNlqm8qxrR13EjmvLsTns
TilugiZ9nYdx80ALrcnn4eBapi+ndS/Qn4Dw55Q4lfJAmoFgQQHSJXPntz6G3tR0D32uXuEOH8Oc
XYZPKUaCFXrdejy8nehS0G+5Ckp8JUS8sq3ZKB6xxdFUJVjhJYOPRe6mz4ezJAcixr7aJ7yl8oiQ
b9czMrLJmmPvrgL3UC7CDRtbMor5K5cb9FTZlFC76KSR+BFpTD/v5OoVOfo9GdvPnImiHZFxkmCm
1spzLmAwfqSgODZ2iPN6Acgb8mcXR92aQTMwag6GJcT3VVtSwkd52bCmjEK7HU4NTA/g3ru1O6QQ
+QloU5VrkOmK8z30HjZQjup2oGPZbzNl71rB/L9yq9nGKR1N+0DVnJhzAn1JxbZeI9z1bmCyo9Q9
w53awGxLNpiFiyfLQGhA0krXBHTz3SjEzUuy/lK63qOYY4BbOTg5WQYxhA3hSk5JPWGGhcp1/+I2
nvxTO//jqEyoM7UGmsHKVxwg5mfxMANkTbfLyRTuMhNebO3bA4pedSgxLA9lJW8QLUnRCG1vRz+f
keW7Puz++DPNjwakle2g2lBYDqCjovtvGSTjkL5OPEHPM7UiW8ck+dXmaHJ2N9aI4NnNjBaYubbI
z10KWKm3M2OPOHtjWslBMqEapgXxYVLC77It710x34e6do66gbreRGawgWAICTMyIm6q8m+hqHhE
QT/IuuX1VY/2Lq01e5ogeAKJpU82xVdrr4KzRSQru1IUQ3GCD1eKQ82GzZ8M1ePHpOQKmvfRGDJw
jIpY5xRhHm/mQp0fuUUMly1XGLYMzULUp8QtNHPTOY8zj5wAEtsub4LuUnT2NTHsfu8/YiiFnrMw
nSGTEN2D/mDL7jfOzzIvmh8nMbl102l87qtq2lvSp48BWDc7N7IzGatL06dDSixl2OV2e2xz+65m
INNjNPwHHKM++4ZvbK6jbOWhQEy7TMVSb6tL0or4iMEzxmAiL0mgll09tv/jsoc4Yq2KVk0bxJ/6
Qi/7k0vyYx5BTTCBQr6niwVww4KZW3IJj+WGZ9L81Tjfluh+jWoueHWO9Z3qT/RlYb4HLnHBqRVL
qCxTE+0kLDeBq8JGysC0OPGys9OF8L9l7RvLLT/LpH1O++K/ohU+dE3Z3SK2Hy+UhGxG4f9C2iw+
MpNy+NRrvmpLQilKrPhilxrgmdETPKfy5HHAeavyIDvnc5mfGezfoDhByFmy6GrP5kCW2HHOqUH7
fExWZgPzixRrKYDypX5IhIkBFAYJ3LX6hPkuXadZyvu4iPszVqoaIlvxy8gEAy1F/XS5ZMEZ5em2
KoE3/fsx6yW4kHnlPlQbvERNSKp1ojisW3VkmDLRPiNtey+N9BpyiwRGTIAknSOeve7uKJtrWUjI
NsGr3bKFzeepvI54dljF9wgPyqAWqbm1qMNHmxjWITMEqIZoQNwZhguIkJmTH3vyCo7KbnQc8j/E
YbfmY1s/O1pDrio/2EfCcoobukA0rj6t5rtrKf8oc/luxPV47gkkP6oDrka5UGPQtbdYD+8+Lq9t
WxBHEFIE2wGiEBu8oWRDv+p6duhFBmgXlumfRkDhKn2joSJG8fSp4GQ89tvB1D01WtNwJN11Ked4
q+TEI6PJ50uV5T9TNx9LVzlbwo3iKugiWefsQjbl7PE2pxZpnbf0YtcS76+q6FRPAAaKufCvFrpg
j53n0rqgp0F/sD7GQtmikKPe1NHGqNP6GIAdXA8Vu0sxSfvg9Y1BnHK6lI0Rh0FVJ2HSmqT1TK5w
sjJrfz5zJk7eVOb9YMohTzQ575THQaDLic9hExueqnl8yo1sCCFe5Hbi3wll10/D2DyqIP2F5WBW
PxlLOiO5Quid4iNb0u6dBp/kbnbdB14wRjtHQst2IAcRWPxi917u+I6M1TTnzbZayuKaE6bupwi5
3Y6yozADrA1sQ6+LO67mZvyd0079kU4f0vzgHJ2B2uc5aK4BW0teKLo/mHRfeXp0r3JuL6NPDcg8
JKBleIltS4Ks6xlpm6A5edPc9MI4IhPC2+bgsV44/fsB3/DhECy8PSo7W30JF45tFY2n1Go0OEwO
s+dtxzYtmT8Q9UzvMxLEJXvf/qV+lfdhQLg6IqLWF87Jcnobz5c4tXC7dtoPfJ4EtWY3Okn4ly0n
YCKcm2SgZmGhvdBSUN3rgklTNvgihbO8eq2gdCzqfj3crauyjsuD6S/Y3bOctIXk+4+Ibq7Lbrl7
9kx0vugfWeQHZudIdu/dj8j5B4nA6pgQCBwd5sWx8z7nWVwRrAkW2e2XijtknYjSYTcO/kAwQ0gg
GDpjvxvH5ywVvIW5HTb2zOIYk+7uISEFj9SbuSYp915XZHOGyDjSNICvIyaDWqhrlVlgz0tW3aPv
/hFolpuy7t4j2GnuA7QwwxWcHPXuGd3d8EEiGdI48r8xwwqZJ9XqLZnFPdAEVeXS86s9dP5ZLNsl
AVkR5Nmzi3vNpKPMQBek8Q1kiI+/GCPA7O47WnzWWA130azfsa6Z674mdsORMYTBc5MokXtiiBgr
N67VRS8Id9ScuvK0NMFPVwGGBDQxFDPIeecb3eJlhgOBy8Cy8QI/itQMyGGVy2ffTdb9318Q+hU5
O18Gq8a5MwnQEpq+Exw8W+10jYZpE5vBf0PCg5PGs+VFFdFH6WApYFXL/inaDxbrlMc3GVSsWnA2
QSmtmpNjBtXNoOmQt8bsS160TaP5TiHkwWmSl7ZZkFLzyNt5dkcvap+/ZB5XlPA57goVPKHynRbZ
e5jLNDrQouhSHHl3zXRe/vsi6+7xR9FBbkDQIEnjXs2Hz2Sux3TvDHVxRR15kO1dNFfqK0YXr3hg
4JGLoVW2fbvz05bMjP6iqVAesPdt0rwbNqka/s5gBWJVvnFLnSrqVjkRMvSBdz85Le3qoFhzCE3T
43zFZPNoGQEO+Cdp8IgmzoR2zE5m09Cupx0KgJySK47Vrd4SFLRwVKWkg3V+fnCf+duOB8pXD9kU
LASp7T9Rq+uj1uKIubQJO1B+ayRqUC5R1F2Rwl32tXRJ4VQ2zljBnbWZsumQ/djTqpCQunR6clr6
g/zheDRj90Z2ZY8/6dnImKT6Yl5WeSRn5oxpvkDVABWX0YpDnLV8sNpg0vDKXRFrwYNuurShOpJ0
iuKT0RlXSjN6eESiWoVxjUXHYmnG+2bZGFwy69EpAoYm7vQeBDZuTVhD9sBc40nCw6V9Kh82PFDq
p4aHVaUSEKx+nvF1EbK0Szgqadc/eWUa7NupRFQcgGV0TDpHpybx2WMjrGrEZmqSEozDUXb794Oo
e37r+um/tOyijXCHn76B5ETLQ7Kri06BQjTHk5PbuEWUj4rps0CKtL/3zWfIiPkZvDlAskG/Bpbr
H2mjH04EHF8Kkb3XXYs3UHkGDj0+g4m9YpUN2ZMjwPl27b4BcbXpydxMbJafEObfHwnYS9w2eyJX
y61Mlgmz8E6AikdFLoM+hgkUueHyCCPHZik3BVO9polUZOuE9pKd/c/nOdPb5bfvshnGfR5x1AWr
yvatlPcosOmoi7uFQ5eZYl93gXP5nDfm5IHMItV9YQzBEic0yaTSfOsGGd/wX7eY2RCZ7Cq4J2O0
nIFOuutC8ZQhGr2RNk1pkVTcCrG62tGiN/mAjOL7NvH/vLHDpDC6g92XX2y27/4QEy3T8Y81cuzy
uxTjcwGPf6lMuuB873+ErpxTJhUp6oE/SwN1aVoC6jiwlt2jp/2AhtUcWaDhZOr48HKTZvcIjuzG
kMtDqASywdvkBIILv++j1ZiGuKOWwRPP3DlMlwU6qVEC1OI1ZwKZw5eSXIva4Z0a+5KXar4fAz3s
8EjSgpguMDEj2pUzI1arQS5PEdHkp5i+jXDscmMVT1psDVChhwAT13ppp+IKB+fYsUNf20DTjFVG
QeSZG/HsDLYJpCrTx6aKWOhohAdY7jCP8dHvUdBb8BJY8ikogcnyf/bOa0dyJM3Sr7IvwIKRZlQ3
c+HudK1CZmTcEJGKWms+/XzMyq3N6kH3TF8uMEAhEIlKEe5O0n5xzndghu59SvAV9auD0rptj72e
tEc8V/ZaD6gEOB7H7cgg26uZqGQtIbZY8Mc9w1xEGmUM7t7EWV8hM8kNVG0orqNHH+TubhHKG6HW
rpseKUS1fPn5ndM47qEstgwzyAKgTUdf7uT23kDzimg1+07vXKGKwV3Z2aK+sjHE2UJIYrEEJDqR
ZZF44hZH6QNj1IM9TH7rOA4UJeWUWMD1su7cduI1Qb+winVycWQFhWQGX4V6LXNQmb1mbVptEhDP
XtoN2UE1A4ZNxMArFuDyrvPuT2LU4Gk3hN6P5pfCJpE2RsRaxGXP3GzaiLFAG8IEemWR1XVI3emj
o5/AMJucUzKZ1m2bN1tCJUntzvQvMJTfRzwAFweZpZ3OXq7jb3OHDlDRJAMvHMLmEstmRZlW7Iuo
wvlY65hI/BIyoZqjy3wfzEw96zFC/jHKS28cxD2GonJEfo5nyeFDs4N1m/QXx8ozoPxluTcdBjUR
I9ZT00Vv3PpATgMo/XwpGqkdf/4Sl8mFOic4mj2aTL9Ca06CEvJVH1pmsygDyT0qCCTobeN/0fv/
M7fcn2kq8l8Z5tbhR/4tCj7qv6P3//qTv0xzFukowoBvic9NwMN1/jLNWX/Q2IM+w6wGnN8Gff/L
MyfFH7arCxD7yiGPxVmMdr88c/yvhZgPLR+Dm07jbf07njkJ4f9vnjlhA7oXZAPwUwiljMVT95tj
jQxLm61UzNzMYpTVL3xy6pfSwpJsE1RJIY2Xx90PItGPzuyz8Res3WRqD/dWE18wniEnB5KDxTZ9
QNjD9mnorgSXMLLX2miL+8fZFA0pUxG7kwcTp+uam7nwrJ55UZk/kQOCwnskChVmorsbTSxhWRls
fIQSN9k0r5aUL6OWdDvSVC3v5+f1y235C/b/Z8LMX+bMf/jlfzwXGf/93bH504X515/4j0v0tS6a
4kf7L3/X/0deUGlYFlfbP/eCPn9kUfp/rh/fut/NoL/+2K9YCfGHNCUBnYZr0skp+ft1behc8ZYl
BbFov1/YuvxDuawDsdW5TKBQq/x1YTt/cBkiF+Ncsm1Twrb4dy5sboO/X9h47QwubdS//HOG+McL
u66k01mjVXsR+7lisK+MW8CtVffEydbK1Dxl+Ec9a69MbU5lqJmk2wFLrwQJQqio5IiFv/wzmuqf
O0RJZPqHH8sRgpwN1+Dtkjovdgk4+u1+GzVdxIPNerox2A/jhcA/iEVrVY/Yjhw6HkZ8D02hP1RW
jHTHJO7O6fDrW+wm2Ln4QFl89Jmxsyodcr59VDmzPt2rIM13yi3w/CXdUU1xdnAy7BXCOGmqtc8N
WwTyYER6yKP8TiTQvBVaQBCP/zkqZ/4lE2+LNpDxZklj8pRdfJEywwoZMbmBOr9z4iU7zL0gFgSE
1U/kJJO3mDT+1WXrPerSui8k7rMV6+9VNbt7lQ4YOTJt2mC+g/JyaGegdX46RJcmbz/XtrR3NK89
dqzpUZTgn1s42bg+XBjbrEOfcw0zoYqanuxVRriuFs2PNnpa7ICYwZsjJiSRhc7K7QFtJYKdNvmQ
X0o00ZvU0tOtaw4kPpfET2Zde+1df7om9Wsi2L7rQWA/N+5M55APdEoaL96qGy+iCFhHywhQivoO
aKVZF2Y7b5FEWLM4DmjnnOAAe0oDKnN0CvFeksVB/kO3DSID6oGZmkfwelD40+bs+qh7Q/wCcefB
A3BX8aCRSm4brz22tp1D1OtmUM8BY5EKCiuTzn5m5bXRfJaaikbDiGzNq/QPJpP6DoTCMWXuGsvh
SzMg6Y1k8i6MzLqXbU6Uw3c9ytydctQ7USUJ2n8guk3o+EdwBm73TTXGuYmcL6PRoFHsWnfddh0q
9WHYdJ3ZrUluXzNLYRuGPJAFRXLXUaRtUxcOkmWPZ9xrcxEHyFuo2dwbRGX+mnHJpwQHuCZYAtGq
qtA0t/W3ubanF8eGRFmekzxKXgoAew0f8TtVGgPp1LVWI6hCxhxjvIAUP8MjKj7kiOkLqafTuQ8p
H+g2HUS6Qzv6KuzYvs6pEVKzRUhv5xyBXetAdBtaWsQkTwBuu9UuVtCA40C0XkFjHRa6ditz94XB
bLxr9R7pQ6UNwAS1ChC8LBH4jneNdvNo4pRiYwQ7qIu0k8x4EtS50exQ8Ec7tIJftO7OCwhOFbsO
8q20U9d0OJf6IGaxNuW7UU7rdPHmOOx8Nj8vqHYOIq9IDjLCJpur+sFJwnirCAhlyLQostr0sYLX
VpEnfAkDo7pZJUr+pPnzf/FgbRBVxRr6mLA8hBZZW2FFVSqP3UAv7LvhQAYiPfw8XrVA4F1W4WuN
F41BqMvQwrKWCtRGZCCZ8YE+ibYjTMJrhMNuF4vgO27Q+IJd46ZGNE9huuxsF3C1W0LkiDttONqW
e62dHy6Qd2/G1ruq8PMpQQRKjUzXsNhWxYHNT6jVb9Cc2q09y5c85OlgMcw5iJQNN5PRcTtxJVLp
s2ep4qdK4lQmf6TYxCEIG/ZKD6om31jI+BOqnPwl1LMB7QQhwnMWHHHrRwtdJb+2GqjXJrYOCWSe
d9vfyN5tDmFARCvkDsCEOVX0VLoroFdE4Ew+Ya6Nf7LSo8Waew2lLeIxEnK7jekPaFDDNvPf3CQ1
Trb45OQlgzj3azUkxCwzf/bIrJjWgQ/NVIv6e4QuJjVayOe6AJ0alWCrJI7rCqtSMM+fZkV2Txqo
W1RzFzVRzHJZOcQsd43DDmY6TTXrx9HWz1GrsOywJcZ8K+/8aB7eCvzeCUkLbQRxqg0CQgnIAjDQ
0q+NTqvhjpZ0UAuVVjyV9M6HYEC2CxaFefaNmXqzgm0275BRY3IeIdwLTBxIitOMWzTEO+XNNl9i
Z9gbiztsysqXKniQ9aJKNGhcWKQ4oizu5KjAgX4EO9xivYBXopnic2Lb7OYlEoLSLMwLesA3KyCq
pp6vhT46rP0AgUkyibYa1/cjLuCaIJafwQDpvK1e46Hrt1Y0vpptO65hPjFvXQ69hmyLFa5l0m9m
1MPmDK8qluPaGMqGHrzWNzWjfzAvwbYy2x0mzweNYf2sY0zHSgrqridKd/gim3BrIRdEFequHb1C
Si2qGzDoj8Jt5KohiHoXkFjWTe4NoXS/BcPABnhucpA49psyrNeW9EC7h2uIncuTAo501Yd3+t/v
lhiczxIhh4Mk1w9A0KAAaTbhInPHxgUWLgh3VtBYQAtQC5ZooLdZ65w0h7S5SGODDrJSh0+r84hB
FM5WOTCOXUPEQGkr14vmEIzx8mWMVX6e5cCwlhbaHXrac8CqC3udzl4s37YcmK2Q06libHMp+4IT
KkUoJnNWHvB1p3PXVQEq9qABBp5F/bkHBiBwjee2+axC/+sAwvNgpqF1VW0FkrgZd6OlajAU4tOA
2eZs8lacb/Gy6YFzVJ/wI1W/viy/tJYB3tZFC0bwTDejvmJG2XtFCWysr3H5Zm2At4pgz3UsuDcU
IVG8zWnsHB3E7WTIJV+pIfDhDogemwG3aFtxFE0mR43dx+21xId6iiznG9yGZm1iR2PN+7mKXzMj
PUeY4S6ZO3y4y8o0LKDBCEYzp4lLwbXli+hylF9OTwvdEaibFD6KDWRTJL3CrMjJeQG+ZZALaYzn
OPgIxtwCi9/LFQuacucH5nDNerW2gPece9397ifdS48w/eSbVoAWhu8Ci+/+3y+JjcKiyMRp8/Pt
mhJ8XbOMkDkh3ui5Rs/j8oXXN2+C/r2s2BJMXC9XvyBg2OyxRqRWpU4iNEgFl3mwiSekfZ2JGse1
+3NVwxgNGfPhMgXiOLK6EMTDgBhhutq70rmPiJyTIt/DRwweVRe/aqhej2SSM1oldzcM1XEs3IVA
gqzNsvq1TzL4WpIsQ3VBrFnUkDLYhuFlQLOxFmarNna2DgjKATnS+DAqhstsdpDoq8q+RVNEfLxO
zkUtri516yXpbP3SSjztZavVqwBHPTpOs7034PYhRnNQA9Qn/CM/s0d7NhwGjPA4EVNjkm1FCg8r
D/21P77QDpf7odG3RpXsSZVdo/H0QkSTQkMFOg8DLNxh2wf0iFP2wCDbu2WmwrrQYesV9VuTotan
xgw2TcRvtpgxZk2mbd3MYc3Fc2Rj9jnJBHAdbZuJf8JdZzZUnJa5gBs70rhElUFUriEm9+10Ui5K
6S5KC/yG6MIH/eT0lU/ZzWx56uCxmYVXterBco3swtuP6K5NOCxr993R5hgnZ5YdEU65G6KBlYNs
mEL0rCs8y+NMMsKYQbBzQ7SLnLUdynEkvWoGVc9V0fXaeG36gsSORT8QuwE6ORewYie1nWbr8Bjs
JNha6oXH96F3jdQDXIDbo5mSjQFKbuPb3wIiHZMsJ5V5xvI08pSKczN959KjvARrAjI3PZh56iFf
2hX9kDyN4OOLuIAr0s/OFSLHtznkPQs5hh/7dJGWTK9mIoD/VcYNwRZKBp2zdzJf23IQTKK0dONj
Z9qhgN+E2Sh2AmMnageO6iEhLMN1VixoBR1CxF5PR56Ky/h0nSHLck+jMT9Do95lWFI7yKO6S72k
WBoTIjwahMcn74lBnTioYz3ii5VEJVjtqSa6O5gJs6zJf5rQJY60/a6F1m7AIq/qMttz+UNIQHSe
hjkmOdZFR60Qm46RbjEgV65JsdgYhROvU32a9pgBDuil6DXmPjp2HUdcyCUzUqW99GUqd4NDvWuH
jJLzQmnvIHuRua0N7qbXxsAsqTNWXFEUeyE5aV/J/iSJ3jhKftKnisn7PvF1HEJZU77rneFVIPtP
VqkheO4d49Ew/A/U32ihAv8Wd11xkAqf1uKoHKvKf4wJ8lsNLDS/ifLa4F7f+6B199mIGllrZ/eu
D3AN4sV0HWLyI/3Hn04QQ7EOG/h1zXFGA5RBJhdN7e/QGtIe2mb7ZEUIUVpnC4C+PrZoUPY9RTYw
Grt+QMe9QcF+NGjeCEyHaWgF0XDlGy+AP/BgxsY17wxSDpdf2TSfD0ilFvhZdo+qH/gj+isP+SCc
2w0LigRAbTCu4ynQqGLwHoV5vnLHWB7NAWZbpafBwQnsg0+xei1d1Vxqd5/2nbvpCnKzwF8mAO6R
SVhUpJjVA67j4RXzI1wQYL077LFc7Fr0Rht8405tN0Qe/BhmaKzoDUMel4hHNA0dNvsEwT01zz7k
wTFrHmq0hLvAVBg9XLhtqrpjk37RIjfwdEsD4dLERCdkLL98ziFvdMjYEbWB/bvy/Q2fK4aYyM9u
bBy/aXrcgu3p9ja3JNc6MNVMiUtS6jfJRsQD/zfaCQH2jdDgo3eFPNrF9Lw4RI82uzEKJ6SnSddp
x3xItaNNmXHEiqfipbF2/BuQEJ1HBBaUuY6al1IejUTsot54mEJUPBLDhVFawUYR/ouykWA7YZTL
IQCfxNjmmVQfLaPsdW3bXjFH9UPawspAKg6yjkdOV5pnSHzDp56I+I0zLaGcNgJLlRtPnNLWG/w4
J0Nm2FEl7nO2AlyllXEwybRYpLDGZQKTAaK/Xw9FyQym5Wr3c/cYhTp1anVoohRKs00GkYrMCYWN
heZdAPHgM7J9szqgrEWb73sh9TLReYSOM15ajzGdx5j02cmmOZkOTBW6u75Ip7KmmQ92EVONLm7H
Ej8C9exi/7QeRKb8NfTBc0E61wN6bk4EVR79vM82VkbyzZSHqAVw2/mu83k0LHrqyB+3BA7OJATr
bJH0aly7iYEJMB/bva45R5RM1Z0xCsihYdQhzFP7dDgQbbu6NZVGNNoQzUet7FbMhIhvZqy5w6+z
KA7ot+KRNgENY8PzV2+X48ad2Gp3MWhjsCrNRCvs5uNDi7ZhP6dWeKpxnWpTr44m7iioUcI6tsMH
wCzk8a5MDkgOyUaxs2eBU/dY1ub3CifdSUPgE/X12RSwkEaxwM/NnjCGtlJ36abBnk9FHmgf8Mnk
OuzB9JX0+mnX2t0XTsr5LjSK/wJmUVmnX7JUaw4GuXReMzofvlt3x2r0Tx0z5C3Uv+kmCuQ84HTU
vig/L96YI8zWaK9bEdusCgfIiCtjM+vOi6GC4jAUQ3mDyF3e4F4YmzijZhY80cvQbw91HuEbVBkT
IYbT12lEnTpwTDymcaBtSgNwtVj2eDXwn7zvJbEuTJt4qEBYqIWG3bHBUjj1BxA//bsATh11rUFR
bnYg7wcUU0FTrZ3EeWCfzGklHNY+8JaPEdvcLYlHq0bOxbVR0WNCJsIz3Ut56hXQ4LAy8uc8fS1i
MS6tU3a6hiBEnq0ixq9QDsSkQegA/J5ALWPbqSgIRiLM75nOayjc/nPkRPGuFgPExYhUoI1WxsE9
1oZzIRpjnyhcnODme+RWdJjDXMkPMwuf4U98mdkewS0rhhf4KF+qCWU8YIPtkGAnyWTvb3pmC9sx
8PkwC1N5fmhBkkEoetDHWbGt1r7YU/JhDaV8GHx0gLnmmXCT9sqleI7rybkW8BsBHXSfUFEY0Pzf
8NhWnoz6r5jXxXakZ7rjxJnA26rxudTqgD27Cj7jNv6Kuat7LtvmDVjMs0Vx9AaMotkQmdkckir6
gsMi4yktA7i1BHqkCQlrI4vnZGEO2X1VL/bpYh/BI6rhEjUAisicq9YRzdbeTdyHOkZ+WE9cvWTh
nbJaXzkL6ahbmEcSccq159nyEAltY8wE1fTaHByMpki3YyRJXPhJULLfxU+i0sJW8oEsGRFy8WLh
LpF+ZVBvlsnOQPKyAtWd76Z0L4kZe3TFldn2hOoJ6v5CdCJf7slRMYwnzXXZeZPzjg4WNbn9OjWw
aFXUwYZicecstCh7tnMsEsjutKn7Pi5MqRm4lAtkKlxoU4vEKdV8suObSW0Qe34VCWS3zvTwUId5
ob0yK5NIrRlxOnXzXV+4VnlIpomZjcQCWYG97VQGeySJv4Jl6SmD+tc6t6HOOmiUAcjHK2GEXAzp
hC3Gkva1DS5xDUWjCsNT1tERGQ4ELsQcIEUWKle08Ll0A1JXsTC7bOBdVcSePgLn5XxyQXtNC+OL
HKZ6lXU8v3X90IEBc8CB+QsXLOeQ45YGSuYbDODqci8qa7hNyxeQud02YdxD++G5DA03vtaQ8GC1
L2mrvtWdgEvGHyeyAg5PILR9DPqOCcsPzeW8zyJsrKWZnuATfkNsEm96szlqiIQNYpSRWvklnkUo
s+kmXXBpQJQryYOwJhvSdeIdwk+rL86+eNUW2FqXGB50mWmVw2HTNUxmc0bWkmchXusXXBs4AoJ1
F4RbusDcBLPHQoNCDOWtRYMFUF7npAQAlzN4lBhZYshwVhyST2IoSkGbvL4J7yKZKrsCnpxawHLz
gpgj+8zTYc6NC3yOmRRxozdTi9DqoPvdmqZ1gvUTk4wHuk7pHkwuvAQmQ5Tk7ppMboMFdsdQdxid
T3gAiIiFfUul13rDAshrFlTeYLDdB50H9caHpDeTJmHYCr682kUVqD0T5p6AvWcuED6OIF4PbcAB
yRUI4LGsvNbUzgDEflC2TIQ07VgE1V4M36+A89fA+0tDey+S6tW0PpkLDtBZwICRAhGox8ACK6iB
msDDnNgSjXPGDGFO0SRVBcFYfbZOEzoTkk8AEJI1ApKAuU8dtpe2ipYPn2debSvEjU7iGVrA39fM
9ypfXKkjCWsi+Wh5nK7SacQqrBvFvuXafRR6tY2Ff1HlOyzJEJjdPG60KvMkgPhTGgy7qi7yq64x
s3R4l0KzwHyDDAkeIxkJ/aHCPeAwEfMzW9t7TYNOQWZkbN+sBeqIIoxHwdVcYI/ugn3U/U0MBVIK
eHAaI1mvs+kHgpxPD38Qa58FIMlcO/SxUMOVxP0arIoSM562QCdT82Y0Otkr4T43g2aDzx0kgwRU
6SToa4lLWpsLxFJfcJapP5xp7tEzxiZqip7yJSr9bVEgQyVuCtklKYcTTeWRk+eVAQuBpGPGw8eK
dmYTbJFzggJswkcoSo3X4h/aJA72jHZ+t5zR8RwXBMAXthQr5e5QPXyrc6zRw/Sjip09aSJYHYYs
Pf38AtxeHCZKIKYe2rkImSovUNDYrB5NE0wor3DT51F4dAeQzAtKdFZARauiJSc3+AYCxaFchrcS
ae3RFf1Rqaw+M/N8kkg5J6m/WdiRqSeW/ObSvunwTHGizns/bj8lMajT5Zt4gZ/Wxku+wFDLBYuK
TvF7tIBSrQWZSt/LuMJVapeXNKxAI4Et+61xyfT4gp8t3/QhOvtqMFj/5/lG1/vME8QQvMjMPCVz
CcjJ7EmDn+v3FFHjCn93Q+KHIu09y61L0BJTTfTG1l00Ge5PeUa7KDWiRbORLuoN3+T5z5CZUYAf
BMcMkcew6D7AlmtHpnhoi5YvbbnDD/OGU6Q9WYtapF90I+5PBQlSkjbUGATIzD2Cik0WtcmE7CTN
Q6b/pCt4BeGLz8hKF4VKtWhV4KWDLEqj5IexKFlyEpD0UdYXVCWBF+j6eBii/EEMonmKiKhel6/5
TDiYkmswffBd5m44zix4N0HU53s9xEFXE6Z4Rpu113pd32vfh06WlzFu92HmumvOV3Mz6JQx9cKi
HkPbvvoIlCIxqIvvz/iZ3OTadCd8QrWHHNPf+ePyrIoglEx8Mlen0uaVan3NyxN7HQ698YycIcFQ
htugVZfU9nReisaDc+1WCnxd0J/wvu2F44ZbeuriWHYIgdgeaucMsOYmTSwix8bkhmWBpNAizF6Y
X06B75ECmr0YFjcIt9GtZzyIbZ7hEbeTFhvtQSYSB6nM+eSZXmkTPIsId9+2IEF8U2runna0eG5V
R/hrn+jnDGrUc2sNZwts0GdsvG+9I5J1CFdzZ6ULyV6RtlfXidj6uLaA9CwKjGh2t1iAhk0NTyBN
C3muUXnZEQ8afuuj6Mb53oT9NzuatcsbLCNCY8r5aoCCWHc1fwNnvXp2DEq6MITHJ2DDIPR8TrLs
zdQFkR9ZWmAHmvRtRDh4GpZU4nZO5NI4llBPeCbkyrkFKYg1SxtL3rs4ryBNQFoaYtCscQYiitOI
MAe5knQwD+5A4jw2Z0TOBZk0LZ60OzC4J2DGBa01AYD1KM6thiVPmaZ8iA0bK38KmwUj3N4XWXsb
IJ9c4lK99VGC9iTqn9LGJjRBrxif5izd8KCsprh2N7HffAlBNTDv6S+Gzjg5IYd5o6FM3WgLJbIU
c8JBCn60r8ccTwYO3bkknVYVmXGLVUyEd6RuXdOG11rgUau09uD6zs1oDRs+3kbAM9+j1793pEwe
BpcoFNWyXAsm6a6HcnIO6AXWxB49OnONEQCFIzP0AHYMjJm0QrNmw5hmyjf0DwluhmzuG3I1Rvcl
KqDQhSMRMHoLfgKZ6yW3kkue6wxsck4ed7lNGFwQIdzGiGfHUJ1KZwnsa8QzkllqGEDRTh2e/EY2
2PRq8C5pDPvdyail2uadR9C4dUqDOD+ojwdyTawtZK/dVCf5UeSGQL7bYiBShHI4oB1PpKmXB235
gZm4YuaU9MthatuYkyFttnTbzWR5swgUn2eTXBG7QtJNdUxTZPeOYUM2bN2UezZyMEoE3JI+bD4Z
rW58Z+BJ7ZhFnlsKm3lXltFtLSE70ijeZeJ+IzfWWs02mp8l3fYWlP4TN810aINpuFrV7JxjwuBH
lfSfMEpKT0yMdgNRMuk0m+mejpC+gq46+lX6uU+L5JqZ9c4oxxpvJnsk2bNuygsZfGKZQu0j5Xo2
IoI/Cb+NjaR5bFwGIZ6DlhlPrSnWMKCT00hVWEVw1GpDTeemq+t9HWCxEqF5zBbfC93Prpht/1gK
lw3YbODCnD5YqjMOlMW0Y3JDkyOmNbY2cjEWUFQ5xE+qrrDUL2jvKRiJhOEU45PcNmrWPT0ijL4Q
Uf6Z7fsoMXP0N78Jxy2T+Bc3MTNM/OFO76PPFP7lThJRu0VonHtt3l/sQCSPk7rETIVn/ZZ0zquv
V92GiE4L8ocR7xORgyFbSGbFIr1K6uHU+SNVZOgDx9ROpWvkDH3H/GYWLDPITlrnlKsvZVyQXCS0
M5U2b1MznqTLeiBjkZD2Q30y0yB46zJnxbkkX+Igl9duZhGZVnbw5jdM2DuLwVZGNNoSbrotla2f
CoBC6JBjNmvlwcV16s0l9X01dN11tqsFL+1uuxFqAL4vKFxTQvhZzKevIGocohktgN6kdzXV9ac0
/QQM7BhjfHw0qPISyr9j4gdya+acBrXPOMu0WZDEaZp5kMqKfUiSF3GQGS4DyVDT1TrAAk12jSOS
iXj5aD384IrX65VhWPmgxAzGjX7wmAXVQ61JanPmR49FDoPHCFq1w4BsbnXpPg68qj0mRX+TJaTq
LQvRlT+p5KwNlETMp5591Qas5OwbhzY0zD5rPhGMcpu9NB/EbQymr51Rds8mG2inioiWJ4yS1SiT
s+ESUhGscZ4W54JsqJ70nlMo/DXYe4ItQkDJ3IN2oPp7nyeIni3aYyeotxFlG7nOs9dIe4P4hwld
rqhb66WFhmDcAzURIg02A/lbK35u4QVoz8P6RG4Iur+xWmsuSchGSLSpytLd2GT60WUZh2E2GI+B
PW+jTv9kjDmZOL5GQnyHTgiXrrGCpEaQeKSxMiVtmc3aEyiZ6RiHz8RlZF5iLfA+VCV7xeQJ4KvQ
Lrz+mLfP11apHPyL8Snow/DsNPm1CKkXuxHYSiMLGld4GeuqgV4A4u9xKmNxSKXbrgsuHMjE1ud4
Ruk1yaHCmoabprES7Fil0jzZ4lSgwnvU+gUuBePJdIIbvq6Fi9OuIVRt80TUhwGN0jrK0yveKeOA
72KFrkBdLeb+UPvo44o0eu801yakt5K3iIjCVajZBCmxzb1YnjRbZwMQYVpLq4iAPc/TnxrGfy4q
WyRjRToFRX74tiQvMGhwhc5qRyLE05VC2Pe7pCw3urZLI9V6pI68SwqMVGroDor87I7yit7rqdLL
t2HIsR/4XCXqgRDOjzLNvUHwSD+jZ1/DKHrEULgeKYpWQxl+cWa1V519XRQftk/SfJUT2mZAdseo
9N8EJyAU/C8vwEI3qlxKD0VQxN9fQOI3ZIENpIFzZ941toS+j4MHgCrt3/Qa6/HDaJKe9pue8Zfy
8/e0Bl1f4iD+8X1zjUWHJ/h3TfcfpHgTSbvGMKuOp77/qpaELn0ke9coZH/oXKvZmUP3WSOE8Zzi
K14lBqMHwnuDFw2ZWsbowerB5Rv3DiH5GxyxZ8btq0gjFxX2dbTutUs2BHDDCIK1iXrcZPHQej0A
UdTwHXGkekdXgp4uQP+B9oYmX2dXkpubzKAvRMkQ99pExuo5bfocEz05tb2Dws+lTlwzYf1aZKTz
VJFz8UE2c7nth8A/onVADcbZHhaelP29QWdR6B8oYo6jINU7lPlTZmIZzOu3UDrHnmYjhQ2pSULN
iGvW7WccyT+aIfhGvPg1rpNiVRsfFgmmUW3eE79/MM3ixeiN73iVbmVjPTfB/ApLHCdVdogr/o3K
1Z7nyYdHjdFDNZQ7TXzBb78rA7EPR/9ejjlz0fgleICfhdCufgrJxbJSVF5D8j6xT3Jja8ta88Hu
NHnoG7Etk1RBs6mqTTk6+JQSy9i7key2OFfUahoTDAldNL1FSYiAKBZrPWdeJ5FTeUhplpmCQ1py
rGmehiThRPiUpiFK+l898f8kW4Y1iPiXUvk79NKPL79riX/9kb808qTH2IjkKSxNQ/4WLCNRz6MG
dqA02MoSLg+H/yuSN/4wWZcQ0IyI3tLRxP+lJTbcP0y07KiPpWlbliWMf0dLbOvLI/T3RwXKZIsf
y0C3S8YKKoS/P6GCIMA4mRvw+SuEOmy1nGQfONK/B7WPrcahNkagFt5ztA3Hqfe7k618ySwhwZmF
0AJqRS/y5zocUXDWJvFHPUq4DSxWJDAB7U+Wjdre6WS168pkSWIBeEEZo90tew7WrlWHXwgdHXah
k2pMT+QcblJ9iDmH0/hIenVxD+kXmLOqCK1f3tEdRZHcUys62xkp442IJo7vuHHfS0sFrzM3ASkc
XUgYhiNcrFnK3YKSLW+zysT3yQX4CuMtqL8heMw8ZvsEYiZT2B5jfVrsOFX8PGR5R/6yOaKwQrHM
asbQ1DEdxpmsAAvwfDB0AAAK+XlR/aKthkl9mNKQhwc0hasGb3GjGWzwVuVcoIaq0qh+i6xBPRQ9
aXVZN6aQL/T8CjRdQfou9TfNsEuQNR3CyjKeHiXELdBtAui+GxXJLikZuY6QaaljAvXVDYoY3rxh
rOiTFLboeroiXNVZu0yB+aT6zr/oNCUbMkHKddNZ1Ru6RZ8UjKn8as3+D7vq1Ad4t3cogFlNNG8H
xKzMECks9Jl7jMT1jcyJ8jwMJNqIImAhAMzum2Mweje4DF4bcwlRxHt/o4nV7vlcIjwTHIRfS7Or
dgpFFR1txTqBneu4axJfrDtfBRcwPf62rIR5gCQJuCHMa2QnhjWS8qE357phe1U7KroacVd6EdRd
5GS1FnqZVuZYWREf3AOLZij0wc+tKhLVPg3kfABAKSryoMV0mdsKD1jfJOfK10FjtC0RrRB3RmZx
/NaVqdfhvmx7BRO5mRuEA5W7ZftprIdEFnifJZY51Vo7uzPw7bEp2DYTE3U30fptmWbphxUCFLSa
iL2WiRVvpZeu/TQT+ocXt4PKwfaXkYkDeTIBHboXg8Zf5qKLVSqZb3qpwAEMeX0MhXWvivBYYJC+
mg4+2jJin2P6hs3KqakJWsU6Yum1tRsDmB5tLOqPJBonYqWj2XnQqjH8T+rOpLtxZL22f8XrzVEL
gSYADN6EPSlSlES1OcFSdkCgDfTNr/dG3vKrxtfP9sADD6uyVFJSZCC+852zDxxhpBTeFyxcUXUe
ZiJ8B/ZVDn+lPLzTKkF5pU3c3lWUem90hMU+z2pMA4WRnEIDV5CNK4nPZ2gdZMuoZAAQotmFu/VT
EsLeQT+3FgRSvinxR92ZSQSyDZzaISSfDp+tKYuLTlDjUxsUmUE3DrOIF9xs/u5bhJnoDvDOhNZe
zjveRcUWZj8SadL3DrSiwUOFsqUN+Xyhq87+WJytnl114QzBpfHnbN9R3vooBAjyvjPinRIIzBMy
xiaqefFzPcZ7/MC0JrHnzi/O0IU/qtkZTiiyipHbs3ZtALCGMwtMJ865NxsJHS4lTn3IuP3JBOB3
KrLBP4y1U0GmtbD8WmqIH/jooNgrJLAV1aS8FgN1Hnpt5jgigVdkVIzLOcfj2vjxZ5jb2cELOlQw
Mof+NXOabk9QQJ9SmZXHzlT2dTDDnlYiDBvrup/caAVgI3mn5HPeVuDTbxln3IqWD3DHYV6nF6vo
eetQLLduyBntTT4pP2uq9KCADt59n7X9tbcrFq4V/cbQWQoSTvboQpea2+I6DwqZkrrZc+NJFq18
mk6q5NMQQEC6uQLb8Ujkcdsh4vyYh9JMV/0gkAVsEHFWP8jPLLERMSAwqSe8zp3a1C0roNRjsOh0
EZFOzgL3qW2b5sJkhgO5Tj5NMZ76osk2E3n+M4RfYx2PTXyuDYBduFtY0I4YyqwpUK+prp2PHs+S
vfZSoQ5T1bGMEX0/AEmIC/0+zuytsHRQe9JV9UPJCPIDVFiGydalftObm+AJp3h0pKBzvqdepN1b
7tjdl/7kvZm5gbaKzZvdmyoxFbOkGM91ach1FsYNHC2iXOmjHQ3VWfs/CkCuEBh8bsJY2q7VmOLo
Cl3rjpw8iMV+UK3cKN3zAsbGVN6S2fSRpsvuluPVhGkgx2om7trPzyZFC8vkWsQOtO6MUHFVMCcP
maoeU2A9Zz2GGdWqmeGslDWZr6KT1A9r3qYlI9+2s/xqa/Kh28w+QbNugP5fVm1B9F84oGbq9Hvc
6dw+h0WEl7oSfXFX807AWAIyYGVDikV6RDCkqmnipkzchYWDi4N4atLyQWcTe+mAf9cgSVNHlHL/
rJyIE7UYpPc1aLR1ZjkvMpYYOVoAB2O+3GzNY0HShx5KnAbVCKFDRxE7T1ywuxTd60o7ebwzDTXB
8pya6IsQqKT8BpzuXjuxPrVxJ16LsAJLM1vRV9tL/PM0N/R1t/3Sz2EHxVEIdY8pDKZKqij1aUCB
9YN9qIAcPg61P90COx72jvDQMP042o1gU7FnmO2alk96iprylLZs4LugCd/Rkqx32+jN9VRMzR1v
xpA0t/Tu85F2lgiQxQt28OKVX0R1gnFesjLsvlvCEnsHmy6mRTO+s+PWeApaxIasbnpkZSfuNmqM
3bPlInBxfDnIsJPvN19qy2VQdRTAYZKAlPCyE/70nATOvzsp8ihkSzh1gunEfSLckiK0HyhljtYW
Dyu2XpEVPqWtDI8iAG6DMCvZ3hv6gf42UM5t0b3puK3OAAnqj7CuqwVGGlKiLitjn1RpdUjVhC0k
s8E6If/sZFaxkkH8rx7NCKz+yKXionmis+jG/lq6njpOeojwFMX2t5nfJCDA0boPW9dfF6YIL2mY
VzfTLSdgcuy7n0pXzhukMfQLWk94gxgFnWK5B7RA9JH5lJudv6MZA/GiBcS4deKU0xMbyivRh+CN
y0b0WM2luQ/nHGRLubRQNDrZdzb894l05NecxpVHl56WJ6NFgIG5tKR6qOoIBTVeqQgpKKiS7FYO
I4IW4TKUqMIpXmh5VWx6nGTdNJCr6I14bBKHLVliHjJsps9dHDoHoxmHe48lyFpSvckveHCfwSp5
W+CoMxvNmIVK6JAILxA4d5qO3J0wUvHVNPL4FGErexpm2WznxtKPrdbDS+CGLdiHob3kVtW8epHf
bQOEFlC+fnktxqaHh6mGz8JrAbIWNXtz+Ih1dyOGMDzFHY/fdZRmrDUrIItllMDAtgWdxK0n7LM7
1OnPCvL5bia4tadSudssjFQ2xtJ0d4GlAh6oENViDnHgAhEX1iYpqSqbo+5LoGZzm9hyPNClTMeU
Usab4dX9OxSNkHSetqNzTwvFaihc18HTbACHtes4eNflHD5Rg83hgSvbwuGjG0ZvnHPqDuKJfMm9
HlRsioHBEX4AONSa34kbLTSFmj+hQdr56oRNA+g+GC+BDqArzb64Wygc66iYxn3VefZbZGWG3LSh
4NlcJtU9/wuXCg6brJc3mPpAAR8gQpTP6KTGTuCU5nqe7cpgHl7dMCBNCJ2FFTYN2j5MUWOseYip
erz3yt4ndRAnNxtWybc6LGZIl9i1APLE1WiuKdwtP0bHpd/rWFPai2Dd1niViwLEWp4W9wpZMFpP
EazSIUbGT4xxPhQDV0lgIGLEP2IEEPrn8oUeLb65U8huD77ahaoiW5IjBTDvlCKxvcyDds8mQD7V
xZgitsYCsnVk08UxFIdO2+MP3odUA+tS1J/Y7ryvdjtr3DAiuAsrUYKgD4fHgRsnuQBZs5GTRnTo
O5XfXFVgSpFStdymSAheuZCNW0lC5mTGdr4vWIZthFHxMKfO8owLvTqBiWXZ5oGXAfvtpq/ukEfP
pnKjg2vEpHkEBxKgW47/xkGq1ji27koh5EU1dvclKRE9LVc7YOVFAkVcNj4wgT49cX0nOsS0CEV6
6ZRc7GmPQVTL17IqjJNK4vjxf0SZ+F+UYRZSOD5oE2bx/zjH/NK2n1z1l6D+n8WHP33t72Fm8Zvp
EMcVwiIH7zoSLeH3ZluPjlpsmaZAYfD/nNEXv1HoRGCZ6DPCvlxEgd8z+pb/G3/gg3Tw7CXxz1f9
W6/v78rkP0LoNAL/E6USjPVf5Af6dvl5+bGIANBhIF3vb8W201xx759UfCibdp+nVbQJmiDDPlyV
e8+cnZXR0R7atPZwjlxCiCMX8x9zo8dHGZJ/WEHhZ6nHgYtXfS5GhPDCNX6dIzAjeHbi1x+yF8fA
MAVyLz11recCNfEC8xsDsX3oEoq1A8fAxmaDtheDT8LK7SXSQmIqBLkUy1vGvZFtfLHP6ALYkFD+
MJgVkNzk68T8hkE0XummKtfaJenAlNDc0wExPE3cltY8MPXzzF6K87P0h00lfUpPQ7BeANdwRVYI
qvSssOmj/oVtmXaHTT81ydnG9rum0vrm87k6YgZlU9EL/v+evJV1deuH8HVM/HunlDbVnXlOYKxi
Kp2E7zx2KYTX1Kcqi6GOK4FHycE8L5xM9g2EwEfaBtgS1e53C+sR6HYHABTZudyPt70hyrfZosGG
YdRHfaxj2Z+BcU/H3o/lM253aiaILj+mMQ4cwHr9AcDTVTYZSLrRgUnetel2YpXBlYx0ZEpCO8CK
tNIjrhTGf5YHPt7rpkiGs659jL5VC1mlHoCGlR/QySHCC/4NwWiKs4i3M7TxiKh780cjRyhSlnMb
yPMZGACasr5At/qaGjNVyIRv9+x62VRmXreve1oGjCGhjWTJNw54RJy2Mw4dLUH8MkNvA5Yx2Bvz
/Gq2bBDSAdlApl+STAUQ2uwEYGImdokPf2VVO168zied30F663bEy94jduxYCqj0KzpXcZGIop1j
cwr72vzWR+li2yLdUwctZt18pM49ycNV3Ab+S2R0dICbXraPDByE3LwJ0UU1hY/FwF7NtWIyF8SN
2FtgVcMZLzETsCAv1XiZpc+I2Lsz725S0nUU0C4UipSCqgCvf82mjwQVfekTaSCBURMjdtTt7aqt
nguWgWt36rrHdjJMUty4YNvGYPauZbqPAlwRZsttE9g0ZmKf4Cv1hk9mKoO7dAz7jwDmMzC1rj+S
YeaxbM70/fqpCegI1N85mVL3znXxXJRmVBHnEuJLzmqLF2IKjxOTMbgxEbx7qYuSSCP9U01f9J1J
69fjNEgGYyOK9o3VQsGPyWE6ECBp6FMeWRWKNExCIDej9mh34xay7u0p2iBsGE/al/oQxS1k26Ck
z5fz5kElBN+zHvkeYt2N52a2maltXbOzitaZyUKkmsjY0BAIIKoloY9dCu8gFEABNYmuHera8Flq
33mx29CkVdaAFBQTd4rDgcsZ1/cTO0L5RosI06g0kqPf5mdG1467fKoJ6SVV+OJEGPfxNJUnlhOs
3zOWlD4xmhWyWLbP0QwOJnhNkbov0OnNC8d19piNDWvZMfyMa+Nq6nZTTxCX7Tx81c4M4a3MvGPK
bZA9dtFcS8DvVAoota08/HkmFUWrOAEi242GW927nkPepuAvJ1aGbcsPtDu9n3z2RASTCt7HZJy+
sl5IP625SfZh0TEe1ygkhQU9ZDNDz4BH70dY7SDgRughoArREPzBezU5v/fcm8SVJFuMhJnXD1nF
T7WaEweVIiZqjIv0ICzjNfAGjk5bbbMkKdZMuRRMlvk1GJnc6HyhdZiGp+zQGvhPojn3yFnGr1Vl
84k18Z6Qn2CVAw0S7YOvQFKQq3RuJlC4tgmmPCSymYRd/YwdxgHAPM6wx6b2Hty+WBUj0tIQ3hFe
x/6Zj8vbAD+Qb7xOAUdTjdtry4xvnsK81W+m0rBh4xjmGrvsrSrET3K58jyw890EfA8GBGyG0Pae
8HdOACyWCbbDdvacq7J77pKsOLHXqffO0FZwXxpA4nQGAQt2oppmgCJKuFEXgqm+IBjgDGS60rDk
ntkUEEoL+ige0Ujbk6nBT8OCwq1VkdBVMerR1Ja3P90d/smT+B9P2j8WAf/uSeybf10E4NUkTWFL
ax8lLmtwj7qheR0MQ3WUjGrvDZ7fx3ZG+Ei7Jui2pNHbZEuDkbcPPNc8BQ1SaOPmfOatXuE1t/We
8F92rGaAubqa0VGHoCKealhLo0BEejuYC7LOve/OR2MCQ772PWU+jVmE0aXJ2nMARfGQFB3f1JFG
tR1KG5dTQghyxYYRLJrOMW53NUk2V9P2YuImPEe+JbYTi75NgFHr5rT4c5o28e9w/gTrouM0ixM7
+M7JKfKVW03mTiCT7qJpkjfa99Q11bLacwvyNjl3Ag973jBTvyYooKESaeuJgrWcG7k0LBf02pKr
tFuxYpYIkDz6KR3WaWADtXX4KE1lzkTX+47+2oDmvLWqM+B6cKRjBrS3ZWRV+yEc/Se6Wtz3OIkU
2FCDYjA2I4544C4OjkD02vumjL7w2Mn3obmZsgy3XDoysKAIHXUT9PEm5V15a4PF8kVUrfw0bGO6
YCIJvwTJ6B6T2dcPOTlmii5gy2zSqp2xLU64rKUBG0xVxU8rmnE7lfnIDT5kACgsjxShkxm3qFfm
CU/+/NjbLnZdcgO0plDDoTfJwIL57JJiJLEdVMEPyQWo5fNL4Th9JaE+IA1U37WXU/llLB8u3Lrl
BInFBWsJliFztlGYjZ+xrkp8CiL40k7A4BLc0+CMG9G/JSP9dDGo2G2zMC2w4Vr9Bm8aYzPsAZI5
RUuyI+xLrJVw0Y5lpabbqKLxmDPsPMzardM1ra2cZXjfx03O35PlFb+fZDn0ShXLr/1yEMJzNkii
uMxlTIvqCwRXzswiZohGmMlVcx+YhAJJPeVGTf+F4X8InGc/m2hqX2Mggwerh39IuypyJi7Y4KGX
Mn8dzNxlKx4aTr9Vv54dhp7Am1h0jW98O5XtOlUWGw8zppWeeOOw7ZcnWOe1RrwZJ2XfuZEfoggX
ZrWXy+OwnCcRbZYCjRekvGWpNLGLWs9+kIXrdHkKO5Yl3s2p5NbWCOPIyh+HPeuug6i07peFs3ro
WURT9TjWdC4tdw3HISrTzFIdfHeCIJyhgDwg+g1gKyd5NqyyPymb8pXU0ZzF1HpkL4ZbCIAPnSjt
tVGIJOB3MjTvyUhTHJZgekKj2lnmd02JcUUs1fGiCcOngLExDTnQE5p1H6ypCGjvcklk+mXdYmD2
vM1cEltyS/ZFIf28u0mGnN+eUT3AR66vQ5T6b3Zle9SYuOK7wfz5TLmW9RglodqIdNI/LU0wqm8s
9xXOkzWuK89M7yND9h8Ame2fdlxykrslHQCwtfMbFhaNipl29HM4ej6CVE0PCLE+hbYMxegpzboV
VUTxF+v65wFbD9iS1sIMWVnqSQElpGFhDuaDv5Q9igQGaFmlSwEeFZ1kApR/9rLQvhYGOy+7aMdX
k2YPknZmgE6XU6Qhm+6+l1nxdfLafucIK/9iEZv7MrtWffVdN9lb6IfooQ5+n1jF1kjwMY4/krxw
ZzTtvr5zOqc8xSX9xj3IlkMfpPoKgQjqoclN2p4tuaOlzd06Vkn81SnJo4OcKVb2HJjnEPzCreO5
9FMDaXsmLVpQyjKA198QLQg2cuK5vMIDlX03pzk6w9Pp7ti8hB+S/M2HmkZ3U5u0B+kIY4iJWXEL
kH87TcF4D6o0W2U1cATeoNPOLFKCkTMVB3lCMkv3AZ9MFaKyDFOIvMAhRtO16drZiRpf8Kkyecbv
jmhFwkLsNC1AMETibtxRsbN81C2QlPBEQYzDDNgKgMXHviu9CtRqLqmlT0P1ipOvvCczr7/4opmn
jcqU9UboC1cWi3q2MbqjqjnvmgdeLP1VdzYvT2+8DbTIPY/dwK0AktY+4Rry0E0meFd8Ijsz7oGV
Dh1TT1MCWYGyeJ4tHR7HMLT2FA5zc5gbxgd/aQQ0aapt3di/0+z+7wLhsDAUbn0xWY5fzVkVr3ks
yejUBm2CkVHgqm3DkposNzYdisBtys5IQXzBhd08kwKpXyGFVWc7rtuDJSXWe88c3xG1+oNvae/U
Wnr+NLOse4n6PLzFLGQcpCq/usttbp8+Nblbp6nie9K9ycbmo89lr44ullcRf7cLE76Syt+H3uy3
dJZqc20afa93A1v3Q2my88YgY8Qhh6+diTusRxZA9TKfbwryjYYDzNBuDp74HpVVUGyMppDZHqh5
vtTpeiVZygjLCmH4Nnxxu9pdx0ezEXiIHHcY9X09F/4VaGn2GLa2+pELSYzUHunmq30XA4KbVM9I
rsYmcQB598gXN1cO5W50oy/Z5I3gO4Dwbn0yOYc8jNXOxqHNVObUO2vouz3AAefUeYN+AoJ79iNk
b23jYK2bo8uodxhGu9gVamA4cKZ5/IwQQ6nmDXDbI/uph8hV87Gbu/YwewqGhWUhbVNV9cVrYoA0
AeY/AbaFjA1rOdelCXUemCItaJqVEdA+nhfkVyxsAfctD4l9WA7GjURpu+d4lmvHInWRjYX63ho0
cyQdyz6jpBDHr8fhCV05fY51QAlH2LCIiGA5eVR4bDGBtbsxJ66CwzR6WSwPOIN77FkIiS4eVqyy
mE+4hXpFUdEe4GKmqkDLLeSO4NFNR9AOMeVitdcgSjeJe88/5Ws/ivttF0wFDckz8sgQw2vAkzG6
3J9h62ijdUtgAYO3jUMz3tEmm1I7S90U87yZnbxpIOrt1/0WeLpDrl+KW9gGEDsGAvYJ+27Cvw6W
h2kQr+2y1dZWw7u0a3rsT1HjrQEMcYckKqfeXcV7HrCRfjJt4mFBXg/3TsLH0vdm5zXOHfubGbrl
obL89ii532/oZLC2NKWmJyVyn21Z2227SBc//SL1L7JxsxcKU70dcyhQCiwlO/QEKnNoYNl6SWge
HUHefspSLk7cI78Ojf8joNR4o5QV3DVmy96i2YVO4BD4sADb2ka+HuvimxGy3KcZl8QmbVE+d7It
Oz1xchOWG5OVlxevFfO2pPXtpC0it9qN2y3XEPwZI+aXbddg35Qdv9FVjKUjA09DTNhMXfnMB9Xe
eOhWyX9iYBR4nf7kD2IssGzsl3TLofqZHk7Qv44FQc3VxhknOCcrDA7v9nv1abxXT8N986hWzUIz
v///TyLO8n/8YxDxHGFjW3QCD79nIG3T+5tncggjJ5etAqIuyShmMH0pqEk5uVamTd/kqnQJETua
yW7dOMbwU7gzbzonTH+yFIYFQwKt3ItBs7otzaCDx0+7ZrtOSnLnAItU9TrTqfjGQIaU5QUoWJT/
UdbA96RSD1NldaMttB9hcigBAVSEB22NzlNepiiADi7s3jX9O3tWGk5uIp91aKijS9z0lhmGBpae
5HQ61nE1lVtwDI1/rIMpPyejql+dyKYVM4D38/afvGzLfPaXl82xsJAJKdFzadr1/6akNgAj075i
B2iIsboL21ZuJ0jmp2iukheNMZmG8J7ynxRv8gWUoPjAsRBjQii96LufRck6sOmSwc+RAHgSzYOP
NPweO2W9px5p3KHYnRW2iQ0cRNCDNoRjMImUYZzTNLHpACia4UE4tnC2hunFLzKiDS6RFlaobhEU
7YCr8doHOvZZzx3V43krY563iwaZ/pIjk1/S5CzqIOLurAW3Ku6r/zPbgv+Qi7oAWL/BkKkVahJa
9+9A1s1n+/mXf9j+Mhc+dj/q6elH02Xtv8nky3/5X/3Df/nxX7EoCofI6p/eLct3+P0r7z/zH//3
/xxU/vkt/sz+5aH+/P6jif+yL/jHF/9uVgx+w6zsYsvBDuij7/+xK3B/cwPHd1gj2uzVwcv8YVa0
f7NcF2jfLxrqHyxfG0Hfx/soXGZl+d9CnnLt+cu7+/djiKc3UUZ/2VX83dFstKxL0sjc22Cr1tHo
Vmf6d/3NxETxAfgo/GiXi2hQZsWFTKn6ouCjo5tw0hwzQ9PO69g5KVQ5sPnkv69/wrHxbkM91g9G
ijEBPYeLMOdxv+pmbLpUGiAucUVfFy3mZ6x3OTSxxLgOy50al4KzcX/ds8e4Ont+WK1n6CV0f2Lo
/1C/7uXJrzs6dYXJJlgu7jac7avvY/WQdi+/T1yndsNy1bdyu7uXaYu7ZxkE5mUksJbhgC1CeOxj
TZf1TCjXwI59wKWHoXnsh5kwLkMGt/b5wFDJ5EELs3rKf80jQ+7IbbsMKbgjmVfSLIdlminC3ss4
4zdBehiXESf7Ne1Uy+DTREZ+ay0XNp0lmYsqCBg/I6McPqbESO9TAkbktpZhqhtlfyS/rH/Gy6hl
qMp+ZPfQP/vLIDaj7bDtU84HX+xdnSr3rj6VridzWfdTWjDszDqdnsCryjWZelwbfjO2K7GMgKoF
TjcuY2E/FF0FXg3TU+zQWqFtuo1HHWnSEE7MaDGXe5e+rW85pYnPXMprb9142r7aBQgtZgQDdnzM
lJo3gfmU/BpY57qN9wzZ410R+fIMfZV24mXG9X6Nu7Xn2zy6ZQVGyJnSbYGx86FbZmT8fOqBOksG
51FEE6gPm4TgMlfPy4Rd9ikek5hChKz0ZcfShZaFOI5tvZFyQrvgMwK9QxnvwZyCKR1SIUoqByOP
dXrdXLVns6pxxNDHKyv0ZYy3MA8+Ot0MP90GZ8MmJpM28YtxxtMQBuUVPkbF93YcLmpNtO9wBd2K
Xoe066kwo3tVwoWESU/6OS5HnOtOMAf3lBwq4+BZc6HQQxRGNn4RxaOl+u4j1ry228ks3WujMyfc
eI2mzNQ0a3qhOgPHCJHedjyg3wHkKXTkf01NF9NfNvYoQrbZTltcpXICu8I4l7f0KEUNVFrMCll1
8HU2D0h+fr6UrVB12WBVo+ZFhM2JMbseVqkJ1Artqzjxc0NIK9O6UauyNKWPKI83yGtoOMT0KtB6
jfEYBHwSQYeY66DJypNZes6Dm3v1WmqnOxZj2eGD8ApxCYUtgPOU7SWJcusttr1U72uweTugqOJn
5QTtA4sj95uCTXKdYWm8Gl3S3ix+CrkGTD8+cZoYTKemQyZeBINP7i+276Vhd4caKOSFEkqycGyC
JOK8ZbkPLIriEwT9/L7twPiu9ODVX02dhPs5q6q7yRPee2pj31DRQN6PDaYPw9KyjrWhKeuL6bl8
jgKfVZAmR7nFczA/z71t7zwWYLc8KeXDGPg0VfSD2ZFRn5O3kgLyYz75Zr3WHcV7JcEtCHekwwKr
cbcNs+Aqg0LVXCTGva3sF2evoifN6v2JTFDMlTK16oUUVRnOFT0+PaixZikDFtCrll4O623ylLsP
Mgte8zRZAJ2kTu9Sg9Ao1FqKw7kCQTQWbU6+OZkfVGSYH1lYJzd/ToZTP1nRXYx7ceS18uVj2JnD
SxaWzm7yk5a4bZ23X1uon0yvpiCun6KPmZY8xI1fHIC1dVsmGO/O0vRx0DLEvseaqvoaCoy5jW1Z
2HxLa7xMU9GdhihhqaRssKODPa1FTE3sXDhAjBuxLI6CMuoxPROydG3LfAfl7pzKxM52NNVNb4Lc
DgL9nHTngVF569s+T4XenOlyy+1NVwXA5IKJ2xxqb771ate/G2vBOdapOrt2rUN31lSFGyQQworC
0dZ7yEVwYT3l3wYeCG9hY9Y/0rayN/SQwDGV9G2EjBdExTz9lQIaeWwlemQSLFlK3trXwGJdi40s
jtXW7MeAtjg3dOddSJb1i1+J8dkkEnhiwRjvi6Qdjrp17b1qjfBSkrY6ZXWFRCkj8T6R53yec1lm
q2FI6rUt9IvbSp+sibTz701h5HiPg/zJ0WW7dGGDTcIqi3DQFUb5JA2S6jMs6Lsh8mKa0czMYa+u
BmJZVcFvklwRCkZuyuItydN8F/Ly7sjFQ5mZ+gB7PJhJtfFF0NOJEY/vvcB3HHq6PlEIm/NRgG5K
uXh4HDo/uSvEwElUAZZ1lsvlKqc7c8/tNj32VCbtLZ4zlOJl5qHDaeDSCWYlW5A12DI5iBVDFBbH
dIhH6oUm7Cn8CbT/DPk84ZXlWIYBW1dLJVSIJ35F6ZSzZ8fJO6VaHJVEIdRrlBkB2qRqivxoy7in
3hXn9x4AnncvtJ/tjK4mD7cYNjGMgjNeTJxTbI97czF2qjEzX9mvo/x3ltNcGpmX58jBQaYXW6id
RZQYjb/cog6P6IjvZE3PZOOwhHttnk+s0bGZYubyN9FiPY1/uVC7X45Up13cqTm1SLeg4mEImqy6
louX1UnpTpo31I2Soap6i2cCtpz4Ui0O2CYxm0tWFuXb6Cv9mLdWAg5mMcyS+/DesNp197FjNHtD
zsOlL7XPLgi3bb34bjvdhyQO0xwjQeMSItZyaq/DYtaFQqjfx4oH8KSj+Y4qTPwVRmrUex8BizNr
sfzSeJ28FosNuEVpOzaLNVgtJmG52IX9OAGaGBJqLQyammkmP6qie87CgpRJO80XlWj5lLH4X4zO
gM8KDpoNX45BOV+8yk7m4QyPktj8oqqR+qzaTC+9idFi1eZ4nSdW4FuteQIGs45v8yR5HlseIq0C
qQsj1T+3NtnGEpD4NTAwcvhIn2uF9YuuScceDD7njN8VzSp3oyRgSEto/RPLSrkrmrpZp1Hb7TO/
jC+uSClFjcEDsSOu01u1eL171mfv1S8DOLuVYl0uH+EVLdb2NbWwwLJUxDW++MftpLSvbUlF8DpY
/OWxV6lPw11M583iPw8GGw+LVTjWESCKjTZsJEB2y6xEN+yjIqk3taPVfoQrdDcVijyeM3vf2kJw
5WCvOK0NTGSHwrIIk5uVufbMBlM/BkIaTAd8dYaicCpI7faaThMdzvyQV85SGqfceTrNEcT1WKKB
m1bUP+vEJ+4GF/ESp1a7zofeYz1rzFBG3Rj+sfJgmoIxOZjWkJ/jUiO0VjWFYMydaKOVEeKDMOaw
KNYCQMtrK10E38Qw/ZsBk/FUupN+QSds70DqdUdzkmxxXdnYr0JGkMpH333LOcG4Y8wTypCaN66n
8Y5TzHmouibcNBpP/C5vUtYnuHIOeRCGt7YiVQKFm9U2+94DqUr4Nx7LZ9PFINq32U1MPPicejDO
rifKVyuuBcXCfVHtmjhICIj9PyvXP1nHWt5fVZB/P/D8LZdloSDrwW997ikBTiYn3qYW+/F+0Fw5
s8WLVJeQdXoLwMNMqiHBJbRzuv6Z0d5aVSWYCrtqnmhk4gYzZ1y0Bg23O6GsfUigKvYOhVNNVF4M
oXfY/i/VxBCE63481n1xiRfnTKPpWctpkltj/zh3mHLZGo0A46R9sIbxuR+998KYWPobNRV6Y5tW
36qWduOgqTCZeP64Tv2Qm0aFISfw++YEtMTYlaoZdlPgFueSrgw2S8N8Af467ce48Z5GiC9fRhpV
IPEM47qPeGRMlchpjcbOza+nuLRkmsgcd8dIwDwje6OmN2ce2Sh0qjrEcvTXQ+14JxlVwXeMQx2P
o3gK92RFul2e0yG3qkl4vHjCDV9UnBbv7OXrDf5Jcx1lCu9XyWKRTMA7RMfuOFlmsW+WhzhOVeJL
yr9SdgfAxUqoS4pZHvHwB9xRu2yIO4BN7jjuZws8F4vXmJZ1W077EODMvJppyX7p57L8MUR9cV+k
Q3NCcn3G2B684b3woXFWhGUtF/8s0wkbVJ+rJfc2CDselLuGprqJ5uk97cXjWvL2ezfALZy4nLQn
ATJUieoKyG54t7jQkc8C1l7lifU146w72hPqqUHXu7tim+hfAwchiode5N9VqnHO81BbN4mBJV7Z
IdTWlerZKTZUPF8ME6ZviWfhIon7H+rZe8b4cIKu6tEwgVtmXoXL1b1OVPGimtz+XkE2fAK6QyHh
nPndrg0lvV51/K/MnceS5UiWZL8IJeBk+/A4cc43kPAg4MwMMAPw9XMQ0z2TUiMtLb2bTRRJyUz3
Rwx29aoezU9TYfTfRo2RqFqSCCbVaMLjXHNy66AQeardtgSEjqUBOS6gE27rGso7OPP0kjZr5SeD
ALzPvov2jiCjB5DjtaBXeuMh6b64ZoX6FkZfrec0n3RiGSdWeG1M1qi+Z4NfBKwN4MP5aiBhkoO9
CjL3V12VQKxpaN/VXvY7yAlDZ4NmF2RZqjiVHmvCRKW3bjDrq26X6Bfm1/R1UlbKtGfxDByq1j6G
WeK/TLql7hBlQl7KGniG49TNYwMZa9z6rYsB3BVj9wsW4r0k1ra1UJ/3I/Gpu8WZ631pOyMShCMO
ncNvifVmfvdtPsK5GVVsR/7OdXX71NuTt9aEjK91UFQv0ChokdM8kZxodSdTfL+L6io9LKruP8I2
MN+oxqBEeXHkXo4zhI86o7WAd8sK5+iObtpzOywY1TxDLfBlrOGDVlBiRZgS7rys9HAVI7iUhTVe
RzRhVrJjdpBLq2+i5KPSMczbLh7uoeTz2kZAEqpWXLkjYuOuveZn9feQ6Gbp7vKy/aq59IUendoG
HaD0bcCaFeXD4rXMbz1kvgYnf+1OCPHSuXXVREuAgf9IFxZwMnmYSvNEXyIkysb/2eiZa3hL0B+U
CKtrv32y12H8vzmUVwn1nxKryeRmughmlmdFqGH/JrEmdHVo5rzkkIsU/xZGFSA8dqRWikdby/uJ
j0Csa3uHdfPDthw53eHi9z6GRek/XETHbZM11YU1hHhlnob6M7AI3YxGkl2jsm/2MCbabsfM7ta7
YRD0xXLVKZ9gmXJlczKinqcm8F2fLPpQ3UAjUkSglbO2CbtG+fXf/Lqr0P7PX9ciFey5OJEtGmER
l//tEaSLxk4S1wkPxjzLnecW/k+RKgzjcIZn5pagvOcLU356diN+izJau9GzzniUljV8FirQ4Q6/
OYdQTq/BirVxf7oARjQ2KXPkieU3tGB6Q4adJyOTmBJnwMwyt34IvbXF7iaF9oz472/1P+rF+i/F
3X9qu/9Fe9b/h/ovyjm3h/9zvfh/5F88YT/EPzXf//03/Ic9PPyXg0UPN1Hke6HNZ/s/7eGh8y+H
9QvSrU0blmd59FD9Rz7dxjlum1gm0GKRggMbOfY/DeLuv/g7VuHXZDMf0PT2PzGI21gR/+1TyL8H
joVlQc6iXwtBib/+j1qpHjOEbLj4Egh/DBet9yESx7ZIXQZxM8LA1VJ3zqXIMqD6EX2TVGYbO3Kq
3GZ18GAnXnk2c3+j/JlaD64P9DPDsystRl2XrRvCK83mKmQDxEkzn1vhi1MPPBcXwnSp0QcuZJ53
WZVat+o1Pyr8vceuB62uOmzrDg5gsmLVparcvdGZ4wni+r014eKe7Hm5mwfrqP3id4eu9trV9i97
tQ3iV3+ieOl3FVr+pdNtcJk7jjszn07VGB2bKOOPaf4uvTQ/Ys+BGO2AFta+uWmnaYuTrbzH7kh7
Pb7ToTTvRmKMm3ypvQcHe6ab9O+RPXq3Dq/GYhZ7spATzJ0Dr8rMcGOLHRjyJgJUWid0poTCuY7u
3LyDBnpUy52VjeZD6LbtPk+EtUt1fT+6ZRUjgs370ic/k45OeFRmwXVozg+Bzu2jmeL8oOilYXVP
NoqW91Hq/hIFFXX0QKlm+pl7QItok3YJNRsIWJYNxWEpsNejovc7mwjSxscRcix7gySPFaYEo2mL
mOYm3FSBk127oGMbaMOWtmhluNi5+VsPfncIw4kWgrLsrlMDzMQJA7FTQe4eDCOoY5RN71DLvN9G
afHQjdRyiw5PaOVDHhsyIlZJtG/rxHxwZxPXnWv/pG6XstTBPfbQoHEALNahta0DY+Ow65PZ2bRk
FM6dSRyePmP/xm0bstlMzxPG2XnXld0Hk+S4d2bjeSLVdGgtKG5RBXh3jkq6Kxy3OKLLRhsKp7lS
Y6e7M9rql93289lLGaw8T/6ZvWK+9gWXOIKIWQctDie63OCfU1c94fgvVvHftCH/1wm285Cg8zzW
BD+rrc/zYsu1BmCygRaccx88DS05CT9wv/1y4mdIAZhNPMGBZK2LQWqLAWhO20y4Szwvrrf1k8w+
RaDqN+yL1pZ53Ihkj+59UZPRDT2+R+0yXbEA4N6f0nNiBv0lq6GncR1zd70DemZOnfGc2ea8s4P0
Gqmq3NfE4TepHcB1xzEW0xYPhhJT+r4vyCIUnbQQGrJbsUwEeksBiDOpWiZa6BFJcoOV7vLdLnBk
1/hsMswhuLn8czIiDJmtC13a+05nyHmYS0BkYiG/WdWlZp+Hty1lrZMk01E3cL/G1trKAcS91fgA
IRJo5XyOhimb/3Qj1q+lkj9c3HW4NU386mne3+WT/6vBT3/AMVs/Ta5+b8LvvEDCNfzoZtchPBhL
4NUJ8YPgLoq2tcu9pcb4elCz/7ZUFpnMvO7wI9U/UpxYd+1Qg37SBX1W+a3NqUEhyQVO1EFn888k
0iHyt7O8el1AE668Tqlnk5vImazT/HGaC849PrsEI6K6I4sxq20piL8KoQ645fTOXOulCGRfCw/s
azdnRz8/90MGcaJa8fhDZ8RFQj+lDMRtcnqqTYpgPDfypeu9FItJavKFof0D1PWO62Z0HGqTWtuZ
Y9KrHftQ9NA0Jf61UebN2Y5YNkdQ6LAaMZ+5OSzWBi/0sX/nIjdD/WlfTCXQ2Lz+sSGH8TC6TP2j
KugUC2vEdNM691OqLypZ7r3JRarq6YFgkfGjsIbxRTlx1UzAlpkBdcPKnV30y7hWiKtl8TcZbuCt
TU5zw6TOqSWjn97szaeqBQekZl4CWsTVpd4sEBcebSM8eFH9JkEBvwzer6ZW2MKmQJzXSvN9VEYf
5eilDI7Vt6L2cOdBet5mnPy71pK8l6uHNnNnar4y/H4TBmW5wYW8dcormyf1Qh/4eOks2Wwds+2/
Fsd8a6ecjYkT6YtrWvW+EIT8msD6WYBe40PT15SxmLAOlHdqCHHQzE5nRpp2DxFxxJTc4HY0h9cx
9edjJNde9qb0DgJQ8I6ETjxpqnaEJX4C/HwpxH26YB1F96bYjBAicX0soOOXgcJ9ZAyPZ4zF11zc
jdkMFd6IcFd34Jdyv6MbppE3rzZLQMPFrQ97qBBLtxyR4FGZ4iGkKYrctUv+B3HHainhCIuVHOCa
MnZ1KuKApzVRRN+O057Otb9/jDaEUBUyMkbkg6C6gSSXEzVHaBADANe5oCxSm/czad1TkMzGWkix
kqlg7Cvq1nnMgdxsYSF2LAF5r0jyYlmct8s0iLilSNhbcUws0t57iVkuycrPuhUQUEPs+LrExUFe
knY+4J1cLNL3cjT8G8P6mfRJGU8GtR0Cbx6WkJGeNJKSbJgIZwkYFgKaxc735KdnTAYYCGYlz/So
g+Fl2YtierMJF23wcwFFDFliBZqX1HyYnRJ8HaF8lAkGYoOYfUmO/tJhgt4o7MEAuY2j1Tb5y6Ru
SNbS8hoo+64Rc8ZRmjAVEbVKv2p3mE8Nwb2tJDf+sfjqLYG2ndZjcjE6+uEKfPB1NZq3pHogH0Kj
XNmk9/k4PDaZtdz+/kGVw6NQDpBIJv3zLNlfTly0g9ItY6bM4xKtfru4yIfkWIgOS5tDDHYz2G0Z
B0p1D1BRQUm34lQa8rPS/WcjjREJkjj53z/YZ8eFxEVsV/jDaMcz4WXhL1V3pSDVkRX5JQvND7se
2JaF3ZO26yc8wjayjLn1bHBWZlk+m/k+nI2LWYEESjr/4A44V7EHVvveAkbagckl7HPOLJSQ3Ms/
5vcoOnfWWxCwAStd/dyZTKJ4IYGbzcPBZQ4hQdN9hQktTenzwpOuruh4T4o0+8u25Qx03qZ50ruc
n1Cb4muEFTTxNMB/uQZlA9vYBKY++YjwCO07CoGOVTYRdPBbPqjOqzOL18hpqMWAHoM4HjwrIJdm
l75IRALaXdL33pRMujhNB8fa05nyjMWU/pW9hnAyw8703m3R53dz1e8mFPhvHuP+Rku3fnZJ2ezp
CPcuWS8hSs+AGPXoIDdZ4YZTEFKsdjTuG9c4GyO0vijwq1e0BnXI+mWMh7ra27PTX3QX5XdtyUnp
6PU3Kv3vhOSlyAeC5bPzBGH5K6e/aS3ZAvbN2gONHNl+hmljNndGXexJQ27w/ZxBc4MIDdNtOiRo
IENTPWIuufSJfZ2D4hvT4p9saTNaK4ldqpTmCzHaJ0wDxOxn46FcYYaR29y0U/woOnSLBkOsV78t
gXuzpX8gbYCoxhfnqQzY7fmyjCW16scmgcbLc3XZBy27ZG9kBgejeiLk4G/bGloyx+mdY9gP9GXy
thfTxTD5zQvu0lOOV4K3zjmbJmslaOwzlWIpW9FlvOKJGK8ODXCSjttXW/xOJ7s6cZTgmajmK+0y
A5+3xwxn+WPnwEFoEgFS3wdONRSpeFL4PK2g8H4LIV7TpxHg47Umxf7w948+qr6qQmE5cco7AWaf
S4uY4Uwo6zHP1gSplsM+8g0P1fFTADf9mYHHjYXVJ/coXyj3PQbXNr/x1G0vhV/GhW1zI0yh6F5L
y1mYD0JCjJK9Fkyb9uh0afkonDq/dIV65bs6ESezk4NBxC4GuI+PMtDguS3QRdEKiZRmuDwU2gmO
dLexKl3/Z+M35kNjVth1Q+oaOVBqERAuF1CMEl6DlPMhnsr01fLd+qq6VG0jPGJgrr/yupFsATiX
cdlwqgk37nuqEx3oUKaxQP/LyttUD58mDJhdbjbgVwBwNZW5tcSKb+QjWBRdivl/GvdLkIlbvWR7
HfKB9O0FVqztPRWD94VWQFcqVspGVR/tQsRPi1vfN3dVOp/qbO1HqKMR93ZOEVwwTedSuE9tHREj
YhLb+BrrKpzQnsMd24BjxN2EDpkJ/v2J9Jhl5FuZAgqV84wdJBfbwS+LOF+7aKq5bi/W3N3Msbun
fync2blYcYgsR/iSZ+P44HEyxHBGb1zkEjZWTbl1an3PneV7HJu1hRCFD7pCbBQOG4UoeRC6rdmc
zBh5S4+Wk34+hkXyiW48bydn5qZVc2XKuNHMWct8kE3pJjEwrWRcOXMby61neL+cSI43vKoQiC3/
EGXWA3VZVKIZ0x/Xad5h9HxQr7mrpZ7fZquPC0/THdF8qd6YmLMwb0+5H4vU4dCa7ye1x89IAWlm
jrFZSeeCVzz2/eamcjpdRf3L9vDhDzcue94WPOS7Eskvt5L3FQP2Pliqp047V5KEdH1U8+ukBdYG
TBWbxCIwWEbLvWL02SzC/WnKtZ+5Vx+wduPeYAZAeD/we0FgzTxj6y7hz5z6SB5iQFZgBesj9gwg
p44ipzKAucnfauGC7nBO2EfrM9yKP/DDqfBxUhKTNq3F5XDNqQNjI8sqjEeTfaBlb79kgXyUXcex
Z6xuBCJ6UGCfXGZuSwwKwwck/MSVV+Yr8nscWoHtxYNqD6BnNR8Ju2NF+9tbrTDsJuvN5LZJHJDt
uoHEL2OUMAzESzQTV8aanJBO5vO5sY2SK7tyrtigVVzo5AORhSc6rgw7Ct49i8BcxXa18ADVztm3
k6SnYraaI9AGePoAhpqBJw9RJxxC3rUPgpZoI2m0aPHothszitRsku2uKm9GmlVH3xlebIdknJ2i
K4Dm1vxz5WdTNA5x3WBav7YveQr3HkzqeEU93jmtRnH0x3bnTRSh5iwdZju452tzxbP+iBUlWQOa
PAnYC2G2Xd1XYM820LXNU8F+nK5rl6bLa58uDh1rPfZ4/2jhTdq0pWr3vZ8Zh9R1PqJhn1kRPW1h
+EktiT47Lm1IraTvrWUJGWMSnnYKX3qZZ5dcquGBpPq2IIW9xQoNK9/pIr49MI0CmO37xkmybe2z
98iAr7JBQdCkXdfd6bF4SU0iSJm50yUVygodJRSDh9hinVksmXEJA46YjKROvFoOqW3omBRIzo8p
0jtFPD50S/Fkej3L82aBGcXzWvVEiBbPPQbc8i6o9FQqVfVdaDvx+p9kc/NPl0euH+4gMLo74rCw
n7AE7NLXQFEOIWufh/Zz59njhkNsPs9Bnb+UyZq1JqiVZEZxyJulinVvzDuq6JIxTJ+s79bbetrt
jiwG00OjnHI/pBzqqp7+VL3121EckBmSRuyO1Jbq9GcPyP5UhOaPzDTvpI9QQRTajBuCWseBlYy9
MA1WUMjB/i70eUoaNOEvPjTWSh7Ag+4q+nmQo9FsAChA/uj3yUh3kNAVlvHOC4++TVlJ6G/5MjeH
YZz+SM9Tr/3UB3snL08kKYHSdfQHjW3xkI28XS1rfHB+HMSZzFt63iuqkaooPajc/zG4wonJmsct
n/dDpJIrxwH1l13KdnT6ZM+f7dLOuxsntjCYRLcAbPmOTFXMu0wtJIjFjOoQFjQJ96qe5rA2fBfZ
/DQFa/d4TtdLda2FjRuJjAkHa5nQpFhz4ee9cENNtJ3Mysb2zZ3V4uAMSyjU3vDaiIITo0g/Ees1
UZQT9qONDEk7caF5lsS+GXdgKzHcSRYYlPkhHxGlGEIQbTrM+LAsxX295MGG3YAVB9Aegf0Mxp46
Fa4ABU1KfJag3MYsuPnCzO5aUWMe9JR8kUv2MJs397RahRTpCHvDoFFyf2owLclkz7XxLYBxdMBZ
9txqrr0CGhTjyYNaLS7sa8DvusGmiTyWMEN2G8aA5yob/eqd9u2E1Np1ZCYmSsJXEKX2FMllb5Uc
XDgYX9LJZAHI83hrDdlXUFGO5E7OdqIuk9fX/eXK5CtrvfdiMiYAR3NBF3cUngCbeZYimstLK8xC
wWAm3eAVz0NdFnwrO1xR7RvD3G+LZCyXeu4ZIlFHv+G5WNb6l+iZPY3+zk+UQ534OB26FVCQ84BI
RxUcaQ05tHDDzpFBFLkOc0SAEWQoMxPeXpwrkeFemqm6aAnEwwIDxxhTeHvfq8MDOaNmMwXwj2qf
bhs9uBVXRlAYtqpPYE13KJksP0n0bRti9efGpmG97An+Md3wXKrA+OriaRj6cWdh4jlOaHTcq23U
Mb7kY3nqSTME3LnwdezwbvC5/da08S1BmO+HsDq2jBOEafo290+TMcozyVguOWr9OdKOSjX6Qnvf
2CcTnXDZGpnunLs8kRSXOzP1QssnS57PJKwpcBnxd9RTehcmrNrS7tFo7eQYeOOvYBy4XmXqlJEv
I8n+hZNWHY21QA8OCYEKdWMd0+4r96ZppjzjLG7sUh5qPb1OhvuKS+epqXlKp8GEq46lVjwzd9Xp
oS6Q+BA6XWyK4S0NFWYFYZtA8BYwDB2JwLyZd4241EnVw96vHhZV3AuI85DNWSMPnGm6CJn4QXbF
tTOQeerq8WBJ+AX9xBWT3JDaBs6q2Y787NF7gL8Y4hLnoFrqq2MFn81kbgcRfao8Y0QY6WYfVhb2
Yl2JAsee1MHBHkBwkKt2u6F/6nsApLJPMATUzjNtpcZTznF7mRz9kUZMcy4nLrGQ/eBFryk4pA2+
O85llIPU0l+Jw/EEGGkS4YdvKpKxNqBFAY/esB8NDxzYmLRcCcb1tb+K2nkwek8eo6TAEgNHkq7h
wDdfJ4ZvwtHJlfeR5AY1SSuupKQgdlP6z36L5FGV+knhAWdLT5lVOjx53Ni5CaHFEb7iOQJIdA46
lMyIPsbI2DFpih05NuT5rtbvM38xVtqTFx6F2Y0ag2jjtk+drPVdTRoIOIg6gyn2iWpznpRubtx8
VV2bymp2SuOkGuG50XtSUpNpBwsQvGSLtmAfvWx8oP7mwVWBBMov77rlhlc1bUYS4NWc3DFP3Qqz
GM9hgyF2odplyuskTp2fARbuK7rSoXb74jSS/bQa0R/CCPhc17EiyIprFpH2lhSEa3o9djp8q1a2
h0iS+1D6wxVoIJCFmmKxlqcwa3q8rTLf48iNxwCRARcHG3ZB4yKSt6aE2bxLLXp8xubBwvoRW1xE
ZFG9jjjujpjTeBvgczQ1mmkU9C/shRScCgp8qWElho7zKQFkEWSNSWUA37qKdCG5Uv1RO2ehy9PQ
RKiC2IPnSvsnrMoEIqGi28hJZ9PCXAu2twwGd6Ps4b4RNPHWrJ2oHazocUL6QYM0g/HWjdRB+yQl
Y35d7poBxCSPixurO8Jx+hMe2nzR3KUjs2seaddl46F3fZ9TL0G3uvTcbp8bDbfrZNwGhvu4AnPG
gYXEJBMfN+9ImVzOskhX3D9DPJLUX5oQmAq22rL0j0K6XLHoW6vhM9IWjP5uCRYcNC8vHP3g4NNd
s0wrbzTD1kAXuZAlieHApWfSUi+FLX/lDG5XqsawDM2nUNr1TnKL2Tl0X3M1bwG1Y3Or5p8BZ+PM
2DCPxglbECs2v4pRLTkhVUnJIcZAWHHMPgoBOjdOOc/CrsjktR7fE7P8riyn2JflQmsxxnX4JMsf
y8X03rkujv/eTIH6OAH9a6K9zVP91HWt9yaNBEDFCPKgU+2dLSkU6dtCAMA2owPLN64xqGHPNNls
pa72HQLnyegmurwDv8Onbd2LhvN5UKSXRelTIzVED9xbb9Mwf1bOcADt8k7Ljb+zmvqczRSdQRay
t8MQcbNp7jFH/zRa3mUDg1UTFO/cJTeKj86GjtLsqAtAJGAyNjzsUNT6mDJJguuht9IKWV1onMKy
f7EDFp0FdZnH3DA++FhF4b3Z4OKGBopZ8Chu1ltZJ+jl3Ewi0cfYvPTOG1t4gczBPk2x0m6uGdTy
beY/j2v/iT3l9xrnVzgDawLuAoLE9x5H6X+5pk0wXO9hBNDINwGjYBWxISOPOGrkF2tk/x/i6Mtm
LDEy+K1N+8z6CnoWD5gNknSUh99hDzxz/cAow/326uVHPxmPJDa/tINCMCI8UQgtqP7T12VW5JSj
p8rsnWvl8iCmgPQLEwNxzm76RL7ZwiJP+drTEgVXoIahS3+2I86h3QDCgmwI1SoRT36XPOZUwmBb
Srw7US7eS8biLiyXV4fb0LFL15dxatTOi/rl4jJGAMSFr+XMoECNrKE7lSOVq9yJTUx4CmR7qBpH
36jZnW5//xsK6XQbxfBlDGV6/L9/MbWVvY20DGNkq+DOXAejiruDcpffPtfec5G39SEZHe6v05A+
ikxl+IJ0f1frxTk0wYfnDepCGjjbTwtCIzUfxaltGY5kaI5PKcDJpyRJjzbFP5VIX2hYGG4NptPC
g+OccTmFul2aR0Le/sYeAGy01jkVBINspyruI9BOO4NmuXjRNjBui2/nRPCZNXJhH2DCsP9VKJ5O
Nplon9w8pMqOLjy2Q+Dq7D6kG7Ax7Hu6EdIr4d/b0FKoXgfmtdOzuFKV+j0smhIc6n8DrXdUIdsH
BSEmgesKFZht0eKLeGD7OmIxp5te7SKISBvU8h1Cza2lzbBpMWt6A1q/cDggiaOjbhD4j+B4YS31
H6g0fwX+5sBii4pHmXKCsu1x1YTFrWaPxZuAiMG+iLdi+GYneDKaNXhTgf9yMb9PwLtHrzbop+x3
ss7szcJufVfOXOLKanyWsvww2NKESwmMMkSNLor5Zy+5uXtd/Tr3Ow9jD+7y2WIjE5qnnB5NOxmS
U9GZ9Je3cds55q4n/1RAkDt4+Dl5PAUn2krA2I3UNqId5MRa7jLNQ6R4WyYXw4PTAh8z1SM2Lepz
OxVwJkKsHi6eI1GtFGCSjr7ajlIKcu1pPBbWXRiNrxi39MHRrjqyUsUcgfeZLUuzPIhx3iGQ3Lk+
sXD64aGimOMHjfZPfankgS3bjeBCcRzdHOtzhy8vqtQ5+THrJNnX4IfhES3Ntk9ze9tGzkvgLN2l
IyAWFs+pBpvDcUvyDkAI0zX9QsDz9+4cvsAneC49cGRpQH806aiAOztfypDX3NAdWwO7LLdu5VRX
YhtsFEYDy/zieYS7XRYT+ZV7anI/BYGKHfSjPSwucOYdfIH2h8r66qlh8lSB8a7quTmqhQoiMK/4
imcGyIByQQ8xbF9UdxioV5PitMT0pPMsNt7Y/jO8dXT8za3Y9lTJEtK/eLAkTAMxzcxp/ii8Q8fY
v/Exa27duSWWiERST7xrYU5hd1pIcj3Nzzwa2b6intEWHssMKTQnw4vew8SRp5XcWzm2CkoYAfZ1
G8RufYA4hIEWdPKuWwsCEmSjjU3nyjrmYzdd8yBDlp36Ev+ECYQkKCHn//1Dirk7lDXthqnI6k2b
s+lqiecNqlDnJZcnrv8SHZbxtnJYJ0fp19hR6GznNJDalSAB/1U6SfedUgDGOviun+AxEMX7wECw
GkLd/Rh57/PEz2E55fdgUWBYMezvqqh09zIvx5tWn2uRMZfz+Z4l2B7OIBBgiWE9LO141kKjesgz
EQjvTPvKhpLB4TDTlhAyKW/a5DarIXrWipoCKlgLVOkN4Wb/QGrc2+bBt+yH9SZEzJ4qBoYvX07R
Jln6ESs2uqdNYUIsgQ35xLEpr1d8+fOUvBnXMCe7WQjZW0rJwTSRKTNbvPmqWJ6WBld+MtR7M1rB
TAW+nr5celz+ADVql3Gwpx96M4uRkxLVuJy4KNghV+u66e0dxzCKkIcmMLHhKt32iz6gz5GwEhab
/mfURo+LOxnIBsOzprNvO43pu9F52DdcHPZIUYZKfvHSFru2NIAm5joOO95B1xtXjoZ20QZdM+b/
QjtdUfd0KeB/t96kHgxuYsuvQFC6lQJp4oLm3UlRPZd+gFJPH8FcEfhCoMdl36DET85D0VRHLYKP
xf6w3Pzb11CNWD4jALC32dgiugsK1gesBZJtKfFbCnmzO54wrmoh5TU1O1HxHrIOiXKUsfss0x+A
n/oYmNK1yJxTQt5wM83R75FxbmPC6+nz7K0MvsIgZG5r/C9FrTPlCjQEuMaeU3Ih60HRq+/v1OhD
zlJXqoKvDR1h/SJWHMQtd7N3fMmghkd+yMoTcktfGmeiTl0klOSSDou3NSr9BWkTi468Dx1kLIh0
IxHKxKf6AZzBCTORXS9Q4EoUdP7xUro3K1m5ukLc0r7nQYOIyoRwLFu5pdwAMUrnZ7JsZKcQlZTh
7PKwf/OjVx+MJU1gEEEQsxRNbTnUUJ2lL1WWHcbAtGMHXiciAtj0VF7qwHuvlvBSEWxE348bcxRx
YlzyfnlqdUhm4kx348oS9GmZYxQiOy8+oXS8J2Ves5MCIEoaY2tDtCOnkX7ltK70a0FESwrX3TYp
VQpMRZeJxvENm7CCUi5tDqc5oX3cDdPvPNAUMHYwdCZgVtO1qlaStYkoqkLjpTCxmbXTKq7MUDOb
KTqBGyEWHRwKwGF5MN1yfCRs3hLuW87PwX4CPHobrO5KJpcL5H3IPz/DvGxVYOsCkoulnI6Ya+5s
fEIZBStVkEPpWwDhGYFzaEeL3R+6Z1Twbw4rQObT6rfJjATfRnUCEwUSz6o+O9qiOge3OACCyIpH
9E0eKXytHRbcm9D23hZJaWr3wzETJ4404e/EgXWiNMNDYMJPYZ8JZJaNFhO2xLQ/B+ZRLszTPBNP
0ejvywT9y2wS0kbqXhX9gwZjYNou6jGLGVcbREfqR5tQIsc60OxK8lSeHouQzSceF7Hhk86iKKfQ
ZaAhUXBrAKkez4Q4QsD43egz0RsDeSRV3A2L416WMYGx5U7ialgJxdhSXChDu7B3aV7oSqHVElf8
dhms3WiF43nyuD1N5AVO0syfOPLZBAn/rWnD5ewsGrZelJwW3/kGrGjv88GFPUl7ZM7WqitGfmrg
n7wn1W3B+hHzmFq3ljo1X9YWF3elWbN4ru362LEJ5tXt0WTd5rJYbCihLKU1F1LCBt8iBKnDNd3a
1l0PrZ8q5mwXQE0hW6CaPaUFUASxvsSSmmv/nWxCenRwxZ+J/qE7wgHcoOi+Sj/MD52yyteBlFYj
eTb0EstcaCrMCIHMj6YTvrRpv11AW57LaeAzX84SrwdBSSqwbTCbc7mdh2TeqEjcudPvtrbcZ0rd
WYj6y3lIWV5ZE9DeKUrtbQgBags/3qG24UaUOb+LWG4Q43iqpjU1mNvsM3GxjaXGpNDeY3kaDrxZ
9ndIAD3uTfMB0lhzHUj7l424F8x9FyiBuSlQF2SB7NXn+9ZmBre6psdeqBgeYURezOasCyWuRH+3
SIuw0Zd0z2BsHPJ6fGFVTZFB0Z38Vmi6YhYft16+EV5BP3eEG9XhVenm9JumMI6YxT72chluQb4N
xqQ4BO3wbGE9vIiU4bBj5V6UU33E54PNsVYT4kNn7f1yqUiyFlwM/AF0brsxNZdst6E6tAn43hmW
Jc8wC2jC7ExcAS5pG5Z1Mmr+FHV9tqi05LuZf09Z+DNw81OL6sWKt332TEVJZBi7StPHnXfhMbXC
W58Ne3o393gjmJlSjC+mddI8kFhav5IIvzbdtVnnfnGYe/+izOUbgN6bWjC0VTYS+JPh4SvAJeDd
TRnC6sy2I6A/QaB57WlGS7dORulH/64dDHxloHuCIcET7K/DX3fqlNNYzZKWYs28+tEXFuQeSXs1
VLAWQMC2Cu3fgLG8XdsF1c63crYXtcpOqlTxTFzzGgwDh0hXH1qCtvetWd0I2WDrsdkneAEfPIcD
9QAekbrKQvyZy46JNKvP5uBgwCs8PEH90cjH6uB7nr/pTDHtE+cbXF9w/F/Uncdy5Fa7ZV+lo+e4
AXdwgEFPgEQaJr1LFieIIlmENwceePpeKEV0S/r/q9t32BGSQq4qmZnAwWf2XhuwY+U7SU9BiJ7h
RWTccMZQBj3G5Ld4HC+iY+MKwvRRZkRCFV5KRG5M6S0iJh9GxoqfwrqWlnvfVbUMGsbBpxrvu82+
oMjN9Ql9Gj2k03wBhiNAemgCrd3mLj2P0MzKT/99Wf1zXfLHbyLK/yGk/Kae/N9/+n9T3v9/hGoH
b7JFqv3n4vvLr67/H/6vKv5Z/EWC/8ev+0OD7+n/oW/6ezDttr3BltDA/4Fod8V/uLBYXIA+MFfg
nvxZgm9SOuiM/oSHUtbi13TMM5P/9T9Ng4g43TBd9lWui6L+vxUR95vw9GcbCKx3DAOOZwmMIBJp
/18F+BxS6PNcmI8sRn4Q9nsjbf2ZfcPRy5p3reOZBuYjMJdbclQ7f66fQHEc/vSR/Rs7pPg73Iif
AeuQaUsJlQZTyt/gtJlJSJGne/LQmmhHwKx/S57p5HiP9M9k2Huf0NA1v2OAzmkP3xARGDKHeRmB
qWcseyrlHhdLhJoJjJDhg07nNdH/Jiuua72lM3GtE9wPIoQNebc0xbeomyTYPKS9hRik7ZFfJD2z
o+wolEYoj8N/xsx1rAxyRQ2YG8Ha8hcSyqxougbiNYeZJNonbksYS4AJiE1e90AR7u1+RPAwo3xc
Tny11Iu29vHPH9jfeDnS3j4wRvSurQsTF89ve+mfXBNe11FGLjQtIrLhRpwTrS93THzAnJMRV9nH
RVvGgLp5i4/k7HdBfyQTP7/J841jmyg3DxBzw2JMT/8LY5HxV+j/Hz8cHioTG7rD/unvlo7cVU6E
G5mySB+AjjZM3Soe+2byCX//WdAXQy1fyWpS3RV7pTJAkPn8zx/Q361c2+fDBwRh1vIkMgq8LX92
lUiujCxZM/dg1eIo8ukyFzQDY6tfbFxoE5Z1Ji8IRoe8/MOA9J+G2v6VZPT7zQtL523bUpgwLv52
O7Vma+hg+70D2ANK+JIBezdjwMdUMZErHXCB+v/8Xv8e8ch79TgNPM9zdG5f8283jxnlhpoArB9E
gmRI0UhBxx8exzL9/OcX+jcfKrBK4E0sioVLNuVfP1SBzeCPu1S6xWeFfaDUsm/Mb+exyb5gKd2n
DQ9h8+6fX9X4N4eDB2+Hc9OiwRb63152BsNUy45qWSvlpyEttgbFVYxN3AOpDJQBrRw25pUFwpw5
x39+8X+xJ20frmm42DU4IzHD/e3rTCGUra2M5cFOmNNpeOG7hgbNhZiOT3qKrqaOSCFzJ8naYpaf
6selx4zf6td695KmRlAMubuPCTSAsbQCs58vo6H6oO1qZqLb/68KHDqW7jLdz90W4R4MjAEB+txm
oWefqNrUIRvdNkg8i1lKHLSU9fSNNjrZEaiEXAGPpmK6rFpuho1jf8DdvNVsA21IT8sEfCeQi2EF
pkP2VYTJJsWVcYy9EX4HS2cOCCRUUQ1oc7EVYdo6qNO5/KgLayH/uyDNQq33szGbwE8JL4/XFoBj
U+4ZYVZBtgV6EgKVINdQu5g6xXc2imSC6YVJasOuQRpo7ow3HDwAE3B8+kVtFP/F97TZ2P5iZty+
J1xuPEx1MGb/cttNVWpOKMjkIXbyb40O2M8UIp9YnMuZ2HpzvAeZ9MNdcjYaxfdozgfADsCqEDiR
ljZ4xXVdN/dmyRoDYOW+VzVj45g54S8zTkEIMSVH1JZnsvMVeM3ATpmej9vSw7RZf5JdsMrq/p8v
vn975Xs8322yi3VBufnXGw5JiF0h5/MOq6qvjAwb28jgz2mHO7Xmt17rk/nJcW9D6sPjt/vnV99+
87/WBdjxKDw4kHDU/suVnzRJN3kZpjK7Vs+ylveal9+rxnlu6/IdwehN0oBL/ufX5Byx/s3LMh7V
TYtaSYLZ+ut7VqVhadLsuOG80WQu391UCID5QaDSqvK99aZL19ocphBC+D7QNC6aRImOMpqpxa0e
4ySIkuxQL8XiW0N8Y+wmrvdrXXOZS9CK+KRbIlpCwQFAHSXoFsPlsm1rEP1Y8zgfyIlLAvIxGOE4
4hZRdu7HDjqYqbKu4rx6ZqW6y0dG2vBYdB8UEwDleEgIt0JpqGgtdRd4zJz9KPXZxo1TX0eN9mw5
4hlwOnjX9LscG1CzCeawrB0fxQwsMaMracr5spKiRJv86PTeZzr2h67QPzPtqGEqElq1HwZOCEnf
kgsuVA/Hl113B93q1a5GTlIBc/Tqt1WrwwEpt2+XFSEvLaNGR1xvVY/BGsNot9S7iUxRh1TEXprk
j7g8NDpGIzgUPzBz5IQS0r6ZpODEE+ozqpwHNTmXrZJpSeMM2rZ4J0icZzg89qCJL/AigBPo5W3R
zHoYWT/rjn9hVOq9brSPOB8fWZVj3R5P84pgnzgspMaYxKQxBjgLKaRaVpjjW9YBCtMwgA1OuQmr
iQc3iaAzk/J9gm21J4AyHXWaWaJ/bDusu/FSjtBtaQnDvqq/lWux8ayK7zJa9qhuw2Gunor+2I98
n6IoPwE+PXnI8+EPMxxZ5ken5tXaiBdZZpYHPbMHyy5eB8GlVfQ3k8kwflqKb4JQLhVEKStdQqPx
bgkyXDF6zSCyW1xmGf4WYsoOUbqYmwDtOZo5T0xnN+XDgIGn3S3tTM4jxS/6GO0tz+JjHHOAqJzX
t1supTIi2lJnlo4g7Keh4MlUlKSs6vuPTqv3HMw4QSId8Wgj6N2f565/KCuQzsVG7Gxs5VcIGv3W
Iu8kks+WjRTHIPIF30D+2cnstew8XEx2fT/3cCEsfZ64APkVxL/xHS9fpHli82IATgjGrK0wcWo1
7dYG4ZuN5EVVfE+u8u7RdxHHBIG5BwgYFID3d5M3+l7MrVCLBoKDCxxKAWRmdehcOEjTsOcfGYoP
N8a1GJkQG9mCgri3Ql3Yv5ISEoEheG4gUMBzP2pnYoHSA87aHznPLe49TAFGhY8DG2w0Cj9DOXpU
5BGAp4t5YPXxy3bFMEYLrI5dXirlpZ4EohKmtAEcMlSOWnmWABjDZpFsfSNF0ieLeJ3GDZtxf9EN
hIoTXGE/ztkreORdjNo+bw3yTEwIR0SXzH5rek0QL/GXBvkaGaolAiv1TH/DpIHz3plgpPzESeQ+
3Z6onOCMLjzXh3gY+daIs//GzZ8mZX90CZjgPmK2JdBdG4wRsopxIl087Yhwf9l4K6GCcMwUxgPO
ozEoSu4cY4uzqVATqYgLmFKTlWY6ccsj6tCb5t7pqfIHe+bVYBjgeEmPhgRyDAaFX0sAK5ImdOAA
M7fgnAE6mldy7Tda85o63QATk9f3GnWvu0rnVsy+Sy7kpJouaJM+owGnQ8FHlOvl/dg111qs57ut
RSPt+I5ISXIrTrHTYFitugpyx3qShtX5wqmmXQMzwkS+GageTHIy9cDFtUuZd1hMgOeG/BgZb9ps
Gpqt7dlaaiMHUEUnU5TN2eGGdCJm36Xx1g6FFnCufzQN30wxUTDV3hS0Cop6zM86CDT1gnUGsn30
JD38iBE+XTOV/V61xs2QYXiajPZ1rpQ6rMyUrHq5WPPmPI1ZEKApPYyDdaCDQqQT178XCQMWKbYX
gOyp0RqkoXn97bUD7Cv8nAQ2MdPXncYlRBnbBczCN5guKPcJHYErXr074+zrAu2eaZdqp40YgrP5
EdObsavXnWLme6xcRtpaZj5rcfdQNZRr03ZKdfwlJhNnC+/+xILhhZPHsmEeT6IuPhuPbgaOOprV
odn/vkh4MEFLiWzEXvoxauwDqdl3iGsP6MFXvxkBfZC98kCbpPE4BGA5OtatyKt9a6tQM8prkIlk
+5zM1b5len/vRDxsI4osih/rWKt5p1v6bZUOJzNv7xzYWmxLAzflNB0mL8Q5pEiOkq8eA3XgUKjT
ijt9MoybxlxKH9xPy4wOfFVcgyOH7POkFZwORtNskh1cxxZBEbt5Ni4VtmpW7OUXqRwo9Kufi5Wg
YC/aI2sSUuERq2omRlCHQJTK4wLq0ZaRpNWRgrw8WiPGV8so7ykpblY5fk4AlFnjGjfmpF303O12
MaTTynrU5txEycYjcyLNFd/RU6lBssd7S95ofE1u0BaUWN7Pih2TArfl66yMdTvb25iGA3B5+R6v
UTzMateB2vAjaJR9He/gmLwP5B6Hvx+xaHFt9N4rX6BaD5PrSd8qqmNXzOyEGsbMdbzXQJ2xhc44
8237uqqSO/bx+bkwp1M+ulQ624kO/EwEo8El1uNV7wdLO+QtR0SjTcZ+1cbrDdkyTZt8IiHaK8qL
a3u9rXUMeYrluuEtIy61zVbmtdfL1O/+qGBGftAm9swAp+WWt95eITJ8smOGGGKZ2BR0b9nIR5Gl
vA9hPRVojvymjHCN4wLb2elwh7T5vJYd29k1lntnE35bc3SebX7roY5+ERn2GLkZcUs1hUPGSes2
/WVE/aEc+84oUCbl/H7otCM2kGWJ6pf+BkdKQTVDhEcNoMuOf8YMz+55xWjCvRgRD5USX34YNeJD
F4X6xsWBDsvkhTUBTP6+SQ4mogO3uXUb68K+WMFzItCmiMvjpMXl4xCbz33q2Ls8RReFSvEkycS8
J/kHDj40/oNSSX3SUribK5QTv3Tnj7FlgzIZLtsBHAyiQFxvtMiICDO/NCOzKw3uPlNgDCDGUhxL
GC47E/lKneXvzW2WI6vS6uVVjNSMv4drkI2SoLMJFCLchtts6g+jad/Rsx3cSRNnVVdvhtKyexQV
BNhfEkZSV8gskAGocUMnIgzFtIKFIN+vs7otDJWc7Ix08vRpNRKTDyLRj7aZnWiZl6vMdG8Ag5sg
DbCYYfa4M+FJVFGdnPim111P3byXs7O3jHE5jErvr5C+AQbN+4F2icOcdcTi5KFMilOKToazDuPU
ULkmSEGvoPZqmM5P0DPt4ivVUnINsPQf8oyNphouOWxtjdsos+bbkWlM7FX33HEHr+oHMj6mw6TL
vRER8BP1xo4v4Rc6v7BbpL9nsNIcQD9dJc1yzzb+MtT6KXdXkqR7trfQ0nskp3uqlvEUk7bksNjZ
2SaJUBamId+WIxI/NBJM/B96u7pPUH1RuuaB1YjLaq3nRli/onQbE96g8iIDGaf7LvK6+4XKZk5K
Dn9YQA4BfF4/EFyHKfQw8KMDr9+JYRu5Rd6TTf10kguP+NhsN81zfycUxRKJACG2dBEa577qvju6
qR2pUxsSl4Vhm1jk6Vko6xVOxLKNk2BMrq02w+rAqpJlv/s8FQsRbhniQszLZhfPQYeWFmzXa+v2
zk0Ns5bN/XQDqVEiqr1xjeTIcpRjy26iPcyPsh/nUPeWflcjsdcy8erQWKNqNl5SunPbXT7WzKGm
M1BDuuDTAoV1bJjgcTjPvWNFJye1cYjEzALKXQaJ3+9z8j6qoj8n1rplMz9Ek8cSp0w+ir4E6Nx5
wELKzK9s2mmj1a4tRI19rN1bTd4Ghs4RatfrFbyaV72m85BEYJgruDaFrsAmbD3hTa1yeLUSUCOW
AJwXKf41lzsOetSbhCmlZGkblV+AVNoD+btZ9V315c4N5AgTacioTpWZPUyNtnm05306GseowPck
Bvvc9KdJwpiwcEFRnrb3qzNfL6Qy7uNOe14wctMSz4BaMcV7jfmlygmprxldjxyQgeVZiCVU6GmT
uGZa5cANWc+mqk8FjxRK7Cd2rciMk+hBjimSvbOMCBqfu6dGmfgHXGzU0/A+xRZ6lUru22YAELBt
ZA0Efu7IwpJVeYQhMRhc3Geq/NS09ppgDoJVqke441RJ/UpxJZKfBuK5UHmJ8qMme6IhCBGIEiXN
aj9PUg4trDh0veXBI3gGiSbZdq41ERG06Q6QHJ7MmX2qaLKdScwvT9cUYBe4MDRasGqatAzJax93
plc/Y7t7sg33QShTC0W/IQAGROA2fnEFI6bayrJJQ3wRo5Dz4gfpGU/ZBiCxsoEa69oa+zcxgoDg
bmMghVKUXsrZV+2EMTMefwnYxL7UKHHWTppgHxTYT4sxfBM5LH+Tl8EQYNZpWT3yACskqG0O860w
5Q0L3T0IyC0ULD7oSNKX+HawGb6l9qT2JCBDXl11pAwkdRrT20ISzIQySCT7dkBCOWN88JGYEWKg
fUQGWjPSALb/0DLi28GhMfZGKdkta+4BR8hCXUcblkQJRpaRv6u145redfFIWHgbn0YyxlLaej9n
ApARP42esH/QIqyD88e8Scs4SBhRtIg7qNxjjQ7f7JavhnU0qv8BUU26jTDsSobTWOyqTaUCCdfv
bX3iixy2nFM2+vl0PWo7stbocVfryyadM7T66k1C/cuX5FwQ2cgxx+aVuryqyi/DO/XNlAfjnFzr
WfMjyhdSpMZbnUED9r7mrGAxIh+hWBYpFqiSy8rM4yiY5leWtbhS9T27dd8ol1/2vIR1SfhtZstH
ZVdfLHsO1mg8zzIhdKtr3zKpfahkOpTOcHJrdBcZo0nkFRj7IhpOPSHcu0uevDW6U5Tu7UZJQz1P
I8fPBRL/QLYtSpVMVb6JoIHPyMraY1ZzuyJTAka/HfbOcZ3JEFU3DjBE30ho7BuZ3ttsiPpojg5T
RX+UL0dHK6MdzE8sg8bImwBZhKkRDzuohXT5jkC9A0YdQ9JMnaAuiiu6ZfwYqKZwFsHAbpkN9Obc
IP2HFTknbP1a7ByTkZ9WRFxUPq15NQzLTZGuEWLzOPdVK7BfEr4TSPPE/XIpG7M4Ugc8yHXHwz2B
Zs2aQLXXYAsdbr2YZ6UNhaIEXuMxb9qkfz2UzwW1s1sd6256iFP9IQLmhZNBnQpd3LUwOmanv8vA
u8Ze9pap4cVI4F33x8ad7/tkRLyBUhFJS3ax1iiUXD52Lc5waEnZZWG+zbUCwlx+kq4r/BxsJq9Y
fgKjPkL1LJBBzp9DUv9K3JYJh81jd/hkdwDHyOBu6ttPRSJCz00cdE5KUsuKkXfZIMWCnjwxyptp
LrJdFxG/F0cEt4APZ/3flh946wOnXtOAhKdfit5k72EeDhOTGnL16HhTen63y8FBFWCW7eyQzwwI
3CbDRiz1t770Ht1VdyHfCzoKTDWNKZGFCOTN4C39WqKxmpzmYjU/WDakCK8Fypgq/kQyh9TZRkVq
IAAhEM6Hix4y8dwDuMPGjBcrThOyfKEIz7KAfbJxqpRARAr2+XNoOZkcVFcp+GtcDN6V1ThICEGs
c3aup64jCdUGIkWR5zPLCxvp3swO8qUUALehYahW2kMi+3fvc4me+LBWdKLjTkTD5/BoFCsTpJjz
vSWdck3ztwKLjN/BZwIehmBfTB62XKu69frqPjIQBruwt+PWflAQiKoXvWr3vW5ZQUkKLthVl4ct
7llD8ZE4nDtCS5lJ1uvbUOQPVrLaoSWt95QQhqpaQemMgFNm86fZ6U5Q5XD8ZIWfpO6Okki0MEmK
MCtNJxh6QVyj0nZm7j0ozJsKEpBPvu4DCp7Rb4gbA/SZvhWMxg5RG6dBr+vo09+iqMYmyWRBY4PE
GvNmNPPlimdImDlEjy5uPVJKRr+KngCLyGtonLFmmYMen+rHuLZutIUNUJ1vBmxUiGmbQluovGd3
rgVET55Y2aIfzXDWeQgmqwvYp+MVCeTCKarbh1VKG6c0SYYJRfM4WwjYtPlhaMBooAC/dRAyenPx
rBhOPpCGinZ80va6rJsD01G8GlZ0sIsKlInaUAQIFhuDu2xyeWLO04xNIoOBBCvB5phLiDL3Y5G9
R6B/T3nV7XSFUQrN63nIyIAzkqQOi7l4wWiVJXYKfBxfDnLVTYZLeqlSOUfDXHkBS2A8mbr7LXMd
tBN++65xP00tnl+RlM++wzG/BYlBoRnJ6ibmpN5nNhpr5jA3SlvVqS7i99LKRJjRLJeauV6bM96r
1mZBHMWZj5F42dmD0YBTXqHK6TqE5GE5U9e7p072DflKP1kFHUXVuC9qGn0DFOqx0Ek/B3Y6nRQB
gYG9ajGAA39c1HhYSrsNhE7EcY8UPooZ1WbLwgvoqQ7rKXafvUi+x3q3jSErbHEtgdM00WiaEUUc
h9n6SmfK3c4SN+RS3Gq3+ag1x1UfMSC15j4jsCVcqzt057djWSZo5E2ujS5S1ymNLo1gebTbhoM0
x9lHyO0n3yOTzeKiRwOzYtGQTU5YVF4IGaAs++rYekz2sssTMo4Enw4CrLC2u7C18iu21zIoa8KV
pKWrw2CZN8V0NsYIg2nUobR093Xdv5hx217JWW66xg0SO5VbCX1oBzz1qnMaSCfqhAvjce2KTSqt
z0yCJHWufPxdEKz9+Kx3g37FdfPtrCjatZatA3MrFgblwBRG7MucSRz2LkJtu/7azMG81SAbvEQH
G7sepxKUfwSzMyB/11cLFr+4hQeTi3eD1dcxtn7+5tokHo5Xs4xCHVgWqaEj268osLfej6inH4PT
v2Ur8SmR0e/SLic1uX3DzgOkVzTBRAgNj5K32eNA6iAJBVFUkS7Z1yq0+5inK/o5Idl3VrWWhyYP
EOalT1jCXxrUrnDbl9Nc5TZqu+Fxmm30bUN+mZ2qDxdnKnG2INPVQrxT+FDX0TwIClQIfSwAWWRE
2h7l5TdKsfjMyPva4XbYsyzJgyEXv6YlfsYAhREjfSToG2FJk1a7Lkghh+GB61tG0skHy/T9TOqM
X7WW5tc9sy/UDHk4FNnTVDDvkytYgDSrSL7IvyI91YKVXK0Q5Svg/fNoIgteqAiPlc2ws2oF0F3P
+alk92KYOpY1YAnMoOO9h1dwaZ0FM0qMLpzLsXPfZ3FXKKoNPvtdUiZHZfcv6+rp8AAa9OBwx+YJ
sZfmUnDY4hSVJgHZefsrbbnhoHxWIQssKsee911nDo4Rx9q3+nJfpHkY62uLvWLeQAn0saQS0MTS
cbjuE17mOxAw950ODKCocQfn7qif1paWDZE8QB+ru4p6C2u0UQfRqj1aJkQAywXvllVVGJMusrAH
HrAn75hf3CeJOx26jOqIm+OzQND5WFFCkQuAMaprtH1fbppXpNKoxy+lERaywFVCdlM9RHsd5NSu
dT9ylY2wvLirFZYOiAr2BzidTd564DrH45lKvBMd9RwZffQ1MWQ+87KWM6kImuiRkJa32Nv81R0J
OdOZr3qieRuoAE5qMu8Ywu+ncgOZMd73M9hvgTubOmJYY2Y0Gl1axHQbCWMlGG39oeXY/OPecXd8
a0wFDTBI8b01ehVzxsQ7IyZQgbZaEkF9FJCrto3QecTOcYUxZmHD5r0VT57pxWfu0Gc5gnzW0g9h
k/tDKgmttrntD2pHnOKphUqKkHnoOb0LRrGMhYB/NfOLrhoEUmDoMNDkPoJU+h1Kwdaeh6PCqn/I
zPYgsudaTvYbykuesTg6O3zt+7wr3k3d+mBVM7PewcJiefErsMwnz4vv2sQZdoRkhBkw7L2mcAxX
cXUwhP0MosrcS/Pb88aXRmqz3zdM7InghJUC21QNzndmG7jXKw+cYV69T3YumAIUoSxZjCYDbIK6
4IER+S1rt5DOk+Vch4YT/gezU+HuWvDUiAYiVqn5MB+bKxN4IAU42Ia42KwXK1SPpBgRe0CRzpf6
fnTgPS0TNIlxbJ+gvBCkxJgiLRjzon24KsTCzCEiksAy5eHTpkje075mrC/ERvp6YzaPST29Eg4W
WXfyblYzOqVzwozEoUPzemUddNV92hgOdrPMOh6COIfyJoOi4AJidW8IaYhCr8mXmypXAY8fxsar
ukScgQfCCtZWK/bCWPaOMth6DYxTqjbP9pTl4YRj1kGjvpv1Tt9j2twZEktUlzjkFEZN0JmjFXQw
eQYs58X4IZL0AblxuWNsroUpK+8iMvMbIzdviUEnOhj+Ra7M59xjnrfN22/jYmUkvn2sQtcCQkW/
uhoBe+k8O9O4bxLOMShVF+yby6kzYESAaD957cOQUIGjgZ6JFHU4Xy1QKBjzSwlgJpn4DqdoOo1j
aVKKj99Vgzc6SzCSEtB4y6VYv9jg7jTS1VZhjXuGFAsuDEwITKQ7ks11+mRHXSpLfC7DfFExVj01
VK+4fzW/B0fLgzkPWWLd5yOdZSJhP/UDT+7GIeW5b8ubcXv0ZRoq6lJ8upjZQnikblI9GCYthWSg
RfVnYe1a9pRmbHj6xU/08bnPYKx47frYVQwMHSQuJMasR8lgHrMgOVpoqA5xHpI3T4fR1gyOEmeL
dLefhQBeukos9ol47UexqzJMUi1WL0YA1ziuWSCc+5LVvhV178IWXxRTA9ys8TUyllfaTncsXdTp
rsYaEQT6ZGc/jZIM5CS62GVMuHku7rAUXJUkXJZUGNjEeZzhVmUA2HQHtd4t83yajE4PWpm+uZra
iAE+0Wy42qviNJD3GCOgYu655nsWOB5TczXQxKz2z6Kvn5uaN5yY60sUm3duRPaQXdgfqYrm3aiz
r8NL/QVQd5Mu5/eL17xPKdgRd7iA8sEkBsN7WZ3D3OlXy6odBoIygRnINyBnKJvZBIBl9nXLvE6U
CWrQqvd25n0l+AHlwF5fZDz0V4D6KVm/PpsBkps7CVFXs18K0sCQVlFXzzj/fUXwgd5voXAoPMXC
UL3S3Hc9mnZtt7yXOIB42KJvQM6RZjjoFkKB/ajIvspouMkkqHVDHFEU3FXW+q4IW+cSLq/miJmM
maUGALXb1kMtRxtnh6XWneeKXIsMwcYOGoCHn6LChNTgsNKItW0QV5aF1Z7EMPE2+uq8RIKqjRJN
ZcgW3DShC2MRKU19Om7Cv1gIjXzY2AqU/RBv2WEeQZw4k5efenzXdIDdF4bk5HCdtOwaYT0DFiVY
3JbfWMrSk1FpAPjQ5VLNobXPsaBkaYGkCpgLU6cWT3CRfDqZieqh5VlRDQ5+KYWR054ZnS9hPPbr
Xq2SXKyK7WWiVy9C5/zsYNDvxqr85ThRUMpqCIkDscMxZZ/Zbw7AlXluwAaGTVg/fNmteyXJGqA4
yq7mFXZBzt/5ejkTVk/HjtwimAd53WYsaWrFY7uhuspH49Go5K0DEr8dvPM8mA9Nti8y9niiz3yw
0A8sc4S/wGDEfwX3rTVgQiq+/TR6SBoGsvZtv4iTKZ5n4VxYBo37mFwdXpSLn5iqMTDnqw4BPb7v
+RzrmOBKQGjSOA6sS0NSsq6JqacA7blBIphqJM58JCBb2o3d4mXrhQnhy0TNdENMGjFgdMBTzi1d
78zRfsi7fn4a5h8Locu7euzunYUROKFeTLmj8sAW0DmmrXYLp+h9TLSRoIw7TXnyqWUMkXTJN7jG
dJcTqAjEnPBJ6xnP8nQlywShhkNvyJ8R5uIyJqdd2ImvqTZksraTyfRS6SLnDKLYNucncqzOnjPe
GUDNoc4VUMwJhMvFMXVeC4ySAQg2fPvU6dG20Gr1mpQfp9orDYUSCqTiYEQ5NhUYeCBVs6AoUu49
PSt82U/i0LlMfkdK8Gp+SaJY8xsuGtw1kjo0L1gBYZBbe5QOGlxnTsnl0A31DcyXHJ6T+gU8h3py
wNuVSVmRrl76GdY7jC635jCyDGTI0yse+0lb7julDaFb1MI3l/hUAeHKR1oQk0EObLxuD2DxWZ9I
X3aq8VVlMr02NDPd9TMrgvkA9OjcgqCYSKExY7fF6erBEpqnl1yfENa0ND2ePEqzPjVlf43JFQjl
1M/+2BhIZET1CnHpISaKOrAkpsTe7XkIoXv/7amrrG9NbZfmujyh7f2FyM/iYGjcsJ8npvXNS8Vu
ZE/+Er7oGakGJKHCSJ7dhcLByNnZDTOy78wr39eBR5GTRq9RzDi51s+mmJ9Sma2HHM8+9sYtFXFB
N9IKBFfRHptsfUybqyxyXiHP+uXC0RVF71DyGF1vNm485gVBgnEYD/KuNczXIsOgPJL5AuvaApSf
CeayXgreaohwKzIXyGOOhkiBeAekQNVEDCY3vGVx/UmKGb9uiEfLvXLkNhFcj1r3lDPjZva67QrW
x8Jk5WDm9nXsIZ0xewl3ESrtxNZ255na3u6TW7Pj97Wg/gVZhTbDGFC7ccXnrpbuDE1+VznqytRq
AojV+r7V4LMQFs5vRlrLXKIiy+w2OfB4eaysGOutKwOp+NknjI2G6oCFctGCSKaNkSGC97dSix+J
tLvgcaOUmAy2vsVYBtHiMA+1G4/K++xliboaYqkxr1y00JPjHmL9Ndst+GdJf0ZpQnsCBKN04uH+
u62wQdEoogqoQ+Shiy9xWIc607+MhTrUGR5iGxrEGsHStZLLnTEkqommJoWohB3I9AxFEBBwevbx
zWOZDKD6ujazr7aU+VlaEM3mQ9QnD3KoHiwe3YJ8prbinDQVvFFJ+kApy5lB9pzuigZMzkgujdeD
FxxteEZqjV5r0UFYRu2r20xtMSJ8l6I7NAuhVnPyMnc2jnfhql2lbvIBw2dqBb2206vzgJIlcNd2
CxZYWz93eQTbIO8Za5wZ0X7rK8wDpzNvKb0IAgHzwgM2BVpPrlk5Mt5cyRDN2BwBpSA8p/VQok46
e9amuSIsbC3K90HxaeZx/TPFqo4dD1+kngnWNcv9oBuPzYYPK9lrphokMObckxzPrWgIUNW32pDT
uIAfw/Z4YR6HjxXeaFKBxtP2U1QBWlLpFn9GEBbSQoLcpp9AY0r0KyhJoqa/b8r2AWffZYi9Qwk6
mmHjSFs6VqFrGHerie+56CD8Cud+ZsTjM28kEmkTBG0RZzEqBHOMUvYRLF0scnkQa19NCTozkRuI
3wRhoD3eMd4chlmX+N661uAyMBQrJvI4mUdCQSm+5NTy2SUz+RRN/NiWQDTKUfP2WvGDQRZbyu4G
RtvPvGCTZShIFj2bbkxp4kxKwS8QD2e61J+R29zUmbcjLO2kmTxypUOR76Y/+sQ7zeplmpaz1Bv2
zIKIML2iNScQ0y8O6COgcPX9RSBx+t/knUdz5Fh6Rf+KQnuMHoAHt5AW6T0z6ckNgkUDbx/8r9dB
dShiuqVohdZaDGO6q4tMZgIPn7n3XKyx8kfPtMsk5IdDoS3jqwhFcxRh8zNwHi6bIf9szV9kbxLS
WJsIoiFt2m2nr4de0vSJyEd4ARff05zXNs4+RrlTRY2WCKpO1WU9Hc+w14UOH6TF234baxrjAmxX
AWIJJbvzNuog6pEfBqtJM6eNBWa3TxVA6D7+SGPKR4JMsSHaA3Oamw1f/aA/2Mwt2ZxTO/YtMUbg
fazaCB6NCl+g0LxrxHIV7DJDw9jAAA02kAn+0UFWuBkmG7CeB/qm+6U1eNh5G48dPPV14VtXTrGU
008+D+wfIfcxnDfor+OgbQ/VCPjerF7SsfMB5U0vMi3fjKbnisXlutS5neKGIl+RnBp55p43VTvF
5ewxchU9GqAkQ7F2qtDzun23Dvz0CcML5KJgeNK9iP+uHkY8yzc91o5TI6vHNmJKPnjZpdY2mUx1
AjCNGePwhH4H7rFKaGhJliLY7jCmVbJHNvagYgihpI6GbPP0U8S0cCGbURy06UXNWVsIYYrsKnBV
b+KuiE72CDXBU46+cq1qHbHcacuh34Yt/TX2x0uszO8qE98Dm0tfR9NMJF9W6HuYTeGImDDxXHSr
pMRuqqbHUq1NyBjsWUHhF1uNnDdV6+0NgNK9zmFRtZg6k4jph602Zupc6fZehy7ezOFDBy0vDplf
PDO7ZnELmaMo7eKkQ2PzQ/0whIxYpurOl4RzJn5P5LBOm4c2kfdnfE0Jhl4yqn4JGzoLbyL4PlqS
DM0DogirtVmQXU3nXdS1P2N2zi2DnIAcxaGnbfe+mva7zDzn0sbREi/VfWWrU026th/nD9AlZgoE
fnTL4xPKQb90nn/uLMnsjH1p1+jDNgjZZLTRUfNzkvJGqa/z7jGquEY6m/mSCveOtBxi+uotBS/8
rcRpcbKiwk1y88OVmg3XmceDCBncC/sL7CtzLA7hBVp3phegV9LQBy6mrLtYTTSjDCcU8zsAB8aw
HiojQga0qSO3nW+QpdWOybM/pKiibShQmYM8pbJfqfrLBybw0Vh7pCxF8xhQ7JkuEV0OjGlPLugG
LckdI5nsCGIs2XBYia0gq1EmII/AN0YPjh6TdUBrnKJ/3/k2PRMr7zWgbYeNNywOK+QtS/nlDoE/
PIZ99TSlnn4igIz9EFGnCBmM6WjOX4bUyfYFDJm8ld7ZLVrvHBvtoQAdeyTQ+AfbYbSvy6wD+o8F
mzLsSOHWH6XWT2vPguNMDQYu1iUOQcO79jgwT71jwwbKP5GzSHCtjfKa8FjcVOCcjjlCoiMox5cG
As42zgrCQ2QxINgqo2WcwlyyzPAm0repTZBJuxAeKVZXPFoxHBPZsYgMOCxlJy8jhOZZv/Fl+zeo
zu8NPPSDnYZr6Lu3QHh0NvWn23L8EvuGiKVjWZDF+N4bX52mUGfQmgCspG/DuttrLgLk/eTowxJm
p1yJhCDCxDKXowzipcYjZF0EbXSC/bUcKZr2oS6vCBUIBORjYNRaPMYaA1BG5GSrcTu5+aOnOJ15
G97UCH49Gwd2ggNcYigU6ODzl1BcSSSjfrRc88BwaqW5gzm7Ej4GndXW2OnjcoK2OmQog9DjDpB/
DJ4rkTgbcezcyc66J41eBXlz0cVbWHHWVsJwlp2Nx6wuOHe68gBdNl8JJMfLmi6fZQKPxkIwvmqL
9F1S6EYhD2QE+mTtuIin8zE8Zb69cbLWhroDGFuUhIam04OFnoRoOuO+1/2W1+knRz3CcYPrIMCW
3kTbAUIEhzIdNd4/mjRGnRmQcGrvcdk4/CyCU7VVPdCetrH3RG4GBEgrb/Zpp20tF02JIfvnvoIe
GBlsqkVAVCn+UMRONt2MkVkIS2HSmRDzHJVWqzoB2plDQYiJEtjYkK+WyhImuzDU6WES8IpEBGj3
TQ6ozQzqpxyOJ49W5J2Dr/Y1jqRlae2ZbWZH3apOnTlNB6L2OLhN/aSbGVNQoOfOLPCCD7nOLUdb
q8nPNg5almtJOqRRoc6LB15R3xJBacAJ5ynQJuNmjDrvpBLYMSGDSKPdhSO/edia2RZlzC5JQjZC
/vCgeiAzWR6isd53BtWF6uWS+WG/l5MLB7ol7Tj/iMdBW1k99pTcKG81wEarJmeI4E+yFjEYkuQo
kACx7ZJe/4TTjDmPnRCa0hOEYasMBiHwPk0on14j3tQ9IQvoBFwoRdE88lLWxmd5TfI1i8s64ZQc
1I4xMBOeAUEOdtEYlZCgFMMkz3IL9mrazGEFOrOsb58N0jabd5FG1N68oc+4VAAcBNDbbItTiWdk
suqkzPeiCj+tsCKeNp42TTsCbjRoJaJaxuu68fbEeCAOgVewjYr+V93KVTkZT0JP7mP2AlvHYuJX
xcV8ZKdHUoOY46mAAkD+iptuFVsSaxt5TEiMOzJ4q/iG32M5g2fQJb3L3mL4d0s0D/tJciJthMMP
HaMv63v6FwpcCZdAy9GBS5NbzLj4Mt9O8Dg1euONPt3RihfrOnckwinOWbFn4IpiSJagfiNxYpJ0
SntJp6KAO9oAtBGr6/tp+AwHFmZVyZmicHUkTvKQViwvXU5qQqIpSMvp3pBFtGRph9xPYzNjjVf2
92spozl/7G7EZEl1kB8sN70qZ2JtY3Tx2ig44DRztNZMYXtOpAFmlxpgHgTHZvAcaI/6zIVk1GNE
8Q9pRpJxRw0F2MULmv9wYkZ7l7c2RtdnOdEGbDMaMfVsDtxjuTSfYcWcPdcX163hMF0NOvuZc32b
t1qytEcnXEUYJHmMrvsInWMYynrLAOjO0bqXtAqhJHTdIarsSw0pVIZUgXo163InpJJZTHkvB2Ro
tPvruiQ8R9bv1kSYBLuUTYsBjJHKDwHmsKYiw4LbygSjV8guBi/ds0BHvwu+ajOOs8203QUuE/HZ
ShQmRII7Jei4xPZ/sj78mSvoPqVTRHAdbGMLUZcP24S0G6r2Nt/aMXXyNGmXojBeJ8T8Lmnxuw65
Bh5R9kTs9IGddvGdNcuLWkPf+zr5auitcXyG8EJJuTJBiiY9oR8GaJ+MeTu83ujJMkEojcGdnpXq
YEjvJWF3OZjgzoKZ4zTZmoY8dGGKGidqM4BpG00Xk8+3K5gWWAopuTe91oq9SD2jtmzbgFlVjHfY
iP2Db5r3RhNdWx37aZY4r6Izvj3JuMVUiFqNINP2pulcRl9WXEQwFnUNIVXNxLhh/dlVzY08u/5U
FsNtzg5lF+lO1wzN69WIk88GbeDh9z+5czyFRjTqsvtd0xWIv1tpYfBDegyfSOMaLR2S7V1xSDAl
3QD3TTtg3CBZ57ts8hBBF84YnwKN9mEBcQaBn+ceIPiE51YHeNTWMETC6M6eR5oGNu7PcNZpCji4
XgrPRNH2KCEGpGt2sMWJIw8d2bBnzBnQiuN35VLtMFAi5XPKvnPRPPdtJr4Cp6FME9U9Rz/RRk1P
dIzJ8qGdo0TIbxpuenURhZ+e2iq4UIgQvkHIgDJL70mSRWLNoSTO/CUwgnOUqPxY1uR3tHOIicrh
Gwwxi64JzHzkNkd4bgDh3YTdzPDQywbL04wjdcGvI9vUV50VpWzUNHcTM9OBbItArnAzf+HMU9I6
BZxnjhQXBF53kXmWWfQsyGUpELnq9lcx57UodPlpnTN4m2GoRLo4KtSXfaFrrHiicA2p6nty4l+F
2xySvLo47JSvndmiVAyCVYPDa+XqpPNFLFajiBVMeglRkFhuwrWWzUrT3uSmCmE2EUZTzaE0dt6u
BAosf6CyGYeW9fscYRMxsL4Qqtaydg5vwRx0U82RN65jp0/wl9nSWDD4455tWFwzdaeySai3pvDa
Vm5JPVq+FrYRH5kZ+TCdjfJeWR7ZKFrTfsDl3+lzHI9NLs9wBs55dubyUX/C6/YwgbfxOmab9ljD
mnCemznkxy3bK0KqXazJB8NHKVLalBRTVT41St5CI0TQQ2YQaV27MudxaA3L3jOPqGg0clDRPhTp
HHI/tEvSqd5dnVjf35FEvvkcMuMD9WL2uyBX2YpGgsX8hKgB1K6RIYhh31USdYSYjeaBN5NjYuWb
F+Uj++IVL7wBgajJsWBd5m4h4tJbKq84oI9imWmQ0UBQysbCxrQZDPiRc/SSVrjHmWlOIhMJiLz/
lJx5y1BhMLJ7m/SmrKcVBjz+OqcmqTF0EPN0ZO/YPwOaZZMbIkHjt8uJZfCtYL7TAu08+Q7QDU2e
iMCgW+/yu4lY9qXbdeW1HAktjLv4s6u5ApYYjKo9y+3Ag8zRs0jX8FZDitSWVla+mQkaCNWRZuXP
dXc7sshT7LZRlmgXUq3tPSvmdE7Egucszsr2qLgLOozCYTZSPyuE8a9anpSraSrrg8G20K3TS2no
GETm/K1EskpM5Q0ihYt4C5EkjKlTX9oHBHDWcczqz5BbZUXNiyaLM9IPwoYBD0rxaboVscs+xcEO
k3HJrVMRNGviDza658ZrobMZV/2Vj/WOaKMvn934iQXfQwvVbqfkcBsGLtuakoDmc5jp8rqLB/ct
LMzPvuWkbmolLnpXsyEfKTjoIc4806a7I3K/YWVp8rWVw0cVzNsVX8seYvZ5J7JCV2nhvlHluR8x
/6f3K2M/+Hm2DTmzT9hfwtXQ2x7yJevYc7+sECU+hQ5y6dTtaGeCE2sW7iK/R5ddBsvGgHEterEr
5ejQo5jL2MU37bWCPJ5aNLcRVMtmYh9DHVQORwKFuS7tjwijIveiqz/hYcKCw4TEEijMYEwsRmmm
twA3PvlSbBSmXmx9MeJrZJXV1uDocVfMfKvosTKagUcn6hwVITfzHTpZ0yuRR2r+B11eV/EQm9Zh
54Koi0MCTRWLUW9qbxSmTCWsnrqSCW/Jw8cnAfPg6x5ytxougqP0o1uE3qoN46sTlcw1dQUSZmqA
yC6lcAjSasnUFIWb3yeOcyIMelwKvR13/YRg3JicYD9MOPsm2euM3ykkorCPzzzRjmlmFtwItK+c
PRo7UMzlgyfjVZ/56iiC3lyUkwaveirMYwgvmrlH1d7bsXXSKX4WEU3tkz3Z4myl4ttGpX/wJzte
y1R7AwZrXGJqV5zNPX1EPR6kVXNEAWsDfbw0/JrNybSTQRWQpQfgrsozn0Uh426R+d3ZzaruLD3S
IyUBIbvSl+SVVxUiq3Abkj2B0Fi0h5q8nMyR/oHYNLynteaunIyNw6gn/rIp82RreNTmHkOtRVKr
9CLKNz1vzRMb++rQYwTy2rQ7WZEfnJopPcaBd9NsMhYcXd0qJO77NNOpDwIcaFG4pRngkUMNGhIA
9la7grslq+/KrqEeb5JV6nXsCOAFnxo9eRuwwu11n2gXU7CFV8ipVkEXJCuBsnVwfABxksrIL5wj
Sr6OkkYm++SbuW+IGrV6HYnledDOxNDqB4WlmbYTnQZmUERKtfdT41++SwyeRhrZTVOWvCHd/vjN
qx3GkZGUkYIa0vtrmeoD7OrI35pVw+47ic96kGBhCnh6j2S+N4AMV6FK640aWcCzPYQMb4tjjoIa
13+c0DkO3pFgmwSWSNFRdHAMwWXyiHUgp0g32ngnWw5Y+KuXauSKAGK7CdASIu2ElzzrhP3MqbcG
kYKrRD7D7Fd0ANHOM/pDmLXp0W/UW9PAEhkI3ShYv5w1T9/Zo4ENSz31xggxcR6jOVlysobh3aq6
tWMaaFlLQ3ES4LajG1wwWgVS6pTXqf5FFco4d0T4FdqoUOHleg0cpaYBs1yW/SsyatrhKn6ouvxe
h8kMWy1mw8j6xEuwA0QhjwZJZzMGt6LhSVrpvXVkWLDocJG/90L+tLZlb+qqp06gnOouNtrSeTh8
RI3yZjr2nk0Y9FHevDAbNwAW4V27vN7ewbiqgp/QBoNaUg0bgA9cRUfNjuOtLO1HqEGXJp5junRU
qSjQGNfaA1hHSpZWVV82SShgV4svBoOJxojJSkYizRwIjXN0YwISWKKvNCKL2YZezHpgKrYYkO0i
qljTuiZXSJpTNyBNSxU6EJ3dl2i6C6Dap9Bzy02FCLlPcLFoPhK81AEe4CrcPCWk29oIrxUK1Q4T
DjhN82uy5J1hTW8dFr3AjH5kad76pl+Utf0epogvvNF5tDGreM5wbxY+nvXo1xT6H3XNTpHNVrmo
dXQBjfqly7Pnt3fxnKBKHgz7r7L/NZnFjSi/9xl7odXMrlR28uuO94Zt/aKpmv1EFEXR23uct6/u
GHuL2nAIDFD+Y2ShBwKn3bWJWoVoBBfSHm+0M65Fmkoo9kL4BdvrlVWzUrLSb6JZ0tldz6mEOh2Z
LpDF8SQJm1s1uiYXsYZLwDRsxit98+r2kJHnq8aY0J4PhDv09aPLhmZCDVlKSDz6GB0wv+wSHFqM
jBy2Maiiq7ZZ04s1S42otHVIkjGKmDWCRJ4XPonIccUYQkMSS17TMmcntAoM212aeB06KqBrEj4P
9YS7s8VIXmYT6gSMmQvNszbQAtMV7f5K9x6cAmpgbbGMVYmcMQPug3MYsv1YSS43HUtYbt1gS1xc
C/zxIJjKlblVriE+zIE0K80OHvW6rdh9EcfWuQdj0mCszyJOKDSCHhVwz7tkxY9vBIS/NZhsNzwE
IjzeiN0UzTaL7iHFnKTm6Pt6ikMK7tYgGKAPb0SjLLsZUljl9oi+rEnpg8kzy6fiCURKdmWUJFwx
PzjpBdmiQF6PrpoyUUWErbYi56MisTD4qQXDfbgf90ZcUZE5GkVq/GF3aAqMUsxVAbHQ4CjlnsoH
286OtnSa21D3aIUjcn6ukikMgo1u981j3k+7KWxu1JTPLTdNgMYUWgEpkmEuSd0EcLNU49CsAqZS
dIVxyVwV1kGN5vQs+wHfFXkulKrchYDuJYu5JGM54RJw/Ur7t4Ti037IwLxVIUE6WeLtLaPh9xqy
Q+M8VOxgD5NZYghJEl63g1Bu7QQoHvEfaN2Ckw+XGDSDklkim/ZdnAUu+X/DyQStG31XKtkzFsQr
aDILsLw7Y4B8ZEEJXaAAvDoIlWSDCTosnCeyzhnZOu56lPKpHVAQNV3YHgQelivLu2uvjf2yxJez
avLmXgOa2phiE2UQX6fzYDF9GYdreOCz2gg8GkS0mWvHwELc7S2zeVDD9CiZxa0Qbn16JqIcvXrq
FK6L3mTO0acPcPrRgpXWeuJJjvhGe+Q8I5VIC57NQCXIgAV694i8MhDeEyf8whHaj1fS7DEp+GhF
dgyx/EV5dY2rbu9U06fnjFsTxSikseRHlNklwMqzVUCIK6Hhg2RfVrXusWFBe3bs4M5lpryDEH9x
qzq8EKREjCF0ktZ3KEKZGR31Nxa61P5DZ246uLlnsL9rZbAGCi3pMjznBU+13ZyGjtC15k6DtvOU
NnFM5j1rwijhL8fh7Bi1YRZw3lCooP6ErCD8uxiYcEWXsW0D3moER6+Z2ycng0kvxgcPbnqW7kCn
nDxN1Ac3BeCaDwyfZOWdHXa7Pn0bXZMrjpZF9+GUxsOYCrFnjPhRhfWasL9sHQwSnR6q5qHpz12Q
PuqFjy/PGhALFGZ5kmk2HQZSb+bt21cc5LSerNygF8B9tdmESWsb15XBfTNv6VDUdTYBlRUdui76
4VShaCOhF/KuyacUtv2S052xKHDfe37VjfDnog3P4r6q+zvmxMWjBB5geVF8F3f3wrX9g6Myrsk5
F4jRlXX0mqnYuGaAZCwt1jZx0s+6b3yK2iOxKSifLBR6JtE83KWIR6rEwr8VmUSLoNt3ozsrD7J3
AWVl5YZWti+HjJiQJJ2fzeKQ1um0G/rgWpoiOhDBq5PtMR4mxWcBecbaRhZtHhkpzgmRb8ci/s4z
7WMw6q9MGbpd0AAwLtOCd8+jJ+nGiaMVRdyMo6SmB/i9wI/CzAG9BeOhUR9+zFjsWz9lxiM4PNEx
nXTVrkkI2cWtAWlQa+HyssSEHAJbHEWAaXOXGtXaGaZFL2rwGERX7njB6J1A2O5EmpFMEnfWZSTd
nFAt8T5BxrUB/0Aon/DdOeNpaMwdELRPJBLDc+nEt6q2P5lJjjsvTV8C1kLLwIiSQ6z028BhfTQ9
7WeQzUdeO8N5GJS+CSbrgW4eUZKRpdBwxbcj6U4ao2C91Xkm0n0xO57xfNdoFY5Kz1YR5wX2OPdx
dHRjK+1yq1eh5GHSRWcvc561zgovwXgZZomNXtp39H885eJiQE+QxhceNru0L9JtU85x53N9DKan
R05ImFgkNBtkAwN7kZhgrOvo2JLg1VadvAqu9rWTO87abRyM4lF66lor+eNLTg/AblzrF4YjkzX6
qc8acf6LHafWKmX9jb3WgtSJ275BArPusiJ9MCL2cGV5bKp2hKf3mGQEu0TzF6btRlaNJ5trdIeJ
K1y3vs9zYk5l9RqWv0CKolVtUjaWiUIh7ufNOVHYdgu72Qx9/WUkdnKoowtZHdiqKvUd5k2N6YZB
Db4cE0vVKmU429b1qmZd95jLeWs0mIeayBgMIKSiwHVpLkkTfFRc8m4XLE1pIsUG5tAWib7UXf+J
fJZ1qnAMEBcDILSYRW0th6NnbnulvYA/imLxJrw6YZlOaJtmfOKzzHuGO2YjvE1nKaQo1JdZy/C+
B62syBBYgNHv8D23NYmuBreDmFYIvPTvGfbOTuDIA35W/prjd9aZztGMAjK/E7vepHAo8O6b3dUD
270XmOJkKOBTh+5NMxVtVRva24RxA7NndTXQjhHm5t37Wu2dxsB4mW9oRtfDc6tsZJOu2vZeEZwt
J6u2fUd1nFYod/w32w1uk4ctM2Urt/b0EtaDnkZnyYGX4YtuQ809GZ5A0ydSlPYQWkI3Y6IB6MIz
Bp0oN57sOSYfyAbZcghwi9uxOg8Tvjylx58iZy+o4J1y2x7RTLlHz0SM24vyqhfIckOi5dgBlVCY
ao2ZNqScNg8wYGqAZNlOnjTUmIzA00/LSB6IfuAzhffXEHVl6TgYKaOfBn+ItmRDfXalm+x1PkY4
j+CZpU4Elm2zxWzcg2JrT43ddhswDtYyUqa1d5ODSap7fwuje2qqccVvhKrLd6yjodmnlk4Zp9GH
Ef6oanrQ6/oaMqMtiVBk3MOXUHkbRJCAtZe5V7zbCrm2i6jjaSUYGrRZoO1RXLb7AsW0s6ZK868y
RvAG1HRbZQzRogiTg0AO0IyGsc3tr4CYT5aaLwUmlrUrlMLhKY6BRLWtHGwAIfOTsrVOGBv8K8/N
rDLZI2XouJswPUVGzgDnUUFWY5QYX5zJ2jkOnUNok+baN9cqmFFW4wyj+ChqdhLNrJSP0B4HZGdM
gc9NrhvV1e2ZUIMg6HEr8vTLy7UfOjNt5lGW/AmAa3cnrVeWy5QcubVm8/0Th+jLEH+s4srYtEVP
ATbwS5Br4nGWG8vCMlajTcVZ4U7jTGYvEJCwFd85uY3oJoRDZSTA9/heWxGEqMU4+Ev9fpzYKFQD
KYOWsH7di3UreCnQ0nEE2kDbRDQXVcplGRrwTUmm36oq2NUl+xy/B3xSj4icrQFAROp9dC4InkEP
XtWE74gYgowWxnnNdNyN/iCWMF4+i8hE8zkdU4L0Fp3TAkRC8RdroO1li0kVsPoDEqS1V7Vf8MZY
vbtwJUBR2Crt2Wzjwxxr/6cInGutp4/sXFA3Ze9Vb0boGSFCEImFdoDmKw2dXQe4YTmxX6JkWZG+
QBsCIt5QLPmJ9gMWtKIyZ6jnql9xSc0Fbwv+rofVzm6YFcpb49PP+jkrlkCwcY54ipcOnUvJeVQ3
AOCGCaW6my0YCTAhHe0vlQ0PVjHSfNJUj3W1gDo0Z/oUL73OETc6SbEIwvCDIrEd+GMWwXeBpjkb
ESIHHgxOLxxOy24cEVikz5Mx1puhJu1NsmqzMvqMHArUQhkdpL+KTqYxsrvGwELgoA312dDg/OML
sT8X6YWnIkBUF3SQE2Ov22RR99wBv9VL3nk27ukYxnuPORfRN0E8DYQ0kWSkpvLaTfNfGaEhW1Td
+CqpWpuGlKO2FYgI5EbSzARFg0sYJKTO2Lhrte+wjU860Fegxb2R/XDPnDDnAzTLIbpQf5z/non5
m3hZpGNQ5Puvf//XmSjsCck4gnGzIXGCzfzff2I9h/ifyjKs3G3nm8Pa9xRAN0B7nR58cpcvR3Kx
loiVUO3NACwlolPfqGtu2q/QLb5mpfLSHpBA97U8ONTfyNi3RvloOsacCVkesAaf0UFEy6n4VYT9
G4/K+yTpoGNnxU00zRoaCkUiUgaeLF7p/ur0I2xO9b9gjHXzvzNc+UVd2xBQsQ1Dd/8C+p04M8nK
HdwtlXa68Btwh0TNk1JqIdZBDoBQ77WrlU3cRobRrCsFQg0M9FphwQzouLZr6xy0asemiI3nDEIm
G3tnMgejoctvRc56xPTZnMNkY8RorOyp/IWuIi0LwCtMrchMbgIctjXzfD2pc46g4mgW9iFtuGnq
6iElTnw5zDQSZSe3zkzfQOi8aml/12vafBkxPmETiBfCf574lgsWtccowhoy9gj2krAiCVTD56H3
NdEC3FJ3VBsHWWwNAVyxNa37bkr44aF50EwPYTaBQJxe+QMK2CMKRPycWszeo+HfjuaOao+UPM6d
ygs8LlnW+W70/PvGKS1AjGCLSOVwXzAuwBvaBIQF7SXkW5A2q1qz95ljDwsnRr+g0uYhbcw9Qk+H
wSe+FVBathm+KLu5THHyAzjnJ6/iz1LgIIy5fc2MPDLXGfciYFFRaVtYZPApbK5EI07vUm/cKDt+
J09l5TR4qKp559l3xMUQZLJgm878wzCeHB0gQPooSZKc3TVuB7Cr0jApDN2tj8QLfDwUlIxCONfE
56Cqcu1mNtWNIQ+h4Cea/Maxvvn7u+43zPovd50nhQevnzmTyTbxz3ddlivJBSlh77r+IpuoK0qG
nHBCBFMSVO6Y/WxIGdlXoWp/i0kVWxiPdBddNo7IiiyJ9mtyMmNVO0yRZw+oT/QuLRC+5vRH6bXC
VGa/4L0GgWJj3PCinV2j3TDI41yFIIEyjK9skfkOBR5ZbUYeDCl/ZFU/uTDHdaOlR0wU007UbCjw
a88mqeLZjgN+OA+HwfJfnaF99GcrSglCeMmKiMcElE1QLfwatTqIGa7ml2jEnSKb39i9ZwHXlsxb
DX5TN4M5NNo6wBQK079/h63/4Xb3LJ00BJevYIZJOPjncy3KOx+UYu1ta/UadtGLXh5SrTmONsu2
OGT0o+uke8MR28M2BK0r25WWBCz79VFQPMq3XtEEO12O/DFZNV0Hei8MPj2LoU6rseEsYhgOZfnM
To8x2rBzou4ziLhD0w9LwRDVg7NZyx20ukOpmpc848r1dOfFNfpdb/PGYAzGIgYWwBI+6hZiw+dn
J0U/TEYnXTFF2fNqP9MSsVsVv0c51ZEb1eRRdt9//2bNoRN/pTGDyrFdDkZwodjF//xmBQbhKbqd
edvBKN5HM/7UkRUCqn1+J4+ekoKlMWzw9H3s/R9XDqyxQQIDmyXyDDm5sLqXv39Bzv/AafY8aYj5
sNaFp//lBZUxNwczH2/rIARjeRN9uOlDmkCMIoG16vtDLrS3qQPgOYXuPvcPbVk/ECdBmWXMCcqo
jsuU22M0zU8gp0YcMgUo8cu0xjoZuAXYcL1HWXmQM5RTGlBNfdd6NaF3CA1qP+j+r+Q7jnrKsbR7
ydziUCQ9Pjued6tWkZyKB3LljdmjUfigcipM/bOBLjXOMDD6lQdQcdEZpEOch+a+D5z6Nin/3GcA
PG2NBXlv1kvtK3cxZ0GcfZlIDjqjExT6LPwOUkqbzFuZ5B1meXqaDzqz4nrrZPQWkP22cHQSDsKR
hxKfDPS59760HsJyev37z0H+lY7vCHZbFrpDMLXwIk3jzxcGuswJAjznVMGrXBGCTDYFeNuB8Vjj
JKcyuZdVeoui6BMC7H4U+a/Yp6JPCWGQfVwthxmvzNIjX+ABXhgaXUAMATYaucA5jqMWPDTKBbN3
kbm71ko1cpyTDNZz2BMl3FNnU04TefGZpbg/taq4DYwIVnBV1+jf3KUdBXdqvjlhNvFGlO4f58i/
/SlxQf05aOYv//gfj/8fo2kkH/g/XSyrj+bjX9icRM14+ci+//1fn5rmo/6Xa/3x9a3CP4XT/PE3
/winceU/XKgRgvmfTaVp6KQ+/BFO4zj/EJ6J5IPbHMG2OyfH5EU9R9CY4h8SlARnNk9Hw7FM/tJ/
pdOY/3Cl5Fhg/At4Xtj/p3Sa35fvPz+Gdc+wdMkZYiMuNvS/Xt5MxD1491a3rSIbPJzMTvNgpFXP
DGacfNimTnDX9d+tTH700bx1qfc4/88f9QPCa9TBzl62JDeU2jUarLMqEcvahceoqEUxx0T+zgGj
+uQEyCxIVE6qM6wmQITwvmBBRB9a0KI4wDb3v9QXYL3/eoLqnpTEBJHgw1tru3+NSWGyknSD1XVb
fuoEnFId+pIBHEnR7FEqf5WZw13fmdFGtdYtzwDTIzg/WgLSOSL7L91BgP3b7UZT/96Oob5Jwekc
9eqVxVl5EjZxgUJe60pJkExjwHobFywikaQM9rXDMLaZvyRKUyu+ocRtpo/HluFwIsm8cSo7vI3w
QY/OyL2sapHsOzkfCVmvrnUffhe+unA26eexdLW1byE9TrzoGKFP9clLPYUl60h42QfWw8MD+mQy
UnXcsAHAhCG2vd0ASfTAbDtgDJM3G1g1DG8a/+JPJA0FjvVRZA27IBHu+9pzT5w0Z/Y77VtBsl/e
b5OpgxtFGY+Cw3zLScbSmGT8J1HnsSQ5cm3BL4IZtNhmIrUo2aU2sK7uLmggIiACwNfTMRtuSHvk
m2FPVSYQce857vvGDQacY6KLYdblT5RZWo677kIUIx9YIDn2YcrFcknqvlxLO6CbobAyoH4EdEej
kov/g17XzZIIsGgVeWFiMKPZs9UzwfX5bvUscucIwCgnmRYhH3QIx/AbY3bK+axIKXq7tc/IrTDP
gkmzIFH04k3/NBI736ArXsMNimcqZ9txdd2Fq/WuWv13cDrysyA2aqHGC1dHXmRiyyObOezbDuTo
gEpP/ufU46508Cr5q/vPt8fDOHZXB5+72vhm/531hDa4GYbpaCMdsJs98gis9M3OHuJm9fphSSYr
6JuI65GztXwDGYLPey5IuMjEJRhI0XLRoEWctUeTkJyDQtD26ocpNV+DnCI8E8nVNOhMzc0wg34b
FQBhCnZMXjrIc9G7v5rVVGj6zne5ugtdVlporBfiFZSXV79hj+gwgpBwsmSo2DcjHm60vcvTkYME
vrsDqc3mFb3NZV7tiamdfAnBDt5xWfRO0Ocv/uQVeLP1VwVLnZiGfJgQMpLcpF6KotHxs5NNq5FS
EAftjsBCufocp3aBt9efDAuyKjcUaCb1E773XWFU5EDWDW9R/oIS/pgjiywLLjq4hqg80yJAJ6lW
r+QEiqoE3lFWnBT5/W+8kcwN8J/bgJQyckDNhKunMpCFu43+GAEeBjML34IWcoH0QD33q+XSi7jh
MgvCXdhScWjL9tNfrZgAxE+WzyOMOBafkNyg+84IciQut2sb57ZUHhO/mXmewbmGdfDJQcHZouIs
XciGqDnN1dGZIutkMr1VyQNR5LtQ6lqi9Ozs5wzBp4PokwlnR+Z+uRkuuq0iODBjPhaZQWm7XTk7
brpzRloYBVFjkFH8BFenKEFo8l53XBIFn58Jg2rxvayD6bQYCU7jJQVoN5vsrJfuAvgQgnnhxvx5
Y788+g239rL4GtLOQidK18KCrwLuhVtS7b73hvosWbMRcIOpbtOd3uAuhFx7K+TybLBFWL2qLfoZ
5jbQcpKL3YTv/D55+NknUlskyLTH2a6lOYWsNV+trTb61lZEwb4GnZYGV1++5XX/NoDRtPw1f43U
kz/n2ZQq30JijvnOHFtEsYZYu8hK3bwM9qJZ+bglWf7nnKIItdxJYVMNPQF1opAV1LHXiEdAYMem
e2hWSy2UQNQV2JJGBLZ8xFzIhmT6PUN3cYPfkSck/2eB+raa9Y28wYE8QTy79tVHNKbwHnk+TXTM
ubMZgD/GMj6XGENXuy6r0a+ySXvCI18qz94sNLxJFP3MeHmNVdBbZs5JYOzNE7QYvPJw+D4QRPoE
8Rmq93aNhzur8JeAEunRYriZpAnokhqcbIf2ODTGvZj5M9ZlRbk8A+aN/fLbtD8mFXwYWChD7T4G
abfye8nJ+nQlhgVVduhED+bI1EIH93a2y91IDITHmP03HFmIhjme33agmgNrJEq43TmwLTG5OO6B
sefywnK8ZnSqt23G/r22jAKeW/ZvaS2q9eE2KOBYW17+rjMiPIMxvrC3MZimGE/D0v+pezPA7et8
mq36mqQKti3ihx07EhY9PF6ArzC4jIADU09h/h2OZ1/b5C2qgZXFwsuPRjQ2jVUSvay6aFif+3kV
SA8FJulVKU36F00HkulMeGSkxuJW9kkcgviEXDU9zQ2H3U7ByarBlKlVWx2tAmtvzdevPbqaPDKC
a9OFl5fLP50o/JgVlg9mu8ZDEyIykhlba8/DlN3ezSyinubSMMi6/kDeiCfv6J0hAJ/ZcmkE4ZiI
u3V9n+IPAVa075Bzgzgj5Dp+8g853MrV310qTN6dBZLfRO49rZbvRITvMwxd2TD8J/fyISaM4Ao1
uMHGuHAS8e11XxbqcGt1iOeKDfZIFn7yQ2ooPgztMO93kBZOWd2NZ1d5T2TkANzBg950goa8OVD/
oM/aXf/7l9AMdnlpFgfwASefKw050tU2vvrPAcMAtFqd6O5qR59Cp9tKWr+HvkPppLqd57LXoeKI
DT4kgSsVxcquA7FZVesHLHqQ47Lw0mtgRAC3Am382EyszrIVsAtIZpsHEjqB4tcbeSSg4ShYq/Hd
D+S25lnYDGwbFJOEwY04HLiwnnT0ZiaEzFZ/vGsTFFtpkDbXSRcg2dZebfPz6p3XCOj1aqLXKOkZ
n/C7ktVz2re/DaT1DfJ6d7XYzwE++y7AbE/W7Ir+6cjwFbvIYLRXs3GHrVc51dUC7RWnk7B2RVgb
6LSSp3bMgzgjLAXppceSW48vHvtfind73XMP9VtwpD7uxEzjDgUoTe7uRAxNXETkvILatOOlX5q4
SRo4RppipvG7injjLkIfa1jvOHeofyZJfZuNpjvkunwuzeHDnmmqe/Cj2fLU925A56eb5RF/IhWh
UnF40+54LK2BtEM0/BoL6w5HExqrcJyDnF7laKjYdxgW9rDBBUNVMQa7lIJOrM3xyXfaYQ94h/Fl
U7zl+lSYbXDnbNEOqSbQyPk7LO0AeS7l4IhttlI9Y1HH3Bl1S1VkPidjBY7cMfYzl9STRjW+9Y2E
r64kgCbqX4qXTFnMf0RICDAC5rlPtRl3Xv0RCv1SoSnj20CvGko5qAuutqPHj9yfSLQ5tVEfcvOr
gJpM6CA94xL8psTgw772aSKEvBzpudkvUSifQne8uVIwFzZG556myy9L1/7jEMH896qoOYnKRtAx
u/vK4M5NsJ3Strj7wrn1ib9WqzjTWONuBO22zTBwLgmcoNovDjXYBvKV0z5MPPtAHm43msN+WHS0
L6zgu884PDWBeR1aaT8UZX/DVpxe3cawHyKbdJQmB1J3/JN0YwY4xkM+BSUuI2BySjSkAhEW9oFM
67RnMKn3prahTYQLvdUKSAJDjuIhU2F4KVvrDF7hHZ41zYyG5BWzaruOg8CgoOztpjzob9C2Xx0W
4gMNYnYORE/sdHxOM94wYlCsYvoJY7psMsi+NkgI8ckUGsxaGkgym1a2T/mpPtVFgImdbedBhnx1
6ED+EyrDa7GyXta+kcdOb53F2XEOof82Ndl0W/iDHetw/MpnphGb//8XhskTSBfEhWejgzud7hdA
qMvsQTEcDY5u0+ptiORygQg67qKiZzFkWc0xKhca1fOOpqX3ygPRuxcjW4RAJE8yT9Rz5agViNLI
I3ui8xCGNCPJdUk3cF+7jJsN3Z4Y8uv0CZbwPFrBV+2OIBRN6bAXf3ZUld0nTapJYTKtZrlpQ5sv
Yq+/QNs/c0T/HSzBN45N4Gapgv8efqPtiAxv5GkIJH8ybTI1wb+U+NJGSgKE4L5IkV68IQA2WPFD
7AuyiAXt1SQagFtg9Qbsu/jek1rgBkczhE6XuLFtcZMeOM3k/gsijCAm9H+dLdkS9kAVNrT3XkAG
TCIlt1yZtybKpeyzuyX6aJjTLnSYp2XzA0uNwjA+Gl2sxgvUquPcvU4Ajlxo/+bq96kRvMewNrd+
Ou1kQ9A9pSdTZW121BPDJcXXoA2K9zRwaGpS0pWq+BMk7cMEYhfBAr9wYkPcZOqzLpXPD8Z994zh
EIXmp0f1JMv7CPwAJWRsFXHXzD1hVutBBzSXUzkVrDZ0euo11JG13KRE/lJon9UfdI8DZlC1czrH
2o5ibO/lYMa0DOROihYF/VQ/F2XWEu+CSdgZPUd4voSMPBvY0NHy4wBQO1Tluli3nGJvmOV3M7zL
IuuuBf9kkSWNE/i9UEjQ+4GEIWuj6rCpzvLbqrYzl5oauskpH4cHPqdaDfnOMwAV2LwcZAPbSQEd
A4vUjb8qyYC+qUB5NoWPejH3QxgR8PkA6zsxiXH3MQ0w6OVJftei+wWDMBtgzsX86h9NOabHchxa
xu1Je478T4uEib4uDuIgHEFhnGvtHAOKANswZK6ZptlvJrM6CM9Vl90CGHiIxhYuCu1CkWnn1yP0
i7R8sIxsB1OAqoloCDSO/qH4p+kvF810STLBj21hieH3gM5TNmaNHOOgSeCCkZceAvu4DMu/xex/
icj9bQbzZgi/Hbf/YymAhN3Qvzg1Zwv2tgSm2/CcR4wYJJxO7g3FPSyqOFqcq3TcPay510TSr3fs
/smL9H0MV2hQmqhDapOpJUz4BOZiryPmtLPghiQ0I2CFshsKARmjGdAkzoOFPEdZ38OMm56fzJBu
Ilg98jCG7bxHfMJ6PXLQyEf/BoFioq3aaevQvWNK7ftHUyC9SwULRyEhDiFS88w6YIVtMY6ptnXf
as65Zf+Hu121n+1+3vM/Rxi2sBn1UxcG+8aGE+rhe+vK+pw+0cgeaa+O1mYGYLtvbB44IeCvptfD
2fBFdJHCIwy6wI8cAZteCp/nCZLwWxiu2o0FsIFV4q6xToXtHusSylopV7ZSCT9mtPn62aeWXHHu
OQ48/Ws+T+qQsDtlPB+P40KsDf1GiIQyShCmyMXaSy3fByM4R9160pqpYq0PsT7pP3qzx6iVCXNr
WOlbEv1IKu6sTCsO7T4J3zyDsyP9zzycX/CksFstyQtoH94jE4Z45OvNohgcxsyKxyUxHajlouaR
K2J5G4S3H8BoONji43AQyNaHJI7S5uYaaq+LlAudP62Jn52TYiedjengTeFr6lYDBScw/Jmb7POJ
5HHp2MbVCl7gU63+ZO4/XE2uHGut2t6B92AV0D6mod+enajeA1RTD2aqgw2l9GarJrinbpZDqANi
GKzRjrHlvoHZs94uRfTE2YpSgagwyy0LXtHc3wVGdyO1fpstxrlWKR89x3KuvPlDpg+8fUml9ND4
Kfw1VpU8wIdikTA/0/SyniTwudJK2udsql/DqP4zcXq7RopyjuUur0tvqr3qtfUhA/9TGHZ6tu2m
hY5Gk3up4HE1JIfC2TqafDxjZJrLTpbmqSGEkvYy3CKLabCBq9P6UYffX4AjW2klGXnZCELIpVkl
eZ2WL10w/HBaBj4DofcFkDfoNqlix3Kbu+dTO+yDCxnAN0/P3WFWLdRNkqpRwKGztWGwLGP0xFcj
2zFjXi6d1TknWZh7X4U3JcHp01r/Xowp2ZYiSYkDb+gg/6o7yG4TVRYSzzAJEg51gEEi3iIQShv9
w7ee6rZ0kjglBgo49x5Zrr6Ec/CyNOWfzIE5J00GFEFT/o1K0T3bNljGwTR/gXts94nuuAjIYrm7
/MPGuQJ1nSnUULxMf1dZ318t0z3yTpcnOdCrziLTODG2eSzzZH5I3fcqKov1kcItQlOTGmprPhYB
gL/aVP2HcuQzR5RH1UXTsSrC8clDZLdRc0fpnJBrmqry6ETFvZrmcJfmpJeqglRb2ABZ4oYe5vkL
ZSN8XjkiwKECWWpA2zSAyl5K/VoXj1lHZZI83EvbTremyzALZgCYqK8xQxkrxqsNAXHClEte0e8Y
gIgYbvOPOSJZ7Ci80O3SgCLprc9Zz4Ngx/8cJ5kBYklp2w6FS07gSzkRGxWQzBggmlYf7dzI9Paq
yanIVvablbnQ8bma+oBqGPFlvA27dRMOTwtxHts/Q8ACQpxeE3Qg8OS/poy0YRhZ/m2CMD2BRNey
qklQCqYoA0zUPCClE9XXsHIv7UqkdxYYAiazvc1Up2/ziqquFH8tPOxkT3IE/8O5befiEkXyNpbB
R4SDOHdt/sn9vUibhz4VFzBGzxYHwZJr15ReR7j3E42r7SAfU14snTHuiZl+t8G0tg0iHtxyYqKF
f4eRvUGlBVBCcWxlRgeoLdfu47MaH8OBrwV/CSeW+h8HpM3kRQYivPxCrpTRM17HlYoF7L9q+0dh
53Rd/Pp3mZev3KNJJyecDlp1y3m3t61fY8hwsRDSbFs8W2xhfBz4rwNcGRmFee+Iw+GTL2dsMEUD
Fa4pks08+cqrz4OdLvaD24Hq4NA8oyuELZnCfd5NPs9p2At7m/seSMgp92oAJsx7ohOIZOLxEy+k
dSUwBcMvfsYPXGlD/gYcme05431qYNVh2TDN7quDS7qdgPS3msC2PwZsApo3ozZJwltULPqLzTrX
sfHqeVHPOc8aPika/C0G75+v1GUKe55BnwRY1kax/uh887B4ScQTaEgPQrnf2n7D83Qi0EAZnh7H
LPZG9tpXwP5A8e68nufwWLu3oURveoi49BfAg+ELonu2enLWbq92ZR0+1WPNxSptt+y4mMQx+fzp
zBmS5YrMaN9ca/wgz/o+Cp9Snu0QMuDnInvziafbK0mZQ0/6tuvV46oM50DbgYMn8o09JOF2Dico
Wt+6RPD/JktYx4O211wRY49+3JQcUIeOUJ5+sLviHiHtPboCyptp3pMsf5OS4W/IXov0r93tAINu
XFOvJZTppQzdP4WwuPFE174X7wWDWT4T10BFl8FW/wKr/EsTt0HqJag4Ju84ZPBZjI8Gahop5Y1X
z88YgBcrGJ7o5iqWEPpqZO49bnMHPoXMTzCTrI9IJ8JyBAfxwatappwTSgfSJbh6+fAZRs5hpfIZ
T66F6OAr8hI7rs3lWZVleknUf7VhrHaY53bTAPyvpeO6SQbmwY5nfSBIQ+Rhcxj0xmhvtYEXcyUH
td+rPSjXSzuF3bEMNAyHwWEodcPnRb6Z+HksR3Uxgs+uH/RFgXtlyCJjGN9LPAokJFXtfw2a4wvE
n1MX4vsQ/XRu5PqYBKYcFYbczZ1hn5IM7L6fd9Qe+vfcRCEWVp2Hn6/cwRWiEgJekOvKx9BDCDZ8
2uxlaNZItZC1UsofyKfRcyrp2u7czHguannqmvK97RmtWnNdU/yjuGk41jnrKGa4VQlUfqDy4gkc
CUXvX6OaI4cd2GS3OGYZQ+qehRD4qIbSOGmPR0bQledw5XZPbUVFPTFjiP3uvgW0cNbLcpJw25hP
zdMNhHQMOPniGF39CTfhZY5ei8JMDo0JVLZJxn5Pr2ltRRscFWsURM5vw4K9nKGo2A7OCO4v0Gee
WR8Q7vokp0QtALEJs/zneHiBVtiI9z5j3EXU1SIOMqfL0FpvroLaQ0CJ37DojlMUM/+gNJLk8WKp
Pp4TTdfEJClhDXl5YbRzXyzXoW48MWbw8SsR//1qU94yqtW/NTPhgNbc4E3jZrDgYc7625Z6o/z5
u6FnfSBfe7bJZ2xzhWKrSZZ6pw33H8AJ2CzxMsMfp0MzxfgVEp6wgc0VTrwgHiOnZfOKbs0HUDkc
sqYScHZdWXsh1sdpE9aHxmYyQohLbocZeEFQpm8whX7GerpwrfdvDcU6n9r6wSpDZIAjf1DBAWAP
eI3jRVJPp7SsziGlpMewzX8HdX0YBC4/VMH1KbNxMPa2eWDJSjOa8SBkScVLKVuBKcnVHttXXyUm
1UICzGFn0fqj2hLlSRVnWfORrDcdhwjIJlHk/Tt1Z5BU80mKungZZA0JnMcChwXL0MwX+XRuRxoR
jTFQw3Dr4mAQvTgvlPgAcYY7cwLS2gXKPEjNudRa5NoA6B76cnAOdhqXqCDuOlXfJI82XCizh17/
LfwyfCv1E2NUUzOiZrCm0eEuJz8PrriKYaQ5k3WWEto4m51NweHj6E0KPI8Wj65Z/GSJ9dFUhb/j
Rmax9eUEZNJ87Kki7P9wWcBHHjE/FpAI6H/wwp95TAHhO4LTOHeWWE6t07jnDioQdavu7vjjsJcW
nXvO+VOQz3cIE5uAhfMnR29ym3MnX8cx4C5VNby0J6gFbqL42STdrULnfeu452MbxsiY0ygsa3hn
4B6O89JUL0lLi8J3ELhNGQpBScp6LM0ISHP44/c8ee3wLcpFdBo4OJ4IOD1y4XwsyYftpTvJAwdy
waSk01R32fQ8BgE3GFCCSEUEApa0gQZiFLT2BlFc6jYSe4ih54BTHsO1/rlMCMFVBiUCpoMDW0sv
7P/kXeVfloQebT5QTbYSfOKVBbfDIWLYJuWIBy9ZK2nZmydaezfX89+mWBOpPMvPgqs1B66MIHmb
vTiS3njEiwWcg/5HMZXOm00pao3tAI0kg8tcCvQSyzsPsDWMG/R4YF2aZeV/6SzYLXyPt1KvS+B1
H0a5hQdV0wBkUisLliwFZ8NyeQobzdGe3gToQHPXF6hIkO3O9N7ZnqeJu1s0LBhio7THAdVUbuOA
izeYowTtjmgFRdJAqYM1kv5s3M7jE+WWez9Zfea/F5dv7AD5ZAidm5MOC6uhdtmJnuNmZt5dfJFH
rmJMM50oB8qDAryuXysAF0WV9tckChgqE0hAcwbgYeJs2pTjU1TU/XMhgppdiPlKUYlyGTiKQ062
uM1s6xeFlU3iBj9kLL371BhPYwtnvLdMMJdldEj4G4ZBpWE2TNuxhHJWV+jvFnGDv1H8mgDeho4Y
XlReJGeLKuN2rCRn+cF4KwgSYgZl/dXzpvzwUTTRCyme6C/B1IHr+OxDwL64nveLHD3n8eU9CZpr
EPp3dxJ/q8nka0XneBziYEiYXXp3jyMC8GDniX+/mRkE2zlkLtDQ7TYUymob57DND71t244eBfbD
KHn2ZPSok4Mxuh9GMR+KFc68ghNclxrJ4IR/MwDIVGT0WRkz2kovOIU82SlVh69F2X3k+d9kgAuc
/qS9bg5cMq5wo+7GPH/ohrJWhNIuJafBL//d9qLnIqKWs8wliTsumY71FI7WWWVQApuB6APERooD
MJDMZZNRgQ8X8RGxBeeG86OW7MfhAZOwy900c/HZdRyLgw+r8A8/sHuBLPH/jV8qjAtl/ljFdDKn
8hz48+9I+KeS8B4vnPDOBehVm/KqIvu0Jj47OPATjPoaeLW3kHxTj7bw8Ung9G6rT4cdOfIBTVEz
5H3Cfxp1+R831I9LSUwwIjExhidOyvNOJ9HenUlxG1FhbdNkUTccP9ljpJgxGXc2VfY3W94bWwj3
LZmLn7knBxIVnI1QA/Q4pWineGK658Z/fdb5oKuUnScZnxcQ9LfKxic2ci8G1pD6CMVcbslNoB4K
y4c2OKGws/yG/yhf9tyHOyq0ux5oAAPccLnggD9NufzGSizfMsN71Mun10kT9N2MvCkn7wBWpz9N
VhMPvpu/CNdK2PrZGFFsMszSFdUtzXVzTCPrm3b8vFNpWdzRX14DZktXGxxj7QXdq8WTZ2O5OaJD
kXdxgVJ7h8+Fa1605g9LIy6H3gSiw0nHT8PfqU0fJrX88+Szei8B4HIZZMYwgXUJK9g9E9kJSFeF
d85AtsImtA8yRXanGEDSkjv2hAiA4LN4n9tJnP1srAnohgCJ3PQACHHZ1nx7EbBXB5s1aspkJFZ+
uByrVt6RFguWjpxCxQyROME6YPZfhm3+UVntxWbdF5d2RVbUeRK7DA6fx8J9SzW94UEB3iR9Yfek
PCKRneqg44/F8xtoOvqIEfY7H1fzlkc62VmpPEvMEQZXit/Siv2sqTfBGHWHMaVJ5RkLR72ahY9b
a3+fONxMZcXerebJtfUD79b7dfnqOfKMN644+gCJU/B1H774YUxLQS8zidQsQPpzMbAAWm8pOv3I
a5pLqVearFI8ato8Rgri/M3APRmNGG3L6dOmH7eBgJddStPt9oZ9jdaky7Tky2MuzBfeNQRoGsM4
QFpDZF6r4KQDHcQDhXO+tvoA5c46D+jm94kP2tRw+gvsJbWXU36UDaP6yFosbEeBgXIePANXM4/9
X8/DXtF1tWcgA0kVJTQIU+tGzTLv+rU9t3xSi+AcYYX9ncNEc5ps7oL0kpl6clShfTZf6fSyTZ6d
4C1MWM5mEjqO4ptVeq35NfWMwYdx+Ycd8Kkfy3PJ9uE60C197UIqMLkKyoOfsyoqBupuGRW/Mc/j
UVOXkan/PWj+eqXWwxockv/+ZaFsw2z3KZ/DX1FWPXPwY/YRzkdNVG7L+uqXhodAELk6W0MYzzDT
GNHHXlEhwJPpsKXFbtM4CB78lFy/TUE2SSYOSgBJtiXDODpI0yfTBO4b/A2jINCkfaLhZZbe1fGa
uGDO+emvSYnZ/am4uAa2IoBhfSWT479p32En6JwMkEl7P8r+8YJ1BlIISgY/oLKB+Y8cUNj7Rq7/
TCmP6NDY/m06GOpCRnzvobeNoWBuADAsyBmqLaeEuM1+UY519GjwbcNMAefrqXGKkbswkaoTC9Yb
9cri7A79Ry3w/xproDAIxatwswoWChkS1zUKngr/UkeejMZPabhz5Lb78bE0QlxdRn6xK+IRQw4Q
qp1m51DaV3cM/xmsUpUBrGTiIkoyAMovwSuWl2SQinbg9VZ/p1NAMplOxcy47DpVZ89AnNYAWwqz
8WkU3QVd34c9TvUWXOqRT0wIrw3CCq8rtrWe+6TD6OxyxGQzggAJ/WYsiDxv+zl14hrzscyDC80K
kAU0S3e8ENCGW6yhyKsFNoviyavTde0LkCSoH7wBhVlWBCwe5jMvgRZ6a/aPEslBOB5LmIyPEDsT
kwXOFuYr3NjvrmqSDSbFNl6EMcVW17rEd8BV0CqktDr4+cE05TZkZMxFpbT3ocHFoYC9IlJu7GDz
HiC0Ct6uKt8LzXdItOPvyd1PUrxnwibB6Dn7yoSoOzNx5xVPA0kpPMElHYPZqygY8sfeItN4Wqrw
D62XN8jBWvfLge01XRnN84WPH0eAmRCFssYvaRXzLiESv0GVDbqmIcBV8N6Cc8SjSMkncICcyQFw
oPVyf5yMiSBBRs6HCqXewBlLN/a9yT/GrL4q6zJJ+SL0vKyw3ZWMM0JAMPZiqR6NM+qaXTJwJ7b4
BG1cw/odmO27I37jHEEoWxd75VTJtpXdNnCATPvjR+HB1/QKIhQmotdMpbHdp5/WTZOVTASudmE1
L9ox2dK0DlnLXp30bL14ZvpBMg43kfjB2ky9UnUdGObhSZFk3FgNle3c482SU1ihlvqCceWTJka5
pe4igd06Qv30WiAqVCng7GHTz04bWwQ6qUy6b7rzUEDYAyYKBkH1zKG5cRxxqGZzb1XsYlSvGE37
XyzkfhwWE8ik2TGkQfCdBjWbMjRcy3gePDAJYjD67cSmmZEFF4ZlQVLD5GVsARsp+b1kzDZkRrnS
YyfX+CxwDTCnGym0taOrdwE8/8dYoo+O++7ShbAAU8KVsH6eK8/9aE1mgUNLFGO+4pl8CZbQZygZ
LQeZGe/2XLxCUekdkLkMGAjy+ulvLfjWDON88svXsp0+iNfakLF4JNP5WznqPIBHKzYJY+RMoo+T
4qA4LL6DP9v/YMtbMB9+4A8aG2nEEXexDvQK/swpjsaQuhL6I2JsvOR9hOvl1L3XTrNHNTpSW5x3
Rc4mbrYPdUL9tc+6T7of8ewtd74e7QZPKzgMzyUVyDJGYjzr37uMjzLtu9lavvld/jLQYN+Hzvuu
mame8qLl0IpVhr2zg7IdaSnrnrhMXbZKKwywCu4MprmdyzF66IjglqzD7RoTRpOwlaRYSwImQf2Z
9ntuqdeOCmldrf1Yv+EbOT0ZJqyHtAG/9p+PbXiGaUBhDGVrAzrrMQCHDL/qlVXGD4N4Z6MZByA8
2XhS0VpbLHxObS/34YRCNiUjVCb5bfDCnykDlAXc3tAz60pRPS4cicldgy8YQ7s8W2P1FQRARSgK
lr0F/rqsWHsta8bTeSz18kundKRt+9XBJBgPjP+XsVhivvLWmmM4O9jDHAOm59hXqAeF/UeT5qlS
P32aliQuhRIbOx2eCtN/rPqaYBexhrIA5SpG3pC5vDeC8s9gVufO7QRfMvpFPjeN9cSZcPi81rEq
1A+1mpLLGySPjLQeJ47sWA8YDJaCmmfO9TzPn8h9/Z688cGtLyGLt63NzGFj9zVZAxwHm4lHC/ud
HTQhujskMeBe3dK/kGj/drIrHvws+4vrFgBMNG46t/wMVfiqIbzFxlw+yFzPl5RxWi4s5pYQkbzm
WDqWd2A/gx+B7Zs35dd09IYNh86ZM/5aTcWqoBiL+maE+zN04pC7i1qBMRh6yhPwiXc44t+QCUG1
vc429i1k0Hs9ryltr7pWjDGhofwpouG/O08BEIoEWJ2N+yEFHcU36R8y45RB+UM6jzQwC/OojfxL
+ugTZTDtXQa141w+tjqASzpjznWpBNm9JiLLoH5XOm9JPx30QGKn8yWjrK6g66nZPo+DeTWRJZpB
8wEeR/GJdgQHCrClSZST8JzO4xh9jOUOvnNIhcJbDmI6O1DgEsN14qoEE9/jHsT9XrFyvS24Nbah
AEa56I52UYLwnvVi2FB/nyUWRBYwYBLqc9dZNux6SLtIkojs4FTGcTG5CLgwOcw9IBkvRpH26KY8
/fh73HBamUA6wZkEff9aDsQElLBfKwUlvo9DWP9RDwupjKZzXTlBnHaEwNNaNQ+JLh4557obQCDO
u9uxvWNhr4TKD2S5SCyYjXlWUjyDxZlvodfvhrrrfjcDqI7CB6MW8qjZ56Ga97Vkv9qg4+XjI+yN
rqPhELpwd4NwRr831Wzn11xL4DN3LRG5MQXJhi/2pOjJnGMb+Nk5xYVFhrzmjapKlt9mO24HeNLE
5XjlurZ/hgJLUFf2eJ+cBpdC5751XgOOLpqsF0d9mWbBvT7imRApqE9weWBijgQlC5E9+U0bHH1r
OXROyvOuWezLgAzzkgAEdbBpurlxa9vynBOEiF1BHJOkkYtjIEhoWLTplWnUFxGf5XUsuDB6Fnhx
s0VfbWPvpVwg5X1M7BOtIm5YtegZXGXhXo81zZ5JFdc+4MWS1xWKBJNjymy4nwrf2jXvppcusRai
DWJ8Xk3x/2PvPJYjSbIs+yslteidVZuqcemeWThnANzBgY0JEIEwTlWNfn0fy5qeKZGZT5gNIiMl
E8zdVB+591zwoyNhRPxTlDsuWSdguToZL6BuMD7MOdQhdlvxRLuA1rH8A1Nllcw0yCqpD1Hkidsw
IBUXXR1jNi4vwjGrIy9QTL5qxZvWjE5z0T1aHYZtfETPbsxkIvIV6qgCOQEeguQMo/DODwZaMPwd
+HMHZskiC7bhe+Y/aaiUixpiYGnNpdltAmfiUegWPHimdm75VE5lwAyP6ntmkg3KYlPSZwTW+Oa0
FnK2DSXsvRcWH9ZIdzZr/ce3EPGYf/IwPrUdpoDR42GJuW/3dVDeoRtCo0wQlGFirlB5fE7Eibcn
i4+EHmNE5k+GZvdO/7n2DRIxuB7uMiP6g/v5MvpQCvuIC5A0EaR90n5R9sVD4OSBy1o50FRXcjC/
FZfUCofGfYIWFTfESvkeAZbeRw+RihhljB5KnFw1pyxzunPmp9Az7YyEmbzbOkP5WeGJXCZGW+1g
+Alf0zE+1SFAwYw4OKfmghTVxv8VKf8OiOEx1/NmFBguxPzldsGuruofs2YMUS8e0jDJ9gAvQVw7
BTlGHZwdQYntp8BI8NVAkgH7piPep1nOdkALly2rMlLcn8XM7UkrjZm/n8+EHei1ylXNwFD9jIVT
b5I+sulYhmK71ZHtQjWGMjXEwMDkxgrdYyALBjiBdQqcrofRkzK+TGJ/q/zwrk1C7GOWvSHbS971
QA92PG3TtoGir5pEPKfPdEf+QSXI8xI2jRvLMJ9lDenCEinyEhGdmG0S2tbW5gagJRq42gGvLIzn
bCgj+LlEx6HvdzBVZu7BgbcRRzT5jm/Wb1k/Wzt39N8a0/ntLloL7cTt0ZvsLeFa810K2mSr7d8e
GMwPR8w1a3xUz3VEiUFQzoePsfwkPcAfHdhUJHjWwzh6v03bhE2p61+VHw/XzM9+YmCre4BIiCbN
bDg7R9U0yY0Zzz7TgbiDrCjY0GgEqN5A1HYl3pJpqQzO9gjTuzRUeT8YyrhDZI05Bss80TqRWZ+Z
5aZ3jRu1PJbQKFWqt73rnuYsqAEQW4/8uHRlLRP/yiPsVwi9dlX/bjHmVEZ2Gx3zZcgsRktGxAYx
4yRBXHF0SIKZ8oVUfijK6AUitZrCXVqT2IQjol5hJtQmDozYQ5HmN3CIYraDtQpfopCCO6YcJFUP
DSsGeeIPKch83lKjewV4g/6FGUDseGd0mGtnSlgK18lzNGBoaYbgLULQpivxi4qq2EkjeNII/tcj
AyYu8uQsqhbHbhDfDb12DmVNY9rNfXbzkuDA0vFxjqLPrAFBkhGy5E14U2IDW1MFFdZNmz+R6HEC
eCxtGpxObFJwfLCftcuZLx7f9Q2IUYE+8OA11b0s0KHj3DjnN8hVJYNv7B+5S4bMaGAHS+YUMNLG
9mhHrSB8dVyCmUPg4lCvVj5zsjUIM+Z3VWHsmsY/S5MNc4VCAAEo1gdAFJB59mVUvRnATEkaHcJD
yfBnKXHX2viZQjC+Ee47DgzkK02uj35SIe3Cu2yXHdf38qFn/wxwftPjElzb9E3IsukSVYLWx+0L
LhUyxIchqPeLW4+IRjSpTlB+qQFa6lAiVop8cAi1bl/iWQGqBnXvZUj80UZGu37IPwZBtVGSXsUL
ZX96ZBOO9Ux+z+ztjMA812G1mVrvWU4kTVe5uE4uZZTGoTCzxgFIT0+w0qRNgBTMv5MJRKBZrQmX
+fCHLkYulzO7cI66sAARZfaP6No7jHU5m66C/ckQPRpD5B8a0Zz6EV1lsuuZ7TPlI0mGKL0I4468
efbi9w/rLecYZeoIsTzpZvSr0fTQ4zBZ0dNVO0gtlC+AEJuu/nAF7zjKsx9ndD5te6CcyKIXFFEI
pvAdmpOBeDhGnE+AwhKiABWvwgYFaDBs2RhWYFNVdOdHU7SCBYbqiO+BvYUB2A8uHd5ZTku9QRpo
gnj1L0kbZMd2apDtCCCM+VheKJZpJ71Fa2l7j3QgX+DmYBUXw4YKkpk61Uql0XdZTb7xRejvYlSv
wL5ntPxPJuxnLDFnMcmvzjbuu2UO6Z/I7EUMPlqHThbkJmTdbQmbZHL44Cj7wFO1nlx7J7i+NBeg
AvS84ocnez0c7W2FLsW05/OgPTJ5XsOeSEAYozg6jJkRRC4PZNs6c/lrcsL0bgzN9I4BBTcr5oh1
nVwttQwMp2pnh+B28ClOG6vDv1lOSFK1GQGLZIlJ3zQtQzQSxzWBlauwOZqmnXKVUosUDJo7902P
wZbN7652fThoxXQA4tQza2Ubx7CDklo+oue0VqbirvCoDJNk79iRiYgt+URM8xhUHQ1Y3q3ZX5RQ
Ucn4dFF/gcfZCt3O69ScFjLgEQ0FE3//hkF73RLWszUUCJHMd/a6BGTklU+xoX97UEyJTbtZUVtQ
JzfoxarPZITmxsAD2WbJWGLudsjF7TsYCsa6bhqyyuuUKigfho2v5Desu/RUNd9eKKCLx9O6HZjV
6p53Sgd4VWfNJW/rNxkNj465sKSA+hDGd/Or9sljVCiL+VFUjCcTdigaxCSaLbS6Zv7s9Rb+O8j+
G1WYW3Oom0OLYoRBHRj+ZiInvKmPfar8PTr9eAV0Gum/HelHo2Ek3ApzPvQNi8OpyU9J4Ue7XPDZ
ffjW26Y3X9XsX4Zc/tYUwzvDWkxpkXqu2vAtbuQJY9+pbN0LbeGbhk9JevAWOvEpGeRTxtI8jWoa
svzVpTyxwvc4rtUREgOVVY4GxQigj02ILM3+mbypl3iKH+Mi+gS8yQAwRW7WGM8WSDfXHgkF6LaJ
CE6IW4INClpWSOQJC1aRYWQxCxy4y+V8Q1r0nZMUVjPx4XlX57LFegP0i9XN4uWVC0o0c0520V0D
Xu09m3H6KXNJMHRn78Qa9owJKjt11pCuZ5uhifSJ63Ir5EJeM6W7rjHB4Elj3DaGe9Kxzq9JVW9H
1/kc+9w7uR56YAY93At1QRHdIywpp5FQLvThjiBzRFjGqdDusBE0Jpvxs7HjW014sB3MJ8LKb00E
4x9URWiRwQqok2CnFk+KQQSYCbheVcy6xqbdA4NkAglZyMnzl17am/sqtKanKnzA50TUkjLgQoYo
sSbBSOw8dWW+CxomrMXco2bhzlrV+Krmaonxm86JHgBNC28X2IKQdbta0NXGC1k/8aqUn6kyHptC
vqVEQ+7SfETwwWkbdNCTRtZbnr+ehVds3aGKd0nlfCQB874xQUmYxgAUs8rZeR4aWhYkTOtgZeNU
3kgn9o414TMYa3G7mEt2AejIJqVKi7P+rV7qbV0PSKVpqwGtLr6IMLyzebiatu5OGVqwXRdvfDNt
Ls0STSlN7yl04mNHGsoaOBahqQ5xScYphBa75RqY1gVOMyyAzWWGLHCa4uFIyN2lKsL6wULruY9n
zvQgPgk7yvYDyo0FEXPX6CbYmhMKaT+j0R+YIR0qN1iughxz5BTuu4xs4wqS7JYAYIuFV6yPttdS
mCwnT4WVxKK7qR1b7v2yqPYt+ShZrikqme9tkUj+FM8s/c0bw+AHHhbjErOAFVqLozBQytXwGNlQ
Tb848dLLEJHxqkMCYocWNG1tZdvWGND4lYN58hpkn0UkjyWKosPQMohy/Apy73BF1uF69oSoUzLj
NqL5UDe9sU0Ka9olSySmjphN2kJDEdfufCk6vM7L+wKdYH8aTYOD2iv/DHpqT34S3WkJuiBxFwe3
K870T29NqTDl5b8ChcmwGfWT0Zk/huPbO472bxGSTlAxTpdjQ8Q8YuNNhaxpc4lI9b7VtrPuoo4X
obk4HXzzqIYxHEyoeFPkzRxsjO5xbLUYOXGeqYgJcFd75hoH86kbCVONZkGYXPsgGDsd3dl/iZJx
lxpFuBetm64LGwB4O9yndG0BVISQaiUB3/2hJVsjB0gUFq2BTjsxnxSFzgZ9OvMSCvhV4RjMER6m
kDp4SBx3TennI4507xMO3q3ZqXfX7b+Jj32i+jcPLfm85IQy+Ch2PQJZoN0M08i8RY+ClYuoyQ5a
GlKQKryYTv+CqkY/8DkfMxvQFN8WerFOA27yyPhbx+PcHGv6NZ4n9IEDc4lAQA1sTIrDkXLJSG++
Yy1RGChYYW+NPcTCr8lsf1tifreC+CFMmgoYmotuwbK+GE+gT2/q+HFRhMT29CX4Mc9NaLLGRdey
ZfZ78GaDOUucPDsFP2s3+q8zKh7e5fLqByjkh+ZmL+Z2xITwad2aYKcx/D0HvPJO9cPyod0S5tTN
KLIComMXwhbkYde+p3JH+TfR1PeR1R/rmMg7z31jt/DZW+lXipYM5TowOJOVoZWTLDkJ+emQz8i7
jaUveDSPAOYlMmyYHp10SO+Neae0y4g9mgNowqreJg3fR8KVuosEX3cyvHMeIY8TgENFD24488zF
+qX5RXJ3w/OUCBDrMaV8GliKdMzf1hifvReuun5tTzlKJlEDFDPR/afLLKHmcEudyT4vUQbuXEU3
m7y3FefV/cjgfZc3KHWcqbmL6swHvU9Wc+Gbn9iVmoc0N0gUGu3viN2906gbAL9j4ZfTXdW7BubJ
kq1Rmh5Gt/tTNU+TWTOOMLd+iPLSdX8Nc11RWvk/WKXJenS7N7PLr02mP8oG4DIixJsYTB4IFERj
vSUW0DyHbvDtOP5nM5UeMiXeiezXY45qqjqWdDbefXXfjFtVL8oM3z7jdf4c5ZVsH+++zKE0SeWt
YVx8e8jS2MGRXWEUL0V36dwYxTjAAxXiOzZK+9EOLSLlJ+6ZLGVZ65alPFQ00h7plV/WFG80xyCX
zDKNcesnvATnyVH3bcfp30D23zSsTvaDr5Ce1bMmQ0f+ZCbbGeX8lRs9+4Chl5A5RgA9kgc2g4hQ
fcu9QSUkgbDu1UtVOFdVqeLUuU58F7NToB1Pn3Kr0yvExcYBaXq77NQVq7RpghwcWSdiZ6EfdsO4
A+m9+E2mX5Yn7LMayj/VPMhrhOgSHh8oc4N7KaEkH7LJR/GXf/UyxXolCBA34bqvKR53PlYp0mCz
Q5rYZ/wD0KppwLKakIFJfpBYcLRtDNqzW3u8nMnV752dstC+u23dbyvTPdie4x/b7FHXHsk1viAJ
wnL3zWiczJFwlC5dEtbRVTC9C9FpMHJzIvHt44AGcSVTBsLJMgd6lzkwbcxtBHZORAJjUq5A3ru3
LKmuVZLTvsoQNWVe790AWezkKWcFSnk9gBagYvauiYunQljeXcvExUswznEzrPzYqs5uWj7Edq0u
45BnT7IZPzp8w0MlYc1sdBpBpkk9tQiicsC0CFLY+awiW5nHWfivw1jchIfIdUzfrB63aDZupzx8
zDsNTCT0dqUjxd6W+sGIyz8BvdiOAd8k7TNJTyY4Cas5lIN6B9IPU6OzL5aBYIgaQG7B4+j10OpH
YfbdsX0Yk2i+93Rp30eDMPce7q+ptw9MK9lljLiN+iwSi71jTQjGcEXhTcoMNURKTBOuoqA5x3bx
0sn6OYt0cWuGaltEqr8WwERX4xz/dmyHZwcBHqjWwEZpyMQqiGmDKpy89xBJMQHYJLxMYtr3Yoxu
OcZ5S7BVcosQs9qSclslctrUJgTTMpbZAaQfoqOivP8/H5QbXUfao73XdLC6PZhk8WBqYJxufiYi
iUYJ3jjheds4zMJPj2cxtb0nxxHxY1gY3RlwubtlgwvqKT9EshCkBlv11ZgTfFb099EDEgr/jQuX
WWPPN0b/PN4XzuIv00G7zQcCenta6FMsjR8GdCZuV10co6S8GXU1nQizSFdBE920lOl3TK4UlPir
2+Bk1731m5SvPAGDUziiPoafUZN9pYA3aWbrO9dDw+c49jmbRtz0lfypsEbvOhclHa+ff8OjJUPx
8Jd5Gz14t7VC4yZUYJ5snoO1Q+e7E0Yzroug9s4gcgdezcriMu7mbTJRBaZV+NXncwn+vbwGgCOX
SVPJ4hM7aOOInW/7Cnq3MZyCgXUgu4psR1XASVkqBwdeWu8IK6RbQCE5hrm4S+nzSaEr/Z2YKsGt
Ynr35KrscbDv1ejuPe6F3zHmzXYuDsrNa9TsoTqDCsZFY8X3rDoImU49THBdQWImY451VS5003gO
8cCO6ojADocZvnlc/csC0He9o8Q6YYpS7nUrw8dwpFcejND9PVvPSPw3itPibLppt7c6lnY9yU+7
2jfULk/ld1V60XvlkE1UF6H5kNrzZ2Qob+fmfXiabA4VHtddFmYIGZZOMFiCfSOU3hLML3IH9lJB
fW5IwDxRdzfHOV/8LMxH9nVCQrLh3uahOBJ+QrSwCndTxkkv4/gQjfTXQ+/cNRzXd8uQa9NnFd0w
Tfe+V9J6IUqswFfIX+lLoFDMeXcg+CzYxJZUt3XeVGRWZWgMM6ecroKbYtuX/lpNg3tpaGhiqFFV
2kPJKvHbxY06mCw7X9JR/5jTxZ0RHPdy7s711OOWKsjAlo51sDkZoGx0GyQksL6nH5TG1tn13B8l
Hsshr6680qc+QyvFlDk7oNZvd5kjwWDx0HGkyDurDFlYNr8ZoBMproijraN0U/e9tfHGUq+9LgGG
SOmNrczEwozCmZVaseumgMxBfzEKlebNJHuO7RBL1M5O9ku+R9wY507ph7GGQp8MWCuICgyvnSAD
zkWWHns442ayh4BrNei4nzqV33rBAZI3vXdSiXGfZ9ZNdTHPo0todWnO71HHaYkJAmpTQSBmngIj
LHjMyvu/fpGcKUz/vIiGDsFYG/fRXZIS5O5047lmbiFKEzaXn3NSTX54kmp+bke90wHz29RxpkOh
1VcUD6+JNprHmqH+OhUHv2ytm88i+hArBQcBBdHMgvelGiBA+TwtDEac9iiwPh7ZGnSEcbbyZHgl
taXoPJDExW+fMU4yhPLK4pZbZDCzHRreelsniU3Pow6hsJtDNaA9yRPdrIfMBjqR+XvcjPZe2r44
MwVow9l56ltdPkyNuCU1seh998GuKDhYSK3Yzk8hriNrR/4GAmYn3sCK+VWTBsepYn+aJC95Tmsf
g2lOd7GLy7Et5hVUBOfR8BDMDy59Xe1SdTIyK2VbI9OlynIrvQ1DzAio2VYAAV5q1HJbMQDMcZOH
sIrfwICNq3kqrC1Eokto8pq1qvrjO6i9YiU14RRRB6ltb9eVf26HRF9qBBOI7FBMIsdPDm2Rb7Iy
aLZpXr74hcLrrz0gYiNuDeWvCxMEv4LTf5ZNNt5q3OubGa35WjT6TwHM9XM0m3Ptbrnrx8tknTBP
qx2DYNJvEnJB4X15i5MpPs3R8OrIED2F0mCNFK4RN/XsSzkZ+RGtzGurbO/d9VnR2E1LFbP81ZOv
AwSstyRR8jy07kJ2gryZExyUqPUsuUczqFRxFJGWvQTbgG0wM8QeTyXdCQpDX+MU7m/IUo8R3MFV
Kqq3wHTjjdWKR6QuL0riwHJk+ZGZ80vk54x9jOk+t/yNIx4iZUJaL8nKdNWKKSXxHir/XXYF9bCT
d4xFylcUrXctcY0+EOFNP5ndntXq2q0nTQJSth1B/WCA0YhbW+tSzYfWc44x5vmt1wO/CRIqnWMB
HnRVC6YJai6I9K3IWS7cu9iHcaTT/o+lumPZDzc/DD86v3WYG8uXMh0+LQMmbcmIkDwlRAHyPcuc
S8RQfGWppNwxx/dt3Ozc4hGwBjbmA4K9ljdc1d9whPzmPwL9jEWas2XhiZY937WRJkfX+PZLm5Ev
7gZIWRGtIcIWpkXKtkHY6T4nfazGJcV4Mc6858rtDMBSzrNNKMXWbu6KZuEggAdDSPUQD8B+JtPE
LQRSfoXjUh5nCWYGU26+Ebo69x5TCr8Wewpu/IqjSe7OwPRVp5U6FabF7A3qj7LR/EzdfVnU8G0a
NPETcIzW7S8jdwmkIL1k6ZJUqFLr4vHwHowwNTY9X4/yyOk2bS+s+766mGF8c5J0fjOh7ng9vnUj
qfSmRh/ckLm1KuYl2IsnZZ8Wz/FcepvGt+IvGR20GnBZtZJQBc997ZeQ1LHrbjUvHCOgcdX1kiHc
gJX6r2TRgLj5LYswfYRBLhk/Lwrr3lZ3prBozmdMrIHXUZCFNqlZgUnrWQqIUz+Yb9yT07jHKCqu
ns3CQOET8wcvRoFO4rN1xXYvL0k0wt1f9o0E12+LCvxH1ZriVMxNvHKUM+47tq6ENGGI4FpxrxIF
EficnCTgtPuJdhwXdOBtkDy0rq42pRz7fUBqerPALAekYVtCntBXRCjvhg5tVKWZGHPcChaCqJPa
Fn3cNPUjTDlkGZ5u5LrWzC+8KiH8B+DYGn93t866OdsnrUxXtVmWu5FouykQCKDwaA1NM+AgJJ4x
KMtnezS+msI2Tj61SBakwUWJIXlYdlFyzupHgWbUIIJhasLgWhqsi2PtR48jaRlwOQmCHaKbOeWs
g5BQD1kpL6oz2SBotn3JMKbbhKd1BGzF8oEIkKDXAVK5SB3a3P3AWS0OvPvQIxf6ShW32DyY7mkM
baLD7C9aY5HdkMuQzbFEFISkddRucBM6JIojbbpHz2YzRVSizWxKnA0fc+LcY/9Rbe4/RwrNOjrI
LNiFSlKpNd59NsoXxhB61XbQCHscWamtMAeZNXTh2ry4FWr7sirGTV6Exiaa6+jQV+yf8ptqb4We
66cxrL7DxEKa2n1Deo77fIDEiBtJuFt6G+ehxBNr9HFz9E1MW1aPjmYGn9LX1Xxi8PlCH1me8hDv
V2rSzNfvaSnrL3J5N0RXvbo6Fc8U+B9jFYG6q0hk0bRNzDBBQEGCPVR2yIynaxseeuxLGcMI19fO
OVI4KAyF8dpegFl5zo05qPPsq5NWhXwtmoHFojP0t7ow/0gv5FI3xefcNqxvxxgzYONs3cKydoZj
Zft44SAzpgZ44UzM3UVUHNv0OjvxwRvxsaQJzlPlvpqwZq02pFf2gYqV9ls9YEwYC1AHArIJMwxz
F3MF015dRBAeBgs9QBLHmzbDo0Y8mEWnvRMu0b8GnoeU+dHiRn6RknFAWc4GOPh10aO+glF6F5Ut
t7Cx2HoMeCgQwUiSf7bK6mq3QhAg5nLuRc7BTwBQ6Gkg1+I8q37aZbkFMbDxr5LzLGdONbXdx9x5
23ZiLYEehZDYsH63oQSuiBYjjlC3aOlQz31h8iSaRuClLJL3YDQ5wAyYWq7pkxCDNCtvrOgy0D6b
Q7GJBLq4NkXG6HsKV1zKkeQz/ejii6F8zM92Wm1N8TxLh7uo/vYLzi8Bz4Ky152OUyFvCVrmTd24
cmtTSzBoWM3oX+9rt7165oRfkaj1fnK6U9lFDjVKjDnNm57KitKiINrVSam/Jh7g05TTpDexxi6T
akyjGUNPP4dOQdVAA5JDVhn0NrUDhAMWk+dUN7cpc/R9266bloVyghjdtD8JPenBTsZXfy6JKSEm
bZtYIzK3AbFlNv3pc3ve0aAdtaeGg5Mmd773KIo8gBClV36J/6eapf0wJMln18ChaHDKJ1JWpzFq
EW8qBulNT46WUYmdSaoBcfDOmshdZoMzG5WZLJNdWjhMplgxnyq9QGUryBkTdIpjk1QZd5y8Nyry
yRgBbvE2TRw5qD1G6TNlkTWVQk6JyKpgy3FNoywd7CtN2FOco6PWHkguf8qtT8sJnjtPT8cqCeZ1
rsmcxf11tFg57EX93JQ98kyFzNDvSE4gnp19PxbJPXqhH9n5GELoSGTftfdBHP7xlpMqobE8u1X5
1Huip5cG6pb3rXzpOz/cmHiGVvSMGC87QhrTumGxEsKrmWjn7SaInzCZz2srwpxc15gkPAqfjWUD
MMJzECMqjRAhTCgRaU0sNkpDthnKPjlVY7iXcoAY2yIhb8G1rEO79U5WPX9xQFeXqOOD72YggFM6
oXKi2/bD+QwzJtzWlWVwwY6kckoYAYw+PFbdjC+tvFYPeYJ2otFxeZhYCN7GRhq30PSIVLURp6C7
Ic9Bi62NNO6cT1jiRMkyLR59cxvUaosMdOU25BaNMenlAvBt3HD+FZc+iWEfCEzwwgs+U0FUS6+A
d+B3hUfpHsOCGrwK+3ezgbNsTwxjGW3jMGCLPTtutg2lC+x3fEtGYFWS1m1lNv5z2RcQm/WxZqfi
WNVD11wzjczPN7PHYkIqE4UU0rX5borh1jLeuHcChhodKJVVbuaXbGy//QosDlXkVMffPMhUQYS/
uQ1UA0CxA3iHpcsN+IajBOBCELRrFTuvQQOXwW6b3WzQmDiaD7ihkSgwv2aLbyJfhD4bqn6Hq+ZY
kKFbTO3BssxzY6a/wBZkp0j80AnZKGh4KwkSNCNbZiuRMkMdMooYICLrMLOugfdOeNS3A/OYYxkr
QZEkfyw3/SPblJj4iV+qb7j3eY+0HE7ubXA/pzY6YyvY5oiCsqpNjmEr4KG2q9wrLjkkDTxw4clM
i2sJuIdNWU9pWLKXmhYHNem1o8pJL/UPuP/ok1Lrlh0xrP/IecTI3QbP0UwIaKoVlReQui79Iwwy
ZzBTgvWx2Oc4N1k9IblictR276UuvvGhfZtV9buIeVwS93tIxAOqbihwnF+UJToa/Y0xGj92hvbz
3hYFcTDFqdf6GgQGbno+V9Gz/LAKPPySCskiTNmwaCrYXiwlJVCS6InAhe860M8muEGm50ck1Xdy
XqgafNY0oA+xBpppKsdbKpEEGirAjxw9OUrepbE/7Tpq/Q2Ahps9P5VmsE8TS64YvfOGzW4O2qz1
Xz+iuXwrUUZGHrHbBJFfsonQYdoSy9Hv5swCMaa9gMb5TOGMAS2ybg2B2uyIyx83fZ3ZyJLgnrNG
tZ9TeG3koGz/yg3ulyjjUL3jTL5f/gz6R8/j+LflmRo5PFQ9Zr18wVWKyPnmzuz8bkBaQsh2FSmb
o17cm008Hv0ZVTpn1ral2T1gt0f4Opu/GjVh9pl49Wrz2Pti2U6Fu2Fk86XQM2j7VzZ3178MB97V
SNz3sclRWw9f+M7uujEd15NIn5TlvwL8u5+xEEp2011QPeT18FlP012WIDI2bfsQVChoHCkvGjsR
+Ulf0OdfJoTezqx/qnQ4u07hAeeywrXpE2r897/9+//8z/8fwvA81UQpfP0uknKTQHRJful/jVIQ
jhXA9edX9c+4iv8rhOH0VRTd3/7tq6j/42/nLxUXSfv/+P//GcXguf/wPN+3AiEIOiAUgBCY/xXF
YP3Dgp5k+57p8ofrE/zw31EMzj8E2R9O4PsCqYoXeP87isGS/5CeKwW6SdsCpmGLv//393mt/goY
+2eORvTDDuSvv/+NSQDrkFKr//F32+Iz/UsGjSEF0EpfuN7y7/8lgKyUXSS4b+d9K0dJPpsnXlF2
sBvvkv6+tjMXi750o0+2MhNdLkiLHaag5jyNfQhSO2p2U+w592hVOJgNgZWJNeQxtyqEfBhGJ+5c
6reNI8mlIr2ccyJGa4k+jGV0iPmsqSgkCgkoGPFY+eQyXjxINXjYzVwIsQ7OYtHJ7M2ZDXqwAKmy
hWZ0nftedyIWKziWMxxui93qFmdfeyIgDlNLlYiPQATYk7mVSXOfAD9tkmwMdn5qIyxcyrzSdMu3
AbiZWDdhlP0aRte6T8iEwSAJt4yVt/atncNw4xn/a/WIlpL0ci6DEgRtaFbP86zGh6wuyr1H3b2f
Yvt3MajsHnNb/m4s7vvKw7dFFECVr1zf7Z5TNxmvVtTou3nmGHLGeoJf5sZHE/3NHgdlgpeZCV/m
xdNzlwWeeVaEL1uscGOwDmNWI/YWudT3ZcvgI4ZpvaqMITw7qVd/E1lPlm4smzVbDWpW3VhojsyW
EwJ4DbbF4heBQfPWtGv5PuWieMXF6BKflhfxE1kHyKTRC3ApdDXT4B2hjixTa1p5LiZfYxE1jIJF
nHZCG2lRWMTX1nEyrFiBtl8R3nH/hKZwbgOI6gdWquOLZEKy9qTRnnn/Vl/YJz3B0qDVbC1HA2le
KG8WtOQIwiX6uB5SI810NbfbnmbkBvu+YMoQNHX0UqiJi1IldmDA/lB8HsAJxDLEjsi2QUHh7chC
IjBrgQNXNRGTqxlwbQd4AXu/TH3njFjXOdt8NnltgdV8denYMVAQUZqscXZNz2VklfvZmc33GB/1
vEYbnm2nGlgw5huys/DZxnx5wbshJs2ykY+eq8KvwOwyH8kDKJ25SBxcTAVZlhejGcar4+kBwHxQ
CwQ/3M7rqXPF3TzVeoc1JflFp4wEA61FBUTRQoyWQ0Du8CMacIUTrkJjj9o/+QkxtLJ8zrJXr68Z
B3ZNKn/s2OIBiyMHcFg7QpfACDCY/Jaiopm+CzYLixXHrgmuymVVbZBWcJc4RQ8TzPB8++rWBrVw
ByMg+upQxz+VI5aalVUbuKa0o0q5TXnLkMtMXfdngBB0NHQCmhQ/V/Rf7J3Hkt7Kml1fRS+AGwlk
wk1/78sb1gRRZLHgvcfTayXvUcfR7Va3eqKRJifIQ1eFH0B+Zu+1m00dFlhCDRHYJ3MGFM+t6fuP
gzMMEw7ghVzXLpiiBwWJ4rEB7qrzdKvpdcIj+hmxT/tI8yW/wHGrHnqlim3WDP65mPLyiwo6J5eI
mYZc5+PARR/L0TwHGWI/VlSEz5JigvtjdsCrUJwp+WBXfXHNjJrdfCaNGD4VUW5fPt3N79hnP0Um
ASolxOgxZK/EAhLp23a3ChsDwTncHvVhNLPEaRs3yDxiZIml6RBACvt6Y03p9BGjNyC7PpR3lhRw
gjqUVAEdBYAZVtBeDyKZLIbwLcLj1+qzPdlSey2wyIJoQv5IEIMLbqi/DVFbkDcKjhJPeFA3DGuR
G1JChPNtwDAyIOsUTGhoLxGDBFknPlN/Dl/zpve5G4R3K5fsYRkQAA9uLYB6KgjvpLChZ3GL4o2G
lWAcsmTYyPXql10ZxWkpzYK2jpgLVdrLM2nCwGdbQrrlUqYHixBDlCVQF6nz2SOObrNl6R5fI59C
CZSv+kH2/AihgyjpfRVC95YOpixsKdkZ5/bEMgxBEo4Q3Ph5tWzhz1WPI/fbhc7PuNX26D2R8Ohe
qAm9HXyg+U72c0hSKr+TTqaAwA1MEyWTbOZDwdaIyadbHLCPAdlTQX6HlEKir7VMhv1LBnhK1klJ
Rq1hX30G9PZGWrX8Mau5JgjX6KAwTd0DGKH+pIIBgg7bz4jno1fymWMaqBbN9odAmPqyCNQ8ro8X
CX2iI97mjC3EhbQ+PgKWr9F3ltgm3CRVFnd2HNPTq5GANpQQIaPHZW42RdOR/iG76WpbGc2OX5jG
rkCuZiKyGN2HfJIsjZvF2Tht6t6sZjEesVQzYptSO79NvjneddHQPrROHHzFTYuAMveRdkedvcOa
Yo0U9lHzW9gyjm6WOyyfYmoc+uTavnUp3CfWDKVNAHjUHUBnhUxJAzb1rd6Itd3wZrVhsqvx+DBD
rMIf1TyKuyBo7WMySnSNUHL3dSqrm+glSZNMyYYnkiOKGwuLaVuAuFzWgl9jhCvDJ1V3MRMdVbYf
Vu2NRzJKdciEUDxzYR2mnxbPW0NgqRXeLXUKHRDScXKpbbrUsHHksQkavASNFxJv7OUg4HKBacdg
VwEHeDyixgK/mNFrxWaYXvLKWB7cHCtbt4jkRE9Vn8Kwq1+CkcO1jeLlFPdxtZOma9zbQTlCZgrc
55bR/n00wDle8tlgFtth6rrq9i5i7XxsBzIepqUFD+smjnvxFyv8+f+2bNb1+a+ymps4jDqKub/q
dV2F/m8/2f6JBXvofzfz4++2z7r/VQfq3/l/+4t/hYv9FxUxYyWTpMf/c0V833/1v6LfTTP/vRD+
64/9lUlG4eorWwklbMo6JSl3/yqE7X/Y1LKubTumbf3zV/4qhE2qZ2WROmaRTOaTV0VcWQsjhLgy
U/xD55fZZOhakGQpsP87hTDZZn8rg13lOJKDzxEu9APBD3Wu19/KYUxqTAuoshBk2T+CqV+35CGA
be3ddTYO4N/rnnxVNCBVIX/97Ur9BzW4DlX8Z2X+VxTwv/zT/xKZaSWmm6aCSTugJBwHALtWUYLM
NQ1+jrX5V7LePzuV/+Bfk/qv+/s/5yJtIGjKk7ZwlLIsPoa/f6dJgP8G4dzMABbZ2FhhQIGscIcz
+EfshtcmY7M04RTfzW3F2AQPisDnb8iy2KDbRxlMb1oiFwDfK6AYOf272Zs/YuO9ju7UEr7GCyPO
fjd37tWm15U9VnFmwvlcvhKceJGLcc+0nbW4c4gZtZqEP27/8wtqiX+Xn0i4vel5Nm9aumNf6U/7
b5+m1eSt6wy1Yqq5XVTi79Mht5BrpP296m30oJ2B330JX2oTu6PRLQR9oAnYtG5JSm/17nRs9Efj
JjOWN4HOJFKBfYcCWIBQ739mdromMReTywcr+XU0nChwCVZFNqQnOBGBN1aZ/gQyB0grCZ67mp4A
dTWGMpD8+QjiwluWVci+wBaee2KiQ7ySCue9N9dH/jdK/Bl02gQMfU69DDop/s7W8jE2fpcGQULI
eymmwLXaq4QGISCna/LmvbKTQyZnsIDZoU0RMo7RFvz/hlRW6Gj+xSvVKUB+8kdxtFNUyQkGyDK0
sNwcFCoQ82IBNFkZ0+pjYHh+NllIlYTaYHC3xUGHD6E+LU8DPNyjWTHSAmG9T8SwsSKn2LdMcze2
x1WaCglFktMzN7zj6BFg4aTigcXpawKFMfPt6HGOCnOnUvOLDCfvViQsmyH/H1gwp08gYvaqyLY8
FdmxzzHWlyYVWthkH1xCdklZdczyoiZChTK2+Z0TU076gM5fawCMjj6j/omZu6teBF6pXePC7Mq7
YE8Mtn8aPG1VrViwkuxAbltM9wGEYhVCAWRHEewcqktUgkB6xzzu2K6l4xlIEuUwWV4hjl4sE3qB
6COU8TNU/QRgFI7zMaWBvzXmMN3YOEmvCOAfqA5LLdXsCZ24uUMdHAdU53EMRcQnhWEkSHMzmBb+
onF+Eh6qBbtnGQ8oiztxSCtisasLsais2RgFqYFrVhIGvPFyD/wTxfIOcf2XNy1owBNkwpjBML3a
77TXYIZqc1idyCt8SO3mrrU48gmHKOfoVEYBO+4cE3t0ijp1IARm043me0OOCpFDmyaQyz7PXkz2
MusqgZ045gHq2Lytr8QKgn8tn12Afpf//MlV/5qI69mMtXgXK55dy3H1sOTvD64flmZddTMBOal/
sQjBOjFH1Rlc+of//A+kPEwS/Ycrlv5SDIrMdnu8FQD598Ok302pwQyRsj22pss4EbLhFGo6ugR7
oN9MvW1WwGOsvBr/bYnWjHwqvKzyZfpT0QfFmTIwWVcStCR35mdEGjMYtuxSkWNj/TBbLM6tDV81
cryvkuDC85CiAo5dGuqWPcW1GVH+RGOMi71gzaUwuPy5SP9/LPdfFCGmz17wb/fTvxvLXT+/ovnz
f/wH4ah//dF/K0Q83BuOawpL2IKgzn8rRNQ/GFsLLHzen2hU7r6/6hDL+QeLJtf3US7/meRRH/xV
h1jmPwQDOd93mNXYDPq8/04dgihUH8B/P6Adk7Ge6ViWTacgpP0vIcyxafhwJBd4AlNWn+agCbll
J5ISSid6xHRyV/qbJU2jM472e1PZ4wN2nhBVK9gAQNoyIJIQ38netS0YVE61bY1C3ngN7jOY+Yjm
J7XpehfYw1xUF8gM1S7sXOy/cy9QN2WCLIZI7pqBZitTiDpsjJUbxovJ3iSwejtSrG+11NoBFHY/
prh2+7L/6XsOxGRNQ4tfs+x9mebyMdUhHhPJR8R6FrwHgxww19gj/bWh21skxPf+dAyCAtPEhM5r
mXyFlq2tDguINBoSlBGkXFhrYgqA4FaIS+LAs566NELGbTa7yPDSD/uX8AG3elGfvF2RVcBMN/Jz
rRLnGhPbclBmxsmOSTQ6tO3kHaBp/LKWz9RQ0046PsTB9NAGOm5sYiVhHkOHJRN6xM8isMRqDtJv
7MYpMJeN6oFzjcX8ipvgCouxY99Say+BeV8Ze2+M5SacrVdmOOusmQ6CyMk5LCwkZjK8LztMW6gM
03KZtj6upybku1iCU9ja874ukkuIEmeNmWxYQwwo1qCC90V9tVtEYihC8hXRsvAC7MI5Elrx2tZo
1ZVOJw8jVlNmH27UFKXHnBt107NZOzWwiADqBYQcYKxoKCzg7/T3oCNAQEThvdNQisyk7E6ThBLV
BzPvLMiQCw6gRKbYkOPmXebVe+glCVIa1rXlzyIsfkRjFTKgGJMNuxCCZqdEXV1qfjZbCOccilfy
5n5yWe48IgNezC788uY4IIqX0ZCEBQ63uN9l3VwxV1XxLcchtYpxcoGI4Sa03OWtEMI8F0kFW9Ip
rm4G5LHo3Ddpkojj1MED4VkPLoibM2xV8wjzPoYgFxR3QxbvPMJuVrlbhBs4+qz5MWXCJXgarUUS
lkCsEySdDcsr5KJcvxuTYDTJc3cKptk8z1Z/qhyW8JFf49hFP7xl+T/f0qF/KovW3I3S/FErL7oP
GZA1geVfIseBDOazURupvG/E8r6JjS88VAZOSqCkcFlbSdHqcC62rdHyQl4cmvmBQqFtq5u3uI+h
jOWF6jEE1YeQEr44ymsOeRDQlSAXKWjuKnu4T7BWMX7WYuyt19rNqRGGdaKc7KEG4N6H1XPtCtOl
w7evAdCCJ5R6dOm2ua9dKXYyXcxrVCFki1MTxBFzg2L6pFUIYDoP+ABKETOswbgssLY1QAaPpqz2
phWgGVyMkTAJA6lRyJdYUMFLswBDYM2MaNTkrkcyDtFiMaL2h9A/e2UGgjKuxo3Dc36T8aVhjkTQ
o1ns7CgObiwXTsKv6l1cTeOemOoU6hiJ5pMQA3RbW5xGtzy3CwrRBFkAYcZ9fEKst+USt8ehy/uD
kQ87CjjznpjKZi0KaWy6jIBRTMPpbZZmeYhMCMgYrFeZWVxZzf3Cah8eowAQL4jzN2t0V9Id77gZ
CEu8iIxceV7Op7T+mVlFsquSSxJNyKHjwDr0zdIT9QmG3DEp11VaISupTtmxcQr0VWEAxCfz721G
1OQ02GTaFpTmTqjNCeYFuGyzjvQ4tETiGQMU2cwINEtPv3Z65xB5lA6kJrDtTIeLUU4PQaBupUIr
52UOc0nrYeA0kB1XgvxIpqQItN3oarpQCT1WwmYUHklXiDew3h2WI5wEfsrbNBlj67EE249w2boQ
0wgcenRdEDMJsU8A7FTrfsiYdKnRlfI+yuSTKfv42CUReVFyfPSYZl8FmUxgRfJ54/YzZgFyD/D0
2ndNk/Hagi+RKvMsRG2d//zoz3/aKtR5LV77PYe5dUCouOqIj7wjwYsRrAQZ4BBcgFlmfA3qxzix
/T1hBCVaCqpSlwROK4z8J7eWa98HKJjZb3VI8mhXIEGOFKrQOII71OtTy1zGeTUFSB0mbwwvgKKw
K6Kvw9ve3UoWDr4bH5M4EjuUwCPv9XDc5TLoTiH7t31WzBczdhaGyOzNXW609SQJWGZciWzC2lpN
+TteWg3qRzcSxNZaJc2+UbVYoy3tiEWpOXEzFmQpQ+GsCXl58m5meHgqKUc4BzziBQhwnkzMTEWY
P2FruJghIGEyat1CnbsZnZQBjnJgVe48tkSeLMMzjxDwU6aGm84nqKgqoYPCg9oIP4MFZBkb0MqI
xmKXt0j4iqhgTwhktGnNedxFs3UJw/bdKOng/VqSH2K/gTa7pGaJsccJKXy7u7LBbGFB9q7t9Kdy
2nKdJDh3g/kXDHmFjhmL3PjWpemLCD9bmFemui7FfNdEU4z0xLz1mfNLLmysGygroOnvZ5+13qA9
wAwKdvjhvwcioRzk9VhPqne79wizQBqMRwljWlepSmNtMYdGqEgcdWcMrAi493AtK6b8RbXyKeVW
KaFBq9mu31kEwsnkkCsAAyXpcqma9BoaOL8jcWbw+mmVZE0VMW6CFgXCzqrsEy89No8dFDNWeHjF
mvInG0jYtamE+gywcVV4bkNsmc2eQjzPM95QjNM73ug1kHhMqD6GMnYLJFqkKO44ymEvurggBHa2
bauJLgoOAxww8tOrcO/OkHK6lLUKTpfnmMCFtQ+IEUaj/dO1I39HZM3ZaMyXcFD7KYW/MkWi24r8
a1LBMw6ZeY2kDahgbGPWLG8SsSbAKbuAYcjGregkicYh7JQ4jmjhM3zG4NxXXkmetA2PHh9CXNLT
/ugMlwyoZDcvStzKCKtf5RA0loIjZWkjonMk/GdoZB/xCG0+t/S7P3hSlh54k3e583r/ARXSkyJ7
zaZODNrsNZIVMD2zvyfK+8jiw123+bL21YymXlVqJdhn7KusfYuy+JSOWP0kaSczm7MAS95WRtOb
8Mdqx9qCgTFxCg4D8wNQvB5izSoZG0zzGC14URNKZr1Yyww+USJJg7k7rUQoiKe3CLh2oZLl44Rn
zFmnnXvAIW1k0AwqsDAuGa7ZiCd3Ys9H23YxIBwMCIJXg+1i2AvwYhbmuTIgIDn4lhZBzM3CA7sa
eGVVcCyQuP6wJ6bwfY5OB2Bas0WesbVySJdOvMHH2u684nX86WIIRcfTRlvTTs91tvxkaPnu5TCE
wEwK0/ryy0B/kcgik/k10ReEXJSJ9INPhj/AzagvSdFCPU+WglRBuAcT+WRH3ZdnkiAf5ij8O/Us
xnu+/q+cjMisZsYBmczZGTimzEiTpFLsg+H8PcMOZD7lMawilmHFVJM7tU9Pg+9Ma8fUDmAV7fyw
xkpXboxIHKOse7PTKdkvU/IYkmwFlZ2FPhvM2ndY3eO3zJscLTvzpmwkxc5gj0rFzn6ll/I1sbM7
5XVylTQ4flIGFUIBZy9GFTH6OzjEYFMhkZjGZ10RoeGd+2nBJ16Sb+8P1E/IJvnIbIo3moSYpWax
vLsQ/bBBOA9NE/xwG51V7joUcmZxc7grKy+CkClye8/OgWmCy84mg9/d4nWqrA+SgY+2ICkqzfLz
REbvzhQe1MkO2FNb++smavyLMUx63W/LVQ0ddS/89xhvyFWO0wGbm3OcWxz/sIf9YbEpYXJ3mxbp
76lFQp+V79EQeNdsGs/airrt8oScFERTmO/ZHDLuQt2UzG+z5ErNKKZWeU/ctml/p0I2G2UJQMUB
MOZ8SLbgtcQmiuvzoIZm06Xwkhfqfw8dvf9e+SjPQkK1jz3Z4wcv8tS1SOXey6ZkNy7wLTphz1zI
7ghhlBIu54WQGYh9EyTQ1IlmTzijW7LujBLSglosHFYXvmloMEmNybZeyl8thdO+rKnhQKo+mFFC
HqHVw0jRZBUhfzqZeCIjlVdCYTYbTNkjeEvbIHZ5kxQF30X24o9okVrTfzdNDj5nthnNGN1TOgz5
OiN57NTgjFsEZZxXe8Asg2EzRzlT5YBUHmaAhOvUPyHmb0om7tfIQP2uipwj1i20x6bZsOvJ3M8u
clDQ6a5qZKVoZPLeaEWGZZFpFTL7sy+1VxhbIwEwVGu7EO3FmsEd+1reTFtXNq+tlX8Ui7gC5R5X
QfgswYfvIg+BmucCxZbuC2y0Zp/MWL1rWCORm09rBkX+qe0t+XS1xXRNWPC/qIkzJ0QOOo7ThCyw
fbOd0j5lOswghF7L3uFUp7n9Bm+iHTuDqWPA2wTKyqpw+VBU2FvXgsmRE5jf0dKLvcFrWcx0zVVH
vIecMazPLemvk+3urWD2d34b/qqWhGD3wQ42dmcPmxLh+WOvyByv+PYXhBzsdtsTMj1y2zndUPnQ
eo0WD2uEjyrOiN6e47IGeAOtCSXrih2vtfHrKN8tNoUmwUrzZsLaPJcDytdhAo8MnLZOAEBVjX3o
a+yUPNHFvuKadAzzcKu+2VbSPxXm7xgCtpDL2QB+s2/xFT9aRo4hQt6ZS3uYcTGjxSuR3LpXjmzv
OITGMXKiZMths7Wc4XdeJcbB9PlsZJkgOPc4lthXgifO+ng3YXnaVIUFZz+1cUENySWH5BFALG6R
Lx9Q5+xgVMMYKXsdGjf2F2wc+7wAX6IiiMhtM0Ild+jVXcaqZvIzcQa08E3/W4Et3SwkE9Udov2G
vKqNAZQiWgiagmww7mutRByYlPIq+fOY6Xuftf5mwiCyTpqp3jl5S4Kg467ZaNkbr0rKfTjBhg6n
8bvp2VKa0bDKll7u/Lj8JvguB+PmfVIQYBSbNNMrC4uDl6aEL2FK9Rm91y/cAmQvRa6xXy7K7Zf7
qYSy6IE1CrrlKSEyCl23+N0k3bdjk0dlICzb1kk9bEUYAtwOA0bVmWsdqZjJLalTderL7NZWlbov
mLEmbnaf1W55Ml3nZ+qXZxDP5bWt8j1qHnPXmu4LmNDl2vTjo3Lq/GCgaAmR5A/VxQ7x33hZfTGJ
yPQMVwEGn/sTChC205bFoD5enO1Q2a+zy5MQ+cOW3valL2X2A9RGYOWXOXVfW2f09u2c8CczayuG
aj4vifouCLtYza0yL4PKXgevSe8Rg9y5ZTtQBpTltncxbHggRjPRJls5jN4pR2fqZCTA1fBTPXxQ
JCVuWxwKeuPNEX/JkFycakRHd+NycoTE6jUOwX09108ilbs5CZtDQBDgqljoDpo+2xpyMLdTLsmg
UtR9qp6JuyqMbE9sarppO55ayy3nl6khcBXZeDcEy1feh/dB4Bp3buB9C4H5rEypM5PYC/bsy2FV
IicA3JVVa2q/NHpNRP9KgE61zuXgb4JSfmGvTp6WSlzNTn8z/WTtW4YQTMX7lxptz80ltmMVC/+x
ShJ6eT3Dn2V1YKKwC3KOLxNfF2CxyL4K0RC4I8CUxOoXoprkEBn1PnR6eTQUHUfsMHuIyxnVS6iC
dQuJn/xDvGBGQmbHMvOibmHbOAbaMJzBh9pT4bkw6ptv0OLmXp0+FIMNpJS8wsry7T1X6tZP+fTQ
m7mzqhP3MhFtf2aMuQtlYO2NtuTrW6qt6mVyjbEeu6iuryYCsFkaNyx86AkhjBKyvs3kK5Y/70yX
5a+cYaJ1qDDNgN1ctRInVjtuQiUJ0p0Jh0aDeJmxM8uFMGalsAUuyJ4443N1Fj4ebOCbl2JJDi27
ZyK+DaALtAFc9ZKikaCQ0KpBLaIWuUtJ1It7u765JrqwoWnlwexyqn8vq2A6QjZ3Ag/7Z6V1LJbQ
LPrf+VSlCHJicMxm8jEazRs10ouHOoLwAgoOJ+OME2adbKPYQfGm/9Kgr77CsbK3xFDOa+GL4uTZ
qC3U1NoQIPUyxqfos3riHO2+4MRiSJFWx7KzPyl413IE6zOAY0SqUcg1FUdJ1EDrUm2J/LOcKP9T
b/4a505R+LW/XBsqV+cb1tvIiI+MXuPWov5CAfZMvzM/z3l3cQNAq7RZLVO0xd+FFlGiQgd59FWN
DaDqzFUqqVDILmpY4+aP/tx+yOqE6x/FSG/v53H56hNzZ+XiGPYz2hZIp934Hla/kwWEH1WAbZWX
klCtvCx+yFwhofRRkw0YrmloHdd4ttjCp0WMXavcxGJiPhl85eRHlGD8lkA+LJDMVllCevYvy/1h
lFimkXpMOBMEKdXTYMAQQO1UGmxgq8zekEh9Hmv14A3wJ7W2O4byQjQS5gRMofro/c786dwY+S+W
ph4xheohTOGRmGX9juLpJw2X55U0FdoJ2E3o/qVy0RHFMfPldZbF34RLLW5A9l6lbnmog3mj9xwb
Be8i79mf4s/+Nnu0ZC6XCNrfA5QaLHs26EdTfx0uCFKmYAjs5jb9LiYE90ww1jWHlvZ5jGb6zesc
SZa0H7zWORJTnqy9JSELoxqoZs/EN/2cS/cWMRznleF/1Xa/i5L4dwt2J4C2TDfNzCsf4585ZgZk
pnTv6caQUbsLo54bNMC3ZvcOmQpAJJK0vpICaLjmbcjj/GVS6k6g4bqzS19sm4qmpYkw5ZiwXBwl
Bgql8FsBkdLz2A3cYr4lbiKcIC1McZ6aIEc5yYxr5NIqxPprm4s1h/4JNsy9F/JboTt4LM7J+aYw
uw1gdQlMLq59GRy6hgvjQ73q/UyPLHHRjASAQFUU5tZjxMkQIcHGQiQUoeXhIy2n8TCHVXGgKtaJ
jVh0yKZgqaltOwW38ipIK9xx2tRja3sPaIDlXPISNrX1x9cmoEjbgQxtDFI4hLjdARRo09Cs7UM9
F4/HnepZyfgUD2YKSljBUzN97K1WBrKdcCQNMwkOnjYoQf0tqPwwLVnavmRrI9OoLU15lBJ/PJZX
x0mnS5qTOIdiAca2NkMRO6VtURikRm2VwpT3VDdTdjY66HREQn0HlAy3AIeV/GO1wnPVafOVq21Y
vjZkZS3WrEabtCr/KYnKZZ80RBgOkHjVQHZLP2fzEcvfs1dIGijsrDjTGG/VSCnYdg/iyr9VM3rF
KGZoy1itzWMzLrJG28k6bSybtcUsrIxvTv4b8wfMZwk2tEob0iptTau1SS3WdrVZG9eglc4sOxb3
7GdqzQkl9xEablBnOdiqUQfSRNV9ou1wDSP5QRvkJpxylbbM+do8Z0ImrZAb37ziiUtxnRYxHhp2
/yQgLrts/u61Ea9ueywWY9gTlgBJ32mNu0wb90z10QDZW5Prs5MDD1nS35xR1Q8enr9Um/98VJVb
Ez+grEmqQWRMAqVWkfd+Qg+vDYQ1bUgN2/+UZSwEqGe2bprwaeI7tLQBsSkdtSWLrz/1uBPRfLqX
Gr+i0MZFuO62NjLW2tKYdJgbF1yOtbY7onqpzr62QFIR/BR4ItPq2fY5DBsx+5ylxjmKJudhxEcJ
/5gcK5yVYdvKlYnXcuKbyrX5km0Toj1tyAwTZDgBHk0fryYj8zNwaNg4uDhh7c0YwM1jxQuZesJi
SOdp22cx8AoROEHxIP3IYwblOEQVTtFMW0aFNo8O515bSX1tKo21vbTBZ2prw6nCeVqlz5E2ooYp
llRhqPeowHCD5fZaaNvqbK9LbWOV2tAKXOcl1RZXBsAHS5tecb8SYwOiS9thE3yxqJX69YQZZ4kA
yOOcdbSF1m6jG5FwmKW1vbZUb0LbbZU23rZ59imKt1Qbcj1tzRVobtrkXmjLbmD26LJFmtH6pJgf
7THdu9rkiyPM3o4ot2UmouuUqQ/LBzJe4w1G0QqzwFo6XDeL9Sq7/tSk/bnAqXVItLk47JprpO3G
rjYeZziQmUhDJNem5Erbkwnfsg9QUQjj1eZlERvq7DP04vXyY/Ys8ZzL/FWCASD0ufrsq/dIW6FT
PNGNNkdPU/WSTMZ8YnN5XGRjka1rM+dj0HQscVfn2maN8tXZKpi+2oCt2o/M/9k3bonVja3caFRP
nvVgZgj2ydzTNu5cG7pLbe12tckbura4VPi+OY9qmEtkc2pLOPnD3aotxQsaqpv/xzaOf7zFRz5m
7NwotIQ2mGMLcC4xnnNEvGrvaRs6g5ju0dZvKqKG/IcypcdqM88kuwwLu9BmdmSmFaK7fL9oo7tf
MKOZi+a+m7nwWY34SJryR1vazcH2EN44cxXcd6pe1hE+esgOydbX1vpGm+wHbbePzWAvhO8e2jG4
t6hkDzPe/Fib9IEHI/6gqLlfUCPZxXgDiVw+0v6tOm3yz7Td38f339A5nsju+JQaCaDTJrHpjkfA
wzunbLK7jEyYLouKXaKRApmGC1gaM1Br4ABxsYAa4KutCjuz1pFMIVaSerAqwL6sh4W4BWJpKZY1
ymDSUINJ4w0iDTqYNPKg0fCDAAoCMKVh32owgtOASOCK823vEo1OcGAoSA1TAOPt3HcasDBo1ILT
2hORnuAXcJqapyD3SHPz9IvIooKOo4EdFeAGdZ9qjIOvgQ6dJjtoxEME68GB+eBp+EPYfscJdglP
YyFg2CiwDdSGCyq6tBBonse+vXYSjnklB9ASaN2OgcZNoOha7tgyEZY4AKOYoFLUf/AUff/Qa2BF
5zqvjMZJCWqRHJJYV2m4RbiAuYjz51pjL3oHEVgsOxy1MDHChKfC05gMNHpMjAFnmBA0xvLSaqBG
zgx0A+fMYogKbsPB9nRoIHA0GsUxaCjHrPEcLa99PEXvdMHtO7Wqv1r6W8cJcufD9mBKQNaMxn3U
fUc+O3iAo80RrWfOew6r4dOCE5KzgyQQCBeS30TWMdY4kQVdyR1khwU5NrCRAOpI4FQnJUDhq2zb
e+6zsiEcW4X3TJ70zQSntemJwaF5ZjW0QOOjkHrEWPsFajpep/jGMIb+MsI2Pla52W2XloHy5IYS
2iPqpd5JvmB9POjXCykyI20R/29iBYB4BN0lVWhZ7EKPcXzqOpcgs99zy4PDlK6XDHc8XOkPFz+h
ZQ42lu3oo2QwqGC8UCx8xx7QF+KRWw2B6TQOptZgGEsEHHEcp3hGNTgmZtO1bTFtjg1Qe8IgYelu
Zg2b8aDOuBXbTQMODek2/R4a1wzfa9gRJnKtYdZYGl5Dalmyjqz4iy4w2/8pFyNK3rKy7swQb4+/
6UW1oEgHPAobh2z7H56mn3mL+YLC8BEoDvQ9eDohWSorutNjX08PM1BW+HXAd55NDeIRs1iFJmie
GEbPrGE9RkhQSo1uYiRuwCh/qc7iuXBiAD+L2b/J6rWYa/c99CFvk4UrMIHz0w7EcKlRQa6GBg0t
+KBSFgh0DIeNl9W9BkkTneqpcgn+ADzUaASR52WIefpThH36koltFoFuMhGuRFP9XWQjIEsUCxAx
1fjQEqp0DsgcY/zkMnkirrrr3EdfI5EKnxVcLam+KoS7kq6I1BxibihRDpSc7aU0ApeI1X3kWx0T
AwqX1LZCvKrZd0AdfG9AZwImLreJBjZhZnpz4zvaOnNVD+xTlTW+OJQwhoY9uVCfBsxeaz6f6mTo
7AbAUJNGRHFLYfTvwEax9OGaAZICGZns6LHUkTgO+I3gpmq4UzGtpqdBVE6lvsfEQkFdBwcYFcDh
eTdzykf9jzg819WCmTgu7pju20+IAhAImmdSgqDqaQzWBA8LJSY2f43IMv7AsqBm1RqfZczsCFXc
p7s49NMVf5V1n84kk43JF4FK7inUW3XA2tbJ6cFzVTB4j5UZtccU99h6zJH0yMKUL0EB7aJLe8wC
9IRoAOSD4R0wSZIABdPrsWzm197oPwcEHAfaj3zXQg+TUMRqjRMbNVjMngdrnWlT15JN5ySJjq3G
kBFzBJDMEOGuIEQgdXPnkvvXEHz4btQYs6ALiFjynyMNOCsF+NuwLlDw8pnZsflA1PotYv1watiD
rfI2eag0Mq2AnUYePR0ToFqiqPYddLVZY9aikTJq1Oi1DgZbqGFs5rRGPhTv+RSGlQmvbdHgNkyp
8DJYYlJi57u6g9c3a9AbOUi8e0C/OYx61uVAJ1TChZs1IK7RqLjU/cV3Ea7tlAl2X6TndJmaTU5s
K/soUHOjhs6BHj6VGkPXQbmCSjdqPF1UDb/txofpNfYbCcEutEDZGdlyKTXczp3q/ozYHurwDF2g
+21qEF5c04FqNF6JxvaWtoRFzdPuz4VsALxaGqhHgOF832jIHtSnbLPDdt4+WBFcncj3u4OTdhDZ
FlHsvV5jjsdKvvz5aVPi4ksmD9WrxvtZI6A/yKvrkJHzYWEu5GgYYBJle6iSx/x/EnVey3Uj2bb9
IkTAm9ftHc2mESW+IERRgk0gYRJI4OvPyOobcV8qOvqcLlWRewOZa805htdF93rgVzrLo20AgjQb
unNvoIIBdMFYFR/pasJrUTxfJ4MgXAyMME6K+7zMXBU4GnTQuy8AsqJDBcMQ5K5NuMeQ4UhKsVda
vxIZDIe1CBkorTzRibYAIaLoB/CG2lH1nikVfbuZgTT3hfUSM0c4Kq6VTVfG52js5qOoXHgILaHl
OQ4YSRsoozR4RgajCJ8NspHyaM+GjVmem1gPaWXi4L0zXIcO9vbU1nz2nVNT8ifZTXCMU+uQwodU
BhSJQsPZYBqJaRGQEHQY6j84js+dIOGjZkukYQY7qUq6ifwB1SHHNwpm1gVPaUCVXNDIR4CuhHrQ
7LUsYN7N8jlSSfMI5PGrKAX3wsFeeX0ob68sf96qhmtiPtMxrCeHHAbexi23PejhMUdKaaCakLaf
FgPajDaj28f3yQA4pUFxjjA5awPnDKF0RgbXORlwZwXBs/Xz3+qnskd5FgbwSVtNwfssyPYeZnq7
ydwdgrGuvjBu3GcXSGjGUugyF/Iez44wPShDLWHwY4fBRRjMaGyAo00AepQWpX5M/sOR8kXgfV/F
HyXTNmcfaU8+h9MgydxE9lOXkn+CKdmOEQStwlV0+0GfVn70al4OhYGi+tBRZ4NJFfBSaZmSAJlB
qA4GpuqhsDpiENJHVqXPhYGv/v+/pPBYe+SOp9poTxl9LHydwbZGBuDqG5SrgOk6G7hrZzCvvkUZ
eob86nf5/KiJSGy53btMFUuO0IM1HEMDjcUR/N0YjGyTDdNzNzX7eM3FXczNWz1X711hd1cvWso7
Mvf9yt6ADnc6PUvJriRxCZu6rDji3MnhNHonyPlXX7ADa9LYe0xsZ3nsngiCqTPMw5fGYHEpL5PE
MahcH2ZuZeC5NK9/IpbvTnUJWFdD2E3yS/w/4G7zz3PHJ0G6iHp1dAhWER40lF5Op66B9lJZ/2DM
8YkH5L5A9bX4xJ3ngAF/wfV5NOhfZSDAg8EBix29RvvgVurVgRY8G2xwZgDCS1M/xRanwhigO51G
MMM0ICgZPeQGP5wTG5kMkJid0lab3GxgYMUMkGHQgC/266bZlmzYYxne8T0YzLFjgMeTv3MMALmF
hCyYQMImhp5mIMl+5nzVOpAPfKmJbjGIEBkk7BhjGA315KLGgHsIj9c8d3nG+nePWPOZ3jvAeBDN
3CMVuDmozdCblxCM81zS1iv88by0v4aZMzeRDe4zc/xM1uyqPU4aaQEhCzp0VYUsVgfUvOXiig25
y9+TgUnnUKXpDG/6MG62LaVAVgsR1HXZ/YtI2l650PzpgtK/icoDVB301a5rpXehUrbsMgO0Tg3a
WhvIdWVw18ACy1fIq0hAQGH3LVBsX3jP41wM7zplbcanJLxnMLTL/2jaGVztGb52zSr5oTfI7dIG
vi16968XU3HPFF69MAA9X4Cm300EUTYF64tu0tfVbV5BeHtQnum1R262s2Ab/25dblyD5ZzsIeBO
5rNBzawF9GTlvgwDh7olxpRhQOJGPuxV7wmnUZZv0wld4m8TqVoJpTFzUdHjCKHK7T9Z3l97AyuX
es8dm7LwNvEwXzi8sCmqpsQNt72BnY9t+Mkr/0tNwXotgTZnnT7S5Dy+IEOEtNvd8AzxyyqfUzV8
9I7v73QU/CW/TXiugkGi2svYrnsNhV0CY4fJrg2cnZvsRk7g2hsDbh/i+pwH3XDPrW3QFP7XlKf7
rAL2Lvrlk8yuv8165FpO2DLVKJjTGkh8Ai0+MNj4yADkE0jylUHKr5JoSV2CmW9HgPNkEOU1WOof
roHRR/EUvU8GUD8aVH1noPXpf/h6A7JXpWHa4+rkB5MG5YVjXoaEZTxqDp2Uonv6/mDxQ48tzBwK
7Em1Sljuuu2W7B0yovIxHOcXSzfIr9o03NRWSZO94AO2wuH3DZC/Nmj+LCbWBe6G83MJkCX7jMOP
LgfmP2fedHYXKsG2Qf1jbH/sVgP/NxoAPlImvfSYWW2PZe2vZealk8TszKGUzQGrReIMvBhc2OT4
d3w69lNFFXfCQMAnKd7S5X+LjZwAd9qpM7qC3ogLXKMwKHAZTJw8RiM3iIzmYMF3EBnxgVWgQPBx
Ifg4EbpeffND4je4ZfHA8Cytt0ngvcMMuCd8rskicvfm5+jP2BYsZaCalgVhGxMD6gtmDsbOUKJp
sKDPx8Tt8xwNuTc+VcXyri3rZpGpcaty2gay8I+ecT8U0Ij6qGAX70/iUHvEz9bX1pX2yUEcwWj4
y0EkURqjRMgOyjeOCQKVpAlrNg1ifUrtbBd6C3+gj5liNI4KUn/2K1R8sq5mkm9MFqVxWqDPQspD
hGvOD/Pgzo8gzt0eC0ZlfBg5YowIQYbbY8rQIzzP1TlPGofGjExjklg1SPfwajCmDZZ6PZ0+m5Oq
8XCw4UJOMJoksLF0FN1NZE55rJH7UGue7z99CF47tKPUySINud0LDgEHuy1H9D8rcYvD2nh/C3d6
lRYf90y0fzhP7hbBTXEpSV2ULH9k01NThhhYRP3Ftbt/BDXHk9MM06WDW3JoUJO0xlESONhKlPGW
lMZgUhqXyWg71n7xQbMGTYAm0ynXpwaCr7U8gxqRt6wPnltjR/GNJyVGmFIZc8pgHCpenlR04jgR
r8awog3ElFrYTSBf6YyFxTVZTHfEzFKgaCmMqyXI7Cdtj/Zd/air5S+LVs3fArvLQE6C8Xt77Iz5
ZfjPAcOR12t1vJ8Z4/mOHMGBLt6V73G5V8VSAAwMeaPxusRIDkRKO95p4Cq/sT3QAoVZHLpL+DCj
b9q5ZrwHC78w1hrf+GvY9sgnJqC3NZ/PVscZinnRLRWQYKuMYyCfDIw4xMAXi/fDVB4o/kETacoz
wfpXRjLpqRp5HtJzjAHAwKUhfuCzlmL5hofQWHhG4+NRI2Ye0G8Mo6ePbs3R8hp7z4zGJ1jx+bSI
fVLRRWdJF2RnU8PVyH9wLa77Eh1QYbxAvHwU12u+WaEX/SqYmhymKW8INO4m1oD4A6m092abjnKI
pK17kML94MT0slZsvXhteoYx7GMrkhPvFGlENcZkVBIzWlAbtZF/EmsabITFEEdnabbv4rE+WFcw
dZJKHjCZlW5IHnDFaDk7VtX6+rk6YBzG5n1Fr9RIViqsYo8VONGNZ+NgQoYEmAMtE+36v5bxNFl+
clzg3NrZeA8QOXHz2/Z+fl8+XWN5Ep4172SXX8dSUnOlAoLsJNK3LF25OCI/OLVKthuq/XhrFAXW
MvosAZoo45dadHzp/XrZF6GHscpYqALjo3KMmWrxcVSNbDy3Cc2ji92Kq2tMVvxsIMZM2K1I8CFI
Q3jlGfNVYBxYIpfnMFqurbFj6Vxd65G9BC4igG/pF21K+96i1EpQawV4T6XWF8kzixEhuZelsS4J
Oq4ALVeZ80nsrLdGzC8LcARCPNlnbZcvPLTfS8Rewhi+BKqvBOWXLvwQvh4g+6TOf0XrDljwjyqT
b4NNm8LxX7nOXSwkYhrl3GgtHy1yMenbF+LP/AOkH0Oj3lbPgcig+STwUvi2u/QWBu6PyBjL5CAD
ns4FBqpIXNaE8PnAV+SU9S6OTWM9Q1KSnUBfED8yTjTtd+dAutAHJSPjjgWmXevuFLewesdOgWC3
mhPktDfNfFHn/N1LgXmVLvLeQ8kWE2kdKvnqR8u9jpl1p9O8c8vlBSL8BwhNVNaA3RSat8H43vKc
2vc0pmcC1b4xwlV58BUqBxNY3TAp8Sd316QY5GqaP5hq+V5KljezTzaKzdTG97tPFXWvUak45bqk
Q5g8grz4tqPmdSAqXcYIHJk8bRB8NvuAbpqL3m7ALrdUl8b1II5b5PeHeB8ZH15px/RiekAglZJq
G9TzE4fXlwqNnm98enwOjjKKriuiPUrKHvxD/0XnJUAgRcix4bJcoOfrjKdPI+xTGq1vGH/Aceq4
0pwG4/kS61kZ09/Q4fzLjf2PAD6oZWMEjGzuQf0UV7s+xhfIXcsliGgcgsgEu+K5MG7BylgGF+Mb
pIhRPoQoCOP0XCIkHCqPuaZxFML2NluAH0B3zg4SQ4nMsDZWQ3/gADQ05O7hlWxdrsxFHh5kI7Zj
wGYNNaKrfDOjuk+EKjaz9k6CHRV18gvX2eOEXDHP7N9sYK4O0sXZexXGwVjkjGs1PELipfXOF+mD
qxf30W6Hc1bpnYhxOfZIHbUfvfTG8tgPbFWxpjWcUCl1GRfkMkJhBC9y60bm0tmMMXLJecguSF/5
n08RTkkXWA8fScrptgtkvIXY2Mb8ZPgMEgT6MRQtYP8WtRmuSvu/AIZFAg/DwnYainfiBLyeUVxq
VJeRcV72yC+5QPOeJjDpc7I9zMaQ2ZX85gmubsmohxQCMjK3wPRjY9ascwIV7JiZBGPdnDv8m4Rk
NTbOHi1npvFztog6lTF2+sbd6SLxFMg8tUSq3CzeWRFyGpYmP2rEn4SjeTYv3xNCUOXnBLWNIzQu
H22i6sYcukAvxsfwnDYVXNgqeOuQjGYp/UESWHVDtKzxO9Li4WdrvKQzCYVtlJe/yqDBWRrC7JKB
dxxHnqaU2t9JGTLQEwxhB80NLER/qjT89NoYUVl8SkgGhO3Z6xH48yhpEKLiuMfTcDZW1RG96jrh
WQ0zUBKKzeQmQMJK0nDXGivrbPysOaJWqLmcdEBFGoNrOzqX2ThdM4vEY5u1H/2E79WxuZpkB6nw
wKZx4nEmCa8uMLSDb2yxifHG8l23OOVswxCjLGe/H+3AL2icaUupkstz6OwEGtoBhtrGNWZacQ+M
p9ZDWBsbca0x2M4dLtuQOFchTCCTofCBHEblLSZEG9NqJBTYdc0/5YnyxIzi7PXZuBtmJlAt+gVm
9mgGRA0kuU3OvgY7HwTtQ7kS/NLpj9lUK1qXeMGS6ye35ILlFv7djoqLnZqHT0XqL+GiUyRPVN2I
gHFDhaTKPafjM8iYhNCzoNTTCMJgerVIIxeMXZG3fPt5cR8XqP0eqhQouW3y3rSsSuKJsZsBkkFZ
2iYD33t6kNk1tvzPNuA3TPEJERWzua7uv0KA0BvpFgfZ8TFPC3j47vpPiOlFPJEcAZNN72k78kOV
c5tuVNo9EN/+loHYllwYzARI9DbQ9JZwoyOCO0Mpfi1L8qBHwp6BMz9MHrkobj9JRj6cB+1uDMpm
w0icQDZg/ZY+kQVLuRAT8Rw+PlyOlm0V8m+xmI2Z0AZhVZERMtyQzuYfJ+u6nZ9GrJag6gJgJadb
MZTrOCl2TcEwHEdKaQfhziOdyr2IrT9DBvyx9QtEqulE9Pihwb3Ohy+Y2R/bx9AhnN0RYapDfkWx
ScusoKXm9R8TyPdyIojrQ0TY4r4JNtE8RdvIn06LWqBATFPLMIUYootHlf2FabxJvSWUpjb8V3Rk
1M+q98XOlb94P4XkHImhu33PEdVRD1XPBzAA7MZOhD1uZq0zNuKMdXnQb9fVgoxXrnyLb1mtx50d
E2ZyqmBDq4BydQPJIw3cZ9udfogp+BXhbOXdEPik7Z0NGfJqP2AI6rqHInK+fN8YxSTjC1amz6E9
19deZO8eJhu+3Gi5eKDVvMUhkuWbybPeG/dC8nbeotmceSX3x5X17i6t+OdXEYIxsqqbwFLnNVJ/
W1pYx4VXT8hxCOIKx8mGTU0VP9gT5scYvU7RN5f0LRPkA7hTeSTMxQWog0tAN/7npMndqyGlDPV6
LkaX57IHqlGEv0O7H9CUKURpkEXME15Q0QC0TcrLKyuUV+WzP8KqFnz49rh+oW6+BLYXn2Q/XbmP
8lDMSelHFpz9LCj3lVU5u+oNJjvXJk5AXTS+9jIjWx0xgSmKBndi3HPKmIpdnz/I3srYK5o1puAu
Cpr5Vs42fseRFN5czeOuJ5m/g3mzae3od7gk4ZMjBOtoLp4FNZTMCX6JhscR2Eu6tslfxys43E3+
Y+SP9/prtpzvbkwoSfHMDGPrD6nBR+0FHYVHsiGWN37b8VJzuqrfosLvjmTN8YLzqSiCiYKOkV2s
QfSrBOu0CR2V7lPpj4eGOdDaBj8xYPM+d3P+8XjNbasCT4Xr5QsZb0K4hfA/7ZQzQRpkv2xuyZml
9amzn7HjnJV01vvkVwcgIKDlaxawpeRG1FP2ps1DXL/vMlLxQFgg6vF/E8EJCdqfseH/k6EIkUCF
DI2ozTLPFbDMLtr5AAcdsxSk3+rOfB/sMQg3eQQEuuN+e46OAQ/7TVZzMFFp8sPNgn8qGcShxbPR
yx9DRl+pmGi4Z3wh0sgwF6niqYypjVzb9wTK8yUd5Z69RUrSAoWKn+eA7cz0B2VfuT5Ho8d3AGT8
Y+LOUMNWKHq4JA78K++XWVMVXROAHvF4bnl2XtvIfa4L3pIqhefNRiXDLkwYLnUYNKYIr0TkEq+L
fvezSNhIxyd75c6HQIP8d0gbTCrqI0siD1a4/u7r6WyDQ9y5jvkGx3wo3UWd27dyIY8Ifiy71RmQ
nCBjTgYHYVOC+bE4bT4ES4N42qXF4TrjKxSyceND78y4PBCr5HwHl2FdlY/cNOZ6R6ybHyu15jqg
PuWJ165AdTnySNmYYS3cNv5IWln8EohFwa2EAFnfm2QqT1nTXakjIRpLx3Pntvw6JD8VmNEshKau
Bo2oVwLP735uA2UAMLhpc33R7fCcUHfZVYLWQk4nfS3H9VwVTM8A32+TLJv3Voguzo2cfTNPy+Na
cUa1uAzqb7UmKZMJ1FRdEkxEyJ2KXy3fn7lRVGbz6QkoHuVts3THFmN6Su15SXOGbhWY8z99yaAm
HZxir6ryZ6xCi2mmN586Vt8PdQO1MjRNkpYh08FDwf4awlDQdVc/9hy7JNnds6zxjKJZLS+SQLJu
Jvc81M7CB2OsqNeRyqf8UXHMzA5Op7ozwJ5/gWvHrx6HOWt9BYpjv4oPtjf6mXFuuQ/lysOnXA/4
dfxXFfUmq5HmfyOKCG3xNoIaZDZShaekt55mwRR8gB6yI3Gc7ZIxo0TjgpnjYMaMbNg7RADeFEWQ
pyzWz46T2S9FU6H2Daq/butVhyEnWTAEDoGkijU+WSdaiwBEXkwIw/EgHM3REwi74SDQLe+BPf0G
VuDS01K17jedG44UT+f+WpXw212K89sOsN1TnABL6GBDpPmQPweK94Oi4nJUBftvhsTM9SPVnZJs
+bbKobpEpbUdmsh/lXW4oWZydELC2X0OMrx0Sal4yl72Q4DLLp7Wg06AP7CSqvalKrEN+84pLdjK
TSpwDzP8qX0eLvZh6dUtXajxOIoSOvFQffX7uN7Pg3hwWkYmnk4sEjeOtcVkBNo247Xd61gC+yu8
P9pGsqUoCLW56x5zUt/bNUvcV2HZgFVXiteEeIysuAE7FYYUSPx+vEeLJmXZdQEcCw60JObY38fz
fiU0u+EdHT6UwwstYQ4j2TjdAgYbG21VRCs9ggZdIazd3ONB5lb6XLjAfdL4SY3K3vUF51eHGi7N
Mzyly/I7VwmvaGKteG7DYRHbZgjjQ123r2rkPNyvwR9E9LsWTGrKUvzQuvMPJoonmfumYQ0lQwrd
7GxrkWaJkx3ts8Xs49IV8YmFDdXS2TwMHMGAjHeHg07lsBQuzlT3DayKT9mZjAi4ddBF84L0TXPv
ZDGzyZ2u+Omba7Kf9jtgptOr5pGHZcOOr+s8jIxvFH5PShvWmvFcQ0AX1tG9yGzuUS6NzsR54kIZ
beSKsoSmEJlTXlxSunz6RucXT6rmgBDzXZVedwWYtV6YDAyeE1xbFwVeoM2WKX7uuUMe3cF5T6cP
1yJbnLoz5RPRn/L52+F9Op5mB1I8jHQKLFcsgR58s9LdKQIBiXAZ0cQkBhlfkZ8Q4Z9JNpz56WQz
pCPexdrjnYBzfqLoTiuw5Ky6Ft45mWyGm2LCb2GJPQ+acJDMa+PhtezjPw7pAdhcVwyu3UXNTDSp
rTGI5+qWMstJ8VVvrEMFJpMW3tRxW2RzlResytF1kbSxygPz+Ztt0W4WXbXysgA1rVmZsGd6YBpT
XSzHgQZd6z0W9juNuOoQqhksyYD2jyUgZyskV4ucLrB7twXPJzK8zQcSoPrk9+5Pu2L97DCX7shO
0jYR18rKOWcF9bSDOEFWPw32WcRsg284ki+XTlmVRr/R8+2tohyO7irwUMDFOBJi689i5L0aYYBk
QOxPL7Dnn8fxpYN192cey7fB5b0uPZsQMU3hJpsMQAUqlSUPgsXQBibSeGTf5Vw4H3E7oNA6ov+l
BDdWRzZwPTZYf7n6VPePc4d9kc15BjGFuaTdzf5Drgrc0r5iVhbMv33Gz0A68plSfJQyE7LocPS1
2HcieE+TYXljRog6zBno+S9kVD36qgxwveViudx7uKX3myEMhqslMx4h0i/uSR7vknYhV5Kt1j5p
J/8Ht8NXOMzn0gntlwSQPnIK78wRJnhQlNa5Z/GJKfiN056oq71bO/qlirM/SfeIZDR+nHyWbW7S
N3uV5qBSAvySMV/Uo7RIh3k0cs4Fg5zS/LimmMtZPC8DWzZN3k4utGmmaEUNnNNt5aK2tZh6yEZj
QWxRmziEiV+xSewGonuj3djv8USAvjfbY0ghj2OAL6yJBcCetNlbUfvJI75/YMhrktanbO5wWq89
4zfFkv8WBWJ41TkXunWKQLKVi8klBIwg1xCFqk1vu54YkA+x1bJtLevXKSoGtmXOi1cHNbt0qLaN
dJrrmI/riWtDGHv6jRPsU5z+BehnnZthWB+XfmqOvDXl/z4lweI9eGQY0YRxf8AT+CQgreyaBqLE
vGaSRanYxHBFXmeYrtM0bFUwAUxW0XRdCF3vy6hkXRSjbAmG7GkCGMt0abC2ySqti4RrSwh/fNOe
OoR66LZ2oXc6TN7TbgXPSBhom+TFcEOT/lbJFoh7FT0zrmAOTt03b2uQDwlMjoF/feUQEyPhrvcC
Lso2Ynd/K+vpb5rvNV+Ti619KG9ezvkqTx+cueU0A2Z6Y9XZzcJaQmWe+15mgZsl7PA+jXP3wHWv
2eXJ6LJElm/4HdMLG0XYhoW+uDSDPcMrKQUBecfsyIeVMX0Zq4vVsdhnjAirl8tYTc0MoToN/Qih
m3RcUhf4ORkGxYxfy7uydXTW6ehyD0G3k1QhmhZTr1NqvQ7tr85N5t9Wf+CoT2cZ4MQl6bjqjFNg
7foyAQvZ2HiRiDc9rgx1tQYNon3v7MsZTKkILpT1nvnGoQlcxvc01urJHjjryXkeoFCq/tAsDLEg
anOl7fq7GuPqMOXUQCYH1x3eAXLKgcXh3c7XW1O8pa2d3sApWTcvoKS5JOJ70YH/rDzygsCrQaJw
ZmCUBO3SKZCssVq07OCtkaSWiUnt2r78JhPIuzvIMPrQZ0Mx/rdjGJv3miES3nU+3bwVyF+euT4j
fF/9IwSTY5lqbpgs+2Bp6Y8umeNNUA2fg8nX9HbE+JL1139/17HX+2Ww2Y9K4Hx8TX774/TJHBh/
i4lD2iqw6QAZiGPn1zzGvukv6p+9E78UXJ2XjgJHwAatqar6RL3vVEzWwIAFKs/U8qZzOcpRbh7i
kt0Qdhx+8/QaCNtJ8hyQ1ifsMXxSLJaD3I36vp32i7ecOxL4e545m2Es4Rrn9cEZfvJSLs4uC4mn
jgOIcP2PtN0TOnRJVS7dUyjn317AUKpjlpOmI/970gHREhJ7T5uePDKK55rU7hd9tzMSYvvcTkNy
VG58lUOjP1CO8hAc1Bt/sHwcQk8cE1ks13n5xUZfX+baPNP6gLW9KF4tQ4miE95uJuWfS54GvKdr
MEOuVRHC6+jXWeI41UOBX3gnc8yAVZEydRH9o93DQ7DtL/J5lPL78LNKVgg/Dq8MUpfqmPXfAeni
kJiUVEn/Q0YaUEF4DQn9bWa3r/cYqaupfcsS/bZKCBFsivsrnLCLrILwslrZD0t11TXnP22EHGgF
q1K895GHWgBZcRU516G3kpc5FXxFYIawblS3KOohGcig3fqWewW9A+Keh/yIReBZ5VxoWVZVYT7d
OhxxG8GsPxPao7XA5pat3m+RcDCL/STZDgNNPhuIRBmZx8w402Uuu8d4cjmOEm7cBWH54AkfFLrK
/5Z5Np2joUs5OHZf88g/AGFX8QDslCNIQft2pLhzoUCLfM9Ud0Ph4WJFCPzgoELYZ2VMZ92rs7NP
Gpq9cPZAlt26tUw3pUNbuA4G57EUNI+xGfnbKQ3EMeM+fWtm/lkrz78vthbPXpUfCTZzKIym79Ep
ez4OXfMK2yg4snGwTusMVE9PdMAFk1GdZDUqadI5M8HgqSzScyyqaNsLUlIFKd4zFsA9yJ78y497
ZDP9+C9ZiZSiT0jPqeWQSUzKW5h8WxmozInRx4Pq1P/7C+2FbaC1uASTG117Rrknt3NvPF69C1oz
priNoVX1ASAtq/so2HZbWDcJsDaZiek99MXepZT8hz8R4hStfvyixXOVcMTHXnBEd9AQ8GJSLwld
RUtrXytPEm3suYRFaQ8ki+nQG+3uZmKSKWuSNPGSgHZ3ew+BmqyOzp/C8YeD3Sn754gCIJJ1xcMJ
bAhN/eFU9ZhTmcwefRJdBAyaFLkUBz2rk9GZJ8IPymC/WEQhp+yaloCJJrC7KKQPbrqx1nW8u5qD
ZumwfSb/KHGDNF84cXnbz81TF0Tl3jX2W1fCvmNbThdAnhzYSXWBUiCrFir62nmFPGvztHSZTjtg
DBOmb/z8I8ZEFX9oNnIZtFfuxzFnN8uyxyMmiHFrhybqyezPWVtiReV46WWO6dyqC8KcxIFo58TH
clKEdgd59Brwq5XAmrInkIi2dNKUsEwZ2iuqY/2FRFqcKrck4pCtPE5tQDybeWAZOOc8l0ZsFnsH
ejEq5nk5TywFL3b+uFLtO2jXmzYRXLND4ARbf4wNrUcCkPJS+39/yRrfOaRjTmeGx8JWVCAk7IYd
lBUbWlBM5alfv0c31W8af0zCr+gRW0X7yNGu7Orwkkq+BxX4tV1IkO7Aj2PZuvJlgS5zy8C43f1C
aKiY2b5Ze00aAYPVlBneTyK/VsmUkwcc0sCP/6iyqqe/ZxfOcrWV+9ryQNnSwEm3U1Z8tzRVtlGS
WueVYuGWIRPWvNmlxaj6dy9yP2blO9RiId4ENMwRla1XLzXxsqFsnhSfXsbi0/TIrLCEuCa6QzSg
E/CVrJ7/++/++0/MZi9FMzW3ZRzA6pRJdhCrNByZrobTSKcLQ2ZKsm6vPcBNrAbnuxNiVktHPKi5
DxuLniX1MdleF5hEgdeN17EYr6nNIicbM4fRK1sM7js4uNR9ZdnkKrvYwC2lINFk9RON+Oqp8tOP
2ZHML8dpuIFaem6bZTpR85yP3qqZ62ScbtZCvuee857zcblPdfbeN4Gmh5oxgDxNxSQf+WKPv/QQ
PS7V51ik2S2Z9DM3UZKubb3PpqUhSLfM1BKD4OaWuX2rVfreQzx74RDjv/CQmLYNbXdGlmbvJAAc
dfZAWl30f2LVUHQTxe92gRGSt/RxG9dxmZP0+cdgfwedyB/SjPJHFEieyYKSsTP9qJP4I/UIZ/KT
eFmpl23KkFNiP1ntnsPjT1/NJdiCUuzBvyxQhEP93BdB8tTKct2CRzgzNPfRxfEXrcZp63PNvQ7h
gCcaV0Ky7rhSg57KuOsEulW72Fvqg4ohOoiEEyN22PIJcgMWPmriu7r3XmM7Ct6jYLpR46fRFVoE
nAL6bwBTDkM2k+WPmBkAwDvIBbPqGp0Ke/zJmo0LXVUBj5LbEmX5rgOplMMqjrkcNPlPVU7WNRxh
UY/hHijtndo0dmznMU7KN6LN5Bt5LTQewEZekKU73Fyvcq+E7T5D4cdESesH8PEEPMcH4ZCZkyEL
q/BSQff63Vb+odbbtfMI56+ZYNdtf4OZ+Qp64tJWyjRkZO1zG86ixCzoYIn8GM3Ii62r4HHEGTkv
qvyJTBk6NSbbkLl9CARus6Nb4O3cjuRHuyKATPP+F3ft4nkYuU1C2/mKq9m/BtPCa26cLwBT1bZR
vGMnrfgYqbOnwvpHmTBoLv1k/qzH9hdT402ghXOJUhGdJh2+5LW/fOeM2VZLjUiKeNHpYsyp2iJU
Ip9CHlc5n0xzo+eykI+UUukjtL564vdQMWSpG+DnmgtwH+udk7R66xMb2GunPTJRdL64LzHj5N34
1Iu0w1UKAmockYXQaQsesvCYPmq19r9ETGkuYazME4EtZF71X2u2rA+Yft44TnJKIHf5kiK6BMia
YTD2+PdCyySfrAEQZLTEzYNrUaLqiqo7DMQwd7MzHGUMnTDI9JlwLjeUiYju2Ohw60Gq2fF6wXg+
DzFZR8KMYW9dqBsB+h7S25Kt66mawvVCKwf4SRnJ02LFxQ0+0lMs2sPIgedbVdHXGAAmIAYa7KKE
VOfEOG4ffpPRwwlboKodPOuZdNyrqLS35xJFrW4uLh2TBAJidNNUxdws7bg0l924Xvpa/nZ9QKjk
DWntOlfVNvWrVb726Vg8Ds4A88yplr07lmYu278h3zwKDUSk8My//h/I7QNtqW7YtAHfRsF0fhMj
vOzH33PSfSzwS0KKOe30z/fBUA5Ly7QN9gbLt4RVpfBfzBOb3SetMbhQy5bX/3834fgMQGsZw3ti
zfbVnolPJRP7+KJN3GeMxxGs0fsgk8vSMB2deBf9cpJlCxAtuy2pJznyEd6UUdleW1oYm3XI3/gB
h0+8GzR1oyE/zWNR7MCI0Pfp5GFKOvGmBT+Tpixu8QgJdkwqNh6rOMXzSlkqRIcNVs6pRucVQTX4
iJWIt5OMH9RSzx0D72xuxv8d1MQiqlswPMc11L4iDjTJT3lv+8bfLXEwvxU5v5qez+w+aWAkshLk
MNCG6XVBXLvFipbtRInYLSfZfGBQ2VFbz4heJzO09YI6+NA0KM3Gx6GyIMCuQvFGDItLJvI/1Xxx
3WDY8swmUR3ymRrDi6bKv+NuExKB/D/2zmy3ci3Lrr9SyHdecLMn4DTg05+jNtRFSC+EQopg3232
/PoaS3mzKrNsl8uAH/0SyLyZV9HpkHuvNceYZnNpGRNmLf+qMm2q17j+7BStqBAhhI90AkyQtthT
bLzvOuRuE0O45l64sTSRmbWL12uNiq986DOyFU0FFlpFhJRH0vCzBqK0Qjp4Ki5gTPrilMdawj2Z
R+Kca4MzPowefxk/crLbFOohuUgT/8L0+DnvgvaRRBgHhyXqj+UwcUEfvUttaXw93t0y2yTDMuMb
AtjkGIMlc9aq5gvnglMSLerYZIA8nCqYTS9zdLVSo2SFGBFa4mTbPvKqk5rC7NJmZnkkg4NhQtOO
7cO2VdVwcKs8Prt2/JwUBb5Axue7hrTeylH82rXcFdkNV7bUdeKjahceGtz3G6+lgqi8GA0ZxsVg
G025wYMZpPtltcPrtPYpOVO06Klen61snc9OZxAfWuPq0EfUzmVuk1/rGNFTld+jxyu/hWMrlrnc
PwzF9O6Og3efxLRnDFIOqltj3qd8SzwpdySM2xKTb9OCvu4m9jfwo1BkaT9v7D5XJzLSZFu8WKbw
TbeFXOEozgZ4X7qdZt9MpxORhXA7GdTNmoU235vxJi7L2yR76ROSV51tftOw/BvTH6YDHlFX7+Gd
qM0ofzklufogCBcMdVPHQmp6mzkb5IRazZwjXt1956LanO28MbZjMBybEVlmBy5WYVYrG71sWnYC
aEwmfzflw3L23PBUNqo4m/4PBi28QqfwALLEXrQsz6aVfuTkWrpG18xZkuyx5E8uRGNym5Pnazr/
BgvOPU0k1dYee+tsIvhoLGUz1Eb5tyRWdJnb6HYomXW27F7AJeiKHzh0mbxGb9wEX3nRfQwZIfjg
KmNtV3OnZO+atCw3S9ozrpEwO2zvQ+tQ4z6+D3VDXx49GTWXy1OUDPbOIfLiQrKfG8J+JOdhCQwH
IeEY6WAf+m10oE2Rx4gJDx+aYAfaJxmLeCYF/vernqimxtW2wgRujBLDA0mF16aPtqypg32mImMb
u/ly3/n+Ngj9+N6ay2aXsPVl/p0erHaZnqIYG2UVWB/2gicDNB/bppcfatdNQJ/KdOd3C6rMvHN/
1NVEiVnr/Cakpg5IWckVBqb5IwSM2nlF153tYL4aey97YLz16BeQ7UtC5x14an9KVXGKzMi8X7v+
3TMoAPF67Z4he5aDPzNorMr8yewe+bSrk9+SQ0U/vZ0TapSXQZGrixUArD0O+ylz0++OeSRwup6n
Lv2Bg/zUKQPfXNMeQdNI2AXJSu0eKa+cHB7ceNKyWVf8fW3tMn7IuoWTBVtGr997APxU6bZEKwjk
oHmNdz35fiRVdc7RhYUPecCpRA6PHo+Bs9ahsekG9heZoR7p10yvwpDfo0eWaChasgRmceUsGDgT
OwSsSdHG9TNnwCa/tafyeSICpXmybuop+tG5sb3Lu3xvyufFYN3g2tnbaFbGxnFTUA/90VIbtDdT
JoJtmxyGjOhQHpFC9BFY7ZhmUkrs8KtHNPIMAkzMb01PCK44j4R1f2+70YuZRDMJr1LfjzRwIHPf
M/8xDqQ+mkOg3EOBg5eYokaWnmkMws5jHWkIy9jwKT7nB0dnDfM0CO2Wp91tyIru6A36t1Et/VWg
eXnnnXW9eBGNghkY9zq0R0I333OFNiwuIgwnXXUzGewkrYRq4KFkrhRay60ePH3gtfS4VD3UY833
+pQsl0Jzw4eDuJ678sVo0mIzLvExLlhsYWxh1pMYz50f9YzsYFiwHuFdTE1nC8Df3Ne+zUexiA7x
bJv7srD8vQ5y/y42XXeTwKltmFVwkW/6gN3Mz2wI+vu+Y0DQ8wVzRXhjAxC1N8YIm1pxHeq2P7ZR
QNp0bctLMDivhd0k10jIHv3GJvOejY9ApR8Vnx9ztvUN31epbslN00hvCjs9sU1hMggwptG6EbGm
27BFJv71n+b06v9Xkny1q/2fKklMZSrPo8Hjf1+N9j/0UL1/JO/F/7KY5N++wN+6SUL/D4cMA90A
NhW3wDv/1k0SKkrSaLIKXaV8Ffj/0E0S/kGFjx2ErqM8yw39fy8LprbEc0JaSXx+DEKPrpG/l8T9
WRX2n5UF2+qfu8MCrvyhbQYeahnfC01KT6gu+YderbLoBvwY03BWkeMv25bVJREgRCREZYzhgKIO
SV0y14inDY/DD8vdYMRV33jXA79hj7dZFB0cbiNv0+Lr+4GaoRddjqT+ZtDOY5ebdD2FqZuvOwKM
Ot52WCub7TQ0+MRAlfxkixZP/cgHG9NMk9gTVP8qSSiFQmgFpNe8FO0+7VKO/KtLmM/Owlvd0TWx
VyFwaZ3k2Y1KF+OmCqLosbbrCZMkDxNUlG0LvFBTIDUmHjMZ5fnPPYZN8otdaXzmYWtd3GTq6XpK
+yfgf+axY51BwXdJGe6yLE0hqYYBaArr+mtbe+Z9+nVl4sSonxe4nF/c25Hj5t1UfhpBxXmJqGV0
N5eG/cp6NXkvUazsqgGhcOk0kLXt4rIJxbAxhnvaz2OcsB6y2i6s5t80Gg3LJujCutuNBcF0OGxn
+UYCyPgeFr7zQvR4vGs74t+7yYrMQ8wfmLTQBzjpXDIZVVP3j442gLQV5Vpnj3r0LWqX8bD4bf86
Wip9MpLOelmjLHpp15K/6KknnbTJvQlYwk/VaaLE5N5PVPY8hXnL7tMrq6uA4NNrFnCSOJS9R2dW
NiNgngcmNjHVog9NYTg3+MzjK5e96zmZreDenQPS9mVLknwz08XpbluDX/vGDtAuJakJy9jGQdjv
OOQ6D1USOcVxACf7USOXIkDLbbVG8xC1H3kbrvcN67MdIWriWgGd8wMDxdiCk6Ro3g3YrrJM8NJX
3FxZsKMqRm4BFcnQjcY7SUKDBIe9U1MccE9YraiHPgBD2qg2KB9tpEUQhgrO6UiJA5q6gUaOy+pN
RU/JRTmox2RpTEwPxeDo8+Q08vqLCpQswMBGsM38GY9Ob9hm8ZucGSvItutck7IUYqv4lle7C1n/
+UnwZAxL9oiSgRLfGFjJIL9yp2dvuZsbZNiNQqaXrPN4bux87vD5JaO6i/0gHklrY7Jxhg7wJkKA
0aS1/VuFNMUzcgaqGLj8iAdpazQR2qRWWQdA0mVbRc5wxMFdbg2Xc7nnxymr8mxFMeXOLqtPcuZy
U1sevLTSRIXnkLQDCJ++avnO+oXUwDlSNtQ98F4bYHNX8q9pAsSdgeupNSGQWaKaPOcksXZOroMr
o2yIwhUYSEZNL6cdx0zlOS7cBA6WAeqrW+4ffHcD1eYfXJJGpFJV+T3t3QqGAenm2ofdgzuyca6D
aNo3QRA/dY5ZvSeR9tmbzO37NLkYu1E21fYc+RgjjQm2KEFxGhThdd3G3p4HMlxV4dsHMAfQ/3b6
qbuqeyMEj6svKc32TScxp52xGz9NFwJkRaB3xy8I6RjTFPJoWTftmROuhxon6o7OS5uKFSNiNCgB
7KwsUSKspkFJUBa8pb6tUTkG2eeA4O+3Hldut0xt2xqeoyl+iFkBmWNSsnzxmp+oCehJ6ZP4znJL
Csy1M16ZLDw2o5uPv6PEnHgqz+MBvLr6ZoQZMNqkrX1qjtGxWlxk7yHNUpdYzdU5XFssSSVjXhaH
dXkiU1Tf0MRMxpbTpMBtufHMTziRJ8f76LG23Xetle5DxrIf7WwxRGJ+eZm9yGaUwcaiV0669Ww7
uowrO75am/3FCpLsk9UwY3g3I/GIsbS6jRbLIbtgBifHr93XplDmc1uY6ltjICThGd9OPIQJ57fR
up5RxuXXg6rrA4bqlWB9wRKL+123+YdX8p+vun+phvK+TimqojzUlr77f2/d+p9ebbZUSv7Dq81c
iyGnh9s/+0Ncsr7rEVJSuxDfRl3NrpL5sGtt53Kc7ENKUO85TGirwPeJ+GYbjVFh8NfdR/xfWHtM
TKgz0hBt6fcXdw3J2gMVFN+Yk4XWkUkIq7UGFcPZybgSUVEVbpVj9J8TAPRNP3Kj6xN2ahRDTBM3
vCp+swoMwy6aKUL61Bh88wxreUGxtB47VDC3kz1FR4eRNDPTQtdXbrpG91BoJqBF5j0GJHuZGJcE
yhhg4QFh4IxULEOc5trGz6IZcWwwk0bdDJBxnoyp+2jMvtggI9R79vU9PVWr0baH0W2pJWnRr7N/
YjHelFvPtTu1qys7v0MYU8c3Obw3iEPUeNVnw4jExzcDDw4yYWhw1je2m+xc57UepvO4wPQRdzRL
tU9M9oy5Yl/K9TkaKbFK/d5lDdc4nrW16TJo+VC2rCX0St1CoiuT2NWcf9SL35zN3jD4PWSlu1ec
L346HBwOpsUyqs9ov/Q1Co/toEYYAfkjabKErhqjGr4hBq9JOrXmT98jyWuHa34zjc5C/XTpP01e
1Fw1oPbHzlKSpRram8DDO0mPJUhtYHqfRmd4p3WBUTTYGDNWMfMrZ+UlMo/wnoSpbiODdiP+0qOt
crnzt7X6XcrbCAqQRR3lWzf660WlRoNjhLy9SnmPNU5hDVx6hiRg+qbmWjbm7kPz9RbkDa2WPfXF
6nfz9Z6koRzjSvH1/jSnPOYeO3Iy2Nauim5IovpnrDukLf7zDw7Vvf/hg0MdXuCZRB4o6LUspf5D
ZWNda4w2iZmcA6sbCYNzKfR2PSJpOn5K+3mqewfSsU7JYUyEmDM/Vj8qYkdPVWsse50U6lMFGldW
6RRivW6QbR7y3l1PhoWJdqPV5KEgCnibbCZz8pttgk+bXSk5UpPSFpWcGXwG093sFHwvUc4yvRB5
yB/CzNT4jJopq+PrJsUKQTA7v+9ROG4mnsKE3DLb7rdkyvR8UA1nsC13Nd5xfsO4FYtVF7HRG5ZT
VvQpCjYupHVjfLowCYcZUepmtYnAu7MfXsJlhEqwhpU+M8CROIz6l6mcaIBxzNW6DOJ54BvDOUQj
H2TW3fmuhgTh4xiuyylg3A4gNappLGihqLh8sltllx13VnxScQgQSJrUwJRnOWfwNrSHxM9YogEC
nAgSRlfl0tn3rFVSpA8ktVm97pFDMjdMG5Y6fptRAzCM3ak3ChfOSjf3gVbec2U09o7UBMOm2Gfc
zHxgG1OFtrdwq9yzc2UdtPZyDG7QhnHqPxfs+ChqDcKOMXUxvtkxX1APdBMiOImth8EpgqeSj9jJ
MCP+/BwC3ihliM+k7cygUwfRdUfm/d7hZHg/+rbxPlmt95IU9I5PEzHotI2XbzU3/9/cNIbb0Cny
lF1zl386XsTKjRNBHFafBd6vH4XDaJ1EkR86fF5H97ZZGzbRjN87Hk1YtZz1kSKedLxd5FE2KaLc
G9Mcy7fGHZS6zEOIZdvkwJTsbErIPJRrFT+dL49WY47Xdz6sqb8P7daOWN5RgLJf5jSmb+LrWe7J
Y935esI3Xw97Q8F4dIWRP0xfLwK+wXgpIADiBZF/vSyCrxcHBqH5efp6nTTU3fFhZcjdbrtoiW9L
efd4X6+h3AmibxU9Fj8cUzm/+GMeTknWkVBbbPGWNW3G5j8jlQc34d6jYo3a8xyk1LdMg6pePDfL
b9Y4d24pnxke4iwMfwyEep88qhUuw+CsN6uRU7Bqm7p6dJGhbdoyWBj/rsY2aNNIMekpzIsXwPTw
UOxZtOY0HhqK9h1HKZMiFJu8O83y04netfpKlROQcuKEzNvxFaFdQcc3Oio6jM3ARD8fCKfu4Itd
wjvL/KaZAYqWdkBVCYlRvhsNnarVUjLOR5THdMoC1MAkIV6yTUaemKmZRcQYtiUF3IZZem+6dn5S
DrhqxhGEB29lMfZZK+WeYCaJzmQ0YW0dswCtcW3f/pampPS2NrY2vdOOlxRsLdLOOTmECt7MQBu3
k8k3/IadpMudBNzxwXDoTnEGf0INY2efmdXghTP7LviuKuIwbL2SIHzyPTO5tmAg8fLYfOVNYwhk
BjJrvQZaU/o1m/rZ1I6bHJrRKfFCs3U5IvTjN5eWbfFbpUH1ai7jXOxqPHyMn8MOU25nE+3Yz86U
/KSawRJo0w/fCrd2PwpGS0jNCSdUV8vMxxNIy8f6n69J8Orb3cCjQBv+SEh9IDjQq+7EFhCyrHOT
+96rgp9cZPrHYHSbYs86APWarZEm7fGi4OWnemvY5GEST9syRlp6QB1mWufZ9UYQoM4pN23DDHD2
u/CVVh/jdz84MKBF6oHETDxLyh3H3/GmXavhdU1s+2dsdAvFuJiVwkvVTekDPhD2nHnix+e8wx24
SUr6rAhoiScjb+KBiNGYEx0p0+AD7ltlW6OaJXmdjA9Kq+QuxG6PKcigoWCXJ2tPJiwL72jICB8Q
dFa3zgrSjKai6feA5Z5NeDBirlAViJX2ZUAoEpt8mL1rh24Uu+QetstcGI7trHhr8cDO7J3HtycM
E0FTBrL2UBb7wi9wbsK/wULwSKs0Urth2BIxoVzEXEuixhkSAeylFUZnsNFmPnH6oPPGyofoCRVM
9Za3tVue0oTSqGPr1dwOp5l/sknXgTCmZdj2awDB8trMVvdjaO3u9xybuOqM3qfyi8B3/KJm04M0
LNqs2kWD4RrX3TAgeUvXuOWdqWWlOFZGGt2s1G3gNB8MQvCxDlifkaBhANkitJ9G3PqwxB04tjnF
UKWWNu3btojkeDrb0N/e1ITHdQjjEZYNxfxdqwr6Iug9Y//NGdS5Ir+hEXCaNR1oOchn6JPjcrRD
+Zd2yFnTa6nRLoQsie5LUu5HNZfdi2/H/WfMUGBhzDzHmtspSyF4NbN55wqO6rRm8bBlgIS3Cccb
NX/uBOgfZ8tLPGWF2nirQbNbGDZw60xKJ0CSMeci0/IJotR0XG2YiaA9Z+vQo2EtpK0wYlDCUgl9
59Fu+uKKeWxBgQmR96LF5hk7OrVP1VrwxRTWkn3fL3x3hVqeRk1qMh/gIYnnnQlrfUBGPS3bJtfd
SIzWQDA6t85yqkwfx3IR0sK7NIlV73nJIAgxi3DdNG2PW4Zc1FVHDzn8STuv84aOOLpxyjBfT9EM
VLSdEsccaL7MFI0WM115F4p6QZoip17eGoLVW1MSkXMbtr/cfAq4M4XVd9elTwRPpnq3Lb94nkxK
UmtFYrLzFtTQQ9ccIJmH34FqZIsY4C4/FOxQk23Aif3nyPf3hTKA7kp5mVPzyffdD8ePUX16YeM+
+aNeL/TJiYhnIoc+zot5W0yxs+PT2t5VYZ3K3bKAklcjkEi9NtYG9l0/+GHN+xl+h06rrmOnyYby
c+Rv9ucauPgQbZM9Q5E781M5zAO3+kS/6YL1DrdDxg1dYbqXiKzcdwvCfzcG6XjkcjutmzrwK6qR
6Xvf4LR3ewqSLOYXqiie6T8OH1im+bdNC8/Mr7tlrW7a4Vsy2DX9ZA3JtjF1sD2timWnKutfSVdy
D2v80kaXJAayRQcWxllqw+LKTT+wB0/HMS/CO04q9U9U3tDhxbKC97BvQNPjOCHFwPEiN+7iLbOn
6iapRu9ohUV3CuuArXRYV+HfzuP/r8vBj7/q2/fyV/ff5At/1A1Uapz0//2f/yuz4T9/Xqna/qf/
sv+ajn8bfjHn+cWnkX+VLxT/quX/+V/9H//l139lxm75gCj/cCmRn+HPf1N+C3/9y8N79t71yXv1
lz//8fnzr3/589/621TdD/6w8NOEjmPbbojs7u+F3x6j84AsnudyemI67jDwrmrdJ3/9i23+oZSF
Ozf0LId7ovxPf2/8tv+gpR7VvmszDVfscP5vpuoOo/p/ukL5jrKo4TG9QPrFbZ/b1D/PHsjWzkZl
9NRvzG23T3+3AQP0qFXxzdykRwlv8WHI98y8lz1U4EA7KqXJ2fTYSx5GE4ypCMiQ27dOo63f7dRa
L6VF40gZwwYOI7vUhV0+Du/8Ei2aIExjixw0fCytNP4W0N+FujDZuJ/DV2JHsjuLpHjmFkSZ5/9P
13ejT65ThxS7fErX3fXkpO3JljxQJskgjsrriV33DcV6lBA6pnHxV4YMGbkAI/TIFknKaJC8EfG1
9MhpgwQ3YSRGOu1VTJgCZ2OzA6hu6fXiUBtIiinuyTNFaCLv0kG6dgpGhobknhJJQLFsGAjoofMx
qvUGi9LPQPJSkSSnKPPkBSJpKpQo3jGUhJWbBgrJnrfsKrvS10WSDXe+6LBNp7J+EtTEwInJjUAG
o1HJcHmS5iJSRWrb5U42xdl4lwdmxGOnva2s0b93DZvzYurCrU3S+mQl10glGB9ZVn/qecv2c7V+
ZkAGqJR9zpfkzWq8FknQvtIbNr/ZpYluZazKF4V4W9JqpeTWOpc+RytDl+oQavMl3ZYTczP7Eaky
g+v7aOpfY46kvOfw5Y7sHXdMVHbWFEdnvs9FCk9DWqGG5K7xoZp8RSdyMvKTNWWQfY9ip9sHF3du
iuuMNOzRk4xeRlgPf9HnKuk9TNMSEeedRqxP8n0GQb9ZEn+V2tT2DfE46E2eaosbBrvFmt4sA1lk
TmjQJzyIF3TaJczDJFUYZOXTYtAf42RbVVffXCY4+0WdBow1V/7wQ8Vtd5wkqajvjJlivDQGqVl0
foRbvizJ9CNZff/EJKEw0NDytiL0RBuQ2WKKg9F4nSQh2UhWMiA0yUvAfS6JUbaSpxwkWTlLxrKS
tCV/d7xlJYHpSRZz7YIUSmcpT2VgshZ/6yW3iXbKvqIICACHXyPMAT8Af54bSXx2kv1MCIGaWU8c
dBpDSa5W2RUBgh+dpEZzyY/aEeudPq7Sh5Lbh9sY3zm/Ti/pilQkcJsbgyAqTtTkpjc/B5OOzFUs
k6FjpJfaw+ZUOvk7J8vwZxr0H60/4uCStKuS3Gs9kYAF3h23FDQ5D2T73YeSoKwtidlAsrOLpGgT
ydMWBGvTmGhrMq73yVgl197yVtRsxehDeZ0qs8EUe24WbsB+vfzK+vS57+rlW2qr554z67PPwsiR
jK+StG8juV+WTvfOl3K86U3u38kPppTFne23BS1/BH0iark4b/O3KKliTL2NpIyNjrxxKMnjjgiy
I1nkBS09jF99VUhEmYAlqV8iZ4mJ5qYx3elb0ZOCWYw9SzGDhTe8GzcPxKwDQ0lOPgnTf5LRmWSk
YS4uruSnLclUf/2nQDLVqaSrv/5ZIolrq0C1XKVDdbcmjF1WSWYzUGU6QFZ7HhzOhr71PbD6Z49l
Bvm4QoEPkfEOJO3dSO57IgDuSxKcXJCLi955xDK4XPWSF49id7rNv9fEiLZLQ6K8Jlo+SMYc8kIM
U+TOAwLobIrmi8En9xu6ePdaNQ9UFy5bV3LrmSTYQ+JF21RS7SnErqTcA8m7TwTfXfScTzznP+3O
OOueQGFH+AFjlOVQoIHo1MoLe+PQJnuIJGH/9cNqruoWMk0WW2hKTToSi4Lp7Jh79iHQt9obAcRX
hy9vFtRf4zjfO5hgN45nWoTNyfmrWCL/maT/+y8O4KfF0WkSOoAeSedQCTGQ5HtcrBmW7v2UoLkd
gY0D3wqOQ+SiH0qM5Gi3tO92XyyCUAnyIOO7ea895nGr15N+CGAYRqEZWJARzRLCgU0isXOhHuJ4
CE6xqUgIQ0RMwkYY2XLJhZYwwSZaM6ypcG3DvRWzQkGZ3whj0Qtt4YNdMG39iXdNKuIQ6JcGWLmf
Gv23lp9iwyYVNRkExygsB1p6OjnW8TXoe8R9gu4J+WELA2ILDWL5PJA8DDqA0Rzs/KE6VE5Iu16+
7gn2mD+8lNtuguGTPynKfmkyF/akFQqlFh5lbR8D4VMCIVVsYVYIe+itJxxLzRCQ/BIHcGFcShI0
OVnEjZkP6X2RtKheEa0NTJA/7AA+t7txdBwfI6FnEjCaHJyGkXFzoQkCxAZ0HRkK1I0CvwGor06O
EDmOsDmKZ10vyM7XD4MQPIzzWJaGn6WwPSELiV5on2CF++mK6XftyLBw8JOfk2r3aY1NjLxPsmPV
4W/JDEXnUWAip3OuC4vbshbSqBDmyKDOHdeYwSiLDrRosKpHjL6cszM9fXJc3mZdekTIXN5jnnbx
SZNR0zBOfP+UR4YmfCaFgMqFhaqFiqqY8YQZnFQhxJRtF8fADo3TxJSLTHnQ73vs6jeusFaUMXEz
Ef6qExIrEiZrFjqLp1l5MwqxReD2pycMV/pFc1nRZ8Zd5KbIUk7wutj5I+zXAASGXcXbVyUaOHcN
Cl594SYgwrGNGE0fvKZ7hxzRF2K39nVJHcDC4mNjVs5wbfOCHJPwZRAerQZMS4RQAxO5GoRZY+Xj
b72sGnAZrBQ3DcUF2DR86IJZXbVTdzRK68qwreI5SjPQNWHjiGrmV9h5X2rh5hIAOktIOibExsYI
5qdGKLsCbxzMnSv0XQCGR2CXC+2kX9K6OPf4Zh3/I08pvkky/PN5M1G67tlvi49GaALzQ+/9S+nm
lr/cdhuGVIvG5m4QMhBD69EUVtASajAQfjAVkpAR4zkXtjASyjAT3lCz2h+FQGQ0QkRkeWUWOF8F
zkRvLPkxnlXdEzNwAyuAO323Ev8KCCI8kn01z9r1ztjj3J/Kahk8UUB8DoSLjISQnIWVVEJNOi45
qemd0Ed7F9dwlbyTKzBLCDckNcN850Us3RPjO6bl/BAYyTkC0dTCaq5Amx2J8D2iDD5d8JyTkJ3c
einTE9qT2V6FyR4CtBcWtAEKtYUOTcFEKR84gVjAmAGQcvRFuN5PB89Z84uXdr9sIANCgtOPzv+A
WgZFZeix6czZPOVR198YXUZ5HNjqAr7KCwUBaAfR2oG2OkLOGhm0K/otnvih5tHccf+HiF1BY/sZ
RjYVWtYEm53AZzue5JsEoDYUstYWxjYW2rYBu3WWX75QuF9ftRQyN1bxJ2dY2XCMR9w8TxkQbyk0
r/3F9Qrh6wawvrg7n2ehf2cwYEt44ELI4PCLEU6fWAetVC8xvSNXshxWG4vjatAlEnlpcSixeSwT
A576i0AWFpltKa+VDj6Z79Lhjnf78zhiCElX8x7RlHuZQrqihG/2hXRe1gdq2q1bji0xhcTQ0J1w
0dTnjhd78cxLZaaEspfDUnfze2e9JorGRzVinIgNhrJrhcDZd+mhTzz/TPcXvBe/07nnjKzJzZ6w
USG4I3ei5MyHYUZv+rDHKs07lUX7hYERPcpDTyds3KSE5JPwptS/SredL/6AGoT322VWsAjrzMgj
mKodE+AWhjF9qYX7TdBKgxx4GqI0uWaSE25mOrIPtk3pfQGHg1Q24gkdmhcL2XI4/xrp4qMvhP1z
Jbz7KOR7Z5OOJAV0AATzd4XSLBlSc8tizb8PoubarPwnlkOcxZsCql74+n72n8182rlC3k8g+BTE
PNXC5AdC5xfC6Q9C7DsEKRjJzgfgdz6lwvWjLh6vemH9YU/YKQZbAtf6cWHxQI8bdTZiCMBdEu8K
sQaY6AMs8Qg4i32Ti1BBiWNgFttAKd4BdgrG2Y9++QgJXDETxPrYiamAeHV1NYi9QDtxeQpT5yGT
ywGoXPGYFznbP7tsN7aDhQVdB72otbEicoGztEP6q0PHYmyP/vbxh5To7osAFUi8mjZcaH6K0C1M
4l1YdflGl0G1Xx1VHtyog+axZhpUuw0xIkg2MThoVA4tSgdT3A6OWB5q8T2wyjm4YoCg3oVJsFgh
tPghyJngHBVnxCD2CA7EtJiLUMIL23NPOyyLGq85eqYdc2ioadMgqbFffcz97DbCW45pwZR9RHGy
PAwxcdCU3O0WmRJ/xuK3gPxwb1qUF5G4L3KxYFgJOgy0GJH4MQoxZUTizIiIjNF1nn6LqRnm2EQW
lMEC7BOflwNk0HIBQFr4EHKb1NHUbG26Ls/D4C5PrI+hC3S5XxuyxZOHAKsXswcfsPyqQvYxOlg/
UvF/qHZybowxxVg36HjHlpI2HI/x6SrukJLF96YXnwizA8QQ/YTwx8cjYAzqwnixPxZiIolRknji
Jvnbdwm6kmilw8kkDj6txRNLg/yjcR/CorpXTDcfKmbVO0ujw4Aa0ucV6hIDUscstuK7BFpin8/R
e0ZfEumBBTCVWmPe49hVeCbd5qkedwULUyzz5RWWVqo2xMqi0LO4aFowehYnLeaWjFBTxjkvFKdL
iNwldsXyIr4XSIMb9jP5oUcFM4gTJrYUsV6xxKCLEdN+O8BTQrCuW/XllEEu0yGZYSM1bHqTB0/q
cwvM6w5dgVhp4qNlMi7HGM/SS7w1RCKJTQ4vdTu2lzG8ssRwQ1bqQweE3MV9Y5gfjbhw0JhdIrHj
8Fg8o1h0qFXgO2YWhw7rwudBrDqE/wgPiGmnR7njiXuHUpuaRl5AmxExT5Vg6AEoti8G0p61347i
8OlOJkKfePok06RPIaKfyChzNlLfVaeeWw68xwIlECNzUnJIgjQhmat0eWjFHgR7w2DHwWkqZqGi
V699gJ2dWI/aGsPAl6POImo7SiU9+25MzdOSwQEuVfjN6vrh5I/JjiX4qXPwGpliOMrFdbSI9Shm
7PvoiQnJRYmUihspQ5I0iS0ptqwChhGNkivK6qq2mBpkz6kpZ3JrAOvXeutOg33K5gm+JMRa2I7h
KeOEfekuLpuHI3fqZl80kIcua/9NuATo9n3vVFnTSzjifaoQQLGzxxjvfqBVZ61Z1I+luKJ40pZc
+2gFxiKl0viDEr93cBiTuD2HNo90Y+mtJhG6+9ZtmVeIzcup9c6ztIGplWgTZQvs6aoeMHCxxuvG
6NB52g+zlfk3dgDUU4v9yhEPVs7NpWkxY3niyFrFllWJN2vS3EUiRo0b0u6MQBQSVsyk9iNdung0
NTGkYaTeHX3Zifuo/YEDhV7gCiddzn7z2InByxGXlyVWr5mjsSuer0aMXyRtOVGJBWxFB5aKF2wW
Q5hfxvbBoqRuO/qUZhgRq/oWM/0ibjEDVO3QoxtzBrxj+ZeBLGGg7w6xXNqrY+gh4xyp/xrpLFiV
yagSlVknTrNJ7GZWCRtoFclwZOf05UlN7rOA1zJjSbZyq38XhWQazYpHbtBXSCRau0crwtwwslwG
hRsH1VoUe8AcKqddaXHvWByfcAlcU1NkPdQsmlkPD3xE2fztSdohJRCjW4HaLRPHmyW2twTtG0O7
5i5hpPOE7TJu4uWZBEoNuI4tzhFvXM6Aa+dgzz5jFKNiLXBPLqOUTY9wLhj3pvjnRh8THX12zmMi
djqfnc4ivjo+HPN99X0uvPXR8uZHDK19XwePzeD/nplk/CtR59UjKRJm0V+EREBAwGsa0melKf+C
qh3ee379Hkar3ZfS9GimuzoLIj5z77kHJ9S2bYbAyPiPhrdw8dqFkDctrLyq1OgxoOdRp0CV7kz7
oAHzTl0tYZfXbORC3SsN+HtciA0vCky+eqHzNdhI9+5C7OtB92kNDD8SZX0i+X43wP1mIH8UKwWg
UVRkC/8vW0iAM0jAcWED6gpKoLbwAuuFHMgy0SHjkgmJGP/QO+50IINIraerSakXKPiD/kIiVBNM
whQ4IbM0mKPgCtOFW+gvBENKuFu5IA0XtqGEB7dV2pucxH3OoI4n7RKMhcHN2NcGwqJw4STGABND
wIlzZ8Z7mt57uzAV2UxyuE5wFpOwfa14yLuFwMh+bwS2kT2trjgLxWHQjgl55oKExRwnxTYwo5OF
JGIY4RYAsdlxr2O4sfunnkUjKEPExcEMFTIBD1kbC0WpAzYXWi2mlSo49w7gyeFdunZ30IlD8Xyj
2uo2A2SIroe5NX5q0rW9dK68KaEqNsem3s0Lt7IGYFkNkCydyP/hEdkHi7q5c+NdjfZhHSn2kX4A
4NPKFwC0LW+ytsNTt/AyI8CZ40LQDEpzq9fs2GrD3rI1pgBoHP3a6ySUAzW4YWsHVMPGb2Fz4kn8
HEruVQbKWMPJJ2tV9YZTIdj0Rkl/OZhcWAaZsmra69iH1oR4v5fDtV+4oKRd/uvK4KOYY8YIrcWQ
GMMYDVuaGhqYRddm50AoSGeSEziKfxK/jC97LFygIBcnIhuIpIcoPvJzxJef6fK3mQLWCwP6wMju
0cSHxO1gENUsEeJ9xOhn5vyX+ApmeGb46e1Avw/CPEzaTZrWuHewEuCA+QJNQfSoCYE7y+qdX6TT
Sg8nzE6o1tdILhBexA0kXEN91mPwy3f81qsQL2HHQY3cl/5X4KBJiEjoWBcNfFDi4NFVwm01g+IV
X3S6pyT4k6YVWbkmPtYOdGw0R3/Iuu5o1zA8GPJP8gtezR2exRWKPNM3w/0LfIH4SuYqMnG+sB6D
LhLkG3AWToD6Xorc/6k7sepZGm2CRrQb0SBi0DJaHfwDZ58Mbr6rVNF8MW/L6wtp6BslUUpXQY0i
HsfWiml6zzSdVdFUMCplPta8I11CsCl9jpqUSMZIpbtBtyCKacOJla6zT4b2IeXJZ/u5pUik3WWc
2i6c3xGpHSXL/KkH6LhZ7u/DqvcUTxn3zs9gQgu2O5bIja5zULDz1UEKd6CFuwFrcB0XR0pQaB4p
/GH3tV5oxHQkjU5qiO66lwGRiSHxqcJZWVVNeikiZe60GYYEYtGkgWOT6dZfA5DMOrc65NJlswOb
SN5tx5eYpVMQvVc6KPeKF3cfaEy9ChCwcfSjMdeehJWeVBHfEEBk68KV5YYqhrS55tLMl2hhNQdA
m+VCb8YpyJLdV190ve8dDW9j86QVEIe3REkBwuspOBpeiOxqtDwVuHRxF7su6gXSpwfNGijGoUmj
osZEuxCmZ1DTYpED2Q7ffzDyPhgwHVo329jq04cbBRMYYnUywK6mMN53aPlWfszAUoxGsbOlwcQy
GfdaSTINZkn+bjbSMdPgRGPF/ZZUBlge5BXAs9mmUVwsPG1bWiz8xa4w/YF1B1xbzcwuuYDC3acP
EIusMDJ0LDHmHDBWmk2KCxKVyYyPUePedWV5ul4WHhmqqBFMTQLCYu6hcw/4Cw/cXsjg9cIIH1mu
xws1vDfhh5NqyCoepDheIb6JxkIHRC6mRYatmxHsrmO4C7A/OrgLB/TxA9rYywSyPJh5Elp2kGWh
7rNGQ+d3PJ5DC9Shjh/EEqz9OP5jMO6s/iOig0aXcvl2Flp6/pJn/aMZjH+ZFf9xs0UXRI5iNMAh
j6z21yKS1vpQ8QDR4SiQ7JTKsNkXSjvgzXW/cNtLh79F3FZeMmlvbrDROwAHgN4tlhgt4Hd9IcBP
KCjWxUKFlyxi1zxgsHdAxucLO56UJihnxMLBGr85cy7XNaD5eSHOz6jbBQh6sbDoR6D0+UKn7xdO
vTS09952X90RsVnJRxCU7gGdZbSZFp+RHgTfrE8eTuTu+7lP7krHKVU0CN1SEV/KYuxJCWYOmBaV
h8YD56nmPmmd6XGn6bes67d6cD9C0AaYf6JXe4qcVRhBrLTIdg1qwfiugoohb4VuOJshjzeVlR5J
C2a8xQcsW7qUqvHfWOY0277NBgqLbkNFtyTr7FoIzRyYFWDd2oXWczU095W1935Mr7IYN9UE+wMU
DRr2AGu9OzYbd5jeEi261yVSI635DIUgqi3tSbKnm5YJgRKFNB9aL8p9XTANQg63DZfBix3U554U
oEuolycXVEGAK/RiqdWIIPtSaE1ORlkeX8tTPPFOW870kSx8vzjOuBojpLmkHYmLrZpdW1XR3T6k
TEdObh/MpwivzS51kr+lEw43XvnfQuoMOGz5J7fFC/oTUnqmdNjoykiPXWvR2zgZ0EuszO3YlRst
U9ZXWP5BOBYCoChnGmVzS/RUfVCIxo61bv1hsfNBiLrpsSMuP9KBI8+dclSAFItlLAlapFLAvORr
p65zX8uSek44Bm41Qu83U0Csbiaa4DiPNPWLoUNJ+neTRQDuOEbKfeLstXtiCZ2uHml/Td1dDxqR
naVlXFxm2JodQUlzfJiPSMxZpkUb3+oodRi74eqoL3XnHDqH+Xj6pxcVnXYg7cslRm+6raZKXlJU
/pvG6v7yOZQvCBDadZuRV8eUbViXrWVtHTLpFwcOo5TGTJ1N6GPFZyHiHhRlPnpmHjdUmU3K4h15
ULQxMlcg3IXJlfKRoSHtQG00f20EpBDyfgbBPLklRqoglyb1L/q/Zio3ItdeFJpxfgLtZzSGR3If
LDw8LPG3JBvS8Qz5t5t22xrd7coxUPbkbXeyGvZxcSOOoIJ+dXMI2ZvjHojmijqY81BtisG4tjOj
V3PQf9nA7bDbFfkKPgiLmEuk2W9azUa8JuiE9Dp2SVHvn1Mt+GdX9UVHerpGFAvlixX3gJAoilCv
sn/memqOWZOCkBf2O4cDhidi86hML+jU7d1Ebb7BU461vwuOttD/ueabNlf/5JiQLupny3d5Ebw+
iXVhjPQxu5BF03iDppzsKSJVYxG7mLce+KxrT8NfzPwdx3fjcEc1zAKRbeLF2Dr9s/txwbVvZ2FS
n7olf3d3QCvKghrtS3Qik67ehg6aRxVKrOWD9iq7sNqTQvCodSc4dkb1SVMeXkLfKUAclmcskuQq
U9kf0DsYd0BNwNyt+DsdlkiDfxNyP6S9UjydTmv2EVx1OGRFQkNixqswtexz48Yk6bBV3II2Xddl
2T9Iz5xPcTM+G4aDBLjLL6FzksQslTYdvcc6p/o5jz2KWYvG3zOtpAWiY4rN4KNW1avqato5Zu9C
Rp4NqxpLvxEhbC3nV8OX3xJhwQkJgO/pS71FcG6znZiIQdhIjpmMtIscjlpPUc/zdWoxBZ5aMzBO
Ssw7lRdq7xPGcV/c9EkAWIG3jXveBR8g9Nh/yPrbddlSYllL11Yj34WZDycgNygHY4IUW12zj8Jm
l2cSzEPWJtNmLJBeAjVgG8LmZX9uh0cSPvalMewzGXbfqV9LkhAGf2VMETfzmElwFxOARZlzmqOU
3lVWjt4GHeGq7f6WkWZeg0lt9OX9ZaLCVoPOj4Uaw9O0CoUXtqLEXOOrg1uZPUSHIfYEA6R1FM1Y
DBeglED33xfLUDtNrZ1eJJc2S9bGNHTXePH+Ax1chAlsjgvhw9tL7b0ih4llERVICn/ML+hFknGt
jLhdoCWrtnRIfnGa7zpJAUdFDiDfMzqW6i1rPsHKrBwm1CV76Guuk8GbMOS1LF7RzMU+ldbfpfKL
XeGaDd1ZOLzmKcIb7ExVrb/luvUbhMJE9xS/Q2wh+nkJkGQmb21yvWl3XMe8j2ORvOQAlu4tE+yV
DGxyaPHzrP3Z6L1idpXnzBY1QW4FV/BRpzwuWwCKMcCBGcerKRCkUnYNr0OgzqE9/CHoO9/rHVsv
MUKhhaCir9gu1tuopXzD7kSwn+lzuZbU95s0Y5aMmhdl+UQAcIssgoh4Vt7Idn1Qdq9cWOW9XyA7
4MBfx9kbWkCLUBG8YIYaBY5MgsUzWIqQJrmpMql9oJ56abrc2stFh2kWhme2RMKlFa5FMlXJo5nV
zlZ25jGNruAJThPdbjWtdY2qOnZBJRY9aYEzjfbcZt9JQOQdBkvPzattlcY+9s0E0kg1p3tN6LdM
usGlwkVI/oTrbopJezGbJHjTXNRqdmdtmq4w74ZeXSceRw/FvbsmaU4RKVB0GOqY9pTSOmEUrY7Y
qLuV3o72wablDanfKrfWTiTCWAeky49iGsR57PqD1OvsEPV2w26HfAwwgSgJkuZdjconwiwtXlyc
DbpQxXud3xkQX3W7TFkTndHAzT9Lrj38vu5Qtjgbc9kzw27oAHzAMVQs0UdskwNTI59hh8xyh/fY
I2ZheiyS2FURIIbTbGPXW4FYxyzkluK9PpWp3ENb4TtN0oPQ6Npn/vMSCzl3jV0W9jmxcRa4NBsP
O9FfA8vtd0Px7XTWxVXLKlleOqs9gAioruw3s71ZpiQbuKxH02Wt39pIi8Lws59SH3fp0ngVC0m8
ib1qxC/bV0aws0o/IQ1z6gDK23yuleFZTUQIoEYnm/D57COzgDwiYvJflaDtyxn3WtI+D8TRmyGG
V1UyRwkz9n4qoOG19Y8RW8E5LU2eF1nJvShTjK1TenVGC75oNSUvrVaR8CdjsobpqGvinLYWngO9
NaZDW6fWHv9qf218+RZ15jOJME2DYfyXLIe/U2kfujm8dMCpzmGY/ElxBW4q3T6xUYMxHThM5OOy
O/33JZyjZyG5WRpkCtzmKBo/fSTsR1Y4pNIP/oHiPLgX2fzXtNRej/LwK6yyD2IInPNcgPlgaHw2
pfmt6tr/bCdmfzIQh2BmdRmQvO6FCmkJl5gNECpsWPa6rwyhywXGW+66mSLSqmm14fPU0GBV8qKl
w0nEbCfKfHiJsFUknV3eU/u7hIO9GsKRxpI4sWMXMs4pDUz4XM63vnfOtjFoh0qvXsqZoS/AGqQv
TUzKHCwAQ/F6ZBBLHNbBMpnJkpvbcOOO+J61lidJIbRhFldopFooIOPzEjRhvilUbXZQcXRV+ku1
iKDNAsm20bxW9ggMbsE4uvrHwjgn54gnCDtufslAaTFrls5Hxk21MUt7XbpBd0PSDEX1F+zW+elP
rb5O5+6dwEK1Y4NnYpdPmpMT21dQf8G+c61NoKfJCzyJBAYK/5Tnhn41IPTGVnJljT2wSuvV1iTZ
EmGbWk8Cp+wUDNmGswUPUtoNOwWFD2bnNG/C2sFgMxjEdg/41ULQhsgu+vlunswB6JCbhG//fclt
JATh6PnjYF66+RNc4vyFJJJ08JFg1E44FoFXhbvt4LHcDQAH20qwMvnvl1hlu7Pth3+yMAIeNhrf
/TgyIIgD9IJFC7QJ/zIolfop0EKsRcaJ7RhLLkHhHpla5s8onF/T2inAENG5+db4isI139ki6wEH
NdlL2RaELO0yLuhzMXSzl+qI+WK+48LMzGPoq2z/d2bf/LStFONWZH73cTHsEOiwb7D2LUfpWRkN
genEBW2wSd9QXJHNS25mCjoD757Vv7hV/eI7/PhCIoAf3Vzc6rqy92K1ge4RevzhKJNyItTsUsFh
ClF5qIXqi55oOnfsk1ephLsT9XnlSV7HtQ9s+oiC1H8hlHslJrYX/VMqvyHcHN67Kvz2jMqf8JKy
/lXYDNdR7Gu7tGtHz1RHEyrTztVif2vas/nIp+FQ6vUvP9C/ZTYTzjazVxZhTZZzygwkhfQa20oh
ksvVLoQSis44wM2KyaZs24/AyOpz4eAai2hYmb8FBLUZgmOKWUmlv5t5UjLR0El3aBkEiRrlZBJI
4Gv5uMFXzS6fMUDfzKAPW6ZXYdZ8T1PAdhfp7TrBlcpAtVenDHHUwU7NgxaVZMu1FhLbWP6aw8a4
NHAZVh/JesZ5syVxtT11A1QMBylnSKvNRN5UTXyuBt3ccJ9hKa2Y6hZTFJ/o/E8Nx+O5aUknLktO
617UTA/cD9gv6TkAM9jMU3ea7wQGYcLB3207XeHNQxeDZLPQIRJtcJsM8dvMnfFgNlwa6EzOmt3e
oomteeKw+keVydaKZdgWI7N4CRHI6q0NZkkVXo6rFSCT/hH49nRQNjrCpVCZ9J4vErlRM2J7U3bL
qAl0RjHF8bF33HwTtMXBZKnjCbPRPZYXQI3DTKxFiXersTUL3rIRbmpLw1RiMffRiLe/ZF12aJnV
lo4qnoYToGMshn000gwZg5Vc5Bf2wnoHoSPfgdYNzu3/fQlgym2ZQ5jrRn7lxKg+mATkR45Ussba
vr0G1UmwXzhGhvFRdlfToggIyIk9kFDQNDLfJpOfbPvG9hCIKQ/YGMG0HSCwfhr3eZqDe7NT60C2
JsZQ34/fa6jwSA4PeRe11C8qY78M89lPUXP4VurVGSdzJYiZNZMDnkacTXCTtw2LphPEL0oXImmO
DeRCjN5UtGMjHKBT2JD6VDYb6ni5Y5+45Cdgnqen3LSBVvC0RXLFfkY9MOFSfpEato/y6K/V+Mw7
pv70X8hC3xFuR8vKQKPuw26jTx3DYBYpxxp4FKIDBNr4pmZnrZZnSTlRep4KIdiTzG7oufTZlFQA
sOJ++v0fnxDjw/9CCv8fV2gZ41eHKWn7//+q6IO/+YS5Kczs4RiZ9c3uvwKET4dZDunWLOp9o/WM
G+bBI/SQ5avfRFs7iEqEVL0XD0LdrUJ5/gI/TsOWWmiQ2bNLDDp+C1VeZIHl0wk4K8XOjplUpPq5
yIFENlX9VpKvvcdGIEEt4CWoyRPz2QewuDxn5K4frWi4ZmjlVrrBXh0ZGFuMVONUixnkhpa+rur8
ldBah7O4Thdk/i+kERVSZQE0lSe81ON4YwyIPWo/4kn2UwISdPJ/1OQYO320UGG5hn8gN9bf5g0A
NaeQxSMOk/LR19U/FQQfsdBazwYpS4EYqZtZ/h7MxVLQUH5wZlD8NxEq2vLdxJOEmCiK+HmU46ql
iqnRlmr2ZabWOwHJhfDdW+6GLfWL0wz6TctSUEIsNM5TwwwZ/Fvh4syQ3E0eo2G4cl3027CokGDH
fErL2MkumC/Mej0ciUdUZAHaBH6PSlUHl1uGZnauNnVTWNsEpcfdiYbA032oye1SucVZ5W/0Wlyc
dkw/uowMoT5rkaaZHptdkuxy6L/Kt61rb3HEkgK2ZlG3HdAUo1ab62M1AVZEr3AIfBM8DoLhR1I1
r3x8AGcqU0JyTR1OIJS+wfyhW1n2lTp6fMh8IhVdYmDOZKg8K2u8KPrqdQON4jy3ff5esrLrcxWt
pcF6Z24JxGlTw6BWCgNQc6y08wqwJjv+P4xZrG3rokMPBAcswX/ZVcvb2cOCCesZ/ir4/qejSm0b
Oy6u6TC9Ex8r3hDkHY2IXZsLkIMP+auvpvm1CLLfcSYlaSisrACIvkfAd4CqmWvqu9NkAz+oE3N6
MM9ot2H+V++7cdM7SbAfhUSEMs3jQzBOjhhQnpk9d4Q88oQZo82l4N/a0f1VJUN0d6vfUY9+peOa
8qpKu9fTd9jouO4Du9or99rWKKtVzQLYHxyyVQy3/2B0BnR3IKow9ruf6aZVyBgH5NYDm+IDP0XS
wi3ne7RZxTJ8XSsVpFeADp9oaUhJIpduKLYNmOR12iBmx0d+LnuBkIA/n7jX6FYnNCUaRudMQ8k0
ZhWYg9JuUD1F2P+0+To05czuWvsuTT1Ce1Ey760C7WY5HaEXgih23KIJdxOReQna8Y1lZ/49poFY
yVlQnOVR72lQjG8SDUQmNOCzkp9s1fGs5VQfe0JHQuwxzWs9zPbdYsZ9YAJNmlFUk+iZ5z90M3tG
sPlKogkDez9dA/YGI55cYsrLzMsSp9mYWhI+1BwFW0xX8Y5E1Qwb/Adja/bvktEchBTie1uyEi2n
EutQpBfyGGEVzWzfnAk9QVwC0sGpHK5c0AN0Ucr+hSpsDxSIDXpdP8LAdXa98SUT8t11jI3vkykv
LWmuZLEPxsvABRRMXEBVHbaHATsvfoziioe03VDF/0ttNT/DCAaGIStshjl5gIS4E7Eh+R2MpmPC
r4ECm2iwoDO3RIKoawRk84LEObmEjhVfZAGmUVacoJ0W/A01Qx0N038GdJ9rDg9iJjRsYmMwfVWT
ETxmEx50XfI0//dLwKcm6R0pARq+z/aBT3uF9LNnPOG4j87ZJXUqX+RGL0s40OajVk4GjohfKKZR
Z9V3q7nQmUtYFmauSQpY6NOcbrSRNTXKDJT1DJglbCqqa+6KJcFR0G4bIRp1kxjJ1JiaE2NpgFOd
cxpLjYCN5UtoBcQCZ+MrTQGjKNSpO6MzWNvMB+wm4tFYqnum5Ts3NI7reFA7LqkEGG3eHKIgAmtl
G+XZbuW/kl3NkzCf3s/756AFBMGkXqOhWzDlwCWUVdUzjPXpYg/5I7bc/Gz25Q9ZC8OD8VUbIn4w
Aha840hKrsE4xbbOoRWT8JAgqHWz8nccd2Q4xlt/NOetKSiQ/wtXKwb3r2pjpgYB2GC4wohgzMck
BIBrfuZbMbonfWB5U45xuhEZ8y9jrJ6a1tPU1pHXlPa/xT/bF8C/TEetmzofPanKfYtbkeogNw7o
QYs0VvTPaO0nu2GcncUz4T5iOHIGzLRBbrbXILkWo/lcjrRvZr+kj7X22fVRK6kSmBJwki9Z/AQR
/0OjRe0rEU79NgIau0IVzLWqdeoBR3bLrDI5OeC+5to9mhVjPcMNgJ5VcKhd7LnQKeW4zW2TDL1B
DzwAW1Dw/GSj8rICco+MxiQBcje7okBk1KRHXNYPzXRwlHe4IlIuJWgyM22URYJ5rAHsdxZJcMMe
mQk0kE22qSLLnM+Ypm896RxgfFi01ABuF/IgDcWPibToQ8OJS/v6jZa+eNd1NpFORx5InZFtp/Pa
apKnW069fHPT8TY6drfWBsKBSiu0bpY0NvTw2SNxfkNZcJ+OGeQEAgzj6b9fZnOK5SFBxmhHZbWJ
lmaQaqN81rZH6CSbURnkqPPN1xo4+qYOWD+Gdnipotp9TQa7OwqWkdzJI9FgKN9DiH0MCIGU5z3Q
bZt9F4oxLb+N2xrW3R9QNNAF4ohwi3n4BTeLEOqa36QwxWNgSlWm7a1u3ODNb7iaCSRDpWAeYSm0
ZL0pY2PNcXOu+k5dkXL3a5QLzq1lzLgyYY6rNm/AQvD8poGG24KiOmBH50HOZ91NJgrpHaycWiJ0
aElk+ZkYGBwqt6m5ROZfjPwDxljTvgOp4zRRd0glDQ3QhBZQyYm1766KVH2NONWVjIZniVBmVfbo
xxKByWWRSDJLstB8ztXegETPujwV5OYwT+zKQeJJsSSsAz3dD5262VmLXT12Zk/O6vfY4MMwfHUS
W6sc62szwJJBq/aZqXTaDREtARMzK1YZhU6oLqkl3orAig5FgOw6ZqZUV2wgTaZdINvEPXJ8m0Q4
Mz6gVpxZqqElb9EJ6ZjM82H6aUJFonQGFiV3aIT1AXCwAV8uS+f0CYk9If65em3Z1EuOjV1IUvaq
kVAHC715WFp95MZGaWPGT3IBaPTRlxaEVx1I+4s8P66zjepzBEbQebaFY8J56xwsopUNS9cnc9Xp
XtKiwN8fmY+oosegKvplVS3LDheUt9mkX0ZLXoyrmOq5vYYHLN4bU/IP2EV9UT14xbbMsAb7SXuq
AsnxsazrZqLoAY6bQaYIM9YfumVECJDTNzRYaAhR4yJLLfZaXPmvTtrtGhDjxMamf3VHn9BpkqOQ
VaxxKFRW8bisKZIITK2CHm3kmDwlmiZWpnsfOBHgbaMHV02EdzcbW5+UX1JoDOM8fjtCg/I8aTBi
ur7ftlr5kkOXIVNc6ksc38oNFmpUPryZfLAv6STiQ+iI79KHQ6PbYES6iDz6IP70c8fyXH5MUUzv
QV/BggRh8QuqTm3TJRo/8hn7kkV0S+jKt0Yz8Ts34YH9HaiolCJhBkt0pqzfGH1ffPsDP9KMNgtS
b7Cnp4hsAopy2wgwwzWrDsfXZXBhqbW4FTwcALjrymLnOqpZUE0/CKKA91gROATf/gFplUOA4+Wl
RNpTXDoLSyr+5XBQx9kk1imEktWIyHQz5Ya7nnDavKehYKlQmfr3KMbXWCx70IZKLc7rdo/l7dPv
boXRzW8QRf6RJMUjyHB3hxgWCb3l3mLYyHTHSO+cLt8kynK2eGY9vdHxISTOHUCQfWghcKKK08TN
YcQX55qz7xKmrH2S7Rw1PmwWQivRizcuY1aVEqdZ38H+B7K8Tkdm6ERx6GSyDNPeyMYzTnCkBfa8
D4YBJy5hhkuHSrQHJmJPzKCytXDct4YkMSOw3q2uPuuCK1iv00fLjIpXsTdWNsEMK10LbnZtVZ6J
PSWbEJmgFv8aWwEsBAgozUrsrsc3KbNiB6CWfcgyxcVhdKQ9N85Kc2b8DbznQaRZe78kjc+PaJqy
6mhoJZy71p7PuHpJQ/d5R12lTachKufT2OQBArX8PNuW5jFBfk9V8EiDPvmx+39dGxofuaXQSyXm
yhbjMkXQwHibSbk1AYZ5rKf4k1VytSPEX0o3x6ONuh0zNLy/rP6yNIlKQreDi4H4FRgR28Q8jjFt
5JLhHU3a3WQVRJc9wtspwnIfYAT3chJ20QN35Toy23lNB9z6Krn4ALFwSr66qET2hUlRkesMJ/MW
3RXYb+Jd6KdQPO6M9lkPcX9zI+Uy0RhuhtmKazolt7gycopvN3ulpPSySkR7q4vJMoDDs9azpj7I
MrvEc0RAYJD95DGIqypm0kWG9hmM17zOAKtUscKJ1mK5tG3olZ3KyaRdRsoOg0XL1nTSUgKf9Lzm
OZUO84OJeS1rgnVCYhjR5fQsrX7x0/qn7c33YJTZpmN7OhBLZL5IUf6KI8NdGC7FSlc1wwE8Ga9J
pJhHLkG6WlJ4bpj2V2jK3dXuhddnmXtBLp0yURZ6z1RHYHXFcDXc/LTdkt8rsLTf66FQJwoLuSb0
FGBxsyQbOfNrHFrOo0LQaMoEHX9QvlRLG4ir9Av5leJopg7LJrTY0ZAHZ2ki2WoCoPhZVXKoqab2
oL2sZBR+/Pd92aFJ5GaoI3SGkLLHNAYdbDb2yKGJiFnotLmTo6PVMKmv3IGsAigE0dolzOlIIg+V
jjW+ja17rnXjYbQo35ISv0jRfNqLXb3EzI+uX/9TLXbadrbLlRyr9gD39URiqNi5Rg3WV+c2613p
WbK7BWMUX/77gkXd3xD60TyNU1EJmK+IUHddrfHugzO6F5MB3bRi1F1HeGkGMYUHt4baMPfyMjkO
T4AwtWvi5L/1vpxOusqeUC1TvDbZUUmeh5G55pZciM2YRAUa2JHMZILCLplL5EVfR2f8KuLF5kG6
TKb71P0TkaDGEWbaUTGZy/zCOWr1aNx7qjwjdfm+lYOWCnm8wr1J2LiY2ahrZPnpMdYVkHt7DRnh
2gedtRqkRfDukNsba6qY7DsZzEh4rgsEfNMkZMXawxvAaY0tJUsha4nlwfTuNVBvkEo8tTHKHgUS
8bfQPbPSK7ZkJ1ScqU5xYby+VXFIkGkaF1gSeF1xOC779pQmDvhMk6N+tIRzqiDMO1aFimlu3yB0
gJQyaKeT1h33o9FzHqCb9NvrSCjIV5GQdiDI5ghHAjGE5jbv/AtL5rA10vyzprrZjkzxmUN34V6r
JRuqZQXSJ5g/RVrIewPkhjFbLLZFNIWeFhJ+U9Q+KaiL7KFKtCW1odkbbUVhUsVbKcLpDM843leT
c8ticzxlAPNWY7w0D+AkPA7EM+UOXKYo7PamrP+WVcPwbpHBhdMyFsZVTUjtnnIGx0gBAtGxjXNQ
3Xy7lDuTCncTgkcw/BxENAY3W4+SU99/yDGNz07p/tIqUn4wx+FStTUqh2mRNepFuGUGHzL0mtB4
Z+Vu5hG+V8j60L+EYt+Y1iZbjP//fZkmZmw52/BD0da6x2CTeiQGa4umtsK615m7LGk3IRxrCkV8
vTK/zQXi3jLBHeQU8Db8LCAZMp1fNb1iueAX86Y0DHxJmXt3JwEyMUOZNlVKPXHb/R4Yf64GbWzu
8ZjxBeIETsjhVVe/ZzMbQXdLMjlTeSxLihtlp5gVy0Z6bls7OwFfkRAvxlJRFr8XpvYnD9iokWUS
QFbNaac64GfFHJ4rOze2fdq+ToUmTm6JKjfx/fnL7GEVWEnFXVMPD2nwFqN+Rf+3tdwo+GPYDZ2m
HgsOUpC1AKWTNWJ3+1pwg65A2Pz48ew/Ux+Bedzu2IrKA5uzr67mES8iV777SW1t+yVlh2sKq2hY
PiMOzywX17nRyL/DS+9CtSKcS5lXXf51pVU+Qzf+gAPOb9gj/QGwYKZXEZa/MqgdcfBRw09YoDH2
ao6SeAOtIH/F4WbzLFZbN3PKu1aV50n67QlUw9pUM5eRm/XrKW4TFhWxDgqQaRUHL2HbWaz2JKec
8K/IrTVrvdfMQm39OFO7Nl+OWlRCuMkoNf22K58Eoomg/eWarfU/1J3XbuRoumXfZe7ZoPtpLuZi
IhiG4Z1C5oZQKlP03vPpz2JW93RXT585aGAwmAEKgpRVlakMBX/z7b3XZhVRZvRbBE/QKn6qbfZm
Gc8aN+tayosfZdZPTqYbbKnsY33lLyKlqHc+T+A29faiDexfdWa+oDTkGywgNHpWtrwPJ/0Cpw0E
BSypLMpJ9MnGezPK2daMzYD8hUTTStcb+9bAwBWVZ0N1Ut/WmFqazUqQrV+HlQa0TeAeRw2LXHMa
SQlaEISbtAV2A8e7rvrP0mhJFiQSWaf0M5rU5sBc8iQsLz9khOBqcsbO2Nv3SIodUknMYbvwqnnD
Csu8t/VVXnHUcZ7HgFeAcgzyjwYH96I4oBda+FASvP/eiPdGR+ioGzgrWa4RdOgC4RLIuMc6LAtS
EqlHq3uR+ud4KIlfV2ELEE/v1rJfXvVCVlcR5yv+uvG7nEgoxF7+CJgFu0PdcaX1yxX2wPEI92VO
reDa08Pc2qoYG0dQ3GFa1ifLxAbN2ZWWe6vf9tOzULbFfMJvrODsSUiN6qhHG6207GXRiX0QeRPH
FJ+Mt0RaAJ2yWZSBeK1D6cvj+r1vzBWVDbuukRkzUJ2DQ7AFcYF6k/hesPNrE+dOhqHVj9TcHWFa
9CYHYr3mGbJkoIK2GBP2nYTqlaYFgFENN6oDmKLr1YlAb3bgG3I9TDa9RxPhgCzaMSdfjHmfP/3I
dsZKvWRzi/XU0xKTIr6BYtDoBx9T8qfccwuj+LAqifK2KAg34ZDtbF8jWlG2eFtIUTDwf/mN2fo/
zRo7hl9VXuffzZ/pYv9Pwsao81BVU6PX4j8v9Dj+8mnz+Bw//5E39vf/8Q/kmK3+xRRgwwyhKKom
6wa/Zf+rbv77f7Psv1BwYxiGwh3vr//mr8wx6joIf2o2GDBKNkzDBlT2N+aY+Ius8gRjyzWErZi2
+e8wx6j/+DNyzCJlBPlMyLZh6fxmFIP8CXfeEvumBYFI46CSw0gYUtY6R2Evy5vHUErCVbmnL8um
/C66Nt4Lq/EvIw9RZVDiA6jkrHZy6pJbnLiSkF5U4E6ufRt5R503YE0CXNLGIczlTvuoNFndsPRL
rS4fwnC0D2k9PtopEadyiiVEvTg6hV1UrHkpB0oX+3ewqTljJN/cSZEwllZBqjKmJ4tqtChlgeuc
tGkeNGf6N4KQ4ty1ub8w8nU02tMTFFGyznNP7FoxVOe+om7Jo5inIvn7sIwkwxhq6PtiynBgQ7HK
0KFY8eh0zCkJBngabM26Htf80TGFFQ1u2AF/jWR9too2nHVZERfF8o2Ln4EjnozgyXWNafUgxZsm
9/WjPJ0nY6e1pnDzuPQJ6Vq9A3OCmVqMEUaOULvTibjA7y/L2q42AeDHhTRDMpp2mK90/kUJuvYW
5bAhUpwmLS4/SZm5S4H2FVqzMU3/ytsAvVcQlDPCcaMQEXdod0wvEN9ZZmFDANqQv/WcVrFWX/RQ
Kw4zACSVLOya6G0l1B4GGvoPuTB+CG/6OZKN17mvpugGFEC+SgF2bN0a3qKMizdYM9cM5K8Qrxc2
3mo9quUJ0weKaWQj6xA6U7D7LMvMuvUTINkpfrWbmzexYTAAMjsOmtwQoGIQ+BpNlKBkCPT1NIHS
Z6kEAm1FZ5/q1jHJqGfgxjxFoXHlP3oJqxH/q1laJ4G9EztdAo/YoMgkoju5q20EuCAnFxJbzKsE
ub4iEGzAyejoss2QgLcS4vPtrYoG8wki9hWzG9WjVr/jKALbImibFfeGbxNFlk6LVVmyJY5V/wpp
FneGQZ4pV1+sin9hfY0aVKlRpt4E+xOSp628oAllrqfFhsMgRtqNRXNoojBzQh3hAWJRQ8OEj07m
NMi3y96ukt0sby9DWeKwjXrRSHAyG7v1lxA1nU4Z9rJoUfnFqa54u6ElsN+gbPefqgopmv6vpWSW
mLdsgt+0CTJBaKH+l7OpDEysdYSit8aNb16GZROm6Y1uxI0nN8pWDRF+9P/54e9f1koZuyGFBrZh
FvuMFAm+xZILYlFqxfZ3+pX0Ic17LX4HD+2y+54CSX8vOcbDtrPJEJRXtenElcnYbCO0tHM/RNI6
rGX1oEHbdavWO2hTmV19S/tUUJ1/8VBTc83wChcXGyb25uVUTxI1QiEM5xwMtEwoAb+xIb/EFTEH
WgE+UuKIp1KwbBWtNDx6Ssa4SJn1J57Bw5A2lyD30nutGYqDg0U+MEfnTKk3M3mGXH/bvJqJTRBJ
sxlNE5FzdWjtboWdOMkV80Mq9S/bU6vz3Ihiwk+4RUlAVpldYMcpElOHaEbEO+saQIonvyt/RRJX
JGGq3wY2c7Zl5pALT4KOi8ufb9Dq1nAF10WrqJhGtG7nt2O5S98ULl9Q4v4AnVAbNhTRr1LpxT5n
2DtWlNn+/kp4QuyNnLGYnnoYqJniHigaqg5RCkNOUy+FMhJoyTxMirby3kK+8NtCe9ViT8PzkI2b
RjQ0yBI7ybGjYcVpoUkz3NnmXqiDQS/xBEuAene/v/77h9+/1kcGMLfc9Lej3ZiXuuFLWcWANfga
/aq16T8wNU4sRDKlDXiQQ7stTxOdnhz7cXADKW5cmmjAV0BIYe5ar7TE/lJL3UD2tV/acGDJMqdN
5SvqwzOQp3NCiTHnqZU8BuhU02gtyJqhewqoAUqorHBsQqXQ/PZECteGcEJqvex5C9r05eJa9xyq
rLt3JQsWqOzFJwOafjVw/96Byx8erW1cvFGXXR0FZYNx+VBmYfnC85G66ZD+7JqKXmugTjKZf2wf
5A1npACCTX8wn2leXeugM0/Y2n9JpB92WUNtoWeZkkP8edjGpj++dgwCK8mC+9aOOEMKICiQMPSE
TKfPs7VK31UzVF+8JsT61/hrPzHvY9On64jehLqBX4mOs4Awz2jTQKjEYmGsh6RaEqrhfI8zSapk
kjCp4pYq0zuY/P5sjsgJOymUsOONgFW0DEDRkqiklkrTv/QRJrvKnX6ZFcypqSv0dhkzk8WQH8aO
EDl8UYnVn2Zjk/FtwZLOMN56tPFUrjLfVJaWYUUL4LvdVihEkAIJZ2TNDr/RWDBjmd6ZIsDRo9uZ
zx3aS4+81d4k0yxn1qaCxjo5ZUMlZc2qvpLWw2wPlQ0j++PD2Atw5TUVwZAA/jjh5/1whNMEMLIy
YSDh5AVrFOBEkWUJp2/NAK/FqKMNJPKasrngDFo0hGydzMPpjTFtCcCkO5BOGVbgvmzcCqZHHwCa
jyJheOynZZBmIBYClutxLL+7pnSSWgyOrNnV2sjplO0NGQNeTS7eL0Y3Dtn9cmwPYYCHp8GGIHOZ
7Crr3OdWd0YooEt9byWwtqVRzEer4jNqxSOugVbZU07suAM0Sd1OMwxc8b2iXXciu/hcplaMWuqF
3s8X5ShbUb+LPn42a/kZwG9eV1FLBRrhwpMCC2ERI6g1hc1tKzPqlR/amObRiaFCUsczAPXcKBpt
1XHcgPRiMYlwuC2jGKS1BudiZzNjVyCuGkN5wCl4tb2cBAavZhVSraG2s/th9FcS0fFssCLyJGm0
KTB1xgwsQfqsMtvTwaxWuLArqT6ONAb1YahsqOSiDJlCpYWuRvq6MUcFZkryKYHbWPe0MJOV6g5d
UXjHok7g00/E74zRWisJxa3y9JmCrKCEVMPzjATLdMqE2ODheQC2rrhjphNVjriNs1cuRTZhkbKw
O6D0tU6PC7yRLd74lc8GnbWrNIb1TtM7RiKxSGcap4TlCI91/ko43NuOU4UGEyDCZZ28aDPrNIqA
tqGmoPZxKpzM7DkGhsE6w8Vh5SNRXIaUgZg+hIL7dpij66IaNvAC+bEXHUXPSn9oJ12dlcxrE5uA
YOJ9pZqtm7b0uDBwZBqZKCu1DDAeETgtmdkxG1RWST8WG5lBZVKUoZtQR+4MaUSyB9A7YiR2oYwj
S1Oe86ABTJibr5UI2ytVW5JdPdW+Phkj7DYtJK9fSqgdEl1iWm2Eex6/98JX7VVf+u5vTBVdIL5T
F5hcjImTCnd6V9TatBxIvy+BwNrHHIQZFXbwGymT4kjNrXqqvBepxjbDLdjHQWAuydbjU6mLTRyF
ECVqy2bVXmHq7ZcKJ5Wy8/OdKEE7FKOZOIy3cKPEEBHaKbqUSD2sd3q0tt+ZH5z7pAOnqA4fhbJP
DXEZ0Y8jLGorxeqeRQtwAVjWnSNuv2JID/sR6SPMUCFrJYC9USsfQvgM/mcZSIFzsw2Y05GCFZy3
id5mWceVW9rYEDgO0PbJXpo7pGTzXAfVNjA0/lpTmmzRGzZxEWIu0IjRVZDaeq4DRf7W0XK/S0jD
VWr1TkHCjASQmZQk+oEszLMScNwrfjAccZ6BHlW7GecIBfkeqgZltug2Zc2P+v/uRfxPDPD/n9Dg
ik4b0X9+U/8fdf2Z/uMtXf39P/z1hs5lWyEab1EhjtBk/+mGjsYpVIgz8L0BhnM5/tsN3fwLZ1/Q
3+xypqnrc0NmnSPlQRzX/wIvXPBvFFMIzVSUf+eGrhl/uqBbdCtr8x1dUSwFBDl08D9f0CsPRDMj
+tpttG8V84mxOII73Jg0Kajm4Napx/tyoeK6FEbswmqDPyfdlTdiGW/5rbqMJwPLoFF+NeWMEPcW
+VN765/js7xBc1iIQ32VpMrJZabrJQCQPxph/4C8/4tCNfVffv8K0AZeZBMTsfrn75/5pJolVtq4
fsO4/6692bQkTNo3aKA1zaHxtvQu4CkQC9Jn/jSCalE/o4tcYQxG/krR4K1dN+5JlA0IEFav4ywZ
zPqPJ+ff+jZnKDw/bhPjtSb4ef5j7Zua1hQglGHmMgZlsXDHwjj6k3JWuI1tuZeJHVLci+bp2p5u
1mG1B2aGOzF8PYoYgrkvx+B9o6cucwpSPLXfS56lQ13hpM6tiO3QaLi8jDXOYng5+ukf3s7/4lVm
6vPn1jreJcLWNbYboTEeMv9pjOPHIQaZSSSu6gvAE13pO9GBzZkhpaUvDaIEVjVYR3gOFjkpdh8q
F3AC89XvX1c1yQ3HsTiEvvHdthVTLzyRCwGgeTIliBupJG5FYNcnGln2oR6XbE0YXii6NPdiZsf+
/qwwIyiysrRti7B3A7UQB6+ecMPNn7VpzCB6QJ+hM3yPRjG6UOCTuQV62Xe5txy87HU2V2/zPYGH
8Ixrqv7ouWDntJDc5W6+2AADz/WdWel71t65kRnBUSuiF+TRmn4t4Xbpp1xpjSOf9GNREGaZjCw7
VZSekaeyAnRT0Gt2DMwrUv1yk1QYPeM86NcqIAjg5Qs/SkAhqCOELBhMaUXnjtpJw0bqpQjHwMAE
xYDyWSuxubEEOT2ogHSL+6lDm3i3uGqQrhzUpX56dIMnbaOlX4YnoheYNDb/+5/675pdZux+ns3V
BqwNzBRVm9mdTGDJFL/7BP6hqxDTmN9UuRW6WvJeZiA0Zsk8KldWrXwTcMrIh+U2FNExLk+9dBi9
6RdgNbULt52JIUi/qknJRlzAq6Ue8q5gpXEibFSnqIjtNdIFhBzKP85+9OFPFkfNqAVmQgZsmZrx
f9G8qP4vb2GFQgRbCBZVVlbN/qcn0CiDuoTnHLjq0bSahUFxuMPNDkLSMlFs78ihmAyWWrpGW8u7
gpV8gR0wX0VakB8CLbmE7arJXiFf16vhVF27l+hj/GG+Sw/19l+87ob957HpvCqT/maka6vMTEnE
/3PZXWD2ciDV2laxgvIS3wYMeDv2F8w+qh4ejQ9fngbHRElzuPZ02xFAPUle5aEXsYX/xpvIdMrv
fsLcNAZtgrFVA1I9wQVtijOQyPQU5SmWbt7BYS+SJ0E2itUat8lod5g7XdegIQeqWaL90GcjdWxi
hiP3yT7g/UbqYjgp5GIWMo021IgmmHPqadoZgLixgfQ2WL2kX1pZUz6UcmCm1TD09bKKI3o0vaaT
7tYYXcIJl5c1J0iKqk4Ovz8zdQ8Im5pY5Evilh1JXUsaWFEBGORr6K+N0WMmHXUJ2WpZMypcQKIb
HFGbKNOmE2gYN1MNNlDilXvW8/EyNQXWEfznWVdw1SRnhM1/KYoSAbsetr1ypto6XDP4ZAW4jCXV
UxEyM/5BTIBF98PI/NUk/D2toskEIa4NSXIoonown11rLWdoMvOHsCc+LrofMobHtV6a76ZqurUO
wYcFsVhB6iX0QGP7Uoq1pRXbXwZFzBuiAYsB/yPWUwovQcTevNnEj9SNc/eCX6JzpLK/GdokL1Tp
UtrcEUsGFwkYprioCXR3wZYbQrbI89Fewlbdt6xaXJC7T6WzDyMINFoICOt1pnwEyExhwnU0GENQ
dLfoc6LYdKYeo0R9RVvPll0wh8WmLl9z3jz0DDhbbgTU/plLmySMNnDf4eAaOADbFLZJBLJVLrSf
jRV/U8+46fF5SjhReYylEU+DlK5Hfr6nrGG6kTd0qiXeVyx1b3ZpXrywAiIQt2tTATuZTqlOQ24P
MrqZRmQpW2f4XpDShFfe14T0/XEfScEv/Ly4uDgLgI7HXmPR+dxb07BUurnQEJ8OHhGCkxPY5KUm
l+pKeLhKtXfMr4T+sZbMlnHi5kB/RPlzqNR16tOOMJaf1GZi6oSImqBQG53Q+GMOnZa5oxxiecfZ
zXhNGze84X9mWaGTQrPx9xf6Y1AmtsFqTxW2S7XC60RBAYUz6wxeYY39GQONfw6wJMqx6xvjulMu
CTMzCli1SzLXIzcDXocB8QKN02WyCx9MD1ZUhUJhK+nZIGjtjNCvGcrgNExJvUgAmrje275/Gogl
+g1gIYxzXGGIOprdCY8tuPUMb1wZl46mGT893O+WDocpfYEk8cs02nc1xi1OqwvDMyCdsEhCt0Ph
voZ+tY2heLB6WBdPYZiTEoeH2eF2vuk7uSVwmKU6naqNzBaEIkFAmOms5XW7tLTTRT/K9dIA8OwF
LXVKQaEv6SZKnN5KpH1cyLaD9bSiC5on1cebulQ9mPhTxGZtqtq9lhim8wd0i0oulU03ZXtGfMSh
KiapUgqAMWUEzxRqUlYY3l+UrM42udR82WpIzVmIBBvkNLDUugIXZqL8Mg0JDuATWmIMSjdRQGmX
jHZuUHXnyopH9idLTzFmTpyQmrToFsFIvF/xYZ63ESg6gSYssoBmyWCdm/JDpMVrhzNbqaiFyPAx
iliyQA8BRdUH/SqnXuPEJRhT3p8zRYEkMY9iW0Bf4o3KYNww71ZgXeoAcz+ChbHukmsverT1Ln5X
vQ/PSE+kUzZBHd8boum4zED3VNJnHBMqARBPNx5V3WUW/ejDCsqQZW3NkLgW9WSbbNYmhHZQ4euc
Is1+UfWqXkpDyq2b6sjlmE04bur90EC7ov5WXXQ0yCxbre6ZwgusiYyr8CfRV2eCYguqalcG7Y+a
0jbSwsFCLRjtmRU5CQucsZGVx5CVyyCJaperSX6tqokZggwKoCitLX0T1IfNP+Vegn4ycV7kykH1
KcLfprQcexr8g6XOkIzecjojrKjjoGpGhKV3Y+TKQb0epseY8jsw/8bb0gaIDFKp3FOj6zFMMr3y
oB7Czag1GFDjJlPNcgN/IYQGXY4XHeJRmqrBOeVgIqtNfcT0IBZZApOkET09Q9FkryfBXacy0nwd
z5yO3NQSEuaEeYg/6nu9ia5SNMUby5OkHa1qNKWQPdsEU3XE5mntad5ut7g5QMjyMF3ToZNWBYZu
1n3OsTaeiwWIelrlKCxYd3GtHYHoF2gw+rEWWvCq+O1xRmRc1QgrSuNBp1btNN125axEqZknLUKr
rxd+rxi7jqqph4ELQqNEUJIi9RaYMKtGbJeYAyIXTRbdrVNWscjfYzy6G7mmDIP8OofNkgRVPe/e
ghmg1cIpduOhGL/1ceYOZ/k1gU5CWlEpjlUw1o7RjdiqUtZdChubM/WB6ooO14MeN8nOLFt51aea
/glVeIxWQUj/k5BSiJFphwd+7AyIG/B6Gd1rVm3uGIBGeyngQxuSMcyS6EibBh05jdXe21y9KbFf
f2jgAaFoMeEsU/TeZLIqp1H15sRUmaq+mOk9yyWmnRCHu1F0Z+IE1RiJs1100b4vMnUnM6iD2e8Z
t0otCqfo6uautBswTkwtp7T/0ccKFTF4LQI1rkl0EnffRYUF6FQ3S9hVTbyPqJlep02r3yuZbANg
OeknQzs9YpftS1nf6sEgjkVlQD3G58vhvqSPh0tYDANIGY5hzlMSjyk4yI4tyaEW7L1MJdwubN3X
inO/E45wrbF/+mt6cOzdZCp3U4YO7jFxOxkTQHZKDrOvrDjHeuD/oDZ4cKBHM46PaxccJgHcpEvX
bSDL97rhpylb7XjGXfZqVT0+nvmDlOMhwUCdOwXu8nPUTWKdMSiGwtD4SIDx3z7UwoaCHp4LT6iU
GlzgXsZbjdPq0gh86zrWysyyGmWucCTy+mFa0D+gHGmF0u6l3bqVbNpbW8u5C9kxEKxgqJ5mx2Rx
JMJwa2nBcXT1HYQvMQlTTlwjiu0t+Gxx0k0xh+O1B2dK8xiVQcMrINrnBOibatN0eIXphuN0qC4W
DSB/fHDqvBn3mRGqB+RZ9cCPHcyDhLiLNNidmvlDSgGpx8hsSXTX3ldBqh1oAFkEvXZmYlN/2rS8
aHLXOf0YSa6KjX5FylJyclGVG4MRpmNUunYp63jXx2PAS5I+g0ZTV0zr5BPoW20jRK/so4aIOsTT
BnzNiEvMoLchD2iv6KLqMomquYc5ZWvC0oulqUtLI4pk1xPa05Kn4Pr7QyGsz3KCwhvzOiRtS0a8
YqWtLDyLJtntbTcGpmuCBDy2ehmvilgrz9iD3ClOg2cxKp/xgOUbpiRAGF0GDc0FjtjuGJySgt1D
bQaw5t6LPfq7ItQh8ulxvBos+DFGY/4AOURdbyZyDpvmEa4YnCbFfBCUJcPQ6aVT2CyvpvmmGCrC
Few3WHJ2QFex+VpoJbBQTaLXgU7i7dBpHNACu935akwtPFNydj9FXdOF5O8wrw84vynSStXMOiiJ
nix78AoLY1S10xR3t1RVgzsu7IXeZeqFtoozP31xqyL9qEv6mdSqeUYzGdcCsXDO5tPgVjEuDop+
RresvLrbtol9KbmgpH5HjiZD4837ult6Ur3Tu+SiNyHn4nxbY0SYCYQz2tHr+nVqspT43UhYo0oO
gZ9o82g/X5cBuAIo2dOXDkjRLgFzt6pR7cK+m/bqaA+YNelltNKyvf7erEtDLm9D5CvbRITehglI
d+8KGtIqBatCnmHTjwnOHepcU//4kFZhSoRupHc8S9mn+a8rV6k/mW3T8FKXAP9jqeav1I5Zv7ZT
6ReUVH8js7Kt9fgjp1lCF8HSIEGwbmH6w1TgGR/rXHLz0rz2pBgNFV9AYvnbkMQC84uFlIufUy8B
xGg/9cF7zyU8qBEudW4m+abNma+3jd6uVBzwmNWM9TjCYG5lHbiiCp8xzEugYmKhYVO/IksXJ4J7
TpEm6i72W4aK82e/P1RzyxPA42YO+WLKC56aGZOPRh3ZhfB4X/JmV/DsshD3GPyxJL/2U7S2It7z
AYBzMhh58EJ/yLrDGXH9/ZWS5u8Yja2lYSHZdqhC5EQrBX4anyFXkYbIPXkNnUU7KNYQbKiLIZRz
GHvNoeBgBlO9m+Es/+vthjMc9JwuoQ9BeRr3amqeESvDpoYU5zTQa/h5OCUW3mFBeH2htwVjn8OL
FOH8MNzhVNzKR/qont7dNOVLetCSnfFGwdLNO1tnqP2QGBZBHTH+85fQwC/iSvn6QTsJcBOrInXt
5lM+j9K1AQkvE4UtidqH+k8/zBbG2TzKoEaeQU3V2rNem+kp2euXUnfYqjXO0+7tVsN5m3fsF6VD
14qsLD+NkqFcu+ZmSzVdKpL+wB8Q3DlQQ4EgPgCDhwSaWt7THIwvwn2y99sQ9kxicxdS1a2RgnEe
Q9vD/aCRMbL8X2qfkdhpm3oZ1AV1zTG3jTHwHyWPTXMdHzr5EV6I+PcLEVNHeG52M6Hw6ZCPac+a
vZQf9aW4GcVZfFtfcrOLPq37dE1GzLPc1ojY5YsV+/DaOyuYE9FFvPs4KQ77aky9BbXgozMxcdgk
8EJImy2ykVVtq00wyz/1t+qp+cfxzbir9CGsN2I8ZhSIw7tdnLLuUIaOWJpl7ITv4huEp/WFG0d9
4DKzCfyCZ+IU81TPmbcyDvJlFs9IjtEPWVKzUUL4PRvhySxM13CSsicOwWCgcexlFwVupSirW4zb
pvadFWmxLNHxTEPTGqkoNG5CyM67bfEmoRXc3gQUxbynoXRP8JRV9ZqnWrNP/FN9N9lePWtH7ea/
RPzRpIlPYSRt5taHYuvmAyzpa3KeamXJiXyRf8gvCt+lZ1CUQIcEZeUvDQe2GwDPK8PRowDnVyXr
wOkjc0korDddRkCPiE2ebF+jtNs+z15tXzp4Db83CLlgU1mUSwOgX5hXgyMEyLZzslcABS2yhm93
Hx7hijevA+aWbfEE8BDcegW/euhRG1bw1yvkbcXy3TwLHgf13AT6MuP2oL+R7NS+8mEdvSrwP8eF
cSDX/Wq9+x/aa4dIL15TWN3FQiWeMm3jgw8xdZPs1YsvbcMXwGwv+Ut5jNV1h/miCNeg0s1h/Qun
0ipemivj0g47eEcLuvwMzBLzrOClfBmAakZro9/KvZtZlB98dD+8bZCf8Kh8EvfYxjKFO97XvGjy
s+KobPn7gZLY7FP/6uKddZ9fAO9h3rpXmAGYhgqMKcJ9CI71bYJ8yKi3PmaM9LnzeOQ7bwGrNQDI
TjNXJsS/fl3qN3E0Duqleo1fptf4o7jDVSOhpJ/nv3z/0hqn8ahj5Rhyl1tIkjQvXxqWLxqcrMyt
6L3pOnwTbTgCWjP2GbZk5jfyZxyBjKrZWIqud8bXBCelBrT7rlIUEF3TMwmQRXH1qx2GdR5Rk2j5
BxBV+1ndaE/hOB3tQ5Oc5SMbIFGsPY5t/gabdkRslphkrHvbIs9XgJO5zdxT2duq24hwwcKyzMNW
3kJCbc/BysI6ePG07fjDTxgq4TObuk1KUV710r3Ud0K0l/Jh8XwWT+vOKVLA4X2v3+LwxfD6vV+5
UsfANbUcuUG1MUp9T2TkRBlm4kryzirH/piqdMtQTMJDOvfVZwmlOPvaTfHohUAqLNb77BSzFJGz
e3j3ShPr13C6GCBZGCV4ay37LqJszZn0mmvEgLVHOebapY9TjgWVU11x0EONKflGc9Yv/6EknCmY
bBnmD4HSpRy7U34Znumj4LeYRLdrVlRHuqrUrRivxOhmXt27Gl24MFo3KyUCSe8O2TeXm50+jeGG
fKbY9BCLp7pqie2H8irw1eCNg90+nssntST5VpWxfABv2/sJUHoSEOZuGn37ULSDulJ9bK1DbzQL
mUjcRenRHCzVwAczDP59Lkt3m8RvoVuNzdtoTmtaloQjZ7lxLjjahVas/4qF956EnfzmlQ/bLz+T
nECzCjB5ufOiuQgvSo2NtR706eiPgnurKu2KW3ZrngAXGdu3qUPNRCubC+MrErwnZT+ulv1b/abm
Br24lTjLsfwkwosTnUdKdGX+gwz13sp7/Wto21cAjsq6SFHxqRUKsDiFkRsl+p0JbgCHcGgh0Bng
KeIC2xGMBBq9V6CfuHT8FsD++NQgLg8xI3jqEyui1Wn7lSc/aWSqFtRF0mIVqfzaJD+4NKesNkwz
t7oynedOIWWjFFq6hViuaLLbteOj0zTzpFJAowGQ5VOmS+eqh+1B3RFcCvwZh2r+8Psz20rvoSZy
UHDYJiqQJiCS6N6jBUWulh79wGgyAeLMzExFqSG28aCsY9Zvbu2s5UizqqMg7+DkUpfNrPh0s/ZT
zCoQI7VoAUhg2GSzRkT5RkTT3QgpAv1oCqeethEKQY1uzWs5e89EsQnSCMuUQotFqioBO540uh2x
kZPdpFQoHpSTMmtXffppuPqsZzVbHXELWAxbzKx3WQhf46yAgZOd9bBiVsYGJLIIqWxhzapZsW9m
DQ3I6eswq2qxyc3OMNg2BzU71oCPj0Pr58esSG4kcTPXVMTIbySmNWPnmYPf3JN6RF2OEwgL56nL
iI4nebh9DdPhl64cypwTJAjED62AY5KAQhm/a98rVvUavQCGnEYwM1FPA3QoN5Ts70QS8SX3Sl65
ygQD72fMVMn/6lYdHQ0tSDc5ve+YuWR5R4QI21oomyu7K0E3ELcLPZxVORfGoptoRuuZJ9HCoOmD
oxVMgdmc/BfrffoRf/Qv9RXOgezVKyG/8tw2Cu06QJKiGX+rdhhacxJMVZZc8rwsLn45HA0r8fbm
C4PiYzKMD1PKsxVotNhRW/rcbEZFPtBA5oo4oOh7tVRm8Gn3JboKP1eUMzCNMJwImpVDbXJ8TflZ
+wxbwD80pyBGpKInl1raYWC8ILhTjMGroUDas4uLUPQfMMPGRas0PPVt8t7PHW4FTRR6s+ObIGsy
EJ4xZ1VFN5/clj7UpID7DEYvaZoVIFriPdFWykBKm8ndyqkm8pHOYfITk620L9UutonZMgkJsNuJ
dCUJ61Ty7qTNi9AjE/GlLWmJS89hHZfJWrLkD802IrxxTXbMZh9g7P8He2e2Gzm2XulXMfraLJDc
JDcJtH0R8zwpQtMNoZQyOc8zn74/ymWfU3V8fOybBhpooBAoqSqVUihiD/9a61v1QUre1ZRq25yx
afca0nOpFO9OraxzMimbcZc2CaEYRlZz6r+7kJ7x0tJvJtbaqDEeQ9NgiG8TNkcqP8iYak6Yb2zN
eR9o17SkUi1zB656IguoGnVFHwC1DDa2h3lisD5Z3i2wvOrcuO+4mOgHjaZGlKnP0Uy0mpdL/6rV
6ktMx8bMaWt3eQ8B8l6kwoDOgRI5s5IpEGY1JeJ7saQA5lWnA207YTmjnbDxwOYdQdweInZpOJfR
7oM5ueNVXkUfnDiVXGgb7IdA9Zs+2IhflAkOS1c0wUetHUu7/lTj0rkXHsAi0+/WvVK2m04AnUX0
DpfSzhfQc3zEu+iTSBETTzSQjnEgiaXBW3XCcPFzQhqjIXNOGIHuYy0I116KQmgw/amkVLjAMQIy
AEmlFmMocEf1lDUlIFDNQyVgWt6rQF8z89o6lf/G/72iC4n+KJMuScuB+QlzVayysHrGxvJVWnXK
zXzUdswqtB0vfb7PUk+4zfAX4nP19hzd/J3lvzeN9xSrWE7H6bNgVRg1xByK2sKcSk2hgtNEfajz
0N7AMn73nPaTNzFonIE3jJO2P/K+tfASEIAElLvq1IIDIeDBlXsR401LBu+sDFPKlIIT7HN0Txa9
l5DoC/eiku92MHr7tM7fwA2yUwbUUNgKw2ROYDAJ9VUcdgBWWIk3kFT2LvynZ2f8oUT4S5R08Jed
DvqOG+MK533GOhLMEqV8ruxUWeLJBAnIqI3FkVqOQT+HWMznPmlJpP4QDpO+ljFmu4SJ7tFzyo1i
x3Sixb227vX2dezZVytBL6JBcWNU4qkgdIVPUAkImhTZLS2DI6YaekmxQHvwA0BVMgN2cidf5R9t
Y3Y4BLUXL41IaIV6jctemxVhbB5FUpPhY1SIFM2pOFYf1nTXzPsJZGVAO0jA1pzjlJR5l1/HzDEP
Udx4K0x8tJ6Jr9YAjFRim+TXhcgE+NHt3PhemTqluYD/NnFT8CxCJ186HnUH5Ha7vVt2bw1ww01P
xm2TKMPU9SkptAWVrDIGPH4/JH6zRMbotiOC0l5q9bh3nRgFdWxRI8IsPUjVefUzhtRQN3ZyFMZs
1EW0jANfWyTUF2DZq9c9ahvfhTJSEGMdTMzbVxtw1z3vjYXNHwTKXeH17CNrl8b+XYBgbcLW3KLK
YuIMR3VbEPNlROds6/ZBBVD+NFSveW43M7aUdk3jDdDnxgifcwa3fqNx5U0ja2ng711XKU1bxSh0
jo4kenIPSw+hq6UinFeafvRlpHf3XEHUDeBVeuOozP1kiGatfI5Ngwg4TaZWZnOE5yf0wlbniwFk
JDLqkdtZmD0FJBDQn42EqCVYxwGpiXm4SsnIN0Opag4snFBGm/KWKeFeJ2AEkZOnR+Co5QT3i7QA
RGdzDrDr4OH8TkJvXmaRTmUVS1iklHvHIRCFQSGaJnCrIJl+GIpGZsA7TqXr7SLXF7vOr4251L7j
SQ4zLKgfi7ZPZtDPtF1ncYCupy4KNdjUieIsRj37VIikc+NJDl46vNeF4c0FcRYCkW65lg6omo5m
4HmYW8G6qa5FC3Qo7KpjbQOd6W149c4vYrNcdBloOwVymprRn6SWJdunarMNiuwWLXqkInXkeoA1
1GOcz+kGUwEhqhe3I3ufyQ6DASf1nYvXNBBhsxeyhT2D25/CuzenzAg7kJBdRQ74cCYbe8J2tI+o
5S6KJNbMi0XOwQedR+YX0chPadJthhf6CYeN2wNXkiU1E2HbYvzU+5/VADrNzejNe/vmVsqpNNAB
Hmq3Li91NU54qVdrPc2/WMmSLcir4qH7xcGTJNUTOpC3iQM0aSpkR3L0d4PALMNvO//wmca1pdG+
9Y2C1lngJTdCZ+nrvgH5aHTmkHeaE50gdGXE+rJg/0VPl5BfO+SKKs6TjR1NAYucPtyGYBzLmrhH
sbZuQju56J3y4FpirdglPhUqGmDeA5XoUD2yIqu34IIAYw9cFYcpiRFY3EBLSy7cEQyDpDzrXrv8
oWjkmPot3wZTWGiAQ0E9CvqcHFVjh63srx++PxdHNmmR7/+imT0REvZRNi9SJR35kmoKmuD8Htb6
FD7B6ixeavIoLbmUaAqoZFNUxZxCK2m9bhTILvWUZPGaSC6DjgYCtAFrb30nXgK923Umb7DpIxCy
P7PYkfRXG+YO2gCOb/1dwSCwI+vS7rKGcI1GyqYlbVNOsRtnCuAMUxSnkA5hw+nBIKND50S18Ujt
eFN8JyfH05kEerAfcN7nG2XloQiuVeP6lqDM8hurztIDKqWG9ruicQSe4kJyCg7FE/NKYMqBWifr
F8b7fjeY2AbK+ASxXmV5ZkZPVD19IuVziYvs0EZF/eEljs6FiVfN0JGV0msC8QhC75HP4g9UTHtE
KdJbm7hMv6Yo1DCFokROPMqeglLRFJlKyU7Rd+z9VKT4oAMmvYrYO8qCEAs+Kv1gsNivSicxzhKQ
O/dTaV4j/ZpZvAxRw9RNSmnKW8lIZQoSVFOui0vrs6Z56i2bMl8KqeIZTTcEwewpEwa4da6KIdp2
0h13zfTw/W9/+VBvNW3TAj41TUioxCrbyL7Yab4qbN0+WlNEDSODe3E6FQk4K8VWpm01t4mz6dXU
s/omxHSBnvJudikuyihOGkG4jkBcrgYL3ykATyr4gAw/hfnn4GwFGjrvyjDe9YNFkDCwRu5Slrl8
CQal3IKzSOiNLg+cW5RdkiqUP8R4R0pSe9YU3+unIF/P4HrSxD8pHWl74wHrhnsu3FAgnS/5FAbk
xra0SAe6pAQJvNVL4rPoriQInYZul0jrXlJQL8+HxL/ZBeN4z+TqD9SYTaB3jFnY8RYGaGHPrIEt
gApGB2XKCZajY2LhYmY8BRvTKeLoT2HHiNTjMMUfjSkISWIo3Sn1wpsikoKspNBol8mLzFgFKYcG
M7LNeU+20ppCloxcCJqEC9O8Kf2Lh9NnHpTuTZ3CmaojNnbLMJ9ueG8b9NWpqCmJgbN5tnhLQA+c
ImrpDRH1FYSZjm8zfWnY5Qj1Ed/Ujo6mf2nkRZVS/rAMtV/geQ232ERODfW4RuFGvKMNujP5xBQ/
jcmhyimQOuLbx+JLSNUkrcqRprpQ65fPySwanzQQCV98ulPEVU5h13CKvcKAUacYrDkFYiuSsd89
8t4Uls2n2Kw15WnjKUpL8+DvH5pT0HacIrfpFL7VpxjuYO3s7MwyK45DB6enD4Jqn/bKw8vwhJpT
oterC/OS2FV/LpuPOpcptyet3JQKtWcpRQcrewoGpySEvSkqzA4PwI98VTbFiO0pUAywI4WJSMjY
IW3cTrHjegogp1MUOZlCyWSfx2czWzVTXBlOKsHlKcLMpe5ukWnOp3BzOMWcZU7geeSYNvcbcyep
mizn9Vi/JWnXzwOFslHKfYNTIZhVg2AyeKa7Ox4D5xBajXoYGvSwmnIKV33Xpyx2KGsC2dxnV1nT
t/NepWVvdPB5wdHFXlJVRDNTvz6no7vivL2JwSBf4paBJdGQX3rg+iROdXPLFlHdbS/XVmljB8u4
lfc+l/pyjBYVVZ2UGVcwuryBkls0nEQxAq6UHOgTVB07wtooh5A6DapXomBOWuzo6mm6N5UmZZRq
XQMJ/BDbdyZo0IX6De+k2o18W0Z2H7hias5AJ7QpllUqdgbNfLsoUFdRVcm5ijGfhHN4ysqO8icW
td7KV6aXdOthHOA3k/KNWkefGxVtFJafGIhG+UfqVfRODsoSyaQgiTI1CZ91J7ZXET1O+I4r7lmq
Vy1MWW6BlUJK64Z9PWbGERhiOuv9GuUimGcao09J03ab1ic11pBGsBoxpKnBluegCOml4+j+kNbs
G1tIaaT0lG0aSZoOqSj269S51VVF2Z1bU5pDTcqaEgKmxzITB68Ur4FLN2kdBZe6t3dVr0bPmgum
AqNjtnF9mm8rQdIK4rORvkR9ba0MPEbzVp8kYh0yj9nUqx6R85NDKhsiR5GH2dkgihUPoqENwcOo
8D9Flr8OSygiTm9r68LL+ULlGKwxXCr5qGwbMvC7UaCkkPlENeMIaY1MuC06v7kSYabwL2Ep77Fg
WF8/ZXr30yc/v8pHPSIE6f0IXo3KEJuikoAGpwfWm6KhgQ0kgXcrjYyDt0uRcBT7T3XmQNQxc7YT
4mj3wQfOWvT5JjEaFc3JTZ9M0mcbXeVGPwI0wVtT/qOIgPo3Hvs/en7/lMQQfZOqkBX7bfCchC9e
h0RIAJbKFW78wmN7xlX+pmvRamgNnP4HHUMDTpYvi1cMph2HS0WhWMv/2ossxX/yXdkGMxlDB13K
1/xjcKEgS8TypaCZ9Cd1nU+bNiLRc7XDO3E1UBGH9OeAcqUCJqO2d1GUN/Xa2/Brt422NG46Rnlx
dp7a4vpaeLjvzGgLCbqeBjBX92qV+q2gfnTnHlOpXxLCIw3hkfpeX6S79Wgm+2ECHfWLGTnlVdLg
blt1aLA5pxqIet0qyPFONtw/alIIN/9YZqvrFayEg++cOqcFO/s/iJxo9t9YyVW85LpGoINSH5Mb
8h+fE7wGOjUtZrMdz/q17/YpNYHZmX+myN2wyhH9XI69oIdpOc63gZMQdeMiBtRYW2hQ3EitRSlF
EhL/4TA7VvEiRDS80hGybJARbZ6fhT0Ji1zq6NxGbDSDUxCcSRTk7bHiHoMJJ9KW40U/jtGKb+KV
ZrLOZArL6HzXhg+aYNRfan7SCFR/pHR0aIsiXUjjAI92hgFWQoY87lXEmUPwHIAXP4rX7KPqPkJ7
24wbR10sQiWZMYGJ1LWyKdVxYR91g+nrrBjgAj0TVvUBQLpUkTmrowWHMS6u4PQwK9G48yw+K+xX
v6a/Xj3X9+pmP4/Boj0PjxVi2TNDkINxjQCx8wuv+IWXd3qJrefmWqIhNyJrNzXtiws/V+URl4cg
ChIiY8OqbCVt6WEDvrIO3zL0S0KyaJk2miatDuibWKnQOnnneyifDgrotUIL9dFEI859DhqpilY6
PtL3Eu0UP9M8OvvXFN1zw0q+iY8+Sqt74iTD8/zfcfdrf/OW0jSJfGAAZiEP9ue3FOfoSMkZxG/D
Pl9m49YaoNQ2D/s9Dt9TS74uWHFfeVo+hufq1p3qJ+bOjxQVDaf/mvuCj7bGBIof8OoY24D6uDNF
n5stf91hqv26ik2KQnen2lrvjiQ+lzH6XUFlRKudhL6IckwQ8wmuCfX6eYgAoR18BAVMr/f8bSRV
/C7sW3PV0Ap9fJ9XnjvqTvm6k5r4ZKEsJtF+fCnQGmtW5IhFYl7r+oesdWz3oD9YTGh+0KAJN/6i
iaJsC6cLrwuGkvYRZ6uOdo9J5DzW1ql96C/Km2WcaaQtr2CM34eX8FG8aLy2NRCHT8ZakQOQMhvX
/7KmVdWruDS4W1LZ4P+O1OTNauRXg33xqQOEQmwbYj3vpBfr5tyVvXqNnsN61/2Sn/5X/GXne/jI
evLEkXMGQTKcZN+ddXTsj0U9nJpd80O13hNElm5rApRedQjH+cMTDwiyySQoL7kAwZLdmRdrCZEY
WeqrRoCG6ErpNECAUF/lx/SRPtyb/1DcjcYS1Mt1t7M5Hm30eNHD142IFLw00Xn64QE4vug3flwN
QW8XvHjGKku+1HWbvJWUgpGwwkzKa8J8hfc6i+1NvrVtkB74eBjszOJ7pyy1105sullF1ecHnOc9
oMIZHSHifXoCINzOravy5CbYPV09o1yb+s0G6YADIPa2RrThNi6MN6jNwKC9PjqBol8baYADPieR
S4jbW5juYM1r1bgQ5mkw6Y3pkvJZfcOI5pfjyWqnZFW4SeAqmy2mALqvu7nrpNSy+g2Qo//IV/4n
gbSJlJT/IZqkkoxRJblKskm6Zf4pkMbMz5dx1vBEUGKhOwUiY6s/I2mcyUrhGHr3PqoSso8weBUO
vyhMkTMsPsEI35iJlvla3ut72OLjxeTML1M7Rpuyqy1QgKozPzO+R1gnxb9q9YBUSEdbV9uX3A/g
b8U6yEamaTBqoiK8JYDXZqPb0ReQUVYdQNl33Xj1/QP/X2NgkVT8zPKhDMAI/ev/Q9FbzTKmpNZ/
vDYWGC7+6WdaB7wVP5Kf//K/9j9LIFl/Hb79/Y/8W/pWyt+EoxNgIx6q2VOI8d/5WNL4zbaFbauW
ZurCEJKM1e/pWw2oFqWjDBslWHvwWByKfk/f2r/pBrc0pGldQiLULet/kr4Frf/H/KoEisUOoJmq
rqqGxcjhT7E0pwmVLoo0ipxc2jxa3z+Il0R07jHB5Y8LrQkXmOBBdFoYuvTR0DaRRlsI1Ldk2db3
0RfDLvDvgZlRoRCAqLTp+ZgRDUdqSrmuuEEM7Rjo1QZyyYtH+yYLVr+zAzpKuyqBM5PEGDkLeG6u
gZw19vj2g3Snq9UenBwmLHXpRYYxU3tCn4q0zbVCbTwY4vrKLNKAiEUUXcfDbxTjEnolEUGvXAnT
slddCnWPePGlzjcjB/h9IRnXBoT+u2JU9tg6lpoXZYeAYB7VuUdrDIwNnrsYwkmBJ8SG8ZhzGvcG
7hJSPYuVQv9dI8cKGAHmyEo4Zx1H7QZXYnQP83xOpdpEyIZqAf0QpLLqA3j1avothMPd3iOv5dUG
DV0eBqwk929wt2PCEsV1qtvamepYTlI7iocon7M+80/+2OvgGpQN6lTCnQ8ra6xmi8jvY/yrBG+Z
qOcbiM0Jl9Qu3VAbZaJ51jxheipWUYLojEd0hajb3hRDZXb0YrhG+eKX6cVSSb90uQ4ZlDEY1JAS
xCs+4UmgzFaeTRcxrqR9YRvNSQQYm7Ga90spim2X+9EbdQGr2Iv1fWvk/qp1GJsgQAtKZYpDb2f+
a6JHNOqwGJ9aJhKPxrbJgtXeaz+YJZXALnKqhoamVv3eVbtl6qjKoQipOR1146EDu5/T+bgwiIac
CwdlegiUvan57p4Aw9xxfZy2BgXSiKtzNXZUaJq8znSntKDGEneLG/tZlXgoKDADaOGp0Y2muGOi
AhwxZGyuaqvL1+RFMcVhF4/M5OaJifpAUd3YtmemB8voZhBAfPPH0VwwetKWYQDHKVcEvgAqPVJT
HnFpW5tajZ/6tCDBG3LoVCXWZnBzWzpJhzW9yDDF/R9RK12Sc1AO2eFgZ6lMuLnl72Kkxp0wCSvT
K0HaIhgPXJWHQxzx1lDA0o0KPyG+vnB5JHHY39u2q26Vzpw0rIJDrwsxFxXnk0x4L5N7lJEX6CHq
AJjLmeWaitDopBTxm4mkuktA7tuuGC4ZpBTmqyq7dsFvH9tO+yKCyZs42ofGG2iixTC09XP3yc7d
4qzKHJJL5lv0lTtfldCz96ElJBP3VCNy65YrcgTBMkypmsE4/RNZ5kU1OOSNPaQwR+d1Gqcx6m4d
2sde8amANK1LIP3oJCpVYPmk5cIkmiO5dmhWL/et0mhk6wi6eCVMa0aa+dahO2OfGWqKLbPGEkbj
4nEso5RZtkRSptGybi1j6+S6OOh0y66a6t1Wop7L0QCojcpW4Ol1zRBDqv7epzmti6CQVOq9sMMU
icc39m0dtouypZjW13AeKozclqzT2Y7Sv2NtivaILMgaxJtwFjJksPreeaRjW+GYA6oydu3VLviG
k6JLtj75QNBRYqtzcF6r+TCsCG/c3IbjEzYtwAHAOUXNs9Y69K/WEcwQL/OvANFDhJEFtmZ5dF37
DK+w3lZkQNqq9k8KQCvyGOGHEfY6hYUOMJ8UowQImnSe65yLC5UooTcw+mDIMiyY4LsLQWhyVZXt
MdB6B+Je9WMMKWdpHRNtykyVfakVUAtliPYTUBfDQD7KjddeM72joib1uXaDTRWXyjzSJd53CBHX
RgFKTWn5QVSOurNiL1/bcffkG15/ccDQzbq6wIlE88R8BLx4dSV0dI7pvgUXaga1Ce8WW8oQpsVa
Kn2ec8Mox1lm2Geto4tXUE/JOypN9rQm0TMom1kMdHilJhzlMY92RIzC1zRr7vB+/Tl5iWLm6IRy
Umnc3YiiHT30B9Q2dzh1xDEPws6UIxTeL63px0tVRjc7IAfLZHyVt8gJCqGSPlVaIOxAZSKY+DMA
wt2a/xMjN8/30gIaN4sDxkVQ0WEnRt0rnbfizeyGg0t4965FjXbIYy4zE7D+XlcKOV9PWQwa5TsS
zN5CjphwfAOaHhzCrRfp9bbIXSxG2IQ5E25V0bpnN2A6SkrlEUD8an+1UKQeKAbhAkZDdE4i65Ca
AuknKVg4GTHPChyMO0gbzD9DC2OPB4qgMMhGimZuVgyU5JLhgXHMeIepFm7ZrtXvWSTnZu0qSyIF
NOZowXCqA6dbKj2H29EpXcbIFfymZu95LiuJi5NVxcA2VU5rA6/4FhAEuT5LLLQhMYEJBaxzbbNp
G5EfJRSkwgG1XmgbnC3qIY/QnPHqslnhiVp0hejo0mE/RRINvVj70l6LrORmo3r1kxfm14lIsc1J
HOG1DClZzdRlRIKu5pk59tHwjvz/A0tVt2hIMjOMDdF4Eis6tFqzSpzhg7w93PeOp0frs+5paGg7
D/P2YIVtvaJX+1PpzR++VU2lVL1y0G1xrb1QXOye44JJw/IyaXgjxxHj07SOiwVmJXY2+6AqLClh
W+VLRfGY6Pq1xuVveA5Huz7EYWEtHCweS+qqrZ3ubQyXhIdaJDk2WCpgshDBbjDUTahhZScfjYIZ
93hV8FDTvRX+JHbu7TDRyw1USQw+WcWUho25gky9jWyR7oLp4fvfGtWq5+HgzhQ7iNdFVgW3TB/j
uVUY3Xbw8cCRFwzP0jC2Wt9RCVkPzaqinmRoU3sJ379f6V403ahsmoAVblONFtFVW/v2Sk9aj8ij
m25gx3dcRLisx4VdEYwIyrVjwTVOyqQkCgq5O2NB2ZothfQKdakkvJqDAcwK0zABs7nljFu2+/jk
DlwtPSylGwJa6rKvI1CIQeXtFX6cayfHa6TQ2N2hea3bYCxPJHAwVThlu5Il/QOeLZdJZjSbplL9
EzBGkiyY1ZRk2ATm1EY9NVekjnJ148zcVkmzKsqwmmsGfoaOOkfPHgvsYHawiDWEmq42+mvepsq8
UNNiW/RA2/vMxURRNeFeLS2KdPDnHaguf4yhJXaWb/xCde1oxZUucLSAE3SH074BiP3ltEw34uES
Ktk7zZrNZqgGsXdwneAC0n3uwGO5cCEZnBRZbGxRo9GkCUUJINNUzTfJ22XqAZfBJWl7jwEH5LOm
ld550ktTrAaYDGiOsRTI0CNb2AyrBs0IsdntOaIwDeTIeVCgCqwNEkiu0OOHamKVhdnVrSmHe9Zl
Wa5HgaFeDzksG2SokzHMyxkNVRJ4OJg4bXRNnsDGW9qJojJmoMw+EkF2H+XQHpzK+kX8FfajPyR7
nL3m09jC5rLtecFCcKrGrDm5PTIY0b6FTv04gDnduYo2Jx4va7GPr0ng6PeqS5DKC2sfwdE52TmH
vEpPHkltsd3fnKz69P0cb7dqr90cc6CJWIJwQJGok6d4gPgWCGvW+3Kq66Ddm3QtwIcl/MZ6o43R
wNqsq2cchCvPKMx0bgYiX+jsNyta39zbKHIQh2x+LXWKt+9PxZGK/d9z4JhO/wctUGyqaWettEHn
ZAf3f2Hqk99uxC8YDerWx6wxixPqaX3ToQIiM3GUFPGPtI4ukEvzhWXBq8tHYGENtixiVF1/8aDd
EI5ymNCYnCBql1mgHrXZZRxg/47oNDbhSq31mN8UNC1JNDlrTHR0EqqIzT4kh1KaE0+g0R7SxO1I
WwG/byqQZ8DZ38qxeRKx/gZAaVh//xXcSA4dIaeFQsdQgNNzN3bw/1NfvdSx0R3yCkYfNsFlWajU
NZmbPFpbRvFSx+KzNGCr2436Ujjpykuw8mXPWchi5+1E96apxVOUDxdbuARsCff45SI3sF/pdLpq
HrH9tNrFI18+s9haQ4ybSqmQcCMKS5VTiefYd/FC9v42NAuOBAO5vIKhX5cl17avfF47GT0/bVre
OHYUtwLGJoYljmt/+ZzChRT2PvVQZuCsqE3+5enFz94IX5xE3RL7f3TF0AMn4FxW+9HdHFgFmAri
XxL23ZOkchrfP8FYNGdxnOzYIYoH3jbUZMa2ldSKR5Dx19q4iHmdLwpW84VT2uRPfVS8/ufQULA0
19iO/b4YSBlRkRFHMj1QgvLovv+j3VEHGZD2MwKKiTQwPHNDReGpu6Z9Zqin28GRSjb/GJa890eb
OCFhDBCQLayR3suhIU/Hcs1PDpQx6/sY5eMC4yeYp6XirUGrxxdVgYQOaBinEjiZU5FYIO+L3FqT
IdZOEtzLqdeUYgMSmFFmE1dzfmKKAGgJI8RBEUhnT46wutr6BllvpxYaCGtIH0Ge+7vvDzGFaEsl
oCT4+0Ou6CVzsKaaf39YN2p4sqriGacdsSljY9qlTmFN8N4nvEdjssaVLfLTwCFs9Mry6fsht/lN
lK3a7b4/ZP1Ldgz9hhkuGgqp8OqtiR6EF0tm7GL5ze298KKZ2NOioH0EuOouSs8Moqy1amlZydqg
SP5E8u5Hams5xR3jm6fTw9mGWK4w6xNPzoMzlx/yuD3oGV4si0Lzd0oSWkc2+VdSGAbapfWsOR76
ak31Mu8NruP4mWQIJSDlHIrznOzG0C7tF1J+3oVQ6C5WCmNnTIf2QVIY4eYSUgF2J24KWbEqWK2O
tgwpUaaDkk0Ng/f3A4EJLHWuiY4PpdLxtRTHfn9maYw5D3rJypg+b6ZACmPbOgEq8I7fD74/zgvX
Cg7KWDi7QgekrXgj3aVN8T5GkG4GoVUXwdSD9To8mYGXscnlOVfW1Jxiip8UWIT374fCCeaqSlKq
1XjCrTAp70oxqNiYNH33/WFgIe/no9Etu3gSaMwuOHBvgd9bpGgzZWvcayoAzpGPQJfo4v79kMO+
mQqUGismiTlG9yD2iC+yys9NFYNiU1C0wTSCUWfrjechjt0dhdvn3uyynWu3Lw4/0w1Z/xh07ENe
JzymDBFifFQvdZkvCNMLLvYzjp+0odYIQV5yJSqR7f1WkxctaMZZG6bjD5BcZ9oL/We9YRAjpxuZ
x2qL4D7lArC/2GZsfVJvs7Nw7byafog3TJDZDeL4wFQpOip4sxZcTFMGQ0SWXHFs1b7/2ZoY2hIq
SLBwe7y6RmoDXayKRKPcnWqHzYSVlHcuAf4sbtzgpw5WBrPleOirHNl9HKJ5DN3xVnkqETkc9tgh
SmPVVqz3o0Xh2pCeHNMmCGiJmAiISbkyltq2LLclZeML0GHcRIlJLRJf++iUYCXGnHRc77/UmSJY
OsxhT8lPeIolJt6WcMVa9Mjhfmiwj3GfCOKgmTumH82VLGlPit85i3/WQ01GkVoVy56u0ZljeJ9e
OG6Uid8DAKiZ/bOZO4Pa5E2xLFLx6TvyEBdNvzIpp5kpSi3nYdGmM9eoeXOKt/8/l/6eLmNiYbr8
8ZVM7PSqLnkX/nHIrBk2eie6xN+fTe/8jzLyP9Kvv/Mn/21EbcvfeNkwVebuL5iUaiAMf69wEL8h
MXMBhxzo/PWAWjd/021p245hq6aj2vyJf6dDar8xldbx5oKWVE2LefK//u8/YAqrP338T2QnLhnj
3mpiS4qJNPYXoYUqLIeCU50xOV/PMC3xJ1eCyrDOgy8+rrEitRn+AhvCy4twxjOXj+ZkYOog65Eu
y8wgTWs5G69S8p9hZR9NQIy5DdK2zh13bQ1a98hk/THieNrRu+ktCreQq6A2BizpIRmh1ExP5A7f
60o9ko8f4Kl8DBziFknDtXmkV+dq1qQ+e1nzNdPiPS1AcBnig1l0vLTHxFwHRnwzLTp3NfwFrFQK
Q3BzqzoVTiSCFsOUWNAj4CodB65AaT4yWNa4uJUYLIYj+bIVNS8JEQTllW7v17ZkFOYqGZo5GGyL
03WtKvS2YDyoWX6PRRwFXOwwmibS/9Kktyo80OMQRDhNMtBNU2OpU61CbfmboiA7x44dHkum2rPO
c758VDWnD3Y4b1/tguJDu6RpqZfRIqu9h2G/Cj36jFyV857CrTBn23epYobPntx1QnNLo2+DU0Ii
p6shioxa5b7GTbU2OIKvQPCXG6MN3ltbN3+YoX7s84OnhOKJEMJ4HHtu6Tb4WgtPM1XJjPxFHJ79
mMo6v8UBIOaTxHa23c646mqvH2NL2fa9bVy/P5UVhD4lYLamNKyzaOyBBTbRmPwXWGYsI1n5inCv
MbSfedDH3Uscm/4sjzx/2xakUsqshYNg+OIReZ23HCTpC7VsHoM/BSpGY+HbSrBLFE8lQpKdFaMx
H9TSJIlp3cvK4VKr9gfiJq+eXYSkwxNl19ClRuEw/GijLD6k8yxoeCa7HTpfeoIBwnS5+zS+ty9q
p36qomvIXIQtK7XWBs4zQotBMQ8bxTp7vrtR+lMFM/1k9s7zqJnB0bcSg8M7RDavhG+hq/ZTazfr
UksWRtOF+3AQ1jwvzXZR6Zlx+X4wBiCHcTQFyWo7OqX+SEZKj96GHp54Vsr+mAzWM55OSiCEWu97
rTnVlobfrJNTzUT7kccy25QSH18hw6ubyv65H+JHXDKUnKBhQZSOlygZdhRybAcvV9/rBvOL2ptn
tc6LGZvnuK5p4QDpHPqbLOqytfJ/2DuTHbmVLdl+ES/o7DmNvs++kSaEUlKyddLZOp1fXytO3QIK
BTzg1bwmgg5wUpkRySC3bzNb5i33tWa7HX032BRESVbEfHhGruvQGo+WhbG/9LciiPe0HVx6Chuo
r646OEAs4AqOkDjrmAEABsSAzEZOwFNqOdgCWvB/JmnJlBFTxG/JUmEgjKQEHHdZLp/e6J7DSdRc
Z2RVguBiLD52mDt98EQO6/LBOXCJCCz/YqDAuKRdkHZa8ObZyZbGO8ei3uEBhyfueBgbxlH+jPOH
usTqXdFR2pW+d2hreF5FD0hp8Jl8klS9QXfZu4yVqyzKhrcEI0Xs0mHpOzUOZXtRFztjiscbN64l
3sfT4HQsq4biISKo4FWjenWF90wjhTwKeP4raaMDsQR7QWGqwXRj8WEEwlHdlPs8D8FBB8m5UkF3
y+7WyZhSJtH1F9pX4j1lZHtjR/XL4op3u+ZMXCbWDjoouSXmbIIaIyRF9KJzntMJEmtBoajw3qnp
1tc6Z+iSjmGHEbNd3tNuQu9YZdvHIVQOO3zy9ENkn3GHu7vJy/+YO1879MkmVjI/Wm3fndgEXOwc
/DRQV2q0SaUl02SdggVA+MQBZx3kkA68YNpOEdfjFCxmI+wk2kSt8m6kyOhTlwHElATEixwKomSi
yd8wLIIqCVbuLLJLlXMnDZO+B+4aBrxX9dYfyuS6tI67Q5TBmPyDA693HqFgEqQMWHFQJQrJ0LpB
nLjFBV4JK0luFm0+tymJtz7uo6YKGQWbC4uzYC+UvC2J/BZtdz/PQqZzfuftdAwIZ3QA15y6OfMu
/FItz4HItohgL9UKhpqTCmB6lX3fZwZ/Oql/LR2+8HywXtke+qvBQrPp2VZx+bxg2N74A0ES8Jqr
xC0wZBCz81y0GG43rwxeL3zPiGJzjBLErEoYts4hP1FD/wg9dUVjjOjUdqJeIo2xN7bTc6vQBAy0
8TWCzatbLP7D0FaAnzTWGge0Oliwk7LK+DQG1psEkkWvTLZHg3kUs+i5MG0cZjb+R4e4O8oiF0N+
HGFX0kdDjKqUaXRFe7SWgmwuE2tt3LXFLofrK2hPmQ0vPCwanuVeI1ZuG5LLC+4xPb9+pTtCnmK3
e6S3JcTvqfdN7j/pItE/Q69jT9iaz0ICuQu9COC7V9oH24d0t1Hci1+KMhUXN6YxoLB6dVlQyyBk
SHrq/N6CGGuI51KisvIJfubE8DChpk+Lsd9bTSpQxcOraIHTj05Ot3AZPIy5FZ4bH19+bZlDCOMc
z/yxjfixk9xHD3XJKZgqfy3H5NDRar/L2uhvo6yWMgZuUxS1B1sCZRabAvroQEp++GIRV1x2EEWT
LMYgdundrn2US0N1r4W3vXDogUzmaNNR67PH4I8WEWVPyUDlj2yEvyXpTqWBiC7t+xQE90gx29m8
gHbm45iKxogQQ+LwIpPmZ7QQt6JsN3Y8bopT8ThW1aFpIdCk5P7CtHi1U/KFPZd27avtmPX9JvR9
AlRNzOcgu5pqOJiGSEbvh69D6TmrFpvqyluw2mNp6eRhcCYE89jfkVHNVyBlXZyRBWy72O92pf0G
zL55dCD0CxJTa9Q+uoEivYa8Y2+EaIiO5lgo7+HBDl112wgYPctDpSFH6qACfxkQI/sqPMIPuYBx
NLg+VvyHuBjgkjlBufXc1uwZY+CfBvZr6gP3TPpPpgV4lCVdgT5QSVfwf7eICWsoPV+cKqkCpPoO
dZREAfY+006bMgmAadiHOWSScrbdVD53vsd20HvSto42te/fBlN9KWahuQtPTeOVmyErPvNVf5i8
0llx1nshMXAIKBnDQ9nDgig7Wq/JGcdRn1EX2e87OyTHWgbB2oJYbonJ3aLq/KaI8YUZ+MsgipO/
TIiZUzRTyq2Z2OKXsYsQ56hiXapkZu3mVDuTsN2smRvbYW3PwyWWmLFliOfBwmAmRfPHojd6FYn6
j2+TZ0nGNDthEGFE7OcV/SCjPWBPRtMAk/zpK+o1u9C9liDoqMs628OElke2xzn3pTrVadCvZlV+
O7z7NrFKbSv2EjkwtnsiO4iLbceCYsUR+nsiPsOOLd26ecGz141fUSc/hy5+LQPzEWnWffMCU/NC
t9Y6dN5nCHhEh/KY3oKOu3r21YTWlgwBY6/ToG/3+TrFCMb3CUPYLs3MPrRxwZ95T8ucgA+LXpUL
SnDx0m9sLtsU3BRJhZm+UL7GT/ga2xavrUZIhiTfDZ8Ck303dFs7y39kOl+5IqbDwy2+wYAeGxnB
57OiV1Tbp39enquxLkQz7d1uqiC1FH/JB/YQ6ml09MhCFn3ymswDdFvpHPVCRy/EDerr3wASM1Pk
XzC5snV5Q/m7ze9ttvws6W7WzvIquagSloRZJ+mCWZWWD2nHeQoni3/QeaJ3+rsbo6M9tp+l5FvG
Fo0NgEXT+9TtjeEt7IrvQVRf7PC/l2r8tC2eor0+uMp9qmXyuhTldzeZXw06Dnfi+AvL/as/+nsV
xK9kj6GNEYWsii+75WQhHf8meu8mi+S1k/KSTdZfVTN1SrCG1mte95+SuGnSFl+jqr5GL3zGrWAG
HMK6eSwx7PNFYcAL4JVWOqdQ1HlK1L31hAK2Mfob2v2+pcImJRbETZ/H5P37x0G9jqwlX/dNdFSM
xcyxzTqdJhI1Vbf3VPjVpCzYRdN+1nX+lWHmrXJQH+xkLPWpZvFUC2sbxg7QTEil1fB4f3ltW30P
VXSsuhEKj5V/1XH8mmh+9ix7ykr9bHvNzdnfEMmxAFjyNONfHYsj/dD5hh+QNFeqSWw0vvrZk1X8
J543m/yJY2EAZ+XDaVW5gnEwrJoYgBmj1sqW4DKCWT3TNMyT2aYSxeu+5jbOVt1spUf3nlUQNJ/N
+ACnlHZl032JqH5MBqjAKeHtVZyEj6Vy+jVkA2/TNSR+c/vnNGP1KMuWLzegqOzstw7J8s/2IUDQ
gwDab4t5afdxmf+GruGdIkKFvo2HYHA5bVQftM3Rklr0wT6RIY+EDtdhhQ7Z59m+tWEodjlOjBGl
OGucghMYOOMI7X5jZW0PVY71r1d23XpW9XgmTlTuIeI1jEzRsZ1Gc+rcDA9qkue7iczixpvIIFfy
vmADsWyKdrgoSDgCusg+ykEC/2MQKBpsIwaEhDVNLeKfz3l2keUPDso66H/TaBI8xAOMAyghJTs5
6LdTBUGNGGV7csoNi9b2hdvtJ/5i9ZSrU8Fbzic0phe3MZhJOR2x6ITew/HBGlPu2HHFi/fuCBA7
q7duqeIjHXw/3MKaLsqxOYX7ptwISk7rMmofdd8cYqWrH85Yn6pQQE1TRIOpWtsEJnw3KhfHQPRP
UdroS8Oga2tCOTG/pPOcTdNFq+no2DE1pqYpr5kEnKb9WzTwQA4mesgtVbi7WZQQUgZQhrRJ3kGQ
OEvyuKWaYHJvdS7KUxfVMeVke2WaajsYdHD+A0FhP1QQXdg0T1eWJRMdCHG/yp0xOXoOFyluN5bC
BQXGmkvaQcmb53ff70Ky2/TD8JHcznnQHDR9PA9QnihhFd3WAEY/qTH/iEHa3GrCaG/xqL/GoXsp
RTs+sxr6LbOkvVi4XDcGuOAqKNPkFGreNXbOEheeavfROPrUG3REMOL2WGS6uEYVyFPjwXKuewCt
vh25xzwY8kMTgNdSojFYf/pjlDf5S53Pd6yzLm49Yr3ICNoQ1Y1yZW0cq6RJTbKI9RFD8BCvYhH7
kAeSEUetXe6bliacQ1tQltjDdn1qFBmwJSUHzLrk5nbjpnRLWonvf1AU8ZfGJ44cEE/2Xa+Ikwwg
3sbG4vqYw/yVFVSxLUS7A7Oz0tA191aTVIAb62tnbE0+rhwe0xQYke0sQCjj1dLaYmeNkXirppxi
RTf4RcYKiVfNZ9ODpM4HRQNaYA2gmjMwv+hNqxyST+PBOl80Y4gaYpRKDC2uCOAoRODmp5SnIVDq
KnN2EjiXyzp5zfe94s9Jtj3JHMJ0JrrEQ8mvQAD7plTwb+Oa6Of9L72EOudVrGEYp16KjhRV0tq/
8sp6qzB0bPZ0nC74vMTVmu/+TCTqfR1n9k3bLIfwQH6ST8b9JWDDkso5ywndkfafate60xPYf9Zv
fvZi1eyAw778U6Tpg1CboUy7LQ01xTZK2o2dzhztE2TUJaogYhYZAA9yUBG5L6xE5smCZd43NjS1
VoybEI10hVHWP9sukQOYfVaL8GAvU7Qx09Vp6vy1ibDX2Ah3LVtE6gFpA08NgdcO6TZyPfSOIm4O
gYVEiVAR0aXVQPNfszTC+1bM7/milp3obDYnpVq2A7Igxon2h98V6bbHkpb0ZblLWV6tTaTMuleB
uENeLSKKKanJTp8gPQTX7MNGAgBfW++lZ2Ny0Wioob1PQClvxyX7waG0PLNx+Ygnb+E8Vq5cqbB8
RhOEPrDMazwbzcYqTLefBs3mCcJMLWV+cCSTVJQYi4doxq1E2w8+rOMW4jB79QFaxxpEa8VCAXv+
ovRCiKXK9403xbd//ggw3KzdpMMlKCMstr2GTzC59goUOs2nWQxHcekR69qK4wdgztKcA9rBDopD
97rPiys2zfIQjO21tYrmbhVmI1SQIBoyQrxBesu9OLgE+AcLBBs6prqfs/YOEqiAu7QRwaSEuTel
Ua54BevxWyx5ukGIWVvcSreWLP191AsClVTBHWTfvXmTTjfKpqXPsptHGDG/CstBPc7ZqIaTvcmq
Vp7R5LLDUi2/KfmJeSiBIS74QJ5R/2h2Gwj2DIH6KUxdb7gYxnM0NNNrx5kuFjzwdclzDfb/RsR8
roOh7bkDEXTJGxf+BXvPjabMg6Gu+qpGn7GnjD+9Kil3eWS6UxEqfmvtnz7qy9eKnKIjIGj1c/P0
kZdq4uwPuk5SzsXy2TfHxAl+uxrcqFvfk8u+Kjd64fMzCVpuZ2DaHuu2TUJi+eiL6RTiO6yy8VWI
8Vc0xN5hQORfw9Z8yHt3OhMHhG1TVld8l8SYZniFYRgRKfaaJwGNgWRV89rCvbl0H8ukuwOA8Xw/
LPQZ+IZ2+6CFyTT1OK3bXnIOMWyfosnZQyQfkftojLgrAFgOrE1N+G/bO6TNY3tIn0PrpcM8xA6d
7osuJAGT+BOINzDB4wyAWA0Zeml+ak12KH3eAl33FwG4nAmv1VvMh3uWh3LvG16tVJSHsNXkzX40
7J7iNH9quzzcmNR3WLP0F9JnrLDJG5rOC2m6ONFw+VwMoX9U+YDpxc2vE8tPNZAtyaiQvcWl/BVy
XWAJFtZOs96URll7vOuEI7w6Ri5whgPrLYixkm14ZAXxtSiAEw9foh8/hKwlneVzui/m4E+U5u1N
1Vw695ULqc+q/9WO5WGcM/NdzJw5EnR7QPV/hoHZZWrEZq6xMVcQfOiRT7GxZAMnBSji6KdXqEh6
B9kf9pLtfxG49C5c/6gEbnDK6+ihkdVyaTTujiaFK1NNdnJtGIn8nLybBEFUw9u9tZF1KVUvjl2R
pyyG+nFnlxnIVqumytAJ6frRFgMqueadG6aX3LkX1YG8ZkaLccHFGgbufDfgzqY9l1GTnu7/VTXL
jPvNZ/DsJD7gLnmY0BxWo+PKTUbpItOEL445C6MNRqoF8wl8c5uz+05zhtdLo89OCqmgHVoe8rXz
NeeAnIyM0iPdgTg8Mu6WZGBcrqRq05tRHsLIwaSehARsHbMHGrMc4Lesx7CZLpXf9WQWOzpg5S5P
OM8HHCMuVdp+cxAwJ0dnBixh/oc9dHmLFsLVps5iznFecVhiBo2kYrmoBMZXjLlqD4bgBRM2Bm5X
fs6qN9sQt/VaSclJ2pbBdZAFy6x8avllsBVAEhm2yoGGNC9iH8iYGFvGmTnxwXx6zm8fC/ejkly7
QRLvKgBUFxngIVa1IBOmaEvMs8expttQxJ6373zoE50OXcwJZGZNzWrMsylDKc3Yr9jKqL1s57/K
r9JzTGcUYgE4JjWO2QURIQKpZRcb8GkpGf87mFf16cFxWbUMVUlrqbjvUbhI9onP3dw4miIR1efH
2DBRSk4P2A8vU6/bsxvm0HpcAxkcRqRI/Q3+MefgL12+D6Psmo1udCipUiXH5hlyf2m1ppfkwQTg
aHuVNzufte9joW4tiAtoeCSxyeU6NNBSaYvPO07OYnG67VKnABAgHIY9uAmd71oZYgsa/auftB9e
yp4O2ewRGhsclqG0b6ENRjZRMBLj8kHN8yYIQe5FNgtHkGygdnwkhNl8NXEWH+QYE7HIZ4yz2ZaT
RnBWpsdJls9/51IvzxKBAIz0H0EW8g3ey19MpgeBDH/za4a2ZtEPIU/kY1l5O6qoqnPtYvgsLGsv
cj4moV+FB3rb3jArCIhV07a+T28lw/m5YyUIc7/Dve2ak460WNMPzvN7oEeq7/125YYUXsBPrNE3
GCcAkHBgnEuWrP6jdsuUwZaZYEq6Nfo7MV0/PgqaTy5TArkzRSDp7R4QE7XOuyqj98EtjxRefaR9
V+xSKj5rKOkHK1B/lDvIPXzw5cUfLOys+DDtVAFja8K1QvF9LAS2J9BT+woBalv1qT4o2rT3CKhk
N8v5Oeh7nufTx+ia9NOhFjUohnE19EK+hdlAdI+uBMQUw0Lc/RqUmXfG5mYQ3veTIDUOVcH9YHC5
yDJ5MoEBbx8P35NH94znRek+CO/nqQQgus1sjcGouHrCuA8SpyrmWaxFdl1dum5cozpkEBtxnSsV
VoSRB3+L1e0vqAi50SqRR9TfK4LJMZ3zXz4gTlzJtr3654LtS5SlMHyuQjaaM5VKmPo+KCw4+rWH
52iKsYVhcPAMCzWTWWdOlP4tDbBOgDIzBlawXp4QOt+XxvlaWkoj9o3b6V2jLj2LSN6Et8aLSYWI
o4eHJg+AOhJLIYo07nDHIo0Q+dF6Id6XggO3p/2QNy9KzDWtN2hjGYXqJv9yhoXwtJScz9vvJrvS
xsVa5z7olJjMuU0PPYc9ymg8q4q2feV06xCnVlNViGIUR7SOqi5VVnC8CLn9UrowbUAvyDts7G9t
eQR0CzWe2Ty+RGNScNbe0PA6cAFD+uwig0Ep/tW5+Uj5TXusofQ/GjypvQdBlG4rfcDacuwIGzxC
lXnFMGbtLdZEIWfkYzYozqZQjER9KgbTnWVANMJBDF8pisFWC2WuKEl9sa5zu9tx/U5hcKYsCrZh
u05Sv77kwjzaM7AsSdfNV00Py36Ib2PXUbCaWccEEYLIFKke4UGd7DxgV67w11WHnx3iTXVuupbb
lTM+8HtkEZ2hPibTu6l8pPVcles4tMyZqjBnb5IcPkj3nwhZSCJRlz/NLWYb6YUjSxDfpljD2oVN
5v6Ia2djJ1nzaScj4suhBwP/YwzC69TF0aW0s2Nq31fnjfsradBARpEndGOIFZmbYbdotARtMEzT
IU6dRIak5AU07Xj+/DDYgX5Jenz5A/lMqRSJM7fe0nxEOVVT4h2N9C+7HvzNZFqIrdo6V0X4AY3w
XZMuWaugZCcRuOvC+vbT5SYwex0r73c5/qkRtwcvORd+9ZD0EPlpwaDpkKIfmXbyYn9oRsLoHoVT
qdpSaYuxy06xAs0gW0Tww1OjRrvHULx07gvz9Y5yBHs1DR0Vf3nBlt6rgSPFj9VPk+HI8+LpKxI4
ALKOeDflB1mA2m47YpdVWbCJplxsdACz0sS/Z8sD9heGgOsrb0/xzjovPaCcGfz0mg4Xiu4PgN28
FK2l6a18FSy/WYftgfn2h5I7tYrxPVAI8CCH7iGk8Tnpqr3vBD9GzEZbp7P+jEHyZdz83tGsIoLK
XF1z/qKAdnKShEqdIqdaaXEyTv8Sd/VLAFS1g9FEXde6QgWt3TzfBoWX76iZOruILmuibs99FLJq
7ELy2bbWK7fWTz0jJo6xed1SUb1xiSBs3DF+HIX1UZvoT5Z4W9ojMjbQ0FJDl8N5hWG5G2DvzESb
F1jdnLj+6jtcsA2D37KDPZT9nILp7C/+WbDXsOL5Ky5D3p28oG9BvhTcBpeYoBPd8JzrJ8799x8+
c81mShruO7F+oWihxpzhsN4sNOrcDGVMdkDyOrzoeHGdbUWvztGTnUB5dLm5xtEBBXV49Jwy3Dco
AxgoMp4Zk5RbzX73MlA7lY+ut2cf9sBReryjXoK97TnPsXdZ7EWQopn+4nOPtoFQ6uyTJ9zMS3nD
Hj7sLbYQWC8cQBq2d0QlEy85KB17TJ+SRK8dt29fvBmzQ7q01yiOyC4hipZpusfaMnHdpsUlxGl9
Af3in/nVLCnhFqekAHl2R/9mY1941fegXRu/pZHe25Xp363A/CJ2z2NCoMFvaGuqzn6VODA4TDNg
4B9/isDxDpbfuac2a56je41YR55kO7oJaCUqg6DF1k9JTHaxb92V3fr2Sxo9kTLJz9VYtOtmnMwL
PcdBU+0W15cvFCK+yiCe9jq5T4YsBL2iji9hBnybMwwNB6Uhhz4E73aDHSH1Og3JGWCxh7Vwy0pw
OCyUbNyfy2DKbY96c/LqG8cfQwIV0JESZOt9WRaHxOTPlokkcdO7ybElU+NVWb1recEn0eit40WC
E0rFGUgTIKokQVir7wuYs8FDPeC97JVLQteK/hrZa4rB2/mQzxYXtJdemOOjk4x9+zIVybUPAhtn
D+e9VFMhh62B8QXfygPnmKxiI1G1/vgVVNZWw+JDHH1r/QagRyLu+BGa2JppgAthRvTKCQBWh5Ez
04t6UMrfjvPsPNZOiUhmh3LnYzv76be/rZ7jmCO8mHtTjxRT4y49UdFIZxyV863f1UeyTMfFYxOf
hEh9NMWMH3GdMJjmoMbQ3e0dvV3xG2fY0PZ7dv64z0UkKRwoR5pfkfE20+iXlzK6v56S1jRvLMHz
e8VTqifif8Vw1Wh1J9JqFz3P2eNgJON7mX0QFPaTJXswncoeyEVT1BG6j4QQQxws/C6qEhOZZXn9
C66ceaU72IVNKMRajIgxqRpL3sCuPZmyctdwqmreR4wKvTLQN1CrtyPrxE072v5hsh39n8VNCBnQ
J019HSMGuZg7RGX4KRXpaS+htTVz7UNZqw9XFNlFUK0J5zxyTz7aKjvCHZdty2cZcRD7UriHLpnd
ZP1n5Ame1ql75ZAzr7GXwa1PneaU++W//5j7oTnJ+0lpGN39pJzsOiWHvIZ4gY+Bikjr1IGye1rI
l8Hruf7zR0iRY65j52zHwMKLHMuresFBm/MPS26h0zELiFDhwzKf98NKmGnOSQFpIre9elOg/2QV
8eH6mC1meuReR0E8oLvJUu0akppLGhh5Jo87LBoGYmwXWahSZfyGGVcecNefS1vGFz69NWKo1puy
iupTYNORXsv+Bn4q5Bw4iWND/5NLpOuNgYOwhfDOoJkkRemOA5c3SeBnVfMxWFr3hZPaeMwHmTLq
cdtmywf/0TH62bTZj0zF6QUPfrEnri/BMbQ/lhFvllmy8jojthVWUL9OGlyrredTHHb1JeqrYteP
DKazO2EmK3+FepgftKnLj2nzqfvHBqP3yaK2DYNYxIem4JRWyQepuVB6N931hXipxil+i9tSY6ZL
fpNWWg+mTn/jlHmzieW/zSIMOasyjhsRfbRL+atvEP7Zbbv3K37Vk5t4KHvH3lkYizautLCL2LgB
fBLZF+ir+hkHkbfvM4VUlfb8+xpHIHsHn3VYkW0bosRAemlCCxRJq2p2rYcRYWZNthVYYlsAyJqs
RwUEZh8zZECR2nuOJi6CS/AznRj/7wDkpEnEuSc8QBAk6m+Lwsq4OKwgY/qyDpnr0q7QNbhSEmcH
YyplR9jDA3PmlaLNrhbhrtOaXcPk/CyJhepBQIt1D3EbjGx+FeqiN7BnQ8VcQdHd4pHa6+imhvrb
lPUOAB5NE2FNtAWfTDvP66KcO5oO4k1XcS5l41nuhZv9QvtjFPeyZ++uvEdzccKhgpUT/g0PAhDY
KdOiLYtLJr+qvl7Rkk2NZveAEkT2OKUItJ9c65Wo1sgbmWkWEJ+VyqoLdXyPXqk3DuQg6tHdHzQK
EOyyh1+mjeazBVr0gYtabrNgyrGT4NPM8FWlc7X5Pw/1/6eHGmux70LX+H97qF//VrDxKFn5Hx7q
//rKf3uoxb9cxwlodQ749xys1P/loQYA4hDdBzbpBCKE5fXfMB/xv2Lh4ZW2WS7gsw4wc//bRi38
f0V4rmMM1kBC7j7q/42Nmp3Z/3RR+z4iERtbnqAIHv80bf+3Ju28jFgaFzrdRUAFP6MsD2DrtjQw
djH68VD07GCywD2Mir7gCvq0tbVNf9+RaL9+0NArxjX6qLPzmqG+pEMzvCogebvWMzMzhjeBdjaE
cYZdb/skv4okIXswJG2KyaYBhENR2YBI2I02NZUzinGuufWt4hK/xdYjh3trLRjJ68RIl0ImKkA2
vtexFUsA9H9xrANP6AQR8rx7N/PC9XEJzHNH6Ny9pJfzOZTFjJg0udzSLGAf6mSiwf4zR6rS9ztw
jbehD/BYJT4TSlC1mMWMBRytDTJa+kZIkmZW9gcIh/zD6e/jph8md4tSvhSvOiinC4D1FvuYR/CD
JN67fX80EG3T3X1BJQD6Ir3i8PULj4VLMvSk9iKo5xSa2q71B0HIxaywCIh6eoiZ0eyq+BgS8Hpr
lffzi8NfGRaKKI3J7hC/XHmNjbeE4Yw4ppZNifxeS940M8QHIG8aO3PfshaSfvKMvts+EWeft7pI
J7Ga26W+0HMdPaX91Hxnsdv+EekSXOdQhzRNDgt14uHs7Ea4ipvJxp4RLx1ARkvm7wr+9yYu6Tby
9GiY1GxkAptZC+20e4DraFGuUljnLC7tLaDWFF1I2mePDBRFND0076W0f7YLjdyI/MljA+Pyaoqk
2fH7AJA1SavZaoaTQye6hS02TSVUZYJBbaNwl+hxBqDXqTdG1oTFgwtPE+U+XgcqBjURV1a0N+30
DpshoDanx52znhOhDPsHfGiIF+OhbOmKXsfKA59EVXFNkRs+XSsV6iksHDgnVmaWrWh9XATc9N8F
Jv1f3lAQykdvdaM9DlNwtMEwMaKkZrn2yI70GlsEj1q7PYhhmB7TwsdhKV2gpU4U5xCyXYVe1QTe
e11E3s2XkXuQxp4gZA0S/CcHrSTU+bc9VZxCUzhzqzisw5/gt+HPjWMUv4a1gP8+5CxCszSHcmzX
Ep+5jsnj5dkTpYvBZvRdfCcLp/RfCiyOszFDmj9jg6LmVpC84rA2DR/ukhS3MRDiZEh63eyp8zGs
VOpITBAD5Vz51qGfPYpNpiEL1rQbTq9RPDtvxB30IdCsWfsU5msVtQOCRxINX/QkqBqLO90MFG11
4CZ814ZazgLpl+vF2Ed5hwzKQxaGD/B/WNsTBsWWXEi33ZUk3vdtKeMrK3N54LKlNH4sMWOXhfs6
SdLu1GQ6L3xmUIV603j3xd4d8517xSZymy7nOhDcJkbTMy0E6VLAd7Y13A+X4R0M/M/AkJNaZ9AA
MHkk08hw2eJe0exWST+IEg8UqYIE7rYSh7HWE/tcHquo63ct0Meqx6JZiFe5dJHaSsSxNU9y6z0s
B/kUdQCjF95rboyDhLFi2Wb+dos4ouzOHxmVfA8ud1loxChZzvfUvaUkfkw+uEdyHJizpW57xjt4
gqtZ20TPlcu9JosHcQBESt4VyO+9dMYKTgyWfO5qL/yeE8b2GFmSA/LQUrHtUHjRdsN0jhPLjbaW
uAuABLRmRhRrKc8Wm3p32/jAMSi7wQElrO7Qmz78MTt1fqW6SvIJ7DJIAxE1UPtEVPWlNWyWVnaQ
Kiprgpl+mcoyn0bL9HsK7PrZWth96CD0EBLHcGLfj3lRIP08VGpAT3XzqDpPhT8JvP6R/O6qpvrZ
kLpO4UV2xYnje8wQHGFopp+JaT9JM+x+I29Wk1E/ugq6+H6IdwNag6u6hI2/UK6VU8S+hK16IR3K
qcmrpm5kscRSZFsDa2pWzajld7aUXbHJuGzePQ4t16g0LT5CzyXHIimiaCrH3rCMiZ94ervhocq0
+sFAym7VGyZwHsy80PVIUWd/gddN+ba2p4aDuCXScxoJAG4QiSjnKVPlwHH0onJcNYE0qGWzoWcb
n3h0zhc/+dPwSZ22qpkcTGBdimorx7lYB8KGE5pGU/qBXpWeg5J61YyqhjebkOuaGzyA8G7uZ2SD
lrt/svRHXVBivYKEAAUrJBIIjPm+rDN+tV0ssHZhVPpffKzCv3kRkRnBmvxQDCLETNuN7mX05+DY
haneRCGNSCtUXJcnVKSDv60php8y87NzVNU4DKohRSTGtAsAW3UqIg81Efz0vPqx+w/2zmQ7ciPb
sr+SPwAtNAYDMCzve7qzJydYZDCIvoeh+/q3odTLkvSypKxJjSoHXClFiO4OB8yu3XvOPunY05aT
0XvKvbpy2ybdAomOP6M2nl5wGdDynqw+vsfQjxVahKI7tiYYMNJe28/eLwAgcuAJrCGjZxC7VM1T
KONw4Ssvfxmn5mmAzrGpo9K5E4Wro1zCNsxEMyRWnHE/OYB4N1+7VqZPcd6lnw2D+7MtJ+C9Y1hu
HVU3N0gJJWic2Ic+biFOgdyh24AqqOr9zchityt86KSj3Y5n266YR3EsVngoS2M6J9Cgfjhj5N+Y
r3KW71UbLAEA16fGGcVjGaLx8mGlfeAOftMJvWUhtdFZo2FK73un8W+ZMpNnO9DJ2YpEeLBMhuNm
MzSHsmsRR+UjHGqpugEMzeTfKBfcU6bnMEpCDeFwU0fsup1wPzFZ1ydKwuwW2mafIcWLpbPQpGSQ
WeSteCPoG7lNK9wPW5eiX8RVHr1pRtaeU40oCCzdnbdz8hhJkYgx8wjDfXM90DaNpsZyHxsyCZeV
1Yu9FRiE8ky1Adnd8XVS1ehorCLNQEaCH3qDJ6E9DXWirHWuefnBGkCb0DwSP0TcQ8iNg+Zeixx3
b9Ec+SrAkoGD6CrjFGQz0iBgePKEuSsn2rfMctJ8pTgAQB5XFAbFa5hH9rtHAMGBS6Bt3N4XG9do
S+aDkdfu09QCzABO8IbWGdKmkgoQRRK8ComCNAP3QqcoKJgRG9qnoXEfbPQmV/097rrskDnVHLxd
mdtE5PmrUbj1qxkxymIPUfu2rsIvDbzooZn0al0GAhKO3qfYOLzJoosXMTePOzff5j4SG9Jki00+
YRKz8XsjFbDQkwcm53OUugC0EAQxVKyf9LqqLioxuj1X2niPKk/btc7YnjPCn5ZdVabQbcmQ8XDU
3ocKQfhC5DorDJ6yzyCKnX1n18ZKuZK9zYobdRtLMxqQKVYG5E4ScnOn0N49wpO2Tislj+SIgigi
nMZbYqfLP3HeGNe6izWcRL+Kpv1o2BZJptmLgJ37OHUZd4ibK7EvGxD5U1QXDx1nh6cpcRWRCX11
NqvJXNLAcc6WqaZnaEHlVpa9t1VtF8PccUPCiBUQKBe3IaAfmP4NRRmpJ0Tqdl77xtC8+5g6VITG
OA13fqlhEJKFw/bSZNOqi1prTSnibTsZiLWXdbwSk5xTPrnme5MBYKuzodkUOsWCsjS6w2TUFCd/
8LwYwSKg+QVa3+FU5TlfWxVl3tZxEEg2Rdncj3Prxa9jUl29UQpGruzBY+o77x60FB4k3U2eOX2T
duuN3qXtp/TVTfTxDoaasYaF4b5JsnYY4SW5cR092/6267p4iVSs3YkhRsTstzqzjdw4l13DUuFl
Xv0RMGrapmZh3IKQMnT0s+HkGihAGHvVjzrhzR8pwzpG4L2xivVWXHVZwVnQdYNB3zi53lNaDQjY
mk7MK5tm4tLTOVIgdW3u0WBEe6chzyPJvUOA2xSheC7SfZ8QOtaz7z4j3cVerTfwbqNClBts19YT
feWyW4damjx3RhY8OjFt5FDM2GGXVQRUbY7XQmRmc02ctryrCIwiyjcoxl0dm0j7K1Sl90FR1Zys
YBMeU1/SpieZ/V4RwfsZMDoBY2gBu9GGaO0BKjnhbQoIOsibJ0k88qLNQm2poUt9qiFqodmSwQx5
BPcK48pcjD0j3XwitKKBsfZaJ5b+QLyfuCm6ImAGYuu5rn8d1OADc+mIHtAlksPn99PFDH5yMrLh
oJR6wNi8N+kN4m/Hg0CD5xri9sBam6T2tcEYyk6Cs4dWU9Y9VCKNiqWuMvdVIAeZ4IORKbaAMB+/
KDsUoAJov+GnLAusYi4HSAiYEyeGLrlNfhBcR99ynpoEQ+Xs5N8VmRw3eol8oyfc6hpTCBP1bLz3
noNTrasYRVQMaxY4QpJqYY51hxJv6s9wcGDJ6HGI5NKK906IMIIiI5Fvk+FrS7thsg3XyQekY6JD
YIUAREZM+LBxM1cd7RBWATIBrP4Lp3Sy+U7lNnRsGP0LtrZhV+gqpzARJtaTKe6ClUw7993wEbDg
5Sgde9k5VcjOIIeHEjHrp5NJfyMnFf0/tunPnNp/8WNxkP/GrZ1prH/4B/BbkFlv6mc93v9sUMf8
t9l8/pv/6R/+xnf9Gwc+TZ5/mu9/917+01f4y/f2n728QVMJL/z/uXG1+6ghq/+xbfXP/+ZfZFrb
ox+EwnruL6Ez+lfLSvwCCpZDvcFL0KGa/+Q3Mq2l/+LSyQI/q5sOLTD9f5NpTecX+l+AywyTs/JM
C/jva/8bT/mvjP+G8yfIvSPoiXm4bhikCN31IC3T0vpdyyoxzNBMELVtI918Au+ydnq10922fyzA
zG5TP+Vxq6eayMgDOxPm3ynPNpmefGLL6i8IVxYWhl7fxiXSVk+DeZpg4mBPYndzm3cFcOYkccnh
B2tPI1AR6eNIzMxX6jxj240EydUNCRXMCR/1MYZ268yzEmqiqzH26oKWGppkcs6Hxt7WtZGvBhOg
BzKSGZjf4dhxC9IyemDQiKOX1eQ7e+DVnNLCAqhlyrovp3rcNhMSoQZK2LrH88dnsy6N+skwGA2M
Ta5no1qTWBnJyiBh08sBfmTCI43iEoVaLe1ppSzZfOgOk2VRTGetqe/VLB4uCaxadgWRv4QyIkaW
rxq//aWtiQTJuvTaO/igAx0LB8WWs4JLAJe3DZ4bpChDNTPdnprSfGT2mVLzt49A2cJFVU36Sjnq
TDgVY7paXn2btk1151cEmTkDoSJyRfMerFD70dXkRTVwHpcOM6WkcIblVDUbj3HMht/xLUhAo/Bq
1gxck5UeedayzM92BPJGhclLlqApYKxmzcr9ZTUcNMuetnrH4QRtW995rx7AzNxj3D/KnGw5DDse
AigAY9R8pk+cr3lSPd0wpuEF14pkxqCEY+wjNWySFxl43tpqe7lIBPPdXlhAdgjeRshxtWtMwxVL
LSIvvGARqFPwhUNHmJ53Z9hlcKA9+RPFLvYHmXebhgSCeCBjpzH6AZ2z9oO5yl7Y6WkY9XHTEtSG
/XEk8sN4jGJ2kOaztowXgL7pHqEEBmHFH7JfODpW4IZ2LecXZmmSAwFlIqMLJkkSEZ85UVBTjdyS
GhMXaq2dG3O2dKdd6ETLOiK1xTGJavAkeSi1+9iK5E3aHrHpIZgFEX81vhnfxar+Et91fc7nesVO
0Ndljr4ea+NYBkxM0JTRezUDa9GwGyyFdzDc9i52qg+AQbco8tA0xAx7clqxBofHiUpAd50KBwYZ
7Jrbfs+msZ7Lj6UVJSiS4jJGzdaVdHTzQ1HOoYkoazULPkEj1XYOqMKqPm46AO9WoG4ph1CsQNpq
qNC/CViAri9+9ISLbRBG4UKI7HUJxKw2GCxpsT+u/FZwZoljNNT6I9NisOnTUx/ZV/qeNYzR/M5l
d1962OnygcepS997fNOHEMkilRgPHNq6a2y1LnNyefOKetnZ7jcRQec0IH/ZG4jaZi0hC9FAI1fV
/QKvGZil7GQgf+ODld/0S5snkYU/UxFSArkkY2lxdNX8vN4WIbi1RFf9pQGNiDodcKCjMgSCtXq0
bK1e+5PwwOp31pLRnbGuK06xJoPUIH1yaR6ce92Jt536KFVRXH2EnKOk8FXjWJ8pgjZa6t/wj6b7
KRzlkeJOrGyltlVUmWcZ2OlWIUzCnBU+Ce76a+0idfF1/1S3DMLzsaB739lnn2jcXdDl8VEV4BWr
vNtZjtkcuxqVyTyJXwukmMiw40WEBBtPJ2lQfv/mp7H/At7qNhrg4LL0JbOZB0Sgu1Zq0uUBSNAh
74P4hRPx3qdZQ9KS1M99FfjnwTZ/BsW147HYRELjqFc6j0Ivnhs/vJpmWR0CxxY8H6m+NlsdKmkx
wIW0PReFakYuDIDqLnPUCchZcnKnUi5NEBeL3q3bLah18ovA9m6szkN3rlyBQq8kdMEDU1oVNI/z
rDu6rGKLms3vbjD0Y12PDx5MrmOTX902dDZ9W4dHVdN0T+3BZdvw164WWsdwcDu84kzG/aTa9qQu
29irk96h1RMQ2cD5BB4j+0cSYnxVE3IBM0xJ8Ws6tRCynLOzPk2RPkYqfJVDQuxCE+Isz80HTpN9
BbsFpNsis8Vrr5J7P6CJgTK0RhhtcarzXtvY+GHp3rGe8SxB6A50pYglkxq6yrFg+BE6AHPr6rNl
L1g2SEHMaXow8/mFUfgaDtgNhQV1gfnx4PqXwkMS3Xf+ZxLT1xYBvc3Bcb9j+d60dNjMdB6ljPqm
sEi/w9kPfr0OF6xy5ZqtkNp5EM+mnXJ4Gy0WR1AzmlPTTenL7zpW312LuaTcMwZIl16UvWWVh9EL
0FtsT0szr9M1tA8XZIC6sTQ1a0Wnf2FwDMtEv2KgDzzceKAKhHo12E+BQz+L5fiBHa9YFQHhIZBC
g7cIytygk+mECnuTU0gvR29Or5jWQdwCbk8JtM4I7ipsFrfyw9WLF1szPsoSTadvCxgHMIWmE9rN
a6405GHdtijmE1EPimissBwaxx7nmdO9ikhAM804uhFuGVRmsnaQ5i5U63yLIE0p4wlLjGvSaayC
OMkk4FbJp/vURPSuBQOpI0Y88qG7d57jajVp9HAZ5MPOSgdvO/TttFXDoo67Zz11f2R2fstshR7M
ThnKy3TJCKzh+O3xrxryv2zYyMuGm502JbJ3s35B4mjI4aPqGwixcR1twPTMTb7urgqghLF2FktP
y19Z0UxaME66Sdp6WStANvhbIdr4UY+8jKDVTk/GlcAxuQLh4NNOzz5tcpTy3F9GzniMo/xWWTZD
gLDdIrf266Hgko0HTi4Dw28t2xJ7daf1iFJafXZTNH6AIqg9abRBIpfefGTk3drMAElElnv0C+0S
htgFIEaRSy4aJlW9RWvUmy4BxJBE2rfYwPbOlAYdY0c4hjkHWM8OAvyZb8iQeayHG4npNo6MaZXy
0LcB9DTk/WAmvZsoy08/LpgZpj2SU0QMM2uBc7+/sfyRIAOL3bfQflIsFq5tMTVlwpbVuGgo0I6N
zK07unxXCxUzOlJkOUUKONH+Kdw4gYc70O2hCb7BdfuIjTvZU1VPy8LtXqk/Y+LFgnOYqGJvaHq4
pq3YnJkq3loJP4YZmbHzC8tG5runNew8hMODE7QoDFxir7xOe3C8DtlRWn9pmFGWjH9QLr6C2wKt
mTCssxL/Gz9Ft5DF2vbCn+hXpk2Z2XvUtXc+wtpnAFeaGpI1iHLcsmDjlSPW1tiObwTlrsbQOTEm
6R5KPR52uoNPrC21PcPa8c1N0t2QKGRI0Bh2SE8f4PwVC7+nOJqrhsFKQMmhl0f9Hq2isF6UUIEi
EwkpQvIFE7sn9BQGMbs6nXgunh+m9/HoPqXpjVmkAboFZ8uvP1KK6wVesB2d9M++54HNVB6tRvYV
LZ/K1Ygm0noleGHdpT/DlNumcEukm5PbnCu/XFfEsy8Ljw80IDcNoT8fG3xIuZ2UeysOol0up5M7
cjoWo4svG+fh2VSCvGv0t46B8DdPcfJsclgEz4U2Pk42SXV2aH/rHr6Rdogu6Pxi2ssEUwVZsOqV
R4oPCTEkwzK/bWhuPYqFknZ19pqTXw7uY4jHLcAUtsIHjYJRpm8R7cejG7D/pyHxlyWi1C09vmTh
gY26tjoW31hLoQYJ75SDgtzRi8qOgr75YcyZoXrpOIes+wdyJPBBi5tef9VMnI5DV+P6mH/E+cZ3
jAavTphCagqMQ+OUr5nlgn21jBQSjoUSTfT6unCNN4gv0VsT6Te/YjCLnxx7ka8l+6Ck/I6MeLo5
HG5w1YeI8blfk9EjRs9IriZgzHWRWjpPUJgvGdFEi8TGgFSxnC9LC71WmLDeO0W2irOhvQAcxQNk
8lwTjQvaOSsAeMEJOfmyT5dpC+wML4F136zEC+7EV5Be42MVqvhRacvBHsJDF9D6x0lSURw1dGNL
zmeBUV5oHTMTN+NjlZkUN5r+aWIOuE66S2cIuem5cGgp0TXdDarTlxiTbFr/UX2cTDC0c7v+2RuG
R8KVd8JV7aOe6tEFQhD3eWwCCGvCeQ6NaFrSd8uQv10IkwcV52rvRJZfc9s3r2SFTZtQaKzRoQEP
rcmgjBv6qiYWZkOPM+Yutr9S0rb30mRtKfryrEXQoKOi5kxoTwGOzeYK0KnaFmYp12EYOMsuKVoi
S1zrHS/JvantKTWTO7Ay7JUl3UMsO+XRYCdbSL7kXY82eYtia20B8toQwBBdE/vX26+EyBVNyBr8
9HE9lcTHl7hXfjQBsnpoxs+cRLzNxC22V3Bq7kkjoYNlYUq2Rf8oBoMO+2BQ3OiI8iLoUmvEW97W
6/33gV4mIXGFe44y3V05+fiCnc27GJW3g3dgw/Fublog7zB5zWdMtMbBIS0n7+RhsjqbE7NIgZId
A7B1T7PWuo/6ag+B+sssbX9VO8i9TfABTNRCvlyba5Ba7SkwjnGahM9GZIQrP4lsYORx9tJh38xL
76h3tnn0Rtdfwt8MdgOU9gXLORCslrmK00zyFgQ6R3+5BdXt3ogvKPxuvBI4jGBzmMR2iJ2R2tkl
ZckIyMQsPvRSuedE9ucWRy3xx1mOptKS2457Y5tXxoz3h8qtEu2BZUr/aB2WQdB6OIws0rzMoTsG
KZY1u/HfAYhFS9vy2gt8se5O1tOGkTyns0bqb5WjvVLNOl8NCSZagtXDSwe5LfsSiVzCZjAgRlyB
7m/WZTXVaxXEZEFkqXkYfJgFUJ5pOed6deyJCVh3UWm+e5zzysF2Pr2C6DwHb8qS5Jacsbqm3QrA
RaIe5umwROk8DfeV+5QbBAF7w6Vw8/FSwGMl4FWrLn1/c1EvvsdatB7qpljyBXgvZtrTEhflT3vM
Dx7X6TWUzFEicYJ4TWN1oCu+8PBwb5hul+cOad8mg4eD/XEsz4byqG8Mv9ixT+jEBYcLaVU3fDLa
vhwUILrG3XgCoxPzKzgP0J94gOrnsNTEW4CQCIvHgS1brrISRYsPCuqezs4x13GoxOXkrugXk1sJ
So6Kd4yuPFFQrTqrwxS3cLYz8W3Vsgo9OsKJl6Jz9de4Ln9mpRx/mFgUYDEYXzXwyIb0V2jDdEqI
g+rWmozKBUEw43OgteHKsISxHoTizVii3Pm8pUWKxL3VA4fvOVqYgVSrKJMFF4wIWlJNDfpdhbWz
yuxFBTXJAK0f3OdadV8MN5sh1belhlX1M+0S8SoaYk7cYkjZmwuaGXDh7loNkTo+3ZMSRrVEA2vc
lS7UFM0MqjuH8HqmDnFKGNP4ZtrhJZhyfINDTDhhY28GlrGTDGbWSI/JLKuDJ1VhCcvd5K3Lc2Nr
Va7axn0YLC0TtmtXtQ60AFHdMWnB6ZpH31Wwperrny2TfVyzpcYJ39vh0onWfTIaaIqCfmsWJVcE
iFyC+xz/HzMdCwtGHM+V+QNtg/B+oig0JVKxGsTbuk40a8sirNPa8Fm00whwXpNsfatEE1xl+KRm
GhbddOgeRS/31liKBXLockUGj0EtkA/7wgsuQC73hLyQ0kD+6tprWA/B+2yEi/GOwNFZ/1kluybS
wqvlZMcyC58jJ5Vbx0x39jhEdyREUUeTeNiaol5hms1WZZUaG9mAzwXrYN0lHYztxAYFV8cn3ZLX
Br3ZtafNhlPWs3aqh6KnF1G2pXyLFraihdDHeXnpmZxjRCUYYDLBztXK37jI7LaVnzNSHy3tKWn1
JxzT/brSMaqXiJAo9sZ252ZeuGup7Bc4X4wjpsGBNsBKBcQVUW0VR/jFIDNw+A0uSLbCkWKrUnwH
FT2EZd8Y6GPRSdDJaa0N0HCbro+u6I4l9RH/fr2Om8pjg4GQM9buKa+iFcOglI0e81yLXMqnj7kF
GNc+afgqq2B4nXw/Bm2e0MvJlL2vBQLbEXHJrsJXRl7ftHZjjW5gIzHu+wkzXj+n/lgWNaHdpg1j
kSCB0DRfwsQyDkF45PDcXjxo0/SPwvww6cJAZfFWjL657COZr0tdkO01/6jnH+D4s63TE5ptvRm9
nZxDOjY0VIueXYgbwe6KhxD8pQrom4AUORue7ixyk4Yiuq9whWKSRtMcIY5KylhyW8yxho2+MfPK
22hNsUe1ldM+ieODT+GxSB3Z7uoBiXCWpYfRypAw6x2cw1j/0jw57gulv2S9GvlkUTk7jx5AhByQ
7hl3ysrWuhlglR9celYyKbKdLzHrpG1P/WYBBknGfdWIHy5569dSo0NIala8GRsDg5vhFBery5ck
oOJwO2rw5cmDSAnM9V4UGe9FaQbbutWreVRonUplHgXwlmOukawe8b9F2evWynSa+CTGFr7jJp5V
lG2P7qgs2+MIopvMSTI3aUMDNzPNs2fJT5/mCiFvBKbaqYU1rTP3luycY1xp/C3KdfKlA0lx3Lyb
bUWCB0awZd72nwEq522RDyuigw2IAIiYnIojV6+77t6c7xovrvRnumhEmiPkkwFZAJqxEALTfID0
8oTstX3xSq7MRPZnU/k7N++cbd6E7ioE2GKlNcPcssP7oo/62sroYXuB/m4EJdFHOEqIkLy3mXiA
EYdxaDqHBJvXpgIfx+1Z047y2s+pQemGnl+dvDHnKW0RRmTuA9ipFVS1hWSIe5d1TYc/joNY2OVo
3URFkrldUZ5UxYjMgzNy3TY6CIIxObDuNxxqcdINjGw3Cx1y+hwiNhXXgIiye88lMtet6jssCN0d
tKuQb8xcZjX9nN6JrqE/Yo02mxCzjrJPlb3rB7q2Ki5IAY+sd5vmwBmZaPvwFfhOtsutzCKmb4DH
h0EikPlE2osvT6XFRD39DuIouxtJ29qSP59vNc8eHq2eNQN08EMl+0faefnDiBgfNzYR1x5Gh8Gj
Ys7M8sGZAqqnkOSOMiYRDYMP7YFsMN85QGCbCWHfxurUYm27lYYxD0QhLP76j2NY4JM0XJvbCfwt
WRfoa8twemunV2/orXMwv+VMbiMvCYlA4ofZE1ZzzADP3AJgj6jPkP6PPYVzULst/ZRxWklNgZpK
FVEntDYWQ0DqAqaI9iC70lniVt/k3CJrxgH9qnRUcsn8fZab+kWb0uTOmgvpX/9f69lUP0UA91Fe
CAVpjnJE6eDKydkmk3pGh6svKwYiD/KTULqWQ2agrpToYN35+oCTuoijAgiXTpGfk7FgjtNzBEKM
6jkpQAujarZ5Xz1OmjYeRi96cqZKv2PGXmFl2sTEZD1l0/3IZOeSxoWGjSFp6HJDD+HTxZvcKMKV
nUz+PiXrAHBwRpSLs2mQ0qxqaE9KGSS4o3OkaCruxhwoXi3kyZkxIUGHOtbXzV2h6uJAZwgjazcf
1OR7rGR5C3P30yjz/k6Pi5Wf9kenI/owVGV9absaJITwjZ1dNOWWG4ZYBMOBI+qzYo2mXAYOJDOI
InITQGdbi2HaDwlgBa33vNcpN97bIoxO+difJgByp6DKXqYoDylEnF2eTT9HLQ9uovf3qmgC+LNd
cMiy0nr1AigA51y01S61kgeLHuHx1x89IqpFm6DqwIJ9TAZqwSBMvlqU4SeEaXfSrbQXpL0wKab6
O4YShq70gXwwnGs1uOmitXc0dMHHwtjsADGsKUtZUoQAnKVVq64akztvABYpGPBdMGAfS1EByxlo
F7YkFnEMeEW3HcGjgTTn4oc+ipDyiePFurW56HhmQFl01rETdbqXFQuB3sfaLhYkNXpuRqx9b21s
3MPHQbPUmuZIslQVy3U5AButbeI5KA+BWUTNTSFouZtU/GrYWL/sOAeRY7HJQeRbGuOY7QZKtouf
d3tB7CEib0By9lmY70JL+i3czUc/GsV9ikkIbc0oT1qNJX1EzUHOmkYbZxiadI8Yes9nZv/pasgI
QYN+IQUvokkONURi6Pz9RQd55l7qsb8JGMUBXKbtZLf9upXaswZhbBc2IlkzNyI50OyjNS13tcef
fhhqb/owx9MkSzbJvLpU+W1i/3p2Kf7rHvC3HDCiWknznBlUAQTQgN1BXI6sbQIDoDpqkN44uUq7
1wvy0qrSAEjl6wR8MlOUNrWfAj6jmwwPvMY5Ss3F4qkrbO8d1p/KRTQVmcm4YeG+6IFu3SIlVw5h
NLPXJngqeko/N/Jp0UDiyACLnGvDvLquTHHaJwJaaezv/bxaMxPYJIouNYjb93CqtGVR4DRLPLrE
5eyhKDrwIv4IgsVijIV7LKfudrdaD1YhqepxZbYjK4GFpxdD8gLgmb1zRveuzIT20o0uTq7aNC+a
DXtWYyPdcnRKN13rfXkNCZ1p8FhD2bJEVd6UFNoDR4sB1/iGWQBOO5N7OhyRgNrJnI5XK2NlUkmu
YuI0VmFrzZ6KJqvpnmEtHeZKxS1gAzmhDVIgVl99aRPZhobdiaeR/mpG2kzrorpswnYH9OkIOTa4
OBN09UCYyPch+W2KUfFafo98N82BOrEu35yhYGWdBToTk6EtaWlEaqIF5J6FYa3F8fM4J8pluv3j
/xuc/hODEx1ZNtS/tDf9r/zrI/vI//GRf/3jEv0oPj/qf+wbLE9fze8NT//6Tf/UjngWkRE6jA/D
0i0HuQepwf+MjPDMX0wd8YgjSD12bMfFCPWbdsSwfuHfUElJIYSjmwZOqN/sTvIXpnf4n/An2aAQ
+b3/N+IRc86E+F1mhCt1w9F5ZwbvTEfDwnv4vXSkaSqcPqDLiaHUnlOj38V29pmXLhFtjgMc0eXw
UEWqBYgcftJR80V3Z0vjYHr05v3n2MwoeJS3VBJpriYVubMFCkf7Nmm6B28hgQ7A0NsdzbUxhUd7
9u38Tqrzmx7mH78LvpgzN/78EdxZTWNLhytme3/6CGQ/0skBm7flPDRAAvH2RBd/zvOOIMScLkMH
CjBAU9kQN0XGrkEbK5FV/Hfvgy/y37wPQdOCK+qgxvnjpTQTo3R7AYK1VuaDVQ87axq6ZWlQB2nx
voh9eBWlSeUDmKSxQWF5PRGFM01VWFcPntpfX5c/pYHM3yy0Cks3kC1JHXXSH99OIyKzxo9e8Xbo
IHtUHSoEmFvlp79+HW/+RX+6hXghycsIErJN60+fGxR9044jEEkRJZ9G9VbZmc6suNdX3Md7r1Ur
z7T3JmpeM0QxwsGbj04Jt0yd6KvM3AN9YZLgdA4D1hWS+I4NFhZVw31nU1yBJq5HWy7s1wlHcDtd
JNEAoN9fXbdcaoii15nvamvhjZw/5DuNyIbSijtBJ9JXDOD9mtju11H83RURMXHuvY3Jn93S6Dgo
8F0In4ZzNmoXQIoE8MIFhtFrEKkJtLkSN8s0QLUXBEUC0237dqU8k8aM3e6x8zyFcfwQlRXosgSy
j470sS671/l2C30+Qte2N5ltvEx71GsYRei48HJExHLYxPzo5i3INXch6OUsqvlrMp1sRq6cmunF
7OySMyzz1S7jFkJCeYppN5JXW4xbl4IKDDZREMk3yeCLBOP6SpWv6RQ8aoLZHuXLSZvkZYYiexqD
x7kSAa7819+9wQL5p++eZQBVnG6gihPCnW/C3ynPnCnX0yCqym1Ve9tZFFGyXrRqRu+4XGRicom/
kxffNLnOIW69cGQkYsF8Dx3/8a/fjOX+jzcjbEtK9HGzwZQV9Y9vJis9p2xAZ24BPW5SkhlgnvME
Wo7+bFraoXd7Dax8fbZ6Zr+BBb4dM/TeV9jHIAnqixYJyrpRuraM7eaIbqig+8SgSrQpcnO+iLDR
fqYh1vJQfgKJebQ5gIPDBq2LaWAbpMNnwdB7i8RsRZoypiXXey+Q5i1zZZuk4th7ZpQoLXSBMTv5
uy9j1lT+6csQEtes5/LAexLx0x8/v6480Y1OiHYFwTPUh/pmQ89bZCkHDqlQQITAvdF13PsZ0XE8
Qgsc62untrcEp8E+sONdQNizHT9kMMVd8BnMsvgWmcLtHcyTCVCl4KBSGEx+Jve/rvRKDJvChmDK
A2cbXI4GdPmY3Ltm9okO6xEgAxwV60JT+DFhIs7x/2/WH0P/Nx/bxDJsm6z/NoLhP37s1ow0ve74
2L1WExcoeCd4jAGblPXGrM0aMRv165zZC8OYtZi87b95C/9z5RcAUUwkONI2dKSif3wHyszwYXoQ
dyiXy2WnkNp4Udus/vr+/je3t2Sx8VxX50Oypv/xVfK0zHhwUj7nrN8gUvxufO5ISaEV041Dv62B
wf/1K/Le/821ZW1HP286qFzl/J5+93x3ced0QTwmWxab7zY2N1qRHxOLzdNu29fJZGudWfXm4Fy8
AGrhr/e3rcN9zxSRB7PeICI6CKw9jq4OZCXTdVxo+sjIKI2+s8DYW1Tarcai7Q0zgcLjAZm88jPS
Eiir0adydG0tHecxbaOr4vBUZcOzxkwHVNwCWsmH6CbKj4j/jK3pMtIczL/7qNx3CbduEPKqaFDW
qZie8cLdmgHRj0likx/KbV6G32HCTuQY5pehuhcg9tjlFBPaXAFRASgVzyD5uZZgZX4tUYUUsMpq
RqyLSgzE0TpfKtTvMjGwBszQAxWhYEH1cYOdTIBCTO+Twsm18yOhySTTJp6+0MoP396OtRetWvCC
wDdxxv4XZ2ey3DaStusrQkQiASSALUdRMyXKor1BWLaFeZ5x9f+T7LMoSw474qx6UV0lEMj8xncA
cX+oUOpbtYICqoiI4a7NfUW9p5QDoigZ209ffOu9n0rhExuhfoKywqlgzAzyqCXaRAhfBo7FPh8X
zlG2PiqizjVO3D9QHJzWfz8b8nPopwoldkqXmAuK+cO1SzKoJiFPsodUTK6WDVM6S5wVaMUQnKSf
EHqYCyucdmbSQCKelExvQTv5e3yNoNvJfdzH77FOk2aQ7dMalEsS9Cht3uvgaOK69a8SjR/7hwNt
+9iuyQu//yO7H3KD60bJkLEfzt615r3ig4ixV0iGcvzsdGYyXy4/mnDYK62uA11W424nRLj9K98Y
8fzI+WVGHL7VhrvNFoQ7WnI4yq8YFGTvvujvmeaUEyYjdclFaV3KixAdm8n47hQsvxES9RHVsffg
AWj3OsfYWrI7z2azKyNsd5sQWcO650B72XNp4sNxKVOswkMZA9SnUO593/bvy7icnJlHjMfe2yR1
fJynu8YjzmtkgNNcRTrejxy/NEFs46JGZNrsn5MHAdcUEXUxAWdyTIYe5dyca6O9H1O2ZhB4Vm3J
37fI7yvpnPDJfgfTwkfkg12qPMaRZPHqjILCRnmYd8xgsQDLoYBqmtYxZCS8hZv2OCKdB2Vr01VP
YTGrDQAx+gmfFUgR51coQH+Tsv0ydVx/WQGRCLrkTd96rIuPauA+mT4VT+O8s+p9y0WE1b14aGcO
tfk0Bl8Ci3dbJE9BxRKL6bC/En5xFWGSHST8y1n1v28SsuTFqH6XlTGGG859K2HNlBo27CE0hwMO
ZCyShk5fgQ/vlBH47YBlw+UJGKHchoDU6uZbh4nHCqCe3fLzh8w/6QL3kmMNFnIQU4Dhed87L9n5
bVmhrteeYRtaqzsKt7NZcCELL1Br80k5wXiP5NkhjePrV3bKLQVb42HMgwcKaFgERTkDqMq81qpH
hNYNtchacYCAsy5D91v/BGuzWDVSi82MvC7hMTYZUWCva6yVtf+Lc2UqhnCeyfFViKwcWEqANQpM
CoLwJCKE8x1xbGLvriswL2jc7E07c1Brvukv7GbJ+2xbB1U5SBfsa/2IGRYZec6bCrvuqZHpLzTP
B3JtASYmuy0r52AnxKHBo1RycAkbNFTR5ioDK0Id41DK9ufsqj1CN6QNVGBzBqP6FC1h+m4HDfFq
4HvW6auVFveOtkgOLTwgepsKEqoenjGctFFilcNpAN1TAJVW8ToKkfpuDYAe0Xvq8iutOLsVC9Ew
1JC76kvdIW0f69twccUZJHMzqwr2o/Su6/swqF6Nhssf2ZAPMosX6yocQ4C2vy/2L+SIQMkFe2Cf
bz0qT5cvisTEr9z40vasTAv/oTThI1zyF/zgaNXNMGjzheZPeAcdZPIWl5TIxSTKo73J0/fMxVxs
gmTOiI4X2kJfQyHnrD1GAmuU62pICThW8CAFOa1bvjq19WzWRMQ4sTbIZrDkAGAUuOnOQfVjFVR8
ZugZb9Bo+f1oJwKZ1pASosc8pO/oryPlPe2XCVz/7Ibv+QQcUH/vzptBjIGvrIUBHHNajiKdUL6H
qN6Ue8ead1Myh2hGhO8YMP6/zKQD3Vzxn40wB4qa+3hEa08n0mzJ3y4uMHnxPYAwCoZ/AKsER2YN
Qgbvm4Rkjb3tUXTOucWZZ0miN7fogAoQWYHlnVTnIJhfPhIKY3gm7mmW3mkKrGMbFHSUsnxFkesh
BP8HxD95r8qfi0BIQud+U4copKvf3YsZstNtLjFlHrl4M80mbmQcItOOsFH+6QVcTCckzLjEjv8d
yTl7A016XzYhq0YyUEdMq1CYEnyxRlfCKPnvOrayTuNdOdqlEuWLvX5AFK5m5s0R/xfkjy5xw2mY
BfoIoCzqi1keTqAmtwDINiCDsbAddA5JCBJELxnRNI31/HK51L3mMwwGf7pkkE9GHJ7NuPpycd1p
BSEubTkx2c98TqMtxEGibpfSUxg4844BKt+2GEhY3nWGZp6BqP7lJTRtdp0Z2k8q7J+L1Fk3ijID
oQd/lajgyg7aL2Em4RLDksSke4cOOirvNm95WVgWQQy5QTbF3zlZ9DzF00/Arv6uXVZR4xubUPpo
VVc+GoB8NIlW6roVD/qAdB6Rfandgw7FbQ1WwOy+ZsGLE+ewCg3SRarMI6uzcM2M9qvAAA/Id4w1
25epzu9ykvQknau8y7/pjDsEJwjHa7eaGYBbR0IGqnT66DMIBb0G0sp8sZT/3cQmUp+OfgTc57v3
2oMHgwV4Lc4Pwx6+dBM/3hv48UUSAm9pKfK6rEM1RXFCGBF3NHuThi8AgPL5hziuDagoQpdJxl/C
to46AsWiBiRKL5kW6bB26olNTgCjxzHTrVqqszZkuvQk2TJsFVoFl6d0tS8UUUsholE3SIRkGUcf
CYD3MQuRPLH8zWikm7pSHUrULS9WIesXZOZDOd2JNDxMDvZTziQ3Vd79LEwsPZ6iynzsY//k6aLL
pViGqnKksNhLKYgLotdqfXzyaA/gfme11rHusndzDt8TXIp0rC66fA3e8ARFezdF40En4CoRhzLr
b2Gi3hchlkK9MyI+kzyMRvu0xP0ZkaTSzs8sA+6TWN3rKubSfqVkF4n10RSQDnDyif8Xd1vjvg/k
y4xo59qziAYJin9OiI500d9VwjzWMbEXqHG/FuQsy9jqlgY69P3Eln2VWs5xbtr7YEDEhRCmx0M6
ELlKHi8pS9dlU8dgrQsOdAboiVJ+1db8biTjvT4GrQAqbha6UsEcae5YE7YFuZZIXZrN2YuHX13w
csnduuPA0uId/YY3X0vj+bl7NNuD748/G8Flv+Rez2agB7f0VM4O99VFtt0fGXYSCWeZVWuGEHfC
cUGxD4jv5L21ymx1wtoI4fVsggC89OuxsI8hci+rvqE1MarlAZIO21fQps06M90bUyMDoClpMyfm
TzQ1JqRj2T0HqCo4C5LoUXvGAIeeTKdfpVtxMbEoqV7MvHzv/RoLL/+Uz9t4ogWJVZhtbFjXq3Kt
HDJG3pwzUBBKsNzNb9Fdex/C8lvTUxeZYe1SL2rCE6gZnpqyLurNEXI2IUjYX9yCjvrSUw3t3YRl
wsoXfNgOEhDJx11PeXDtmIQ5I17YONqnS9lV+mB0W8M+ovmDM0b5K4BHbzkuCj/6376Ug5c/l2lj
urbIyMPW0WyCrZzo5VrYjVbAG0tnvpxNuJRp8YxSFpe2kqQ1j2Lbo/HHylFbDowoEaPeFfM9Ku4y
AhkVdq28pQVjo8Gj7QBDSEzmGrRJcwZQaq1gU94aEw9Ts8Wt8h+XErwOdU7n5nSKbGIl9tfRRANs
5r8ndbdStijQtoBaR45YP80EhYGUVCdtt9VVLbcnGQK4axGRx+nx//E7ZLzaa6XrDa03BNIOv0uD
/8O6LOyvPWdEl8Wpc0q96BxFhrdycrPbCqV+JZZxSEH843jAfxgC2q2MwgdEJjh8XowikvNmRUxE
YGu9Xeoe7vib6WOKXqUvxaBOev5YOs69FPm9WUGn0wXwTP4cQ2pfVb148LwC8BWrQKmv0qKTr9vm
3FrWtsKgBbVrwrd5BOEo0T1XAnubn4ieLKvOb76ZzEDR8rEx7oV8UezcAc6j15f4LenEXmNJg5z4
fdY+Y4UYrsoxfamS+d523F1S19FVCJVp1Y34P9odfMfG/m5Z6udg5vl6cKNwY8xFv8Vm4sUe9RF0
tPejFU2bSmb+elrg/PXgH5bxF3AGkPWogKA1+iuLbfpq7BINACU7qyZhK+kGayNxgRl73dmB/khG
R7UK9+BDWZT7yK/tWz+R7tbokM4sEdhOj5O9y5EIYWQYw6/1YLsANIfANMXvqgj2fWtvI6eOthOQ
sqif/EPYe6DlOrGLqoTg3rHcbIOe0qhfULadqXRRxfbKBEENtqph1T2DFAVFy9mDHgOFybHCW4Hd
7H5MzVfwuvkaNBey7QZT4LQEB5S6VryBwwDgoAnvLGsRV2FW78bU/tpOnA+MXt2h+kU8R9mHEzQC
YckEZUKdcwiFfB5gqIGFnWI0I+ZX0mjOvUKwlxEoRDvQ75C6GhbTWMYNTwJp3cRif69jXZqwqAwp
dZfmvmp7jYfZuewtV0FopZcZ6hp+5ltKjqhHKGCdPy0USgMVe2ABu6LLVCYuAZaIAVVa45510Hpp
sKWpiHl+qWhV6T9wCEVV3RaA8TCEiZC+36glgueSzYdIF609KDOZhveDIdJ1aCARVAgU9maQBVOR
wPhcEMJrF/9xag14g+7d4Iv3bsD+SfTo4eD3yhQgJUVgs7Oa7OU8yObXUE4PXSEgcUrMRRjK01WE
W95euwtL5m8C5duVdO1DR6BFYZWxV19RGKG9goEmglbA789IfgzwGcGHj/11ZULoixM7ABYPIKHo
/GBjM35aRUvRY978GEeAtieVnQYrPZntQ2wyIxul6e9CuJBlItaWAZmqKh4ji/9AUl4bRrhsRpBB
aybjPyp33Cbh/EOZcw6dalobGNCwA+OJwsn4WublzqAAYGqW3AE8vJao23GU6Xz9inmZMvOrJLEb
SKaFt8nLb5UpnpMlrXYuA6e8Gw+Jk7J+T9/GQh7nWh1T3zxWDqlJIBQ3hPaG8eUjlkFr2IXhSiKr
zxvesa9iH94ON3J8zeklCXN3xtjcqN7/JuGVk2RxUCvd6MY0+y+XikhH7hl9hySXD5Uia8CIu83x
YmVnMvCJHxoXmau4HL6kvfHdNEDALlX2Dc8bViAdw//e8m94aNQebqcSvYlGAHeqf0WvNGonmcH0
oJATSU8jxlg7lO13ABigThsJbKtCayyD6pPVB8+lZ4WNE2h7DbEsmIMxC+mp9rnHPkonmt9BMczV
xbeF64mfSc383DDuDEcEmw5lMgzfvrfCfHIS79uYUcnbjg36xtqEado/6AkmIHTAofaEpjAyj0Vr
bCu/kcggwyeqaaPqc43xI8uxN8Mk59vByWzsAxAW68rX1SlSaHoSRX9QdldVG9yhuEI5pL+swQhj
VkRBMuwmRYFok5VErE4kzOpS7gexv8c/ecioQkLfztYwKVv20Ct36rptL9hnoGrJS2ABojeJesMU
pfdm3H69mMXK5Fe6uLgMgMmgHzVaeG7f9CDP0wVJGrmny0bM8TEVaOm0fJGf9f/i0noKevn9q1Th
W0EVaA1MV0xQcmvkPt7kZupt2BC0QjLki5jBLxNovq+Gc+LxOP7snhqa6bQYjoh8UJ9gwxkVwFYs
jG0oE/WbAox+bEv4CZzRil9lssHQQwir7F+lt+/N6C2S+6GMmDJP99Rh7wPDkWjAPmjJdp0g2xs+
BXA4gpyEImjyhE7v7wux6AEaDQjLkzfPpBpkTX0fTmO5DcMbIedklSf8i5cltPnd75tFJ/xzQknt
hdSrofGVFuR6QCmc7VxhqtPYcObrFChm0qY4C2zGDnwV6o7bsmWgU6UDQMZ8r19bZ6grnB47n+cr
2YL+r9LxxnBGex+pIJ39C2RJV6zd962uyYKeQiP0rbui/Rb18jr/GiprU4H9ikwjuirqyPzfA+ez
c8Cy+hFSwq6xsoNWdinHgfJR1xcan4Q7Qb1D2uzoeB1VWB++jSJYwA8cjdpqN6ri17UlvqmNgurD
b2otXYZ5xRUT/xPOaikJFVA0jskrMEycPuMFWawEv8kMO283uTFTdkdu9tS1EFf7fKBNh/q0bmtk
C3rDK3dmmn1v2v7JcKhrZ9T+VsKsngMMbgTvlCUQYlg1CJvQnHZCrwLHOXqrp+YRrBLrLBsQHz5b
T1Lv6eO0PTMnPM8e5YQzf53cBhsqWheghfciLWhMspe5TzaFQU+GPD8qShEqF+VXx+V+KD3dkDlH
f0BzASuebQI3cJVkDekEpXqQSoSkOIQ56KLxqi/pQS7qZ5JIY41nzj4QfXsoMPllPPCoty14m5yb
Zui2LYKUFfah6waZwv9dhCI7Dmn7pNvaYvB/zsZ4nXiWdVUxGwxspu0hLVmY0l5Tm7xMet+o2+HL
Zvg1LgmfwEBjXMHGV4ne616PLn1czXs7urKpXV29YUCa7Nh3T2H1veSx4fmzUdZYLNT8bjE9PdnS
ARhV3lldfBPoEXio172XEBQtLlUWIXtoznPJbTOr5YTu5G3/6AzZq9TfolfAH+LMPImi0Kh6hJsz
A5kmExsKktDkwr93KZZjA+zTpWYfikFuK2W+RDYk4DT7hc3lrW/P2H8DHXN9MgIig9W6i+ebOU6A
l/OHuAABCIRw3Q5+cuN7/JOgQV0EiAIAyG0TUxvB2gVKhmjGElFJYxWIBwOCgEaPD3alKHoAjtB1
RO/aIJhqjvWeB/d57I+LHivh8HGvsJqAvG1cTcs5rLADqDgPl+Ko1y3IhCxaRKoFcEcH4jXDKx5X
E3jDVUZf4AfTYUDGS897jCJ5QwiR9okLjs8zIGYLS4/ewWGaeqvI1JM3xXvlc/ES+15KZD3D+a7X
267LiAxYpD05XzUyYOh5OsHTBU5yB9BtNxVoh2i74SU2IVtbd45GHsT5dK+f+TIoc0NiW8/KiSmL
MCHmpA9q31h1tQMEN8OX34QmA8rLtm9okQcwIlw6Y94JQBeURrLwuR+N3eUtuWO94B1aXrWhZIaE
S7Se9EK1oE9vravWlA8MY/Stgx7xpheJhYupSU+qCgb3hCF90I3Xl+wsJLGs7fm6Kjchr8O91dHN
n8gmEXnw78utP23SFd6dWD4xLVGXteh/1p697EUF6yHd2wHPGiYMhfQY1+54W4hvMaOXtISYncfa
0Pvvf9vUeKXf8TQ2wkEKQolpsSH9uMa3PK92QFtCGnJbCDnK3hVA/nEOahhoGigJq5rJrpE0a8ZI
sIGT4r2ou/0/nuIPr8AXlu/ZluXYEi3s3ze/mbTMPk79fu/V8DPapuY9zz3Oy5O6hoa3HQXOytYy
PGceGGngBqBVQFIE27kdvky9fBeVKpHUyb/U2DfvTKjtba3E8z8e8w8LalSUHBe0JCAUZv6/P6ZV
dIIpIG2RZ51GivNtr9ARsGbxZPMofoxucVaeJpwUV75eriULpEwnwL9shsM3T3LcD9nN3x/qD4t6
YFA8FtuvC7rv92fKKQqsrjC6fYuygvtm1ba1TlmKrMc+P9V2dW/kT/8ff5F4qxyPHf4nFJ/XVdIB
RNjtFxNbXLsyEa4QDPJs+Y4BI97ZXr+duyz+1w74M3oQJILjcyRRUgT0pret/7knddEgVOrlAFSf
gikXNBTEDdF5p2xKsLeL3y6LOQgMMI4DhirU2iUcCnPUtG7mCpVu63Tdl2PStykLAMA1oh4T6xAX
nTukYJADVSQVw9wG+dH+x4cy/wAd0cBMhTwQ1mGf7vlY5qjHiqrfhyL8loZ9tjen8dAwWN1fGjKj
YkZbed1axu6NVly5/vt3k5+RI45DiLEBCXm+hnr+/gJ7STAOirTde7F73+lqm4HA7YgF3Gwd9fRb
FMMGMVbCON3bShvX97UH54IA4NznHhae1L++Bj4iqvpzzuVVYBe3LDpvbX8854r3iyLr298fG0n9
jyHKcQDtOdw34oCSHyGX3lTNiH0hLuoPUgNeGNqxejB0ZTtEaIsXzOL0w+qW3+7kNfh9LLmaGcSz
opAHf7FgeeiJxtpcNs1GlDNkMMozg7B3WPVBDKluHL7lOcXzxZK+sVmPM69Lm/g9ghMNNBVhVH2I
9Gxw6dyDHmtLP3m3oggkwjPspR8oh+6qymb4MQ7s3xj1Bw0BWw++Mo0AHWyG8caC0IIXAaagXqoT
9RRH9rNKdWIEsQXj/gp9HFho5bllkblqojsNoiy0+WBYRExDfNQrcuQq/L0ylpOZUjb8/X1fIJS/
pwSND4b8wNQFgeyPKF3fHKaOgQ4MkoDeruljsUq0oBlV8xgjaRVay5trTvsKSH8iqXx6DHZWXeHf
hy7/gn5Dgx9sEzQxV7OuOsKASealUjSpji6dclBX58JVnEA3p1w1UZcedOMjJa4uEZBH3EFu0QS4
mRXy4E6J0KVhiINeOwxW8MVo/acMqs2/suHnG+JiCSFZNTlAMRzxAWbSDx35qRlAGCq9+2qo9MUX
u8b+auHb6/PFnGzhV+ESRbsY6XVqGlJk+ZU64Gjy/vdP8TnfuHhNcOQleG6B9N7vFzZSValCWEf7
3OVtjLxKybEzO6a/f/9Dl//Sh2/uAuH10Q4UrnQ/xlZgKkEts7TaL9XRY2JblyBKSh0wfd04TiNX
rHG2knnnTghmDQkCXPXQfXdd2lDIBiwTdLdnjdQPDc/ZI3aDx9gaqTvonxWtNTO5JO1uIjYpvMCq
Wrs5WEajEs8RUmOGCXMvmk56QlLqmYJeQLAFv73sGkThHjTM1Q9pbsjMx8C03r0gmf7xHsw/HACg
jEBMHVc4Dnvc39940Q2eBDoOicKlx/DL8A1cEgNjMH06QOatXpLqwUTNsHhqk2ddFs8pqaOvo3cM
de///mE+Z3fXNVHLAltk2Z9zLZ7PrVuZZrVvEJFelTh4lmF9cvBJNgr3rsdLizbzX3/U/pypXNdi
gQ3W1jIFtLPf34JVmp0nlKz28+i5mywAYlLFfKNLPz8tbw6ir3DnmJnMeGz4vm637ZfCH7eZ2zwH
vfvDQr9tq/rx1LJ1J9pNfnw1cHkThBPh93+p82LfIx/QNV/s3CzWlxmRsyw/luH20mBXIbASKolv
0Hx/SI2+kJXayyF/9dvpK6NLyNDa5SAa/vHG/4Ay5sc7GtPrKrLkRyh740zAoidiwOiwhhUMG8Sv
jtp1JWjjAHZ33a3yAoIatpy9oN1kCSgw6sj+gfO8ADk/3knFEWRZKEh/H29/RsU3lrUs95f10QXw
YZcMjIUnN+jgBlecf+4MVOC2vEugXsL/tPEljZ9yQbqJNDhFb6e8qX/pfYQMu47n1KNA36Kf0xuh
C3bAKr6ZWAf2HSOtjFUR0+Xah9jv4GC16KMd9PQ9HSL4m/GbE4J0zsByQMZ4m4DBROGvoQMYUM/G
9gKHjwGAY7SXbuCbnd1BHYzKPV0mmoUGrhgZSmXIIHTSW18Sbjcy6Yy7o+c8482IoIuIfmTD8JqH
MD1mkf8UiMCv0xqEYzMMqEmW8jFP6Nzd5EsqbNY9LeklN9mJmgHbTHs4VCaZBZUEa7WY4XsW2c6a
HRWaPP5+iKD0xwiWduW+sHFku0Q2Dbfw5/AlWrCUppc1yexG2B6t8QQ3sl6nA2jBiXxjjUwKC515
+MePUZE+Lgsl498vvf254uHsIa9qsk1G5dX+AHTXehARBqvV3vIO7YSmUc+AynKHaeMwXGksGtPc
RjjdsTuiEaoUROcktlGXmVGjR11iTY5jFUiRwtiXmxg2T4Pk+/XgeLa8CeXCn8FzD5Z0v+mH7Fbj
/ZakSa+LrnqcLI/xrYOASJwX5nYW6I0KenI2ZW944jKaHWM2mP3ynPY4SmgcXuHzH14SSLQd+vTR
hJ8gwxGUt1hjBGb/8vcX9Icw7ZEOacKggAgpnA95ugltC9k/2vcC9RqWnyPYzxZD46QKYFigtVDY
8iZs/HzdLq55nEBx2aaNikTgbkyuRo1x3t8fSfOnPjTSnrRdXFVsWnjT/MgH8Flf+ky3SmwvR29D
/Y+UokbUCrRLRxbyTmjcTUt3bUT1m5exAQ4c5A5UmrDqs9mr+pU5gjB7NZdbt66dVSP4ymQFhe2J
vL7ABiaDnW0PMkxEaNGGKcufwgcPA/UEy5ZvIdJGe8oX8J5M1RCC0xZP6qpwm3OSYvJaCpya8GwK
h3NXMlUDhKBasA/KQ/IiAoCTTXeXXca4NNqeNDksClnQqUR7aMzE0+wA9wObCsamUXo4w3IuZ5fR
TAAdZihda4VcpcpKLrnp0TSM0QG/IgrWGoGKGLFD8PjXBY6izK1nDuUQ70D/nCwLZJVgEYDqILrx
PmTabCkXtvh6naYm6kMf/5zCg4qSV/atGOx9Oy7/aM+sP31AOlrPxNyL2k/p0uA/7eVQM3dFOaXc
Vymb64Fjrnf0gK29jWWCNsf/Cdv1zK1X2BHjHYVQVsUykiC1xFSuCu5LI0vYFy6Iuv7xgvxYWPWt
o8zhbU3R+rLgWCSFJCvztdCD2rLOgTpm3Wv2Es7UkYVCI37x0n/U9J/LCE8qylrCLJrNnwYXfUdv
mRchNtyevTcDKjodnJdyyyiG+K6HuBlwjL9fiU/9psuFoGVjWGJTUQv3QzEVIWc4NymDLRFUrGoQ
ucGTlWnwYv+M84W9OWEr97w3bCkB11NrM8AByDpi+GhZLteajkPPvWpcAmSKZAZpy3Pb8+Uf+NV0
BEkIDds8sqz8Vwz+1K1fHt4hDBNfNL9Hx+j/HAeF5FxigLXaN/6IvJ+6TutbZ2w5kRSz+RjeWH35
aPX2Azpzh7+/uI/hnz+twxv8IsukV/9UgaSV04ICSqlAaKx07T8b1P42Q+U1k55/dj2X2PTfSsMl
UxBO4aRCqzP9y4f8z2+NGtSJliaONCw+2GaOTeNpTJixlwMIM7txcZVkHZyz0q0YzQkxYkjbNDB0
4DHHRcjmKPUQFWgAXpaH2BmDK9+R1Eiz1OBGmrsoBq1j9DUKRZhgb4022kYt6BowQT/a1B82tepY
rUpG+dJsjxHC+DAJAT8ooBuly9oQCSeQE8tw6ly5x8r6W4tg542JgkbCRrQrB25e/hYvXbHLHGiR
sBVX8dAoDVo4Nj36LyTwr2U1PoL5OvfLGF3l1nlmPrwbkKReCbtHBiJEBWpoFs5j3r12sh02LoC4
NT1hwzIZUEXoAJYBdoB706DdcXaVg2vq7LBsn9ofofs2i/qrgBOxHSwku8IRdGKfPsy+5N3BkPNc
C60iixUJDddqLpO1UEA7GYxeq9rQ5O/2TiaY0kR1hsNKnO6K6JgrFIm6IbjNCg/1FK9/m/zlNcqT
M7QQwDSETl+cBfNjBkjZQjXl3I5mAX/Gx1EqekXT/ZBTxoMOQYSmQulgS8BHpw6XFLogNL07xEcd
Wd10VsJcTWE2MYhDXAWEcgMKuBFVlFloROj9WuwhJZS1SFygaLpBCbarseQdaJNUXhe7ZjGvWttt
9khVJlvWlYA3BE08FUQBiBM9PrtIQR0G1j4JKrnynKnkPbX5jT89GxVSnaHxXHX2QxjFSLZHu9DB
tdZj2gHWAcE1BK/MjVGjW2ghLSdzNAgsZkeswXl9/7iIH3OCKz36IAllmoQgmDz+HgT8EKahkfne
zlzwHVpK6VP305xSmh45W3SprbARLMFZLRKwU2Y0piAmKrW2vNDYDVn2ExbD0Vpme6vYnfErYogB
qY1wQPzrySPN3Mi6j9GQRPl7UKsyw7HJABkeZ9EPA6ddLVny5gF7WFFeKFIO1ZuVMyjJI6AGyGIC
rTDXc4cUe9EUuyVFcGMSxo0ftvNW8NCe2brXAy9oZftNva0D/lN+NdrrpOweukiekk69mPFw1vId
6Fa53kbsx9jCqJkK3XfGp4CueCtK8rAK87u/v+GP/TbkSQIc0RUiIUlCfEi6uKeZjlWn3i5qFvyo
0d0yrX9U059WHJe/4bo4fPoCZI/48BFrqlEGn6G3G9vxNuenoqjCRmpmvY5ktPuEsMwvRzYb1HO+
WfMM/tYADPX33/mpq+QhSIQ2FT2DBeL6h3QSGp5KVNS4O6TuKEDnEuBT6DdwipeRzYC6ykFmOkb9
3bO8YCOh2+xBz2/KRlDRdum/+NryY4sPslc3t5I+HjYVI+nfT/aMJBvqiyUCX6oyEJ994c9iA4ok
sY8ab0lDlyT86dDxMjojxRB4HkADdrfp5D2haUXdWORMOLWDknQXrIesbKNaHO8SYOt/f3nqjw8L
I1AyAoFbfqm9/5OfUmNpXNkYaqfgma4qA9XIuW6vRsPYSBoS5GjTBPSVoMyCbX1jlib+LEWxyWrh
r8ZoTh6Ar3N1j1PcOPdz4GDhgJrr3hoV+LA+eK5nzAQGLMfXSzE/W65CxNFdNkkGlLIxwSahVVCj
bG0ONVgyTfYdd6gIJmusF66ghVgIvYRfe5NIDgoBfam63PZTv4fXVB9783HkWB1yetU8irIrWNjh
JpLCw3wiXpn1VF1xRK9LZ14ecRF4SCsGWz0L0usca67NVOArJZKBfrksHpq4MFmZ0sX+/SV7n64i
/aatlLIsRMktqsQPJyLulF1TyTGvkclV0RkP84g/Ve/A70ATGo667BkmVN+zAPr35f24pbmpqVXu
osL0QN0EKGf6zXsb8f/G5zRYI0fzJYjgZWb6ZS0xIn64L75E6fCUZn63TwRMzggN0jIxNtXUEv/z
d7uiMZoW+Z4v1vdmQsPNGADllVV1JQeJsjHgaau7SWVubdnHowk6U8O6bLGRGoPNlA23jih/eHnr
7Jc75rRwQrt46+EsDzBJD7Cr8CtsGHwIVLeskEfWa4vuCbnnupPLOq/ksgmUOgIbgd/kia1dNqe5
z1pUH41u1QIWXYvhRwdQYePpozc5/qkeKZ3cJfg6L9UXJ4a6HzcNm/mk2ix2gy7AEK1civDbxjZm
0O/la4r/eh4j7TN6sfGPzOV8ujJ8Tba6klkui0rr4/Co8v0gXuLO3/VFds8U5TrpjYaRyXAbh+Nz
ntugHAtLbgJ6rLTm9MfIGKxlx+tBrRMBMc7+KvUypNDjjF9IWkGLH9SEz+QFNCzQWqf9OeB3uMrK
O9Rk0QN0135pLgeXvm8ZprNY/OUmxaHxapLVAxHY2MQWJ6CoQ+fewpASAbAdR/IdI8vvzLgEyzxY
WIWBPG2vHgKY/btO8mgqfgHE+WCUQQDVPUMiPbZAUM78hr/fgc9Fv565mK7NlpHw+KnoRz8SaR79
1oYMFiDQwky4bL5nDCYQjj0yQDdXpjibIIzQuQ7+RXM1P83hXcyGHctz9LpL+u5Hcjc85lyKHq3V
PuyffD9FVjd6sJJ4vMLmVGzTBiVNGYTIyCLXta5clJgGzOajVDZXvdt9r5eyBdICOUR6+tC50LWM
/KqeCuRVmvwrlpOY3A81DSBqZJCjhld2NbdjqO6CxWl3ZoxHu7o2quZhqFLgpJfAmHTnNIkecdP8
zkZi2dQgcQD11Lf4uQWbEI+ztd6F0QG+T2p0dh188bUcvjtxCk/MrbaAVDlDEq5zMqkvU4XyaVv5
kmElZW136C3yMXUVxHkAvhJ5feBoQm3T0ApZqZErkxnLx2p6TLsqefQ0ubszgg3CHkAa4RqwC4L2
mY3nxgsRGlDOfWqbqA0MCC1kebXFIWDfGPFwJ+3swUyAv7hSHTuvaK883z9UMzbZqgEDbisg32k8
fM86RKHNRjxEYypv9EwTIYUE1UJDgcGTN63+5ZDZ+QG+Jxl1p8OWgLP6P+rObDluZMuyX4Q0zA68
1EMEAjEHg/PwAiNFCfPkmPH1vcDMuq1UdpXsvrRVpcloSYqkYgDcj5+z99oiDr7prHbc78vOrVuY
U3ShrRoVzh/TbV/mIqEjNG61wUBtRbmbK2a0J4cV/oaVbyylmDw08aGXKCqyjA4iXghtj1zTyZcF
6c1mzOyvU+U6Ua1pbUmTQl4p4K3nfK3vItiFAZVbFmxDN/jeEHnj1zZrHO6A8+gKxFAI6k+2pFdW
BwFCcLPB6KmExlYfkcW2Q8rO6ei/myv+2oPg0uaWorW8sAuWsuPv+0tj21ma49X1Haai60SYoR+S
gb2hjZdRWpulR0Ba8ps72vnHWdrUmFRQ4BCxRb3zVZf9VDokcTvZTLYsv9ejfDcN7VNKuEitu9GR
DEZPhTMIGgZJRx6n0i9kA1LMZLfBPgkfq9oki1ZfccZzPs7opSRqIeB6bCSucjvNdXQkapqUXEk8
e2tpi516K0uaaUkUMBitBqKmJgzT4Ivhn/F+eHNX+qWWST8sxpitCCtphDoHC1bxTdvVexKvHD9R
ORLbAXyAr2XTKMcrmiSAr6MFg3NhiESJOLsaTr2vFZvU14S2Xy7fxwkWqqab90NvvFSG/kPm+8kV
6BTjT1qmHapN62SNnbMNsEzQphTbIcqMzRDGkILplG+K2rlij+PCprmzCex0L0ME4W4GD6/PMNtW
5BzNSnFVXfj/Ud9xlqXxvx20ctcTp0zcE2umGmcBspD8Wlu0zWJlzH9Tr/yDxEQxrTGgMh1UKCzV
vzZcmZnnUgEi65spYYeTpFRhgukXPcWTnoQPkNK/z7W9n6c59wHEILRsNJLah988EP3Lxv+39gnN
LYtrWqNxiILL/aW2d/Dk1HoYmj7IRmMTTy4ECBf44pCmxODMTbpK6V6slUWXlzj2qoJKPrpmvIEL
u+pJdkrcsvFlw9WxbECeRsVZ5ryPYiCS5dxYY7AeaU7STOadT9rgWe1ZfUiFlWstqO4dS2ZeVee8
8ZV5bvLu3S5CsMu9ZEmSjAYcQdCzbe3JQJaghvgxOfiEdOe+VZTv03LJ1CZbum43J1B+UCqdyO/c
fJ8sq2hitwy5dGx2QX7ntknHabX2IzY3bgwEiY7a0Cl2zk5XGRDG9yoHCCf6ptOZofDK782pfOoK
Cmcdd8tGwY28HozupUOYeExvGdVA6+oIBiHX6aFZtIKlwnjCVR6EbDlh9NW6Sqmp5y7SVxFcHcoo
JpL5QmNWjPJeyTPwYRnZN6I/jiPDRCGVe2ugsZrmNjp4U2NkhsG9ghM04ynrC6bM/WfuthUMhEw9
FmlK0EqA3R5FJ3ajnJKOG5MONqL3dePgiItX+gbcO3HdobOSMTZMeuBrMVajHy8+2ByWKt+Ji3LJ
Y0h79oVatwOPfhkVkiITjSomlGijTB0cQ1x5YgLS3c3w68mNC5Wa7K5U8VVD7kCyCGQoVF1drigr
oYa+hvbbqyRwfOCFsHMWFHNj4OZLEOlmpQK49whTc/AjWJSeKY2XPr8XKbVToyXIkbnFqasMdpmm
2U2Sn+oD43Nm/IsFiDlCDLpr5Xz0m6yiC1bbFpLYdpw91CEuqa0wewhyONhxS0RveMv55YblfBWr
drSzsLq4diAJ6G5uZS1aTwtzQutBkqC8/2hbMCYdxuDGNmZPGRR1zUHvpC8di1DMxyjXwC+i7Vr3
o4HOQTvwZiNlXl75r+WmBhO9krIFea7MSF3LrlnXffPDdEPeqojIPCJ1TfohMbfeYNKwL/QN4m8C
lLLJhG+cXcMwlBs9dn/ACHpS7erchuw2YZ/NEJXbNYVQ4qu1PgG6xu9VZ4pHQc4Sjq2hs/vMc+2O
U18qFpyYevPVDKtczjO82NTNnIGAONqbOOIBfdWjfwVTXv9cQ/6MX/xWVrR8wqj95dP/QJzOn69g
zX99z1eA4//97Bx/k2VT/mh//a7lH/rXt/3PSOdEVbBwff7reMzTe9pE75/D9+/Vz6DDv37ur4hM
4w/ghjatSXYyFWUEZ9k/MYdC+wNCjGHjo9MAr9hL2/4/MYf6H/SXEDPQ30ZEZjn6vzCHzh+6rTH3
cS2N8p9G0b9FOfylaUgby4IMxbiFPxZQ8l8KnbgDcpLUS4CSOds+s6HmaHUa/bcZX2vZGXslUJRD
XBN1YAVO6THonldVTmxlzcXrRwsXdq7K2YvCSAPOZme4B9yjpktnbWR8HWu8SwRDqf7m0GjyCvw8
w+SR26ZAAaVRKjGC+LUblwclXUwAB54zeGkQZnjl3zEOqiTBiGcFZA6iO93ZFGrkbEA3wlOtVaDK
UzAgoQ7q49xa+wDkwVEIuoW5ExzUMa9vJHm9eym7bVA7KZnVkUtlP4X3zgyyPWawUHOcULizXyHW
QGVai6m3HmnoFRv0WGcFmDqa/hYSemknG5vzBhPxm2QeprcYz92a0cFtG5EurodK+Lsh1vJu/bS5
L6/JUml8KU45T3/1pn4qIEf6WVUpGsXLKhaiDDfOicyjm1lrB6+NoPHqyqGY0vhxQqB7oySmR3Yz
55huXdtLIGSkQiowg1czctULBkLVb+eJV9RNXjpysw79MBS+1dMdMMvSA5EG2AkvhlNUqynOnsyY
WCSzz3Y/3VN/LSx/41j+8yK10YCiLVHZX2nA/jKb64Xb1cIaoo1qPFQ0IPbghjtvyC2HKqHNjg0m
hR5N2lFbIsBlVwaojzrnN5LUX9uiy/WmabRGGeWbOhvbL0oHFE/p0KpWtAEz8M0oS26aJbspTPWH
OfZHWv9P6ThY+0ivdyRbP/QR2JCmy85lZmu/KeSMpcP181stGHXTC6XX7/Kmi1/bjCKw7DkZTJcb
rzvrsjAeh/JiloxcBgABlGyD4HQ079t6mBhPKc2x/5zHJrhBGTLgcJiEPzkRgV8MYC9hOdRbMCTD
Tp/dgL6Z+oRlD9aBIV5nhS1bVvX3wHSinYY971y3c3OTTciNaCZKuCuP1jRs3CKsvSkZ09+InP5f
T5X2L3g35nD8J34pWSelptwYNZ4qEYhQS6P2pkNcWxP7fZGViVVPfFRao20zW/8wo5tgMC5VgU09
SaBCVypZVyHVrCjgG2fwUA8JDH2vdgF60E4v7lITlGGFb2r9FVhZNqiMl5HqvkpoKYWl+AA+pB5q
GEuVyHGEh4S5xiSZBEIt7//7a/3XXjeCDAH6dkFH0n+nF7Ysez/dwr0cxz7MS9ejsktP2hKiN3No
zhop7kziyliQGz8N7Ic+uEWC9KYHCQ1XfI5rrZ3jfe84wrez/DMXmEwhBUFhsHuKkq5+02XS/u7W
/OWgvDxcTVigXZF+8vHX1l0ez3BaaQBsGmQZm8nOtFN71apKXc3qLA9h0Ttbu2zzyxiK4GQYi045
6smTsYpzwXZzNeBUezBavDlv2x1SF+xOnf/fv6i/TlW+HiV+jUUqR3fxHwOEDqNGhDpF8WxtmVPU
5gek6Xpl5rTuhiTZNoY4qLI8EQddHDrJlW2RCPrv37ICZx3hBsJm5/7HqFwx1UDYSSg8SyEYnggW
7J5kgnhImCBQJJi5SHMcTnouOy+1ku1QTMGBdHq5mvRJfaqY+y6Y9iCduhddJMQCeLXelwd45u+t
BWphHNxFd2aB37doFHGjbzXcbwclyLw8yJpnk8M8SVTk46X1a9Zj52UqPG9cgdDtNy85Vc0v65OA
fcsxcylT/qlQQWgQppm0XY9H8UMzQHVnXdtDkMOxSH6GtmoT6ue+hd1UqncMlppdO5G8VOWMTUvC
YPWpLn/zDvwq8qBecDh701pZlB668et0bdDi0hVRYfLyQgLKN1/rplTy86zhu0uGJvbCsQ42ZmSa
oGMY7arJJlJOsuyDowrtJ40gEyhZ0xyk6A2AS5wmSS2iwhtPrLTVCtGnRWe67+5mo/7Nw/+1i0A9
iJGFnXBZH2yH/fDva0MAUqSxTZN8vV6v1wiDFNBDSygptt+kRq+k58rEhFs1jpHujDsKeOEzRiIR
VZn/LPcpwsPvMKSyKSyLnzflLyfD3zYg1g5bxQu2OLHYJJYN6qeFSpqBVU56q3hExwBqUD8nolRO
NDd3lhsMRxfOzE2OUXYHFHvR3Zrhzi5R2cdmAyigMRTYT6W2i9XIy4hWXcmk0M44euGigcUOcyOB
5fHXfPX/2yHl5zPKf2y/l5f3/Hvzv+AkwzByeYP+65PMzWfMSebnQ8xfP/LnIcYRf5gcdekOM3RT
NctmW/rzEONoy0kFh9PS1nIWx9O/DjG6/ofFF8FAIarSlp/61yFGE384lKm2aro0oqhj3H/rFGPz
/X9fbmxnOQkYi+4BLar9dev8dDXGvV07ZknAZilUMFg9cIWhgrPR5PqjUornuZWnUDZnScqliUtT
NYt2L/JgO8bN99mBz6qAdWCFLnDYFP6gkhKSx2jri8o8TKLt9m2qe00znLMXtW/xuNNAha59rNq4
gUeYIItR+nNUk0pLzU92ELijsJyBL2bhSek4YVlWcadhP0E/7iAsD5JjS6JLU4ePdMGQ84zBvWHX
JEZW9iFW45XSq3i3x/m1CxecDvHwNZMt7DW0AaxRCa4wEb6Rh4YQI61TfkT5rpk/gipkKnKvIsP1
47CLjyIHzDEk+2mMNKSIsbIbDPPKCpzdzHKHbFy/R9PphfRriFpriOEU8EZq0EbzVOv0lJsb0y0D
3I5PaK/o+vmxIuLbwHE/DNiPjvI4yTIHdcwMrqnIgM1aSYYD/cEw4YVObGWtpoazyfFSsBm8EODg
B0GAlqZEPoEXGi9rnUb0FtUnLR0eifZcFbV8bu3iwZLDp5VpZ6Zw68K0Lj0ky51Tm/AgrFbfMu8P
fbgiKM0ae3iZKxr0U791On34RibrDXV870PZqnauCRokzPrxwiHwRprzuC/UpdtMpuh6tmHENEl/
B+ziu2YPyYH2eusZ9LSvVeqovktu5iluUNg3eX1XgUM54zk4GFFCEJibLE4qh+PubD9rvfKiZUq/
k5bFVL1k0pgL8phbszgE46ztEfWa6zrFDd+o2lvpFsnDxDaMYD30M61Tr2VNIpJqmg2shPEmDtB9
yD6ckLSbDt4VMIj6FD70wo5uZ7iSdaAzFZ7M+BCaTAATAgSlYdZIqzjghcWSPz2W5UnWTbATEb5h
9t9N2jIwN0iZAkBHbCkSAfsWGGEwvlcoCRbVkraJ2r4myqzsN6NKatDYf0Dp6jdOZ56Msbd8NFlX
rSYWzrSkF0gCOAj/BB2nwNNtcuNYhfaL7uZHSTJfYZgfpIpuBIDBCGcOfQ9tHZr6TecKugfDvWQo
4tNJpTlq30+iLrZNbQDJIYx1JeBLrBe6NHpTITZUG5jZw9ZCahXSCSW1aoYhAxSGULrJtt5s0ZS+
3rdY6ycSWjUdbq6huG9KY72pOb9VqUmdbmS062oiYtsq22t54JMSTe8N+iVwRx/i6MFS4ZtX4sMp
gV9NxlsdGm8gl4EZelZndGubQKXU4Aoo0AFid/tuGfErbMmDWwg4ziovRlcFt3qwDmhSZ8QRPlbJ
55Annw6TzmtFw2XtuB0ztEbeqJOa7GFFD7uIYt+lFj4g2y6OTWnUvizvOL+pXjrPPL7aUFcO3P4F
ERR+C4P7ICiftCxX9vlM1jgWNV9XW3DCabp2CruC7V2iaczj8k5K+en2D9Rg9moWbnCoNQA04Rzb
5FMaxTELzTuzGyQEF10e4b8ySAzJHRusYZuUtP0HM0lwWscu23b1GdadeVWYh3qJCnmO+C3n1Fel
i+yG/0v1EuaZppAvODYHKyCGvMsRQsT591B2D2XY+XMh78lrBSCq6luuh+cxfeizcUZMgd/QTC9x
WdZH8OZ0tIdoXqMHMU9dMLkegiD0eU7lMC10P4IsbS5zn7+PZt36quLGxPPYLE7gEDGkwxhU6Qkf
Znt+tbElnbt4wEQwjXstIDFhEkZ0EQFd0SEX6SHnERtKF761IiUtjwQarWmViz51Iy6gBU84FS2r
KgBhw5JXxl0cHksz3YYLNE1B8npRgxdrDspDB0ajwsh66uNePXYZ0caNRerTpL5WbZc+NrSulqTY
WvsIaP0v2RvjFYxWdRxaRMi6Rg2nTtUHG2i+60wHWFzaBxs22o+msWb62jUaJgTL+9FhvR4lzyY2
BvwMk+UeXUW76tXYn4bWfkilpqHyjOtjO8DLqWjtdLaibllbjkJNjqpl2dtaYO1M1Y6rjKTidVVa
pd9ALmgr52IQ10ZEmG2CTQo/BTHkpEgSUloz0GTzMINtnFfPqWN8awySh1rMoaZUP/OZdMhiILhC
GAUgPJUTXmtNxsbQjsgti5ceZ9WBJGugz1Z3QEZ/DHkpreBAfU1oQ9Gx3hlAi436khM+NxQXRDkb
3aZbWZeu40FetJ8aBmWyMb7hrR4v/WzcN01YQFDq2dLzZNe6ZOnBIlEual/v+saIb0SN/jQkAIC2
fAdwMw7IohJpziic5cZpnXaTFFwmXx8anUMLcVbODrYno9HKeidDsF1J22ThmON5n0s6PFU7Ebg2
EHUbZsVeJZX4YVB0xleu8gQ5j7qjDTZ2RNK4K+P+sZ+R8w5zPW6+Po1Se9y2ohUe62zq8cvMo5zF
M+7l7BzWwUiCWrTC/ks6rXqYJRzT0BqHY6wzs1MFk/SZd4EcDf01TykFQI6cxMzIJZrfbXNXqx99
nlqbsWs4NrqMp/penbdulmxTVcN9wchnReDfRxXgdDRIN61VK9+nDkmjzJhuUzW4TX3YwS8JHoxK
HyPUEoU3hsptxKhjASTNAotPDJWrZzn06l6QkR17YIN7jzbi6LF6cAIXjK7aMGnXUWN3zMjOvE7k
YeA298qIgNQ8PA55+pigR2t3TRvcwAg1WfY6d9Oo8R0ppYWhMuugUa2o2QYZ1efojjZDx4l4Lv66
ruS9o0WJr71IAvJaK3ickfvUAcMbppPDwQ2H8WB0BqWeAV9W6nNyAtQU+KzEl2zhFis6YipLVcwd
5OxtbIOWkKl21VSkhNNyM4a6yfUbjsRLOs6tTngbiHHT2DDLHKiJKtbYixbVSMICMpKntkGWBqrs
VGuTtqabSYTujNeUfLbluBQ5vmOQiWq7w+J6EtummS084GF2wdxGkO78I52ydN/DXqdsYm5bMvzb
pAaX/Sxn9yzy/snuY9qyVFzEDzt7x6UR6iS3swlJlH/KBbR277Z0RitVckLtjHpNNHi8aeJiPMao
TK7uMFuraOGwg4hstlwoyjFNo21i9K+Z0xh+OcRkvaRpsJoNcyBWW5jHGJ35EKnKt6JbZp2teSwj
p/AnaX6LbRbxDF5j7ARkXtZ40EkOOcTEtNA3nrRN6s7qRsvdaaNHY3HQXPtq8DXexXyv2i0FeFKo
t8yVnVMUkTujRJ14C/P5cedHlFcfete+NjZFvrDyZjNXr31lTe9vcCzOra5Vrw1hokzXpfKgGEO6
6Ud+cxTeDpkSehnF87PqgvSru0o5a7j1kGvBNBiH4HuWFQDpZ/3Jaq2Volr48esJ8GIZjK8RAz+t
VatbwDMXzP4ded1NvcrTisQ7JVFOg4zuNEN8sEI+KZZB3mFDqGzTJftkVsUt16q+KuOs+jSUbOUE
VfkR2kBEE/qupd2w5Ujal1Nu5Ou8SJR3GXdnd+6dxy5xu13ZuNGWFVfd1QX45cG919t2eGpCd77o
AXNEUc/Wsxlb8bZpyZzqHPXaqnn76ND28EOT9BLpQKopokai2TWQFBUISFLEbA9RO+unyiYemwAD
44HnfsmbUByLPjqpS4OZAHfjunym9bb+iJ7HuNbTRJfhkGbOQN89eXNGQ71NoJdvTKXSSLPXppir
3KahCk7U//prN8jmo1XiVhTJ4DVmGTC6JaiOEFWHgEklPiIfu0ma/MlVTG0/ToB2iPBNPORtJlP8
rqbP7ZJT3JQf6pTWl68PlraaUTWSXt9yqBqlj/q1vLbLB5sy/Bo6yGTMEgeZzA60e0iDL43iHLan
esxvJACoCW0mWroEbudQshUBH94YgVb5cQOQGLZRsY8crd0xfgZuxUnP7/Q5AFoOwhHW5Sh14VV6
YTIQSNacQtnyTKXDQbxqH8SU6f40wsOLedg3dgkdYaLIGcu2/8R2MRDx+R2/LLUemeHSHO2zqBzt
CtSPWCP1SQZkhcNm1zLw77XsvjPlORCbznS5LZ/t1gVj2dhvYkDQ9tXUivrhwyIm+sKO5mr1LUIY
PBLmoVfYvGlzrvquhBSUZrBYbBr5WSh8a2QQZNjAZk0zvoFJwxIvi+LRadNHSRKtn2dKssF4mb2j
l0ui2TikPe3DOOpNYtmjm661xcEEKJ+Ee4W8D0+IRGxdxs+AoPWPvMOFje0shRDqOkweOmSsszjA
5bhFMlKjQl43ZuSs28lFsqiFqgeNDKdeOuBht1MEMUAM3f1QjXiJbVsw07pjUyHHpkNPMtYANMGR
nOKhZJZODPMuJ354VQh9RzxUdtMadXySAydwu0LXl+WvkRq8KrwFdzKah1OjQ1hXp159K/ThGYeJ
uLNrWZwIyXHXAL7Uty6sHvM4yO/DKHCPqrRj7+v7HVRumVmXn8tRqSpc0Heh/mJMOUv5lumPe+1S
MBFLR1PBvXo2KFNA6CY7DXMN5nTTx/+bejPjSG9onugCU26g88h1k8c/ZsLnOl6ZsMseYi3chhW7
iA5vaJflIUPGqI22sjZ5uURT+G1nzHdZ52SXxK1P5JrTel8KzvzSVxS5dBnpaWbp9BJnxHIXSVNf
bBEZd9U876Yz2aMVMRAzWR20PwjlNgWHpL69tLLKQPGjXSSEF3GIO48PVRybt1goiRFfJ3WnPWOh
1I9OTJavcDlwsAvfksKQrzFoDreIerOFnMHKpoYJDLkgPxKxYG57N+KemMd402tIkYykn72+0JNd
DcFoKyBOPer59MQYPb0PmEeOUT6DwZ67DXC0aY2E3qCHUpMVWWkc+PGq7vPW2ExdTV+UuIF9nrbZ
PdwxzmGzCraQYmPV4vDaToWjnLFyKGcDl6jpDAJCZ4humjDy5oZ2F3BQsx/9qkZt0YFH9q2OF0Sj
+o2N0L3v1OiFe1xG6UvMZnWnNZnuxTnSX4uzJytvtEVIFeJ4z/RtPo6vfai+CkIxPTSZDx1Dr1PV
Wo/sEPE2l/q5cbj8gRh2WxpU6TmPnFspp/aQJOExoBWzD4z+mmv0o1cpihnfjEOMEHI0D0mb1tQY
RXkP96a4z8yKQf6lCOb6B8LWPI8lh7Eso/4DzstTxuSUDFHrC418D9f6nlrFLqkFPCqLTMMie9AV
/Zts59dpQKg2pv3rTRbo73STthpIQ3gjZM3VZMj1YsTmzWE2MdzXvkRxbWPwXfPwf0hGQ+u4vcna
8H2w85b8gHn0FTNEksghFKicesLjEz0lLMyICraz0tZerE+O33S3gTIbWzUx32wlML0mvhBXnR5c
q/yUOJx8+KnYUov2bJs9ISZtYR0TrY+JNo5qRvEApSYzfdOsWd9MZlbsVNbnE2nOlnRvkN1H10Cp
VnPaMtUup+qohjdEV2T3sHttijP2BBXgLat7fTVnhX9fb8bn1CieJrobm7RSMEA7pGmI5cOAPf30
9anbil3sDHIDeZiQWBhl11pk+4r20rFypn2XsEnHyK2O4xBJz4xGUg51NMJdpdbsl2W2bYlGskCF
gsHUrA1+ssifc7D9aY2gu01v5ZLIrXdReJRWsAxTNK/TE/cTmzn6WPcJHlD9rkYJ2Vc1hJs5Vw6R
Uyf3VQLQPlHHU9MwEc0t+6ECAEkj87HX85suN+dDJo34MCG0wlaRnTTZPdImIB0mHBjwmRF3Wcks
kUCG0K/TMMKnh8QzGbOFWjsbYIqM4BZXcO6bFr2Vqsw13+yQAvfStG8mMZM8XEcHxgMm5bID5dxW
9oY6kv++fCkWBPYGKr+n38VZ1l8MI8NqVhcHoqDlsXWMbI1GY63g5j9joDPup+pkJ/p5YG7yYfXx
m9ZqcmeG6Ugag9zSwHNfQIOOmw7791BnMaf4KtqYmcvlHU8buxpodCGSRs9fr3Q9/Ybd3MyCh2Xn
9ITMD6JWIe5V8YsVRYeWvagP3c9ar1C3Eqd3DhQ9WZXRq0ZOw7prW9II3A3ArmhFF7akYKGpJ6LP
Jpw4HWYpQuuMYZPuDH6jYnvHQLQ2RQ4pBEVgJ+uBC7p8mZ9gJtBrrppuXSIcWqetnXllXONZbJr3
Mu7h/Jrg/hbfsZbTecYtslYMYx9mrbLKelThWqj/sLXkLqWtvbXbIqMLxGlEuPdRbFVvMjXatVZo
Pmfy+TbIQ7GpizL1eu1tbO3x2GCTASX+RihvcakSHK3Qpel8BbXwq1QPvV6fikOBht+atOEReXyw
LR0xrLOk8I3JPpsWQO2G3qJCE+EHWvwNjFlaRKbRXuZw4gYc6mcZWfbGDs5xOGZerB7VaIwPMeeY
dabm+SbUi+mG8fJ4HNT2nSxouXREjFdjEHsTObRSKNAf6uzkOC+W1mJ8LgGEp4S+POrzwsJm7OtP
BPzcBMlTTs5TnH80Y3Tq6rKhfCbaJ571HcEAjAKj+MDUkNmTrtyGAjVwlCtvTUxiYk+AyaoloLIA
kOXxK5caZb6aefYtCCvUiCEhlnP6I5wueDO3IlkqpDyn9kPEO8nKXWFiRCqgG7ux1dZZZXiy19+a
YaDe19jYW8HaM2PTLJoD0pdwowa6j0bbRYJvEC/DSXvX26m5U0EGI2F2GrD7DllpZaAdpzDf8KWE
hAHlxdIHkCJc61sQvq91oQZ0Xnvl2tfYzKppPvQjtGxrapQb0mZgSjcdS3KQEXqAtH8DqMfyrJ4r
fwibeo1IaVhDQjBZg+vhzg61gEportdSGrxsY8iQWutVPx3NnAkBVnmDc45apsl1iuL3uLKfRW6Q
Oq0JgX9AZI8ubI1uKsJvGrCWCCcIfX9Mjl3vPraJdt/inyiGad5zn+c38YCk1G2dm3CA9VyE+WFs
rqd5bSKrejaMeLwZ3Og969vHtrNinkuW+JXUilMaz4ckUKhsmqJ8wOrr251MzwqHZa9s29c2cXI/
q9xkq2l5dIqt5DWhK3A3Y6fa2Cbs/Lpl3ADood9PuJ/vHaUd9zWDk1UFV9mjRZNvcacdUWSUV7MZ
sseqxlqmkdZdpkKghm7IOQNJRWh5eWiENniKWzMXUXP3NHbhsYKFvmPC+1hYNu4Fwt79WIUgFLh6
flCXsxXDmfrr2HSAioIhpeivgvl5SssqZSQiQkDHDs142mHbfLF0ZwPlnD3ke4AyiN04io9lfAD5
C9wdPzKcMrtQdXI/iPRWe/X89cGYdgq5VLeuOyuHFHdOUgR77PBDpUfnjDKS7BP3fmrYIsGa/+eH
UOdJ1fB97SAjVybV9XNH6mJgfOPME12ULBKASiHnF9KqThnA+xbBkYojgZY6+3PCxk0iWP7MswLE
Dz/XHpXhUMnpgVEaJxRHoGGYOJrZ021UyvEs0nmAytRYOxQsgSfcLNq0XM/7OANxblBRs49nBpEg
sj5EVYfBp6PrUaHmWo+SriupBdxfodXc52h9Vr0l+FtTFRtbGNeMKdl2lhxfbIYtrEwb0rKeO9j1
13Eco2tX864Rn3NAPXOOhl59QDeX3FrgQ2g7wxdaYCJfBUDSWCgLXP0dglS6r3MezQihkDHGXHgT
IadbJBHtmWRztFYFYMPceq3HAB5NeLDi+JzHaJajVKWUKiSVu4H1nNsppA6Vw1r7MZol1OyWs2M2
M9grG47ZHWcyr4/oCrgtCfNzXHX7kBiZa4YyChu7eNdFhB9b5PaJlNFsE4wFPG8cLetSHbJnGVDH
TaNmItpR3jq9SHzgu1xRtcCHMZQcNy3nGoXBOdLCgYojbG/UUAqiF0sGOpk2ncIUf5szYZNp8+Hc
JyG5K2l3TOfu0JqDvMghCldhnIznqsSemXB2otXKdIld+xI2No2Xye43TfIapGQoOSoBbJmZ7FVD
0dZd3YNGiBlVQQTBxd9XB25AeVwsyrgD1GwXu2AbaJoQ4jROnl6Pu1lTtJUT9t2DWwzCY4u0n8ic
PCxxWB9lRH6YSuHqS6mT2t3MCzK2SQ6qEctNSRm97zpghhBWjjHBOqdpUp7ph2Rb2jSvGkTghSYV
e/BymEqo6QInbrL9YOLODSfGILMOzFlAtVol6BnXelhXnt7qe5jy/V7EcUZWAAkDuskuhHBSASfQ
XXLZsG+4Rb8pQ6fa6Jw7GnIkT2Lot27ImBpX38VKxvngRFtTj9qTM3dnbs/IB+knsMGNyUur5Vs8
gDslyJ0d9piXMQNQm2klLgLlzXH7J/qA9qqlKsN091TX7luB+bUvjQfkYfkK1fHk23WjnRdcatg9
VXbygRjl2IdxcWON/4e681iS3Myy9Ku01R40aLGojWutVcQG5h4ZAa01nr4/JEtkZnFIm1m0TW9Y
VSSzwsMdDvz33HO+kwkz9P8tbOmG3gQ1XpT0aXACgSGu+Bx3lLpr+AAabRO16tIyWD14ATvDwPL3
qWwme+zWgJvtapcwaiZk+O4YTp0RgHC+j9R4jQu5fWF+Tk+YXNMT/AEA1qq8grFH51vc6mul+HJU
b9gMJs0hI1Y35gi5t+O6HsSHjL2FE85rFca5QOu62if7nPdgm1UiEhzIzjHOlC4om7XZU9EE/KOB
L+A7Bz/gS6w2Omyu2nFHWe9me7OUVcKFUjQTLD8gNxsFM8smqwElM7/4LZHgzDQpgcIVrQY8CPta
Z1iFncF9A+GRUYi4tVcyf3tHT/D9U1aonDWLLr7HFYccSEpvSQaisbLpitTBx+nopLbljQxAarkh
sltwx46hO3NFIQdrBBcx4uHWRRfT0TemhR9JNx65qkCjzqJTYlOlXDYuhwQwGTbL3ibzHxnXz0jj
BKnRvDu17WhbuDGqUJZxw6m2qBAxyRLpKnusmp12VMu9uZNo60INV0cgyCYBYfUl7kKOn7k+qetQ
Z1Vc11MYL4y+GMDoUfDdua15zubQO553MEL3ETUFojuamCEJQ3gE7YNvEMURGWeiSlbnOdC3Mb3D
H4FQy6usyEeGyQIhiNpNY1S3iPZseunKL84xm8wnOkGJD2endFayNLAjilWEKM6n1GV/Sy1yb3ry
xI8b7iJuMmpIRsQmQzYOFLCDkWkV67TgyEKpfNtGwU1xlK0ttvMmjK9i3O1Ibx0sr8N1YbQ5VdCs
nBSaZlLlZkWSi8GrAscbcoRw/e4thCMiJ2TMdNl+S2uVnVhhXD3BasZlomwcR6EY1Y7XUcr+WnIf
Mq1yERw8rknkl4GU2nnA77Wum5go65NUST9FgQwNSFJhVAnSjnIBuMGcktysojCguPCPr0nUSish
Y1lDVqu9uYpGc1msZycloI83ahn/4gEHwMyQHaXKnvimzziStFiztGJruXWxrfyQLVznb4QyFx9F
Er78nHO0XavOpLHkeGoM+o+bmcVcr1Xw7EXXjz2Lb3GWi9Wei6PYYJvZqjS84HoWd8i6q75VtINT
22edbcjUZD88DqOsWmQN1XtJTU5TKiObNvoinDAEhlPdl6IjMciFKVtvFiuKQ2eYzUqVi/dSL695
Q3mMqApnR+l4omJHmPUU4Y4stSxWtaLEp1bXT2lj04fbu+6Um/I5TDJY0n7tIKiIjCWGeGA446FU
dawzC1ZMEmz83C3NA/HcdNmhL44SyouIQfr8ySC5oGOK0zj9BP9TTumkUyrY+VKPeiIpD5ZVb17R
gmYnSWA+LRs9qNVugeNvmX1ncZecirA6eiLbXkN9UYgF+FfnEUXCz1XA82sO8EOxcVY0IxkbV69Z
BvN+K/qmTSNnXwtmvPIV5UAGWdh5Yt5OCN8W48JyJgrtUOs87mF5u+ILWmm/lvI0GBPkxXshZpvS
TiTkxTKYVxrLqsLnJpTzY6iP6zLuh+Ah9HCIMOO/nUVuZE5aQYPqkJKE8p2HzfEGRaYO1oFWjTg2
5Q/REUaqXsFkca28XUhT5EaEY69aEfQgl1eBry86tDfdEggS1Oc8xeMjdWzkJZTAcZhRO27UwTPM
ea6HGFu81NS2rKNmFEXxyLUd56SUIbW8esAzBEW9pim+rPBzGDlaTOeEW0QlXRaiM+ekVIxevewo
M8HLDgV6CRWFPiNBihhUVmuTIU/yegwZyclQISd2nbxFF2xgddXCoqZHkuMJfzoWP81OtNaqIB8k
amPWZl2UszhSF72MbbJvaFBjt9qMYTn0G1mCZWhqkk0KFrBGHHQzizD8XG9F7oZ5QmuTJTDmuZ9e
J8UXVxFfuH2qKcFzdRFkhTsrgfLPqHYuboLUZNy+NH2RZWTQW1pyN9h5p7IWh4yjsTlVa7leqiot
4EVmB2tqmg8MOjZlVRxzmxrRpYLlJKARXvr4oZbiSM5sdafpCYiC4S+ZpaE59OFYd/x6HikE8mwL
0dDpU2Neinq7aHOxOVQgYQtPVVaSUK4U7nMzC9Vrwitdy53gfEJlOvFDkAEaTBSVmoQnzuo7z98l
yBK977y1g+ge+oZya8AGFiq2fLPN2m8aFoVS9daV32rLIjZZtmfK1rcVPBeWmdClE5Ss8Wpxh6Pr
qGf0fOtCZk0shvwwC3PAD/qlgDM4My0eRezuR0CjW36LciFK1c3HiTHK7OqkRf1G6Nhukxi5Cn1X
Ekix/bEFZgtzDFUhXbVki0v3Vh4k0zKvXp6RsIln2jDkjO9RK54aKbxRVLIM9PILEyNQYB8yUvZt
qMftHYNhHyA0lqtqGcZlxLm7NanySuAgcsNPOu4LIPM/3cD9jNphMmv9VWq4y4omtlkpddQfKSkP
ody555jCl8wvI5kk09irQnNUSn0xif1SHKcxtVHMmcG6aKstPo50rYYav7iPnFRb5KhEjomTuFeU
nVmt9P6OyAz9osBjn2jBR7qV2mCb1fU3Q47exVw8lYn/wWe8osPUnNVCoU4858BDgRa2pibfq5XZ
TIGAxnIPpw9okdiWN4LYTEWRSS1UcUGAUuV6d79x6EYBj3GE6K6GzRHZMiVsD3XiDdP31cYv2Bv6
R+t2G7u3S47BcBgEL6aNOkW58g0jorYqW5GVpAtXnBgtHauFxiQaOidBjJqlw2aS65g1suFTd2+n
/UIwurXSRsAkB2dMVQRrnrECKSTgumYuzK1mJZhGtc/9KXGuaFZbzQlDi7a15LnuA+q1eqjvPR0D
m0xI9qIHVCpFBFjgSb7ZrNDb0nCpOOZjQLTfRvqy8/2thI2qdTpULlN3x9RxjHHnlaNW0udurGNs
8Bph3AXKnp3qyo7DTZxwUuPIy3NJbGaJZ6+tXHiabkbgQeJt1s1NQyWXwiXbGzZlXgR2FrJfcJLB
OXgJ9WZkxg/Pts5KIbZ7H6b/mopajvdNNQL2Er4bCfKqa1UPo0+rMdfVo3MrHH3Ms+O2YLtZkfzP
NaQGAD3AI5h657EpK1MByGUED/5ky/pbW2n+RuXTZwKu15yQV4neLDyFcrYePrPhZnzU+OFLNkuN
yUA1CGbFwiJL4LZs0gTKSicqn1JflQueYFPX5OcLqh3CPKbEz2Sm0Exrw8veOXHyZeF80yizG7ci
qWGPQw9VsN6HaNBEEW0bKrinnoW5O4Q0QRC+keNbOHjFSsKpLDzqeWtX/LCB4lIJRrLKQVIuSqru
0DkTyHly7R4x4pYjt3OOoiHX61jRcJl5nj7Cz2nNcDxSMqbSfVxVdTs21Kpbdi5fSJcqqlQJA8bY
WiYmTO1D5djqqc+evYbTTEooiMSS+QqqS4dDYOmZ8QXfBxe0/ZQcCYRmlQH4MZN3z2XlwCkFQ/Iq
drUDtLf41EWBOymFOL8i3y+7pLj4gV695EzbtDLNgo1YSzwWvHjilUJzaBT0CU0Mt5IOYikRxRUS
0bJSlUeXxdaSp5w/tWuZRi6LGdd0SeixH9BGzDeU/AXeQwAHxKfSsu2CzRSq8NhkHhWmLx/E5kvp
7YmUl3MjUOOx6RMRx8TwjIFCWLX+LmVWPzI9wiVCAhtflgLiU8rMjWX6wUJMpaoER7gnAk0hJdq2
50+jVsAjl4EoskT5mvTg99oMtacKqPAhb4HJ3w1n5C3hU2C8q+Aixno3paw7GPqp9uJEdIdWOC9N
NgUiNVcv2meUXFDjznWNjUl1uC+xvgQVYFTytK3tbzAalKKS55wVvoSGw56IhGyq2PJqHpdje111
4rrMa2olhSCdmKn3pJ3MgiecssbKcGWEET1/dWwB3bORPkw+1iS+RtlAvwjnIgLeQnJxSLC1LXu3
Hfll/Zmk+aW3MGNLrIRrTk4WY+uai6UbFeYCAywUQzi9Zp7fLGDwTmtlUOabScNAGbRRgkunpWke
h8UoisE6ASDkkwvmnibdI24MSWe/lV9gBd/yBNiAqWG/dRP96IHpZn6ZxZ7wLnuYVUEHDrN2NpdT
BqTMNr8vcMlvMqWaH5EqNuzuiYCQzSFc7+3qnVDyRjqss0PYH3A4e5sntX9rtI7cG/WwZRYwyMUa
C50ARrRXLYWyvopeRXFnWz0dz+qZf0S+ccUbzkFl0sCANZUtm7B6/EPE4A8yJNKQEfkxQ6JbAN0s
DXa5SDCKfD7//AfXPkJvFvE59exhi2Laya48CVvDBCOJ34Ili+rq0qTOLTaTojDXB2ybUid3OsZW
OmyHv8rXDDnSn1+OIUIUw35s6gY1Br9EWmRPSnqK49s5sIqQHolg3zRJPs16usYcZPmpmgWfLL54
WEjeu1oK2zQz4dQW+qcRC9YkjFM+uvaq5zaXpCz9VaZqCDr++vqINhC3IW1BYmbgaP3wdqWahowe
FdD24gzOt4ENKFXteGEaaj1qcpCKLmrfSAc7VLJ9CLq0eHTGS/ZTHjV1m/FEB5nS5A2WAa7I7x/m
/1i05v/D/D8BsSFr/H9OzZw98BfRj6mZf/yRf6RmzN8s2mtI0uiippLYIjH8j9SM+ZsoiboMfPv3
DP8/g/+y+RuFN9AfFfKfMAMMrsEiqUr373+Tjd8IW8miyac/cARI2nxnK/w7r/U7juHf//vH/NYv
qVrdIrTJq4I2jGZH2FQbQtc/XEya0OmlZ3ZAaUOSzHZRnaB37ilWlMR22mEhZGSybPlEa++k0Shd
DKQZDmPM50a8Fiz8aUA9l3380W+zc3ROr829uGuitzRYkGYXW+HugkAheIfjD2/xH9w1rF9uG//5
0gkj/fjSUzbMKfNmt2g8kZpSuAMq4GbBa3hxZsoLFTjSYvPBW0vb5AmRtZpTvrOzm2jOKL4LZG3f
krQdMYFEE8JtIxI57O/1tWTE9kzuo43IuD6Sj5aASSAIdVbk/Zh0C4paeDRBJcATkeFZCWbEYbie
CIr+YnNaTqoUaLSthutMLPWJ2nGS8SwtncOKOYWmeq3ZsfGuvwRgNnMhMkCeW/YSgL4PJKUFWFTr
3pIn8kwKHWKJmftRqWq8DLBdTjQtBMlEpHbasSrzFJZ9pexVx5DxK3GjZN7hidpFwyHPx0KpKe3c
yAJquG1+Bcw1EM5wwkccb0wwNsQ3X0brz1xxkMpaVhc9nu0gxj6n0Kc3diuwgLirvwSQsTND5Inb
hyK3xnZ8cvyDzkc7fMQ5n7X5TedzL+/tPbvG5/wsbsX4w1tLmz7g/QlqUL0Cnw3WeGEk9OlWpVZn
ZJuM1MSMVirTKict4SCLjjXNaXtW4xDyAK7IkTqxUU9nvlF9NCAkXIEoQ0Bj7ESmhI51Wzd38TVh
xBJPvmpwlHcI0caDn1jjEN0nscG+IfOmHVwxIiTA1WT/mhy9Qt7W5b16jxxzpd+CIrw33MgRpkXl
Tebg2m2ER/GMnsFT1UbiCsvoQy1ia032dlESaZp0VbcSe/dSAT822S0raKNjGlzX2TU4JsdSUb6K
Mb7qu1qIx5SCQTb4JWOqntV84tmmug5vEwaPVXtx36yH9RFoxdRqWABdopuyV7dZWnDy8/OzykHd
Ugl+Sf4uNCk6jHDTqzf3TfgQ/OJe3BhYtJFZmKu6gY3ueLSCRxptCljdzjC+YNOsqWI5uRXh38iP
1lG0Eh4IrE9fhp1DlzMF1hpSgQSosMBv7NcSYj7nr55oRWXDXeRg4Sm6S4ZLApokLqQNHkypumt9
MZdFbxNMQ7wtdvgBirVoV+WrfUmv5N1kEqbqDl05AXfc7MpLFp8Fftfo6T0t9QMn4Tw7CY/mljx1
ydZG1Glgz8AV4QdqO3EbQrmOKJ/Y09fzQKn2AVMvZg3viG973ivxM3CCtzhQ+nGwrnZq3u3jQ3rx
Tv4FDhSNoKM8fWM9cDTMOYiy0htz9iyRsu+Za9HmzFFo0+tPzaYYoIkrkUUD9KTadub4CbqFR+FY
3W8QPsMNOM+Dcw2u7b24VtfsiOg7zu1ZtlI2xa7zSf5KbUUuIWKWGqd0A7VGmZFpoWTCwtY3inNj
/YKtiWYA5dDfV59InTEOzNQdgnKoCpZ1KZRmJMVtMxXS6hqn2UrbGTvz0PoAfqKr994EAhpKFm0j
CyuAjTxpGXBa+cNl5XAjKpJndEVA2uCvn/YLy1Uhn1Dt6wOhpoxAnSkgPRMC99Ct+OR5czfYgzPh
SScWDhJLexYar66y8nSU5hjSw+opXFXEZ9q81YN3ja79Xbknx77oDtjy3rz3jOu514tmkjXBjhIH
2+7OXKOBb3KQ3of7jobcvlgPpeX9nMU37d/vznvx2Vw5R019soH41ihmiZZJT/erXD37Enu2Nc8Y
jioxwiDygcx/xreEG8Yb5aFPz2abvOdTbylyecvd5FA3rAdCd/AUfNKeu0EH6EN5L8HwokF21OhQ
QDdAO1f+KaLjGVlnHuRMIqFLHS/KdmaOsCNai1DtX9WlvdF//bDP5hlUNkAxfwy/Pc2TefjK8g62
HqmZu22iAMYt3PYwde92lG/ZkuxbtX2TwiplvqtWDvaXsEvB9pmPzEj1SYVTh8K/QmSmPRX8HPXB
CugoO+7euWhHGXCFc1a0fuNqKSAn+U2RodgYmftoeTaNOPTRISQJn+boaRT5O8Qp8msX4WjT6NYh
Gk7iMNxqMXzqZ2S6t3ZVx9/kc3dAkMXrZ35pp/I+XEbDvafe05aVmJSeGRoBbDuYSmpkUAWyTR5F
S7TvKInZtG/SSfOgZG2QE4xw5Fy6ofrU2jo8kSpKkqIlSY4vO5a/VYMH42UZ6aV76OdCqw4+Rk/R
3sY3/6ZsXYdWqpQUz7j8apN0FhXNSIHEfPBP7klmYGKRLka8D+o+AvdnLP1bt5dO9oXGY7XIZlre
quNp2ARPzNhj2jow+p3lvbJNU/Oi7NSDdYqu2bW4Nq3zCBD+1MPwPJLu1TWcxHxPy4V3td/6e/Se
n4sjBhPTPQtFsmjvPf8OObQ8OkprZDNz1FnhuWnXU8SrsfohvEvmOUgv0rE71G2xzFv/JT7Mc3+U
dvYlv5uwmWmlgRWML0JWb5aIQZkOtmmEgGFQhScib3oQlWaGsXZCe1U/7Q8vACF3FLaNQb6yuFXs
C424QZo/KUeif0F6x3HYcbHA0xTIV23LdeTKbJjrt2hOWJT0ZsF/qdx4rKnzTk02iOZEWqunzzwK
020dG848ZQPgcy7DtHzO9sU+7dorgr4Ca/Ug3dqbTP1oZh+H9OX4qawaoXOmueW/ZXLhjnG3zBLq
T4J9eMzpcLHNmXAIzqFOAnAdJqheylD3PvU/40/55SCvQFrW3uJP/z1+t9J44fnYzlVznmjL+JiC
W0sneZQzsWeH+BThmmxjbkdyg6+LqEy/Ktt5YPZQ1lrqk4uYjnIeqZ2lXk0cAzcj1dZ4rS81t0df
NPujZ4W3qJSxNFoHOZWDDQMyqhhmQylZOyJKEQ1L6ACle4bB5cwaA4gRbqAsYuejxbm7DQyHbSc6
cyDX0SwPeR1ZBxAPzMlEiLRV3iVDqK0h6GarmOdZ5gnBUtRSTmhe/nBbYcXCUfxUu2yr5C1WHiqX
sYJUPHqjhRhx5fuFOaqlnDqy/KWF2LrNRhuhCsSLBK7KtA+9fRnoOIuqwpnYMolbbKoErFntWiYb
L9odcAorKUlOOLBRa3wmVCMQPDdSLEkHpZJyTHUipnRPRq/MiINl2Nn6PpsAMOpnohOx0e0BNvWl
KowwkwZEyPh0dQjzdJ4sMgdbIY6clRYXhE99tZ2ZZQx6xIB7J8RoAxFQPbugPUCPYA7SfwWpXNi5
qi6tdfSHWSgPrTrFOAqJc5dFb04blf2Pn6DQ9Io7FjNcqJ1lGTh8QXt4WDYcu1xh126nQl/eOdqe
7TBDe+wwEBKZmJIymDRGY47z1AjGdLWsLDE4VbaUT4+maYuHmuBGpCo3oM1ELsJy37TiTjW8meO0
B99v11ZReEuYRl8qhmE+Gg6bgjoC6/0Vst/Ey1vjZwUvu4HktFalbu7HBrXeMKamOQUzUznAWBvK
6G+IMCiTtn9wqngllmzzxf5TV0I69Ng951p3MDsuXBIvC8cogDam/Un1OHF4SjxufdsYFyyw2qJt
RiF1XBMzO2vOt0bwiYJX5aqgb2MSNNRC/PmMJP+srHwfkSi7ZcaD76ugrQzcnh+mO58FOAYETVoI
BB1GZuXaKxCTS0ceiQ/5YWIyDe1mYw+wjTd504jYkQhEdZeQA3H5XpV3lyNyfMSEf/3zV8Z8y4/+
t4rxj5f2nQjBX1Tze4XqDy9NID9Rt2xeF5pXH6xQ/jQpTB5HEob55F3h6Fi+gmQz1zCGNN3RgroU
lC/ukbfulh68dSH6+tzZWXtMQuNCESfKwwvlUXyJTsWu9etk7HbRwg5c7M0kmXCkQBolZ7YUj96N
Y6fX7LNb9uxuwqieWeeMxZyyFoOF9WE9yuXEOPcP5TH88/LCLVY9CueGzRzqc+VnG8HBzaKfZOUS
nKJTemA10XYHnTD7OoRWMml9bdvmuBw0IL3BslCrqcmspp4a/2iXHL3X7kbZx/JXkOwSgpCDTVHL
3pBcEZbNuWbLlKRd+F1scWn51SICGDGWpEPBhadUL78gxMsWi+98ASxdrHENM+z6t/gWx+AJ5Ed0
6W+ytYyagG0Em+/kwAJzjdZpj0kYnhFmaVkjED6hNot2Pl1fSZCeR8ElV9N7/pRuzcWIGp/jH6Od
4fKG+ptmKDIREla8TCTOxtjaZ4t2ggKHVj5Nn+1NupWMhOpqUALKa8R4ow1jzjDvcDpl+GHBcQRC
d8/5wJSv+Ogf06vKsPTnl9YvHPnfrywTHLlkKBLloMYv+lhQtrErsiReaClUJF2iJ2ak3PtX/dIp
Z8y8r1LSZ7DNAoIF7TJPL+2jVJmd4kB/ecMQpT4S3r/soGD81dKPjq9K+uRvGCcsSZuY+xKPOS0Z
Gww28bv4al7FK29XvTCywo+AEYgOGcahMs/nTlbcu43L5Nv9BXNL+1kG/P5rIg9JukbjCxSgXxFh
cpkIuZg0ykJtwksMo8NNjVnYyUsPWxzIV3XadMq8OBr3gLN2fS+Izqrxq7Tey3P0HrzjsXoTxpF2
dLFvSPoYwRplWUpHCT4+/YDWP62rZXfUzu0Dt86IpPwOKm+51GU0APZQc3vv72rjoREDUsleHL1D
eMp3oAP28iZfUa/RY/h035QwBDnzL3ntD7SfXwhOv//ufMIDwBiVVrV+ua9VjVUkUuyoC6rZ5rKv
csZhJPfr/M3Q55JeXeTRYL3TmmQQsRDAEYjW6SqzZ+go4/SIuYQDkX8VLtIh+YsP5o90KV4YNeOG
SPM6//nzTZebkQKLP1EXYV188l9IRcdvXivOCia9/L389Pa1ihlS4Khx7WXtL65/8w9u+tbwo0UZ
zJUGqufnn8/vXJV2mKsLtqDZInCsRTC3PH36ojznrCDO2G9sqVo9Z9KaiNvkGB2zq3tWOf1or4pq
hPicMeMF1y7AM8O/kZ/DCZzva3Ile4MhZVHu8zOhEE7Wigw12JQ32iv7FFgUyc+i3irBWOxXpIRl
fdcgBQ3/b53NpEQ6LZmab6EifjOZSrtFwYSqMKmGV5eptRjG1xiq7zDOWsy1NDcMiY1oWw8jr/se
XunJplHoQGn2LmIytpmQxWFU/vPr6w/eQlVkZzjgHWV6qKRfbiG22zYZWHxlkT808yklFV41BCwW
lQzGNhOyPYzKBTMzGYBtPpEbhIQkjVHZAjucQ/UYt6eEEjIv5ahJnGZCERZe2OxjQ4xpam96tWO7
tVO2IUrXGNoJ95j8WXfuwY/KCWuH0By70tRIQEwITzL6zjhRrY3Z4jtyjtBGSu80GO1zqVvKEbUs
JGxPUhCcU+bp+pp/Cm+O/p4waXdM3NSiFeuWGTzYe3t/GMrZA1vM6Fk5SpnYu2F0T7lZu+8683zH
XB8f5Xt353O5Kod+GPyVy5+/x99vwz8fAGiusCgKRiznbf71ayJIkEuiPlcWXQQTBJNzfKkAkyIp
4dJ0wcW3EXlLT92nNpT/aBOq7lcajqthyr9lw8RvXrtVzQE2J6lJmplhRHDJfuR5eu6+IqPQpx1c
2nQZ5yxk+6R9OgC28xodNRflkQvDpgV8Eppk0LXusxAkDuht9qV1744LDybvicdkarly+2xqO5ME
omo1NMOQJpnqBUoDiM0jjOSz3j7kpb0Iw68sCtaK1i7pl89MLDx1NdgktG1AfCuL/XdDGwE39WA3
3Funrde57g/NteO/eG8H6fvn95ZVO1R0bSgaNSnJ+/kWYCuuGDexLC9CvQoneSNtbNE7I2Sfk5ts
evsk0Y7J03qIt/oShBkBXnoiu1FWUJ5nKvYjrbOJo1skL+sVQ1k6sWLxzUfasAaJA6kjGjQPXgHb
5HuIFIJvfxu88kEfST/qNhh7sjENbhHyYnWzHvItLeRXFi4VEAvWUF1zxI4e2SWCgo+dleOIrEpv
iVKcXK0J9k5QTXlr8NAGZYXGzelGKTKQIcE1u9Q7VRuQ5iOlOZHXXFOJwRvt5PNY1JcklSwyYZDV
QVP8+bsqWf95ZqWPiwUle5kB4yz9cmc3k7jxiUpJi34vH6ObWA0OcEAhrhc/t6UH01slco4yYV3E
U3esH1WwIr9KOPbWNsmeXg0SjjysOaQa2tQmPFhiwsFBLpVGhomO4tF+Xz/6h5nshC7GUtUchtNq
6hUXDZYAwq2gflPN+itv4qUp1YtmpRFYwPnL5wrbcdTqHdrvk/Uuvr58qp2pZjio706yEwdhJ0Dh
aQepxxxEH39U7Yej2nBjhQp58lCHSPmM2oN9NeRvIW32wU36wCA38y0Mw9NIk+iauPmX6tb6GI+o
dH7PRiIoC+8L0ZoKgILgWpVPYqWbc0kZXzImGs/3lkhr1clIv7mn4JB5/XsdEe7k9/5yo/ZgJR/x
VyKH3xIiFv6otoNtqqbLsGdREFIkNub5peb4DTJEAnUZQ0fqrLFqPiMElZBfGNX47BBJtgMKvyg0
WhiJPtdTEAu5AlmzV9IT9CWkmDQYoWwMKosy4/vuDAyuvVG/F/3BPhcxXRNAsPFmaIvBvpaxXm2H
LVCUH/AuUvRa5WzxD7UxYpiFeMRcXBDPRjMa3sbu3txttCTDPQewBPh74Xt3t97ca7FIV9EsmJRX
kX+nuCsHH22qRqPKr+k1vJon5SDvEjSsP79ileE59fN9gOWeQic4XhwJDOcvFyx1TTqqbSYt0ia/
uxuyHMWpLttZYFGnWODlFkxM4r1D71X6qkefVV87czFP9wBuL7k1UamtHdQledCZCgSncC5Ub+Gg
QRVrYYNzYaLjOEWh+qvR9fst6teXrss6bYZsJ3UIvD/fwqSUvBNF1eJCVqJNfslOGm4RJgf0o4zV
CtCzpsqnTreOzOabKwl/cQSQh7fmP34+5F3yk5TKy/IvP98l6ZWXiSkubESshPNy8qm/9clkcBAp
r+QzgK3TYw8fERceKesIQSw8O0eB6xqZLDqG+xTZrEA+U8n0O5L0hH31ZiRW/Re3pT9+pTBNZYpX
LeDtv7xSiV7KqISMvFDOwS14KnQBVyiU7UE7i9LFTS/9x2ADisdbVV93mvru9jEW8Te9IGR4kkLa
pUUX/jfqpYGKmd25e/0FvFnW/ujdpC7R0rh/smr+ZVcr0RckCUEhLRqrmRp796KjqspfkNAUWOTh
xlloIr0IIhwrjlqY6ZSZwzuVMsP6lINiso8OOXu5s58AuHMV1rzW/f/hywKh3TDU4W3kMfzzFReK
UlukkSctZOzJ1sN9K06440eA+hBMOfLuh5Ms6e9rhqCaIKyGrFgD2iP6qMVQ5S7DVN/rqVqMO21a
BvY2yYS7rM+7ijxH8DJSkCa5+/X9Vf+P+S3+t6JMDUtUME788BFPnuXzvz45+JbdwGP9+9/mCWPl
739j+e3vf/vXn/hHIYP6GzEnDesFY6RO5gjX0e+uDEP5TddAbgNn/qfD4p++DEkDWMpVbA0Nq4bC
veFfvgxJ/c2EBCGJoqJKQ2PE/5Uv45ch0kBv+O4MYbalaFRSxOEo8oM8JhP5irWwQeXGtU+P1sVO
m2llVasWmxzxJM4OqphwIxeeBQ+03HZfakzBh9Gkjx/etD8Ytn/+6v7zlXAj1jTqsP7DnRU6ShHo
IYbPXqVgvFedr7pP/RFNi+1f3MmoxvzpNvH9Z2nmYG+BBgs09lcyc6VD7lZct5nifgrGvVF3I01V
Cb1yqJjGWWjNzTBSZpUvr8BPKMsyVFdkCGp85eE97jJ3Dh7g0waLuWuTNwkT2bjBGrDXLaLtXkso
ziECpeBDnoitl8zdzlxIXUFgywNlpQu6vPr+lzRUFi7WhIUQSPo6kwH0lXazrGI1o8KsIDLqxiYL
W1efcmjYDqrRTiZYEgR46+wiwJ1rpTutbsp54Hfq0lSrNdWG2QvM5aeoNf/N3pktN45dWfRX/AOo
wMWMVwKcB4kSNaReEJJSwjwDF8PX90K6bJfLHe72Y0e0IyqrypVMiiR4cYa9114phWZchHCjO6EH
yb4DlbhLipwVHtalYUqrdRYCkenrIt8kSf8mYIiwkQUwlJDfjpOweymcObpH7do9T+FeG1oWomo8
bTJm7leag3k/DFWO+qsvr5keOaAmV4zU5bGchiuHlLyiMNRAQCnZ2h6NZ5ToEHQS62flxNGTO50k
STGBGHIf5KnuB0UZHZHQhMcxx4sLLWvH26uTcIDIOCBmk/ihuNyHVhz4aWHrfiRE69ns6zajpqg4
TYT9IBfNvE3z5OrFgZCzp5LQrlNbNtepJLRLBRLYKiw2DITDh1+/sARC0LD8YmH0xgxdqlsCF3vb
Ti+YCQUdHs/fJlG0H80G0hXR59tQ5uEGpCdOgIGOTyRiPhJM7HoMFoy1rSUaGZiTSqBxE59Jad1G
gkwT0brNndSnfRgW/VEJAbDVs9s9WESqdQ5jHAiy5X3KssztWvGIfwYPgCypBSd13KtIpzyS49GI
tkKchiB6SrHvbxMyvbhEzWmNb/+DnnRvhwSGoNuMOQAgOdWvyLRPxWTdbGcirMEGO+NWym0sil2b
xVfErt8yif06ago25ahCh/yaJnpwIEb+INXk3e0ZnMsamEZn79NlZGsxp/DHMTsZIUPcicTm2Vfx
lxgBlpkwrl4lqmgJZmVFY37l1UNFCNhRDjp69uM09vRWWbBORvVNNuhSy/CjMPKT0JPvADc/Mt7n
0lI/6pS01NjFMUHVrhb2vgrLZ3bk66AK2n2t2+d00HUupGzPUgvbjcUTFXX84civTIyfuYbUxE1V
EhTwGxHrB+qBqEh1Ayn2SZnaVxxnyQoXacoaq9xrUXCK8urslsPjKO3LrKX3ZlT9jAPxkrUuLrnF
hWJHH3jLkVApLolRxbRNQ+3aA0CFJHyZaumzlPd0pXlf3q1fT2BbvGWCFZ7fUOqZFqDinWiSm8lW
3pnMz0IR55BeglHNsyrCb1sqN1XoeL+T7yLBkzy093UKEjYRy1hdLU6z5KJs7ORldiYYYa3qW4bi
rDSL50BfPVwNlm8M4N/7EltiYTSvhE/ahfutVZto4A3WrPADftWpN7UtjgQkdPADAQYdRsW5qdG+
su0z+1A4UtK+VQtzWQb3U8olYNJeY0o8DW3xoigvIrX3Un9Kag1XZ4YFxA5uyxHuusln+XM01atM
3Xv7EB0CFZsUWhS/K6eX3rH3yy1FY3a1Ikv7IpFdqZqVrnGEvJpq8i0DYKBcD6kbn4jj3JMUhuIN
8EI+EbBGy/hsvJVTTuZGcHMU62IFvGkLslnHrDwWA4w9jReqTBPLd1jwvtKn8Aos8hZGc5KcZRbu
eszt5LQh3gjDyUT+ZCHpKLv+vmdJzuF7sWGR3AlUDyVy1jMIlwo4w7GGWUdSCcOnOyvUrym1cDKC
fnOe5TKFbdxbkKjbxAWAiBGuCiEvszn9FhG3tTTn2mlGRmSZaa4NoVyLAIKhXqGf6K5Fbu0CmEqz
AyI1dms6aMPhQrQBCwRHCPnmKrfElbwvM5zQqEXtK0Bt5ISgK3mzup4/d87mSztGh+Ud0fvwfgzl
W2Ep6VrRclKCCwKT0o8pDTjWHOPa2hayfZn+6ML8xI9OQIXlibo/qFX/EhSggCnfgWt9tGA8iett
eBai1/xKNq/p9DiE4sYknI9Gb/KTXm3q2PrI2n6fAxInnf1NgRfej/UHGUi3qjdbojUBoJgiPTuF
Rqcr73MIy1hN+bDG5eLiO36I1PzaqC6UXl5PYecnufiCq95h4q7AlQ7wWvFfZFE+/3+1+6tiRTFD
xfr+M19cH23XxJ/dH2tXwb2AipPO7u9rkn8pd8/xXDbv/yRD/sfD/lrzuvpvxJ8sSQsshKH3U+r9
teR1td801ki6Qffj6FgcKTd/zyDTDB7DOoP/6So7taVm+5sUWfzGV45pGANcwWPZNPwHUmQhlpCA
P/TcpHKwB0Z5r6FKxjFj/lr7/KHoBTerlKIM5M5I9efKUp/RtY57dx5wlOHHtqBdLb5UnPYPnUuf
Fc2QghzonO1yuiSYSdIZ0m3HCIzZauAyj88HdV8249uAmWbdT9HLnGo/6ta0dygahAsrQtiWhk1r
uqsR6620bj4nRg8JX2T3WNPUg9K5BFe0sbYhFlz3O2GOZISEqGWLUd2H/WcSNKfcBDYRxnIA+4+m
gtlXI/y0MvmhzUjhQXgQY3Rylg3hLRb+oFvnPIuuWmrs0y7COq6rnxaERK2J8ZKTomrYQ4yWr7FB
RMIUbR3Sf6wcBVaHqw2uFwEkia1sUUdi701PeDHf9GB8nYXsVlkLvXGYGOU1LNV95ldrQpWMda8U
n8bM3aJ3gmE3285HbY6n1IWVkufRfHQxHFIiVJtBGwrfHPQ7Kwu+bBHtJ7W9z6dbOiHK0QIX45H5
lHQl7isNnJFlK8yIGAJhkMQgkfoahESZ6j+Fyk8To8Gta+2tQ5S0atsGsMEd09x6TZlCX9+4njvh
lBscDDqKWj/1WUPAsP2MWYRBZe3+FEwWU4K/PNWaQn7zeGmLaScp2FZGrTB60X8McfXiJsyokXGs
8tqMQTycdTs/Drb1EDnNKWzbqwjsB1SQG+tdbee1oVc6QI3yWJdQKzqgNNvB0k59uVRTc35suZ0u
gIOtbB7REnCbRw8xq+mBhRX2j3ZaRxEgw7nJPTR5n+HgkilEF9E1CvuviXu6Cx1oSYcDAoYSIFp1
VnWFufyzimubsErYS5LSBXKeH6GXwc8N3LS2kYrF43pUOu7NhDmTJ7bpupGsaBM7d6d2GXVrFfpz
LD8Jtb6DaQCbNF8Kf8JL4VngB53JipxKB1ZuVsS7OXJPIutg6+mBvdJyMPAJZCrTgC2QfDZBoGz1
RLv0/D0wguaY8LWJm94m6r4/OHZ7EQ2BLaPrwG9QoSpUypO+0LKDqPkudOZxsQmaYYjxvIyXomi1
dVg+5oA1KDyvGaQdZTrabvfqtloAuag72YRS+aBnTya0xWkuQWXV11D/Ne8h8F1q1zTkKjHQV+hW
/hypGJLVEx6XfKND/VnhU75vnVcFPiSU050u4leiwWB/w65iwYvkKK7Lq5A0StgyWLQCHM0SIqrJ
OS0GjE9DUL33RXkOYC5D2cieaju8wNjpNqDwMa1a9TZp2F4j9LO9cGZQbQaL55D8TqAg2ATCfS0d
yvrxacq/4yn9ORjBRzZXd2WTfUWl/tib8jFcoGyFPW9cfPLeUOToJ1S5SzXH8BIH9XYNAMuQ83OD
3tMwhr3S6ISIGKACshEmfDReCcPBeBbEBy11SRmdQt9RoDMrM2GyFZvYPP0xpWXMmhHGcTpY5+G7
7ggvieehXsekrniRikDT0XZW0DYPpaLuUe/v6M14TFADyTG+FtLaDEYTCYpxURp5oovMVlHasLiO
6htjYljWyAGr0Pxm2E7y6Xloiupj3swdLZCrzCsbdGkk3K2eH5UoGlcYJp8oXaFdl324dqNcJzig
9s0xfgKa9GAhHF5LpT6DFzqxMMUk2K4GbXoeOuN9Tn+0qYliuMm8bEjadab6ppgflm/dzNmOlE9B
ZKiJeeUWwBvYdb0ptXzI7UxdTzGljjFmfFdpIBPpiz63vNjqi1VZ8S3UR+ws3RTsUd08GjBkGC2u
ijLLaaTkM1yPygGKSwYhYFXcu5tG86EHfA9zuO4yDcVDWc33jO6dEE9wDYFzXUmWWCWE9RXcBYd/
wvTXj9BYB+K7LKAkeMh7f4xKXOPGLWSu7iltXx2MotkqlYsLODYyP4remrl5j0R/caUebXthX/p4
TnGnguoeaKBYhl0YOoU0esxqEzNbGxof0xQhbnat5E2pnH2X835ETtZutLK6JRUZu+g6s5n84c6t
H6xYaPgy61djHvywKb8GfOBbx5IXgFLvtKX1Ji1i4hjYWxbtiKu+r2/uNNT7CrpO2adX8Iffsq8c
34kOw+T2vkCH45PuzpmlzMJnH1kd05o1VKfZmx6e9MpGfjUli30i1V/syd5jriw8ZQ1fd9XNs+Nz
iX/Zlq6BwxTspY0A2UaHGoXQXqccFk2klngywzacdxvHiDZ2THSnwC3cZGxUalRWujN8GuTfQHxd
WSbnSaF1BqJJxeIelkUbKCDGRsF7Dn/I1C9Q+YkkNR/KxG7PmXCeK9e8V2UmHpGESy+q5byRY0KJ
DQpCumn9Yag4lEfbH8A9bqwqs9a5W2DVxAwvKqc7OgZs+sQaqnWlzDmSb5d33BLDYbSwNiQELFS6
DZpDM3BRCOgDpV6NZ+HujWnQHkgYjj01Cu50B4p0IxlteY62qXNlvk/CgUssudXG9KkHZDhrsatx
GRcXK1URgzdmvomiKF6PiKzCb4Jn+HAS1OUFgtZKVvzejA3jZCi73hqSNbMfS9rZZ2hA4axNbTMP
aX9AxeF4xAZIygSRYXVos9OvfwJtgKOHA7WYjX1vJ/ML9vRmo5YdOIua0qzo8P3IbPD6YHB3NqHN
lEozEw/mdFtR4Y0eDa4ANxku7hTGJ9yJJF8wZ4Q7qbAm78m0Rxp2qKW2MetkAg2a7TvivX1uHtnz
CGTGk0OGw7jNL2Zw6ScknRD33bVTa9qRPPDZ64bpB9fafCFf2n5CaXWL2yraCq2RO4UqwR+qfvTr
19nuGfd0ZFO7Th4f0vvR0mjr3KTx8wXXpYNztyYAAQXN12Nh9Mz+67Hi/unAzdP6W21W1bYv3dmH
mE2GTcAS0SjzVdw54QPsLAwp2r5p7e746xezNfSdxOeLl9iu6CdL3dc4Xpp6OtYCJwinUtS014Zx
B+/a1Pv1yyDLZjthnIierTJEDz/YS05He+PRI3uF8wCiI3fC+jBozaFoZlRGMzXiNIJklOZwMacK
ku8cU9kQY2cEw03PdXOb58WXacCDD9mdczdrCX5QQAQUKLPbwf2WHS8SFUXoVRC+USUDFa6jd1Su
fR+Y28pQ3mTKnBnvfuvHwwhyFDXT3iLYwsq01yjOur3u4nqxFjY12kWKiYSzMB/sYksCoIbGkeOx
sK0Wa7N6YIb60cYApBuAjNuknvoTM4eeiKxMnkogi4b1bfXhWebAJEnn9qRuvdWBstHnfsXSNVk7
Iv4GypaS75tDYIs6lI2oBjRQdKbbH5nP3g+5jFcMg6J1qQJXH9ttp7nXWuHOy2LUc2OX20IXP9cL
ItPCWaDNFgUEc8PQoAIf9eYsJDlUwOG2TlT2nsLvR5XP3tvF0N2HcJeyb5oWqn0k0IaYd6yJr0Fa
MIcccXdHW2gr2HLE8FSV47OOmDaY0HOaotnrEgD6Es0b6elOc7JomwmVeQLBS+UswUzRA/k1J+Rp
GC56Fchjnqo7qcW7tBe3NmYaSuWIt0kWXhw7G8M0gOCg9XZhhGrj2sQ77A0tXY81BSubJp0sJPgP
FwOa/jDApdeq9FFqWONNWJ08WeNGP9hfx6tacoPs6pdwbN9qTqiVdsT3rntGwyWloqbLAtaucG3w
bqTPIdDqeC7e6soGwgz4p8jeDHPpCsbmVmKIXtWkLM3kslhKLz29UJ5q3COWjI5GQ2oaqiXUBP2t
EdRZXWVxz8jJVAzEairse7UC15bYpjexwBxK5bEGyOzZmAIBjSG3ahD15joQBdi5Y5A9OMA0Gkid
gC2OhYF/vc3n7WwypGKg5JVBBwZ4AXkBCw3qxAKsJG9T275YqfZpBeNXlzbgE10TaEQDbc6odM8h
uCnNJ3ff19U6zdv8BD7YL+3ioJSQr6uu1f0Elk9V9bigBuspppMnezlwwY5h+iISOPEpgm4lvEFP
qYPKq/LPAqdmqDpQQXo8lIJ5WDQ1K2vAqA9ogoMLVX4zA1ITILWtmzSyR+iuP0YR28ynBl8sbinV
lPuq5IIV6N5hkUOymNOfc6oY6L6GIxX6Df5Q7jdzIVamq12SrPSAIr2W4RMwZCB0T6UG03x5p605
vh+g77EH+oxE+YU9UwDE0rZjToEYyVeYJQ2pKWHow8CL10lVngGwaGtV2DtEeGjhedNaTH5a5reN
Jn2X275ZIiLkwuYI17WTm7VkL2HxirMUxoHEixe3OdIoTe29sM4+nDEgNcv4MDQAWmZyEFG/oWdG
CqOEG8FhIEtgvhrGuwTlPJOqrEg+23BpCnQsjOn9ZPLJxk4brEa11lflqJxCG2W3hbcmFc2nvYB8
JcJ/vFOeNjoUxuWrSQ0kQZoxvwV2C1Nw0uzyTAzg3gUfs2LhZ2xnLowyANHBiBIBSTbdREQdZYL0
8DuwCPFdWjnmhhka7yT9f5ZAOVVT52SksX2eFPMxyUDmGUbFiaaWOw7G9qjZsKxby6vh9B3p2jBS
8/baM3O4kPwU3a4gFzrH2IzwNFv1XhmXIpZtgGPPSK+c4E6ksbYuYDnoC1Z4IpadbNIPYpoyP9QS
PpHJWjGj1vdCe5XZtHOTKGbDob3XnBhuv3LDGCJK6fQbAZMXpzBFpWkf6bMstk/JUx5NjKSf89Es
Nlgvuk2U25c4kD/SdrxYDhrvsP/SGu0aN5OxDqv+XgdYfOlHuUYQZAJ7oWEqiBcCHkqNB5qXT/zG
DYp6CiNNwD1Qq1ok2rZ1iXgdyZBOGLuKjh4m2yhaQA6aU/zsIvdJkiGcgwUl8It9XCQr/0wWhkGA
LDFzNlHOWvBhVcthbDpwc+W8lw5PE2HI5M7x5ST23oXCv56LEbKOURorXGuctm3NdyJ8HSP1xyyt
2a/U5p2Lgzyj7KhTPXuqkxNs4BBdpBaUMjmxG+551EJ3M7g+WVwHdPrMvU1UmKjx/QnZFDGAUBn0
SN9hnrqL5+Cuq4ufDGdCLjp6rdIVr7DL1/nA6xkLvBktjaRVv/XMxwiEGzaAM2kZ8ug5kim1bTQR
9Rbp+6SjMwxADaHNxzagT0tyxPAjdIBkW+nZDStnXaffmRTHsUC94OhsRvJaQUdraG8mXlevoAfw
Sdi+YqJUGUx0VONKhCU++JB1T6AQaRMSXWalQpL5//nt/3p+S/D0v5vf+u8/m/e/vBc//3J5D9+b
v+ze2YLF/zIF/vWn/C5h0H/TltEs+k5W5+qv0NXfJQzabwRxG0gUGONg43f+MM9Vf9N1QGaO+fcZ
8N/Guepvqq5ZIBVRjv91CPwfjHP/TFFhKmzZNlIJlZ8EPfqfJNRJ0mkj8RnBemCrYjIFq8EqWfRv
ol1CAo3tH96r/0al8Cep2/L6TYsMYpAtyCUYS//p+ULEfWVltsEapAJfHs5/BIEZRm3nEukPkaAC
VftVxV9FaUKwNZnI0D+eYsKwctWki3hx9Q2HGPqtyNPjGwuts21PHxEBdCF+gjhnxZ3AQ4XYHr7T
EOz+/Sv4k0bq91egawaKN16KZS3T8T9Mv8kXKF0rJ3e6iohvTuu9iTYvSmldkzvY2I/J40BXTez8
erYqz1Zyz2qsjZNyJoXSV3F8mC5Bq/yIVBQp26Gw2pqdt+QQJAHiSOt/IuXgIPvngf3ypiM7cwQa
Qz7kf9Fr5JFdKa4aBut27qPFiLEHEhyestF9U+ydK9vqboy4d3UKt6LGZWyVIWAfh/TQdEX6Ay52
hWQVr0BZIECbwU4mqTT2jAjecPXFZ8dqDnq1DToBSgO24JogSYQvRswGtNhkNJqOZqgrvRjetOB7
cBYXXbSW4MoGrHbLTNBqt9DIVnmO2528kqR7M3H4dExRh3Bgw4ZXrwSL+Sps/hjw0pp5VmvFBwe8
qRgXBq7cKB/LzBR1zAqAWPq+QHRHSDsWTKhFRVt+ha3JMBTYGAEhBnikXErv0IE0UHt/wDrAFiCi
J2jGj7pe4FCpZ1jGOZYjvlKg5dhuQa4ydcRrRevGorbDtVpll7RpDsagH6BoZZqx09Nqq4btQTHt
UxhZ+1yrH0Ur76qRHW/DeBcPsDNJL5PldnRAsTOrm99AHR3V2tkvP9SSsqNGJlZqkzJvIpQ2OJgR
RmEjwA6QnSbkwRqJBEpW3gNI2oytvmspH7OpbFbA3DdZ0uxG82wE/TmvkA/oUMiXn7a0MTXw1PgU
AJLz9+Jl+a4s2lxmI57Ky+t0yPLqxQEFoi8BSM1LmsuVGA0/ISu9paMiXcg153Wf9dwNP3ql91Eq
r5Ak4rw1vWT6GGbez+rEDA6pDuAwDLp68EEo4irOpW+iyk9m23cFT6Rg3QAIX1R8WWl4wxYvqfNB
8rgfkdMQ8TmvWnPjmigg5J2oP0bn4IR3jIH3BUly9FPewMszqSvHalxXzG1ajNoDVvaEAV78mA7l
TmkuE5YrkVSwwr2ZVyITQuOND9eEimPIM9OkFTkHtcUlUUHoMphH5+gI2MWjsfn1qtBwgyUmozkf
8bnmCJELkmAG49MolGdHsZ1T3AVveVUCG52Uw1SHhm/36V0+FdHZJNFrcEWxFfgX2Hnx9ZltEXhK
X2aoTk17k89Zu59EiSW6l+bejALAmZLmX5HfuawSRAhUVWZU7E0Fo2KR0q1aCi+KOrwitaOgHBZ9
DeZPmE86v8draaZDGw6kRsg2mRT2YDzWSR09Ve2GHkoyElDD1VQxewvNxvGRsZVsypuORwZv46Rv
MFEq57S1Pw1IxCQs5Q3qq5xtUGVlnht1GPFMX2cQ61H9ORc3M5EJ6FW7T4DKH6Ri3bSEo9lB2bQR
Vmv7CTq+Faii5DDhxjrY+YLkCWiVrNG52kTy9ENvPRlFezb1tljXEV9Vl1yJmGjJH9J19oHahqe+
eqGkjE8kQt7JgZILFPm0C9P6ntNHnhWjCL3Oqd7+84LoHH82COO/uz8nyP9f1Wb+vnb+t8ysW0MG
QfNPAs1/POz3bbVGpYI/U8C6wuRHKfP3dbX4TZgqRC1EutaCzuJW+Y91NXdPdtIWD2GbvKil/1bf
UBRprmpQ+SCHZ6P9Hyk0HXcx0fxDIW47qqVbBuJwVuAaN+w/SzTxqIhGNUS/I8vgUasH+qsasZ7+
FqshiJJKvU2qwZLHOjP+4wxSJr+Q9I5RMiqkZQIJqhijA5tCO5GQXpNMmVjJ1jgPQvBt7oZmVRmy
96uc/XOmMlgH6cm/u4jLOE7Fz5C5YVFfU2Iau9FiGp8I95gP7+GDq8EsYbLfcBrj3Wi+sIEAUh0p
GdwSdvCMXi2+yzTQUOZCgkzpiAhMadV8E2ujumbb/BTjyWKkAkSk+FGZyr6Np2g9m9M1sZ/UnD2G
OtnP02Risy83ulI8tNYgONCrRznlLPrUalNqb2qofzRjsGYm8ROu44VgbU7AyAQGYNkvmEZQasGf
QtK9MnrzJ534uEvznUkw6iroaMcJW6VbK5TiWCKUidtsp8wlWdQsKptywGZCmwqIC+bTfSjehtmo
/TZDT6ZJjvlkJCMkEJcu66wDvhnY884x4nzcxdQfxGRq+wGCDRuiMd7F9UI9C7a9IwlTV0gqN1IF
E6I0HhKVFXThQklESQXEQggO6X5HI7rJpQkNEtrEzibCwGXoYpXnjIAWb1x09rPd8qESz8jsKb1P
xhEap8odrsgnv3awFGaKCQCrwZUKmX8/lDFVsh1eSWPJV5aaEPBkaikpSGCeEebBJEhxCrGbpIDU
F8UkLTNBe2v6SNcqhi0ZGeStskcwgtZYu9ZwrqLkMptPkZOoJ6uMiXXA/O7TGhfwIjtuhxWAyQET
UhJCux2C2PDhz+9jS2HiBzTO6+rJY7jtstmOMy+u7C9kR/tqaonQ01ja2knpYjCUjW9XsH/CIo28
NmOOz871Q1bMTpKJhLnQuY/t+QB9DddbzVCvze7aLm82VUWFqMp8VQFjp4BNe9rdut4WktT0sNEe
su4VDjdFec6QWyv7F2SBl1whH2PJx3Hinukte7wsjTLPqJ+1Tnkr5wiQpWihR+TUPTrEiRqgsTtU
JF9oEQAmoJ/zaB+IylP4IFjnia4SXpBZBxukWOlw8QhQ5GHFYC2aoWYGS+hVAUTMUj6diiXcELJw
zyLCWIRKPLhaOh5CVVDZRG4h/Sp6tBpzxB8OFlq3CiLdzPiJUQAcPefotPPPdGY34KAiYSBUP0hT
GzxXjUDwunrEBxq9kDH0aDCKkIrC/5GSSxAz1rYYb+etegJD2a+RoXbeTA8wL7NwfHzfZtITIlKw
dmOmjN/kTSzz84HZWZ3HZwPQhwEDhIGePAXLtF0uc3dirYZt24J7TiPGAEzoy2VUnzTsLVO7J0hi
Qi5ddGTlldGOiLZbzKTfYOJPlEm3t9kB2ArINBZh+6kRNoqcpvWThYHgwmLVrAxf9vxlslOoluVC
vWwZlnXDsCweOjYQJZuIOXUJT16WE9GypsggisPUqL7siR3EkM23ehghodjJNktgxyFuIbMSmBA2
UhwZyzKEwdGhH3AGj+xJZvOcL2uTQPY3dVmkxD2Q5IzdClT+ZdECwGlZu7TLAiZmEwPgaFJU+9iy
odHZ1PBo3U+X5c3wa43zyjn+IUI33XSBQhykNnwp3aNpOQ9ycm/zmNwXOi7o2DlOOnsDyDMw59lM
6uoI16UMdDDNtrLPKFob8rmasLIIB3QEHCrgd5kVbc2WY1h1amc7KCHym4GpE1RA92mK4HtNlZV/
Wn23ARBBkI9CCnyMlbuZ6TCCCII96vbI660EHpDC+68qo59qyl1j04Pz0XADohkMXSbbmAWurMoI
TywGuUljNE6O0T6WKIb3TabDaijHhWS6QP6deFPDV6T84UoN1S1CWBi2czuitYq40bvtto4vzLVj
rN+YzdxmOIcE3UFqtvFxdiSt6hncLhP8xCh+cNuON5WbSk/pkCdD7UEiYrbPowiekNTHW03AxFAL
JdtMncWUKhkObefsixEah2E9ZQ3Z04PLxnPMbiOXxIUpyS2NwtgrleFoznPrBUr4A0dhtyWLIjs1
xEx3nXidGwgdFTA7Rs99uSYlOwASRYndhocaYIRiGPXVaupoHRHR5/XVYJziKN1VTks8R924q1SW
hz5ovsjS0peL4jKMHdjF2c093iC31s210vzCDVKQp8M0euFoMyQkaJEtTb1W6vgGLPlH11ow3IPp
gINhpRis2MNxIzuQPE5gzmzTC2MDh/ZNjecrhHo2LSZTwzzqPeaoCfONjrjstLSeXHBTym4255do
VveXSl1g81ERbYH9r1RRJncyy7mrT/OVzvxjyMXPXonRxNg6PGdXPSwHogrkW22h1KQCVE8Cea0E
lfOoFAQUDKN47Il1Etpo+XPXbwPpOI+xasCng8i0TtIq2ecZjaxouHVUFwVlUK5te1OX56Y17ifM
aL5b4ixmGfLYh73NDZ4tKHCaIyscuMSqHbD/HvwmYpNi5/wmQdy8hueUpKSO4E2Jk0BBzgTBdqea
Jht2LKwhRYQ/a3h9Y/NDp8J+MKL8MXC08tIXjJXzuQLTYuf3I2/KIRtPRlzE2zQm1C6UoIW1JMrX
WoUcC0iWVwhEeE04ri11JOSKPX1FDnrV4k51UmXbxYBAlXg2jrrs11kpnE2J8GplkYmnRInYwN4l
oK4Ox60QsNGD/rvPkxepGvBrHAbMlqPQxoRsaN32oihae0yT2YTwzERATSkIbVppNaP7o56YoDOV
eFk6mqBZcKw6qMIUmwTWihqlt+t9b84ov1COKJpI/brXvjpW/tQh9LnoHveRq3qpg95qUvQjoFls
K/myJtaKV6q05kLQPbfVLEZdnxK8rVPeuIUNPr2MHnUJ4nyeCSATk+OiXUn2MslYgyLJ39glc5Cw
ZQ9CXXZS3B812LfNVCCvMlUuk7rO0YoJ/Eq5tpFFoXnDUNy3U9jsrar4Kobgo0eHss7byfa0c2yE
bH9a/QU9BSISHJMzNId6DnnRXU31bATbjqXIlgHSXaZQ7ahzfdWcQvhhbZELNVrvaWquY6Cszkzt
JvJuS56z61dV54NKfuhJINulgRt4mck1S/l5xonzMELrGWt1DT5yiXyYNnHoxtvOmN5Rf9Y4SuST
w5bC70XMObaAGLX45ExsnAR+lT2BfyaU1/l5LDcqAYogTCkG4Fv3K3z3BPLURL2VjwTOb+rsh7Sp
OIo2QaKoT7vUdsozfnXGQMTNE3Fqb0vTIWTJdPedUjOpA7e15TuttRuD9KtVC+AvgsXoKD+UvGbz
maOJKhJV8fWCpLHY/JqTclrpIgeUOps/88b6NOO+w37Dzr0dsMezUr2NOqkzuv6SSvId2oAdmNY8
hj6y1wgrfmr4ZRE8q+R8cAzEt9IsDhq991rvjXewQF8sJ1FwehImy9YlSXdG00YYehZg6phC7nJa
a76YI8nj+RjBnk1AFuHzYd2DDjLiKzYCWPUc0FIbvWSSVxHekUj09BQA7LqbU+ee6gx2SF21wakc
Wa8qleE7lltttYIku11ndLGvVSAMW+J2aOoph+SX6XR7JagemYJj32Egt0RbkoRlsXkOJEpQHHSE
ihqaN2Eacm0Cyavc/WL9ZAG6ScGhKclDYhXzxoFX41Il1tl/sXdmS3YrV3N+IpxAYcbtnsfePQ+8
QXSzyQJQmIHC9PT+QMm/bMkhh3xp+0JUHElskXtArcqV+eWhG1y9ncJu3nkZKVR467UFFkwbRKom
O6BOrngsE4SElG/aporgSYZ4jVA/wo8JWI5dCwpsrQ64Q/Udpc6XOVC3Igf3qXbVV+SXoFXreR0H
wVsgtcGTx74a5Pl06bIL6juGlwmG8hid8nj8TrkMzdGdGS39ZTogBwXzPpSU6eIwsMIX/GRuaBya
hIoGu0esxt+ClCqDU6nMDwXeduX3LQm+3Cj2rqGfRIX+NEtjz1P4wXAF1Qt+vOV1/zVZW1Gw1Z41
O+4xkvhjklMZoki3HUYLjL6/pG09jPSPihEz6MRxsI6zAJNAhiij28V4VRQrty5IY+Fk4OlcP9Ib
2d1JW3Z0+vHd8u9QrV7SMvtZypxJh+6fBu+hH9brsCg+Uuwcqyqtb7A+DuZiOfRIFej8XEKBmRDe
B8f9FlSOsWum+Yi8w7rXwfd/rsw8lyzl838ry/zfKN5Y8Mb/rXhz/SwW9eafdlN//21/F2+cv3yH
ZQY2fkJ9LtH0/xJvkGFCzyfX6joYITh8/iHeuH+hoxB0EA68OhZU/Kb/Lt7YfwULqRzPHT8xtO3/
KGtAsuBfxBuUDfdP1ttHD/rndZFbt4QZTRUe9CLJhtxz1qmTWKuh81E7MTlRhTisipGSCiyk+94d
O1x7dArxt0J1Zl2fNlvWXzHnwcCplI8bOTs8+DFqwWs2kOFtERxV8UbB+LM1aEI7YryLeaZRJFay
Ex+Y56d02LZUfnHO8dwhm8/P7uVNzES1ihm4gBymhFhhcoqd73Gu5i19UeYufQ/nyjiFvW+c7IIe
CTxgh8jO7puqB4zivLbQNtJkGWA8pPN8BuEaY7XUJsuhrHoXEaPLHEXVhkjDMVHT8NhbtdibmRSb
lIxrRj/cffoxU+K8mReYWNUGn1GXVFtRmi92196K5NMnO3rLlVfyPEUeoiSLy3krntz6WRTiCiCT
CxVCyZQ0l7mI1vDJeF6UJkXDtrke+jFeT30EnsaNfitP6rXXtt1GRPiqel2DJtNU7lUTrbWzF5tr
ttmPbRMnh643Xz3q47eh3cl3O6S29TmgLObemup8TzqQGqi8aVcZkVKG+fFQ232Nv/gDGaC+p5R2
4TNiPJ9gtQxJPW40V5x9rGgx7lxePwlIcTdf8h5jAQCAw5gY/rnC82GEz6HR1itbqon6nfI5NnyA
0j7bFN34uJWp/ojzjKLNqlH7Im4+8pA2VouDYg9xb+Ii6i6o3R4ZDrV6jEZjN5VWt3FB7KwCCyna
b23GZ8FGwI7bN2QkPOMY4++NErfVgB7FoCywvefRT1XiEmllGQEXCMSKPrXmCKvPwycGW90EetqV
to09qXoSDEGbqZ2JIKZxe2CM5biqi/vQStTJsK2nkevwoVQjlOQXzPHWGacqnjgd32LqS08ZM3Oc
cRJi7Ss3MplyvCA0KUJAgvhwklnHG5WRRWsGMIcTIAmR2wuam793jbrJNIXKRx1UqvI7MNcACdnL
AfHhh3VcETGEEkqojIE/A4u6waNkxZ25FDnDQeL0YAiuu20MSgooy5kOMXWfh85XMExgG+GU2hEL
Et41rL68KnzG0DFIxUJSb1J1c/VbltrDPhj0bW6KcW0TS2Gi8lYhhbP+TIIz7tTJVUt6Qas3bgek
P8qY0MDyj5FXabypzofPBL6lskXQyXNzJ7zv8YDhuprw24aD+xq1O+ULinfiUK1lygqa1DBrT/6K
W5WZaHdRTzF3ElHaC+N5nXGyD2zvcX9bDCzMB1MvgoObZxsK4AkKloY6D92lptso0yy4rO4w2dGz
cNpT1BC3iefuEDj+eXbZ0sGbt7nOY+PGH1ZFz52JrDdqEP5tNL5GkG+6or94owdnpnujy4y5KMdP
AnyXQqVnEwzuxg+N6OgV8c4Uv2rH3eSMY+gqcJl7ImBHA5WL4r2Vlp77GIw2LP/5RonTdCq4um5o
o8RiVURniqPREMt4eAoxY3du+DOKyM8OFILfUgm7vctUdZnD1H8NbfzysbzmaorPninUne/2E3p3
ScofpuwBWgAIKnaLJ9ea1DEdnLVO7MYgRr4x05iuungwzo5OJuoDTe9QFnH+0rohS0zWwbyDDELx
rJILnb6fhp/4OzcjseBy6YRWH7tXm1d5XmWUGm4b1bH2yTPrlHmWdbKc2M1XXCwpqm1znjYOn6ot
MewTjyEMZwH7XyyZTcBHjlVtTlWkezDBCm3D/EnwbfToE6tZjdEqu3OC9hxrl4dIPp+bGMfNEm3m
q3AMm4J+1Zzcp8aCCU/PqJXYB1bxid/HpZonDPZhE3zUxtiBH6Z8qRIIjPB0pwOOIdI2Ovo9meap
ya38WKfmWruooY5lZj9bNz1UPMMjm4Dx7EpKLNPgJ1kni4Sc+WgGCg9r5f2qInrs4owNheXxtprN
eJbegHeDtODWNhCBbTkJfLrVURDufptgSiMTYcEq6Xt/8woqVrnAGy1jrFf9EDn0k2aKgo01jlwT
kuJnGpvlb3iaY9N/T1bvP4Y8ArYzm45tP/LkSBsKgymsyPb0WGR7N8sKltjliw+1nlu6QUGnNY/r
tsO2aJDD2TQyP9t1yitl8202U84WZ67tJ4Plf8TmEAMdsgFoaE4ZGdW7gEzyxhmC6GyIJtuoRvFJ
iik08XLxPFBTiy/ZI74Gsp1rx3xgMcqxXrEnZJXUkE5bCKupJTejOOZk/FfaR6RoZ+8+awO9TmVz
4HzuHmxTHtl9g57yCfxYvuTe5OmPvPR/ZS++I/gMkedDsfqmTqLauN2fW0B+Kvz+jrGXqbbaxh27
ayIuq6qIrlHf/kiN8WAuBSD9xAbHgxoeq41XwKLzKFHFIefEW8s0vuB0HuuR70LsD+iD2G3jRNyP
rQeLur4vzXFnBgeCiDwL5a1BuFjlGU3ntLObdXaLHONteYtduzkPgvetcp6LioPWhwi9tbP029Lj
Pu3J51P4ZybXucqPXXdxe1a0tUsasJxpdHPFrp3qz0zG1y4TVHWW30bjPtiEoJaSylWVLG2Glfjo
7D3xA2trjAagLbPnUzY6rAE0yHTZ0tnmBmOxmzSlk+Sj1uDp0dWN+JcJ9Wls2/eGrbKFj3Y1ezYF
sQG0ECzLLpjnAOoA8w+SptK7MGk2VePem2P3zqH+s5N1zfSjj8nYZHedMPJdaBmczrRXb/u0vXR1
QvVD8btw7e+MLF7aA7e2dkYp401aU6MWN3KX2x6CaCrP0KbXpA4v+ADKXcOoQUoOk4PhzG9Oalwd
V0/rStLGNXrlJS8eHAmqVY/mNfa7G+kg2tr68JKZAOFNboJ+a5yLEr5ZZ1K5pfv4kC0HLR3H4JvE
sK5xetCj6qVUqaSlfhxqimfsPr6fy7PWJvEmBzIxdd98RgDoSV5LN+Uw59P6M1L2GknL52dLvQH1
WTF9Ug3jWf7Rrv0PKCv+rnT7LyRdgiPykvJegZF3dtVcPfdLkDOf534bBFcjN4CFy21ZgdXNaJbo
Up4uYz3tqrscyxrGQ4KLTn1zejUenKp+LSqTEZqf0Fcm6Y9iwr+O17fppnu3rs6anoY1u2BmB4TG
rHPv516M1PLwVfLU2mK3Wi55lmZJtvgcueaSdUnlb8Y9UXN7HZYsjKtIxcw29c+ty//WYvDzkuFn
V8VEEhg0lkyNb+0YJ+38xH+dU4kX3FLtJ2tpKeuxEsdiyeaES0qnXvI65ZLcqZYMT5dweR4pHZNL
K2m5JH0Sj8wP0h/kqiUHhCS5ypZk0DQ0dORJFe6ymOdz70JGnesvAsFnwmGUQiwZI1Q9Jpsld1QS
QFIEkYolkaSWbJIqjmGmnLt0lu0tET75umz63c1sF2I7kGQB9bmjXBjLMbvkJPyq5x7+AENBbxvI
sdzX/XjwV7p8C+MiPLne1k8mn0ALmhcXsEfRmkvsJVHbMKnfGZonYlLtEz1iyUrH7qEUWXRTU+9s
mu7mC8J61Fw8MI/uqevEs4qcSH1I9BZO7WUQ+ZmaK/RCexpOs3BsygeLaWfxI4o8/6Udo9tN+bay
WIMmIfW5f+ZiNX6aKGeeueiOYTbxkSkXc1DyzZ/i1uQYkaNl0+0OoAeCPMXbHt5Uor87p9mC634A
Agor1Y0GzFnR7zHTqb76HsjYGhtR5teaJgWz3A8MQmaQsgxK62JDR0C+FmWptmiW7boWztvE3WRR
hD1aDA0V1BtPRZ9e5p6brnMucZvA6kyiO4Ie2yKqyR/B5XeG+CoyAiFVCY8GVesQrFXIGFn0pJwH
CohUT5XgrJxPOmmPjdNQVZB81H1yY/+B+SQb5xVkO2eka5Nv48VsC5C5WIPGnJWUqfH7lgX03fLY
98B8Zjl9Q/LDRh9ZT3Y8lGvGHRQlWgPG2vrkX295U+2njvOE6xUPDDt5LKqR58PW4n6BOl8UlOXy
uVABDviMYTzK/2Zh/P8wsv89nmERP/4tnmEx9Wa4e/8Xogm/7++iifuXZWHk9fm2IHG4i+Xk74AG
e/HC4DQR1r8Yej1sLS4M7NBDbrE4Cf8hmrh/LTxA5EnmCReesf+fABr+/IX+yfECDpFma/Qbd6Fb
L+Tp/8GhqliFgmid5dHva/vKQ9/jDg1QKDPebJYsG8+qgQAtEyGgrONcu4yMM5sI9rjQyGEWbU2y
4JHGaykGrqSZwQOrSMJfYhlES9N6bJfRNGNGtV0e8VpS1ywIXiqVHVBf8p+RlwGc5keSiGLYza3T
UAKFqCPAS1Pqkm8wHWZjI/Opg/e6o+vT9jKokDAatk9qmz+p1hD7dpmzseMNy9wdMYAXyyReYxPE
Tb8p3HA6Y69euQztGcM7G0EG0fRqMdTH85M5ZNY2Sv1DO3KAkDDkyjqIAyZZ2MPcDCRXhADiP/eF
Yrk5GIm+0+3MZaIyDS4XUlsnOxo8NuvcOqw/FxC13EXo8PS3znI/iZabCsXQn3K5u2A7WArZZQYR
FjskxRn5S6wC72D/ufcsN6B5uQt506b7czlKuCZlLvoHalt/CuBSnSw/bA80KO+KWs0mljxD3eWp
H59bN74yN65sNfrsYLvqUlRDtYaVnNwIqFmsyiWATbKtuhueRAYiyJRjdF4w0vly70tEO518Touc
91XjoHik0oWuIdqekoyM60DELM/ReCfbw5vz22uSHZ07xlElDFSqqZ+xwV6S5TZK79y64Hrqck2t
xu4S8WYqktlhPadryp07CM/Bs5GFBGmw864brr0TVfFcgiWX4YjiqpVb6RPO82eH67Li2jwl+izp
TSsturU1MTEyECw9qGUqEv4hnggbZnbAfld/F8u9vFtu6GK5q6tc6y1qIPf3Ds9OqfCwKkrY2IIT
q9H5rsrtV8LTVNcvYAR4QDWDwK1YNAJvUQscZINw0Q/UoiQ0i6ZgaNQFwoPqzUFwkJwYoTIOXmca
J9AISVDbp8CmU3ZmdZa7dbl1/Ue3nNTGCF4GEQ9np+u5KWMOowTb3CgvxEkRJFyqbBYrrJUIBROx
HxEZHKqthUVvSkK/zETfZ9ueu8BTYD6R/po8+Z16ZADRYbjNlL9JSOuD3wC2TGVB5dWciU1rqs+i
wVvWUYi6asWHAqhx7KeC6FffbRzN0lHV3a1sf8g8k7vU8JekMXD30vVosHqdqt54HHJ6qetM1Ye5
5Ig2ZbGMSeKllnqXThXb07JpzxU3SFM+gHuS73ORC9owYrrvpuYpipP+ZDUGf57OBNMFWSBqgSGH
vArJGDr8EH3tGkbErPG+0tgIrtbIxE1UK9nlStD3Emgu0QVSaK0OdtTQCVL+oXcY1T7Rwz7OveIK
m8M4ThUWHjHElzpdd6UayK05P7LCuI3it9VjaKVX+WfkRv2qLPZ+junCVz3LxKSjFIao6m6QLKYm
z+z3RNuLCy7l9tiX9ntlltGZ7ukrIIJoV7SdPMxQuVnD4CUalfFFxJByliGduNRc8lAbB1zBXGnC
nqKFQt/jjPoIqpRFXzERPLf9hx5p8QoU12yZeqMGVoShG3q8+vg0jlMADI1CP66D7w5cnGjG2aym
q2jqn5nLlduj9sxpVcf2zkj309QeoDgdxpx2Jzdwj9Fsrpce9VuUqa2dl48KUM5esExLM9muDKsA
K2+lrzOLnxXmpHDr136ztbExrov0Mxnl25BBpkHUrfYiqXBH5WO512ayHZa8tIm3D8VlDTKq2ye4
AVnDBi2vF0XhjXFx+uJnW5rIV279u5VkGJEzV8IdxoeEU4rQ9ZeyWLJluevvZxFvGrOgahPHyRpl
GfmUZsQ5/0WRJp7sEo99TQUL8dpto3m7WoGDny44saqhQR5FTmN3qfk8Y6Xk3wPFQWYbLubLFKiV
TAc63MRX4Jj3oavlbkzMal8X44MaTbqY/JBkWoKPchIhUkZA0MzznWM2jfW6pYGd9/8YWnoA1nE/
jYF6GcPpByhIcSNZ8cst4hSHUVz9jKva4yNsmxczHiMqo+bwgN0HiSiwnibPo6whnHjf2CEYTmp+
gkJNMTWZ/kOK9rT2VasOMrwRPbRu0pM3lL9w3/psCf78MtNewGMbI5Hq8R7UwAdvxMwQYSsVbvxm
4B+XX3RGZ0iqpltr1+z1vMJ86hnNd7lPv1ZCPRUfQHHsDQgkQTzTgRDduSkaj7fsJ3PtdHeFnwZr
ylKf/vAbHbw5uFlyyc6zMTZOouKHJHPHbRnUHzMF4uSBJoUiX8R4L6A1XfOEwQBZu1gBgwtWHSrl
zLGXu9eSDSMqMRflrt01qja+jYwUdJ4lzpNhGNPOxSF5xvpNGdeAcZK1xnSC5Qo+XNW88UMEj8Wx
+y9Xcecbi31Yy+6pgLgJVHPyHluuqxsHLg/dEn16bhkq6JVage4haIGVzce6D2Go6deTwN7v1rq7
Q65pNpM9kHtIyuzchDWSfjA2P9jTP9rloJ8UBfCoqSmQeM4W/DnpWSb8YgWtf4IsowprfAQlgHif
4yCRgku+GOz0BDJlSyPLVDqfRlGaW4dODtwvpEpRKEkyt90tL5FxaheXlc0ChcLAprqyeeMjEgfF
g5yyrWm64+9wz1KE3qeIqHGkWz79EGIw/u4Vl19kFaPet3UOFNqERCRSus3SI9svTGCh3W7ZE4tH
P8OuwKCVJghDpYmFKQ4A+RlovguqVPP1DPP80Eb4s3LPqdZOV0wPVdleW/ri3/gQXx2DMoE5Tuwr
NfPjbjZ42yP8oyuddf65ToJok7OY46TyxUMe1x20lIiDvcBTl8wNrv+GFOjM90UR5Tw3ylN7qbOH
ibH4LH2yLJVPPXgm8Tu1Xo4xubfJ7RZtSHdgkV7mnDB80aCrKidtCbHEOw4YmhdjEiq5Md4ni8BI
N1y9t8tpnzitfUf9cX3nd5S9W3UzrGEkmU9l6/H0/8PB9ZAZ0QLn57ETEhkkCh/xA7DA59vzgNjC
XY6d0ViU8uJZm7zugAuFLFQsXKXroY7O5iJUmu2ELh56B0rHhnURIyMVxZs321RPRLjQ7qkrr65Z
PNwVc3+1OoMmpwy90Kzleuqar8yrTqav8xXYJ6BjEUnzumb1V1bDahgLWEasaIH1QDHwhvrsaTSO
peM9lcm8jtqC4s/Of4nMerjLNABLE/VNlHt7DKEBImgdJPtKjO1fk0uGFcwRWmSAAWX4DBp7YIHC
7IfI9WQaYs9+8y7vPnWvPkBS8NDNHjRy2a6JJWMsKFrb85/MHqdjhwGZ2RANLIoXDG3xndKgsZpp
htigBT7gCM4pJ0PoyQexM5t25qUOnxhm3srEfuY2vXOK+DS7KDBdOnGRRiCRE6sXDdreRrGNsY2B
9czvZoIxGIBgZ5pEuhNstrHl5Htl0mic9+qceQ2/Xw8k6wMTb3aHJ6ui7fIg6+YnZe+02SzqdLLo
1HpRrKdFuw4WFXtc9OwBYRtjarLo3D0PQ7Eo3/WigQMsiNiG/h8kR/6f9CeQNFxCff/WoADr9bPr
kpYcbfw/Xbj/8Zv/duMOoBsugVcXSZhvkOn9l00hMP+yXHKynk+GwxTQEv9hU3D+EqYlzCXbarow
Sfmz/N2mIHxsDwHpWs8BIe/7vv2f3LjREP6Fvh248OhFaLH+5d79z0RsM0qpyUn7cUecFTOgm4m1
XDoHExxlCSbW93riWTPxXT3G96KZqDTHeb6L/V6eDat5FKSm2DSK9IW0/0MTD/Z1smL73jHG9dw2
1R2f+BPDaHAblKB/Az9bxVh1Sq0q2qnhNzkbzgt3FvxI0uyiKr4yc+Zh7AQrEgAWEJ1ga9dGe4H1
C4KD5sjITV9jl3yc9xnNTMxSM4o398Td7+pEcykyzHVUuIx/vyeXCJrrBy9NhMWKkFcDl46TiM7l
daQXFMjMGw2oehczYpceca4+IkmMnhVF9gehBXbrP/QIfy5z3pxMZnuRtvGmKK5MADbjLlZGc2Gc
sNxeFTYRfgtFO277SyC6Vzq7d00yc7FRR2uiYtAtiv48hNbWItxphnWyqqoGzOn0a0y5OYIP4LHd
vWD5yIAz7wvwXPtkqF58ykCrNrNJsmFxtlhd4Lci95Z2iNOtHa5MX31m7FaAuglna+XW2b00EcHA
1puQvW3cUQRlse2Xv1Me1PuGFGAR/7Kw3m97e6ZUXPIAHXpeSVcbT0FbP0dZEZypUForGLoXM/I4
DLYVfUkIkmxtvQncJXY5WGuI7CGLN0KBWLdIMlfVrrNLfy9tLBuIUGC4cZ9oB9EETzGQKIC4hMcx
SHKp9R38yLKwfBiZ7GTDbO+DE1+ptob2E0mTMp/wR0NVdKLUp0nqhghTUKwJWu/n2dhATwtT695u
ieg4WMKLDvSDqUdABhhlpEretZOqTV9m7EZjsoJhGAJoYuOyakyaNwG2AV7JPRBD5THDbHcaLWZ1
EWVXh3In3uXxHum02JQccAdhVt3Wiv1LD6/vi+/Hsx0q9llm81IrDG0uU/qjL33U9hAzPqwIL9+m
MAx/tLziMYAnqkdF9NnKhzqpn5GU5RE0jWda6Rd3rbXpljVp2s9eRs5jI7NkjSXI2ne2VmdIM191
xJFsxEDEo4htZeZ0C2e7g6GObXtHIxTlZbYxbAMphzPGmIfW4VLGHyh+aGdys+z7IiKRcj7ks6pO
xrTEWpYmo6hIyWeUYhOHvNS9RdMjZnSf+0scpltpdtU26MurSg9Zkf1EA7J2rFJoFhuCnlALXnXZ
/NbNALIjpBh78QhANEd+oi+csNxawfcvPH0oYfDICRthVzBQVhbLrL47eOK2yNRayD0ffeanrlkZ
efuMbQXjhzfQt4NJkJbNM/fJVRckS/m295GpJnmMFhR2TK4jxm68z+olrh2xs9Mc5KepLe/Nif9/
z5+x+S1k8pgsLVhuKpCW8G83Zz/IxehV5Jh7BXyM/wdzvDFkPYXFe+4N2GPi9NlO8R36zIUHvOTN
2bJGVLLu0vJg8CE2Mfo3e+SSz9I2lrvBbpjwIbKfhbcU5pccPW5W9i1NBoMUOup+B/y9CgkFGfhR
M7YQ7JCnaTWWzeuMDlh4xwRAzAg2DeyfH+8NyTjRD6+1Bz5MJAz1nl/f2JvLS5xxX4DxVx3oMcva
CIRXODwyhua7lncu9DWF3yebP91+DN2fLO3kTRvZuQ8c8eU3mFTZ9J1jZ5wPNmVKdt3OmzjAsitF
TlApk48lq65zMGra0TeFj7m78mn08v38rqpC+JUpdycY6lwI5qg7Zs1wsTMKrYf2SIkhFFccq5Vl
rTusQyDGVxlgPQgHJUz4+PuPBBP7Rc5GpwRui7e9jKxLulwghjDzmeX3GVSRXQpLEEZoxH20uU/7
CTexVwc7CNWnKsx+Btp6LIrqR9P339aorvW1ctVPLTtibW0WrWk3N+1TOdv2nQgK6sa58pIA6JCN
s6VInmfWmbTdFQtXdu56wd887XA60FqArY23gfk/wHJHIHKa6WKT0WvbI0JqMfHloRAAaL88OjI5
aZDg3B2jb1Avv6AEIEumONrNjP9xCXIlVjVOvKpD5Ap83M5UK9ssYjv3e3ZxDGncQsE8/O7i4TiK
7FUJ69HmxYeixsYQ5NkaG9OXkyHc+YXHz5w0Fa42QROJ07ik3ECaFKIKL3iRXH23Hi7oJtKPdguS
Xwj9SukzdwDNasdKVsHfSIIq3SntPed11pyiYDz7Rs19vQ6TTVlLch29eTcVSCmWg0OviBPnOrPu
YueFK7B33SN2tHMmargy7vitsGavnAAIVVU6ryIuUBL1KD8cf0NSEJPQXYcH/LEZvHLVBPF4xl34
KCZD/nJzcQ4mglVWZHc70+hOTeLYJ13DJxiM4b7qEhLTBF724OXbY2Yb/JVl2u9nf87WVQg6mP3/
nbP8IurIubN5+6fiPWqD+Llr9bbvOempCeIpadXRoRfefVADDCyjEuxRT7q8KopgK9ylyyBdQo9Z
eKlq2Ft17+IkF0O9EW7WvnL1E7sUQtmuLD2KMJtab6VtfsWTKJ7H+FcVksZwm9K7c0c67OIsdvYi
YHktSwjoVhDtiFWoM/hc80IH9rCeBuKePKjss4/eTCqn27ljTrzWcO4JF4TnWdq/+tnZgUwt1qnu
jYMJOZS3f7KgorF/sMvHUCTznd/catHp89BW3zoN0xPH3DpKaEOPwDGGUn3lzcdkzvkTugDntbp6
DUqOppMMl9XA+hVcFCIuHPniyqEhH01JJIPXepd0uXeNGte8d93sw46LT1XH2Z5KN72u9IA8DMR3
K1X/ZHmhccvaaaK6bd4IPleQlxt9spT57e6EmMdDuRx+AMyMFf2CzXsGXEAa3JOM0hXYCOV7YlWo
HgZxBS2DjfIbmi5j29oODo01pZ7QEwLkki4FW8y7Y6CldGqvo1JsDbO+QDGgN7Op1LqHfHwOY/Or
LWa9dwJdnrtQ8ijDvpBiRULS8I07ZUN5wyp7mqpc3hzv0rQWoFuvJ6+b+BcOMHnyJDoTn5NtaKa4
6SJvzQuJ9d3/IixxQcJ/QEl5LPJ5h8noCnfh1bUoLmm+cD5uEmc6dItTJ/XeGZO4kkpz2HSsCvqO
Hf+vRAmC0XX9bIvCJvrg+etEE++Z7aY6tnEX3C8NME4LxqMgsgUPtKCAxMnFfWhYDH+9vORlbRPE
GZ/qmWGvHqLojvjEY9On5SOc0/ZUEGEiBTSKnZPjBVaGks82/5GbDC/EQX7MfjCcECBirJvhh2fa
Bz8V+UOABstqus3QsHL4Mb3iqzsYxjbPa30I6cqiXSIItnEfPZGI8O45wE92KO7KweyfeynvBuZE
4JymvqWh7rdTO82MsA5nQB20oFd1dTcCKSF/7khWNoVx35UZ6I3JfA+p74rivr3CuWuvkKa6K96I
b5KA4XbUxoZ1Z/2Q2763zUbEACbMek0ovn6UrBrXKa7B14hvBIlo+kyEkb3Ug37Oqh6DSg2irZwe
8aTdsVXn+WhkiPK06ga83huLoNSmnRKy8pUF+iJtmNv9jTZc4F/v+UgSbmZgWMJWMKvRUPpkJOcV
voQFaRsvj3+AKWfJN3fbbjI/8KUMFDtPBNJTByOW6b5aQf80gzVLCwt/WyygiZnRvZmYd0NXvUTh
RHzeuYoRCiKqYUaue5PLAh5ss0QLfXaj+NhqjiQW7iHFPqwzP1n+bjiUfmFsa7Ya2zXMzPFamFBa
ZxTSibUjMcWrlQy/oyrHF+Xr1ywfL0HgdKuGC5JC3Dslhf2zhb6DyOrgsa0goUt2eP0MWgWnGoOf
QDOBDLO2p/TdMNrk/jV0QfO0QRrv65DvsN32GhiZ6LdzRQjQbRtvEyfmqg1psNZxvIEYja8l8jba
moM7Cqd4fEFOicVLMVXFzvL6q5mg7S0HZmSV19AveSVthl3JdQIi43sXdXy92OhO3cDvjKxtUueP
dufDgS+j94U64Evvgp/4WYnxlPnq2bKHJya/eI/RAuAZrquoYjBiUlPjADBc/+gim/EgxPvC5/+j
4RNhWAZSGY3sa+6Y6eMgkwenpipdlIrCuRHyHwM8z5K59/aZo0ye8oCeA31hd9Tttd89uwNshBXZ
MbVLk5LmKcfPdwEP95NXtfUtbxZSihGRJJcY00eo1vcY2YcFds8Th34oIPRnk93rmqAsjS6Z319L
lHQfE1Jaki5tOLL2uRUyEEivv+VOfF9XuLk1LOb7gc5fxqDfeTF650LiH6l5i10jCTa2ENWju/zS
WONXacNnjEuqoMJe4gfXsfdWzfMS/NF3+AOeaysob1mY3lI2n1s+gf2lGB28XYhWTj8NGwePG+5x
Me7gW/Lsos3jAJNg4ALgXbMeQ7ov2uJW9u5ZdPmX7XT6VUMFbAXL73CCiwzif+7d58b7g/3/MfjW
69gS9Ru5U6hyek1dIt5WtQ1nbJmkn9+jKA8OymRbLsj6eGP6nkqWPXlHEYw/6+tQNt0lKPd0LM2n
eezuIplHGBT7fZdm8FhCPDYygLwZFj1tWwzNDiKlYgWwZqXSHgp43zCCF+SNaPpjFNhHekCrTY+m
A7fANevlo34pJaFOEm4wIADbUZrctLv/Rtp57UautFn2VeYF2KA3N3ORjqk0MilbuiFUVRI9GYyg
Cz79LJ7uwfwNDAbdmBvhmCpJmUkGP7P32iHaHszZMt9xlMwvhlf/yjIHZLORfeTrlUn81tkOLEx9
lVUi+27lvjJUcYKg4W5gXPp7C6bnQWSltTFNYfweUnGyeYK8eZ6FbGEKhpdGomCzbX1kvKx3EJSm
U0GLqzAmHwM2b7BqbHkG6wVigNFFtzASZzbMMN0xrO1cQbqMoB4aK3K4L36RFDXuW8tAg6WD+zBF
aOGETQKGCC36lPfzFf0wqvQikPeKvX/ojOdiwcbS9NN0LWAWbCdnxHCd6Eurhgy95ojlZULmxZID
HIlnXC0veaxJkr33lyZkG5gR6YR3/iCC7Cv3Uu+xSSFcYjSt3iVODAhGgx3j3a/2Sk/+xbboc5me
fQkK+I2b9MUjmrrhzsMzgRy+zOPEh7HVrtpPiED52eO87U2PZdaM21FMNBpYOx5Mkud2jkOx0Nvu
wqOg6+96v7jKPj/BFNlEee398qMmTrlYsrICw4kFJwYd0hB/kOBEq2V3ys2qugtH72syHXGZAS9v
PTNM9g3bgrt1c5e60Wue2QB8k3XZ19MTF5M9vLOopwE0mu6zGqc7huXNnQ1ld88a/2+NeBfLuOLi
tCCj7WWN2Yb2zcJ3+KlZhh3kovxjzSiTGx1/6kQ4gMrqh2bMNTyMYUXFW+6dNOnws9Uz1IFKjn1d
j6+T3mvBjrFkhEHXIjceaauciQ/kRhiIctl3p4mx8GBNrX0RGddaF9ZlnnR4ki6azXkd7fV6PuY2
7ySwh+9wpi9p+yJYAcwPaQ8Nq64pSvOpRDvnVIg93RApfTvtfb/EXu349WFBVLlh7cdcfwnrB2YR
t4r5Ql1GNTbbsj8ljQh2PW7jXWO6alezE6c6zUzKBac/plYu97UmEzlzJUP1liaN5cobSn+gYjlT
gTADf+EVTXSRjGbSpDKOSVpNsev6L9jK6ueAe9ou0J2M+rkeCmYRS5Cfs/DJ4q5+1ooBnxFRSTqy
eZqn6pRUgkj1nKkReTCAWovuJvGTnTIncY8qnD5BEvbnfpgc1kc6rIj42A19bb1h8U0D/WVVWjET
nOI+C+jO1hT7rnwBFOPdI44h4ozD/4KqFUuqxzmdFhe7F8VFACggExyT8rqW8hoGCUnYXV0L7UHg
ds+DO29Lw0uftLu2cPYzrvC7HPr2R9rr8VA5PKr0Ut77bgLcy6LTnWUa4jRR35i1rHsxXpRl3ooA
hsbiq+GMGuhBI/GJswrMYd5QuY11vR9lJqHIIJJhB0p6R2n0j2EUHoPJye68WlobaiJ954YZBbLE
zDnU4Fo8KNyXvJgeC8MuSGHrQIlE0/OUtPahx2rUqO7QJKw6KVpcZqIgUEverymtn9Oi+ErKoLyk
yfzbNt1T3wZnOcwYUorPYUGJHv1p8dDszXb8nkccTO08s1mU/bmpqhDl/sF0KYTlKnvMEzQjOiQh
KSdC2nh0WXfuZEB2mjP0M4iQ4uw205MueOzaMrAZMwU29fVwC8oeqUPC9AIH36F1cuLVOQZWmfH6
y+eO3iFoel5s9ZxmBfKrCImAYX5ZNNBckulzX9cXmwCF7eKgGYdPBk7A+EvQwbD3GWPlSVnFo77D
5PCA/vfB6hUT4946Vm3TH7NMsQj8IxRGbS/NkYI1BxICzGPaIu/OyktRrtkEuGuy0YtlEGC9MhHc
+Orv7FP2RiNxQHmV+TvLtg4YOojDS0Zk1Jl8iaxl70Xj7yUz61P9GQjjMSjEcSA/DXCK9DDeMYAt
DWIdpAMeWnJW0Ogx9fB/qXR1Xlhmujdlgu7ab6EBhYiOo0frvUlJAyvwQ5PQ4dwZqpkOpVc9DG5y
ZgazrYa/qBFEhAXZT5f70vgZfEobvyS2hiCPrWOnb2jH3oEXGGc0RFvlwGzjR38tLa0Hcz+GW112
Htyp5mFKOLNCzH11C3nvuMnf/B93oSBXpBRM3ulxWUWjV+WeGrOnEhQ7NhUB8U/pc1Zr0lKUocC+
aH3q1i+FIPCyokMOcf/Wq10Qf8I5gOjLXHdn40S4ZNG711XiXAe+SV8sPpMi69DAjTyeQ/svtjxn
LwlWYVk/xqFynubR4XalNBsYrWBYQcMrwhExnjzhzaRHDhcJRQOtb+ABHxfFdPaX/nshJDOb7NfI
rL4GoU9s5S9Ju0qhXfdIn4QvQutr5uvPxOseGps4SuL7KAHveyd8W6zieSSbDs5OcJ2H6Ut3VVzM
4YfvBo/ZDOByeBTiT5msRRqQYO04yQEnCu+beRfwTpPg0G+txfzj1SSlKIsMhgT/YbRoSFxdxpS9
4PxIGY5Oa27yGHJxcPFmVvC7FmNAp1j5O/KJkyPn0p1LjgkHobD3ZMr85Eb7UY7sU4Kjdt8GI+Cb
wQxe5r2SA6c0KEJG/XxDt02fIx28+KhDwl58pFb5CfbZPZh98dpFIR5CLOLCflpStHsOXfq5c6ff
vRe+11P7IReMoH1DJYYjx7T3zgy1OZXDxeWEZ9t9UhaJI83EcZBumUetItJU7gr/NWzYLvWexhoo
rF04gJDCOAO9z2gOSwj8jEB0ZCRYTQi8MqZ7UzIRbHv60pS8SIxg2DqcCWMbcv0Lo/eZyPPnEv3l
xk7d5J4osg+n8ux3VnQIzlL1p/Vq91BW09+0AmFj5OWXEs0XQITyCTML1X/RAaMks8O/l0O1JU7q
yyRalDfuaKm8eRkiDFgD+SUqm5Z4yrhpwoiNNSLe5lRh6OJaolgwBkHmVescycaUe8vqin1Q5QPW
XVoZPJtAGBzntZXDu6rqzznI5Rajcoku7NsQlGnAZThPS8aVgSHkBoso1w8Ek+0/39QpAA/oYuxY
9AMBCMP5IbM7nmqaqLAG+6lYbSIZGPd9z2oSyV5+JMTUvrDwjKVRu2fXlEaAqmDtAsp6v/BkZp9U
X0hK2rmwdJ6Y7PB26HuZ02aOg3HJPZnzUAYNYvYjBLbujQCVfV0Ne7A2ZBI5xr0orSdCtNOrlvrC
VqS4zrrd065Z8aTYsXitf9CIgc6dYgEf5Ogvs2B6whN6X8FmiOcEKBtT/Dd7MkiO1A74i1Lc+3RK
58g3Vpo+sOumL7f53AN2LVYlLOwGSQV6tPi8eckI7zMfzmPiYq1F/eXccV3GLisWJKb+nx6plGrW
DReisytzjWEb1cri+AeV6ohj10/WRwv5+JiZ0c33iRcSFTiaSQ2vEg3KaRpmOzb7jtmUMK88eItn
jI5/K2eMdgtN9TY3h7cpK7O3nRlUYltbLCREuvJNUMbEDZiozWJyrvtJ+BMlATM8OlE1JrDECHCY
QIpYQatfZU9dV+ZjScODZsHpeImtC1liqlmBJgBeeNS21b5e+hPDKbWZ/7Gvlc5B6O6ZUX7yaC9Y
lUeG98KaH0i1SU+IyGqcGCRV5PusyBZUfDImbMSr6BiqsXyyx4lMLJMGzcKPtkUR8rOkbbv3IcIC
MMwfBoTIj6wZ3zpnsC4yQpkzCutHCfxcXg6iiWyMU8/KKsZk/8biqb7gvpei+mUK8xWo315Lz30P
EvtNBArA4TwI4g8G2qsO0W/J8n9Pq7gHzkrybbHs5lFcSJkJ8NCnbVEfRzncWvzTV6W8V+V3SEqY
jybMk6+haM6icX/Ptm4RzE7V41KeyjxxHgdgc4wQnZM7RhMZfJr1gnIjgLCeuffhFeNitEMG+d2q
Su9+wnb+bmrX2sNSWp4xb7xbUfDW2sXyaJx0RmbfrIYcKdxrLUw83Zdw9Qj22q2P+YzZ3eKUxxbo
faUOncgsqp/Zb6iUUKx0QzvFrdP/gAxhGdmETYzEzEOBbQVbTSfIWK07TBGYFqRhu7xpbj5wo5i0
c6ZKW6SOTP55rMUpSVrE0sHN6BCBChCJ6DnpjDEiYQoCF+mP3p6dZ4g11vNzZ6dSMHSTbokCE5Nz
TPokNnUNNy6FbdSkAnjVIA+l5XXHoYdABa5yIf+MAtn+23cj7emM42zxyJea7Ihz3GOlBKe/OXh8
4BtbBAnrrfHbjWYMSWEOsCCCHxgFd0ZwbdwWxl06YQRd1LF3Hhyjjo5mp9VtAZQVV/2wnHPjsFTf
Fff9s1O8eykshkiFJwBTdWy3WM6txDnKokIfrUsFeWC+WzCUbfVcvEv8UjuDWfbeC/01daCD95tI
0PqspnMj7WLsGlOM4WbAlon4tu5lcqytVb07pftxCeTJW0eSwNXPDB9YjfXZzUK5vvMCgH89TfJG
uBHoI547FmOoziGIQPqmT1uGWWfBorpJuGkj0ZixXy4/y6ptSAqbZpeU7gRRA1JI3ik5gev3yVQx
Xffdqb0TldwfMUJssQzGVbMv3tOomS8T6yZ8Weu8Lpteq3C87s0ae6yy7OiEsGFGTq/PuXap9noT
BO/QBa9F5f3FbbgpMKkfbPM5TQmyqhfzWtblp9GLt2bByDEM6BagLkMrdNRwIMOubdj0OSuRrLHP
/Vy9FqoHr8joG03BIZQ5NCcN6diugi/yO2xf7jo3YDSIXiMKIV5OVT1eRQUeRne/B8IQCYUjCBh3
xq5PkxH/R3AwDBCGRgQ/NWiLU9hiuJaBfPagZhARFMG9sKKPcKI4y7r6db32gTPWZCBNqDbC307D
Jq9oSrXxU/0sTOd3VKNrtgc8iBlJcXPfP7Vr3l8JySvukupPoEWxLyFl2Hny5obF9JQW3dVvuQk8
EjQ4AHoqLYaCwnz45zYj38Pkl1Z3mUBB5gbU81E1Fwd8A3EJrPVaj+Z0nCTOFaTBcju/2QEFihJE
26iSWSAIzTTvzu6/dz38dBW4q7BM78pBSwrsn3phzDajFd7MjglFO9fvWB7Rf5rTsENrz1G+RFRL
edXsGZieU3KacRR+sJu3YzVm34R8BGu4JIcG2ce4xeOk0j7F5HTsFpVcw/Ej1yiqrdpzwCdRcBht
Fl0Q+21tk7F5FnKU9GJsDqVG8+CkyclI3S/HCsgmI9wPdw/sLsWdC7nByg5Gw/HsWCLZt4zxz94o
y6uhULWOYzG+B8KK2wW4BM63Dwoa8wAhvY61cKwPwPKPamJhVeclvpbBUM8Kphgv+zew9fHqMgR4
cOeZhwWWiQmth91H9xUGGTYecxpXQfPcakedorJwd5Wds4wcg+WBSvdeuXkUm2WRn8nE3EaJmp8z
Aw142JLL7FTtVdTFTsmif+yRN3UYVfB0mx/8dR4ohHHuUxSW22lAKDUoZOMuIHWJ4fC6cL6Utjmx
wneIIyyIK3Vb6kl/ma//fHHLYtiGITM8DUfwgc0dtM/+mUyb8CJD0SIExZw6TFRJGPdjh2MAVs7y
pBPz1SxVuzMn0RALyBGP3+sC0tM5K1v8Hr0ESEw5qicGj3E/usF1aKqUCPuesecA636uMCgs7nRT
DQPRiX2YMu/pBDJqbE55NMsYrK0LlPlblPnL1UvteksVAle4n0FOms53GIzFVXOfBJqj3QKlIdoU
Qm7vQWVnHwvLOb+2XX3N8Q1vwfPbu0hhGWfUPe+aaE22k9aeLDnz0W2H7q42KeNy0hKrqM6/WyN6
G5mkEimTpTvV2ZgFFuLnnSo84Zbo7+Y8esq61o2FA6gBqJ3edy1rTdJq62MwAkIVPODHxXYelhF8
HolG/BdCoMYuAJG/Dp6SEa1CXcKiNQL1gxrB3iE1D3ahhMOhCODcuxQ4+2oCz9uWLEEgouNpiJBm
5YV46iNsokSgnYoSuq5TmDAzJIHYC3z23MsfpsKm/B7SBgj/kD9g/BqPfNjvhamQ1K1fyEm/63oX
sIVjbP0+GJmFAkznykRV0pHFG6hjhYqJ0B0UApl9rd2i+kzuUgnINAu8EAQz+Pvao+hx+vbYJAw/
EOt/UsyWx1JXI0FB6GAK+ohgTn2ePct8kKxpfZGbd2SossLtyvKUpH229aTgrQ0+KqRUKeqnlz7n
NkGzvKQJUt/uSu7oK4qTkil7YV2ZcgZHI5Ijia3iCXxG8DDPnvs41MqNFaFXsuq/mHuqa9M4+W5I
u2+7NmuWWgTllDk6FM4QcQUmPD/IstkxSywufrhEsHrUQgePVcKfQe+m5AmQxh7sjIgciSQhA93u
E/kecGOjTyRbUPTmwXPS5bUdCuxQRnmcTdYGBOE+2rhqjl3XsqQtSb39x3MgZxdyQj5c5WC7zMOr
W5ZTLSvyEwhahGnvE4fgDJSYymKKVi8pcxOoM7Eylmula2ZcDWGVcCVKnMUsvkdgaaewS+s3snYL
tCcCPTmirMHd0pWynELDHENaPplqRg3l8OlhVBF7xo7VwewAqwWAJMe8H69gcm4Gm/m7NAeyiPvv
mI/trbV8/OVq+QAnV8XaGYrYrqtfTM6bXRQmTWx7S3PF1Rf3FiL8ZUSuLk1R78SCIXLsYP5bYtH3
jUxuaB3JJISH06HeosM0Lx1IC8fIhpdi6X68pz5Zksci8x4LCc5JNVK+uMP0p8nHu4XR35qbkHqz
2nKIpjDqxI9BUd7b3jtK7u64xgnDRuiRtRlvfML0YcB1CijsMTHA7CGNBLObde3CIYBcM+1K9tIH
ErX1Sju961hG6oYYFh+S9HFw5VVabUYYg3ctdNLQtCzBXt3c3D+UrdipTN1jMrTPvMMdwhONusv1
V+cTCajlseph/Pbj7ymqmXXy/FwwdY4dS88M+4LLEnIbWki4VKgoDlHwSW+5mBDb95zuzDUrGAuy
g4MVAXI8Rgp5qRHxMEjKYWMthIM3s9zYdNMPfslAyJrIi8lPtRV8uNoMdnnbN3sxVD/2igc1EqSZ
hp0+lkuTX/yIKilHegtvZlXk06/cwEfH2Gmyo8AjPxLJsBmC+s1YM1uW/E+zWO3Z0Jtu5XNnS6iO
npEdiykhQdwrXnRFDHOlGevj9KHonL+ivkA4WU2Xii3WCIYdIlfs43ln7oBZHSqhuRlxqWwKbcTY
Gwn2KzbcXsDVDXffEQ1oDe1bJF16pb9un4OvjJzPGUMiOWfLnhOYXFdG+qZzqN0RdWg4FgcJYG1b
djMYLMSYWQ5Riw94hziF8nY1IXolvxXTsUpLqO1F9BdvBUjX0f02p8A4pHp893JQfqzxMRkkivTu
FHKgF2REhBXWj7d4p2XxwEbUBJt4pj/t94PLW68rHiD24CynUN93VrGShsGBh5KPU1FUiZEdTNk8
TjbBD7QeQ9ceIw+Nm9u3u8QbXrukcM5R3f9u23rHzvwQeO2N4szfCp3XV3aYVMZAjAh9Ffs0Cy9F
kdjX0mOmbObescIcs82iDtpbt77xE5o0T1FSspuoaLTZHi4BlqGs79g0oFLuIGEtrQZzNgaHdPRv
Tv45jol7Hiaq/IoVZTkNUEoTT1O0k2SSjmh0I3xy4OeDR0wz2ZdsSest0dM4vfc+FPLLKpODGaSk
+2mZPENJQNoVtG8ps4PGL45RJsdz0pt/nFVpaeVe9wubTSgHYLgpaYmSbrTEygIlPzqG9AA734vm
YzaGrMSdvt+XfMA7K6vOkEPnWHkjeS0JgxSG+M6G+aW7d4nx3E7kioFRhU4DrUo/ZarHdDgSEPzP
v9qJr5+czmRElMBub4AybcMGAgnS/GcVxdkQjn99Rn82HDS81PZtNr2zQRAu3Or+OQh6hsTynIvO
Olsiuk1l3cS+nOp9Avx975joYYVJRcMA3eva8gtPFk3SDhff+LOGAvIYpf9f4hax7dmbQ3lsi4TY
GlFdbHNsjgjlN2EiJcAkimrR3qcL0NiU+SAgaP/kWcAnp56NiwH2hGSajMEGj5faex0XxGMW/ayh
fvLVvtaIq+04d1Nu2S8JAzsAVimH/dyI1yE10IN14dnruWU1zrYHjzCaWi9i35lheNSlb9yR3UMK
nA9DJEBR5YVmeMiG5TLbaF+Xqp1eLDwz2xQW5p0mh3TDepQPRnfGObPg3hqMVbZOwuzXoIjDie2A
tq3vs8KExLp+QVPZxFk3PucuRM+NCq+0vICCq3VapNmc/vdZmv81UOb/j6NlxVT8aYWW2MZ79T//
wXam3+3uq//6T/+y/yex7Wn4lvr2jeO7/98pZ+uf/K/+z//x/V/JfUMs7pg2RAf4C/wDH/r/07Zy
+fr7Vf4nw8r/9Rv8h3WFIDebhBPf8iPX+VdYRGD/G8BN00fL/Q958/8ANp3g38wgtNwgDJl9//vf
+Q/nirOmrQSIigFsRiiv3P8WKwI/DP6Yf4FFGDY/xXVZphA996+QCLfCNc16GG7RhIiGVVS0cnor
h+tcYRzoLB+41cKW/5FLL4w1f/pBmwYodI8nnogyVqKsUvqto0VEKlITIp8yrVqBSBH1X1GA/kOg
M0MgzuaxQ7Q6Od+QPIP3WhTqKShN9q1BAYQIlgPD6w75SGpQ06GViAu5Iudx3eYOnpSaydKua73h
pmyaSAXa7ECILCQvyQos8FE47426T89lOZnf4OuYIjvkgdxPumrULtNOcQYKXvSHWrgT6AKA79Eh
YxafsvFqePwNAkXACTSmfwuaqKPT9Zzybq5BryzI/MxNRulKikTbYdhMXUuTVlC06UPUEHQVAGz7
KylWq0OUuRgnIUqQ/Vk3xEJuo7IPAC1QKrJDd8Y/hWfMJ8Ip3VMFJv5VpDymuzC3n2snMV9cV3ZP
RtCkjws6hniyYTGpiYRghOlLjNuP5i2vdHQMJrf40a3X7QmCEIfMYsK3zvZq5J/2kP0xhwoXgJn0
lX2okIDBcyqn5SwM3/lpwqjcF8Rw7Eh9ddUmn2oivkKspX/sUpkfdTogQWgnhqPQAKLljd4mfRXS
4k+lPOOeePn5k5zG7tdkcHZCzAe4oZvVo16k4/Sa6T4/qHma71jdYt/3CW95DcGEalCOnS73U2f3
HzrJ/FuBFjgW9VDtQnP0DsRjz+fZTNVjlYU5ODevgFieOZbxVjhwFwponQQ1S0FigF2zmpg8ckg1
XgM8JmQi/4rSIP2VtQs+mEIUYpc7Wbi1BlAnqJXmF29sCaZT7jpJDXsj3AbJEF5bIX3qnG5ESeE1
pabZt+rIu/cpqh50xbJoy8ybNtorJfq63FeGeZ6WABVMrWl0IY81xlppLcG3K+fBJ+Uh8Kgc68IT
Mew/3GBGBEUQeboUn0vTtecSlN0RN/rcPNiw+0GZ27Y381ZVNT6N0BOIfZwIwy41L4vpgfUM23OO
EmxiIZAqmJFWVuxERJu7qZWT/ND4BvrEkj5BL6/E/VLhxMUP4KT+tZNRqxAXozU/iiyYX42QFVw8
AYTHVCWGb+RSeo4zAA7vAySqZGNVRJFtA5E20zGrV9GH52fpPWBJkEzjMESfLOBr61KgFfiKCiN6
dmeahNEFBkttmVGAL9FlwVK+JzUYvTfoxsPooJ6f0xKG/GxCcRoxrG1NglERGjACDCVB4E1eV9ti
dP/kZv0EoIQFawv0EE7Fvo3m9h70hr5ynKV7uKJfvBgyK3Ut0r9GAocsMyGTdbTQB6ObGCqaKJsa
QgM2lVU9gmEXJ6QuConqqvwDx/aZBnYftwiUqOdgY1Iact5MCESqkWoRsxhuCepGZO/djjkEzTD7
oI0FnGRfEwhwAHZ/EobBsem24lJmyt91nm8zDWof4AuWewRDv8CmdwDUhXtocwHIwZ692BYuApIF
9t50DLOy3TIaoyHEpkxFPZffqZHUl6yUKKa4RwPFXnDSNsnRhnOjsfQ3ZI6oC9SMdIsMoqY09AkD
ZIVr+f2DTUd6VkmESbrxMGbg0mnj1s3UVVmlvXNtn/ksQrO72u/mWBDosHLZPEb9U3ueHfoWuVjO
XWvXLjH1ejD3ae39AMd5lQ5ddTnNFxKwHixyB7zBPS3ODMVDw1fJw8cpHy5O08cG0Pe5INmvL4PN
gFBZaHLedIBiETDIbIsPksz/ZoZ977OI1yH2qdmzjrPKTmOSvYyRweng0oMVcDEkdkVSbRqg/Ac2
qx82I5cxbLq9xw3Uh/OT1bAz1gI2xhmd5EZM+VHaDgPqdQVUmVHcTBx6phN3HYdrCM9iCG5dF31M
UHJTK/ksg+xIT7TKZuSbE2bXdceRwhPmdt8kBnFDdJ3lOWxgN6T5Tlq3xH8TKCSHOYzzsoF251iH
JfX/WuUVfcgO2NkKSexPijd2ijp247D4AkR9auIiHUOer6519si1rDIk22lWHpVskWfi1Nsv7rpY
+fCCCvmqQTZxbe5Ddp7kkQEYoWq/r/U5xctiSJs5JDjO7qGMwg9mRlDPWnI2FYCSDl6inIW68Yh+
amVzgxtxdBz4yzqq3U090QRWAf6IboA0kCEFIYRokywI/fJm+KmL8mVNNZm9zypY9dqShcToAlqY
bJz4Zm9ZD0yDio0veH31QoU91MzKIjCa+4FsG8CeSbvjQVKdQ08ST9RPmNE7/GqNh0+JTai5R79c
ksWTONc80tUfGNIdy5k53BLjQNJTBy0OKTXWsqlC/e+n7V1gGn85d0a6bBabxhilGz6930096dgm
fGsm4gJ4xiTEhyoSPrfBjRBcM84bvuze1Fez7o3rELDFjkARZRttWsWnEnL+vZCbdHNDNH4e780J
I9iMqavp3sfIrkGaOsl4l7ZD89G2WbAPHGEfOLKH5x6xT76Nelax5LBC7Yf3mZ59a6RJXlhKfBa5
a57ZlMmcmOe+eod/W7xY5YIBwiDjk6VcCcJwg6ESS2tOLHW9c2VPRDsXTCaPgUL5vJVZCRqi9Ls/
g+hIXkLyOn1AADGbO8e0JNMVhzwykBdz1HIZ1ZG1ZeI+fSdV0f4mJMJ/6d2BfNmB2o92d5Tq3Wpd
8eF10xQRtqnLv1PC6zwQwi1vHXYbSbOsjY8lSpPhMK+PMytwijtVWEV5Wxht5k+Z5WULyZmzYOBQ
aMwYTUSu46at2vaWWlmoX4uaELoDOVDKeRCdkNeqbLxfkErhpwdg06lxmgqkSKl+zVma/XR2La5h
ErW3YdHlqfDrYJfaFsc44SohfFtkQtsq5SJLcA4DwWqC/Og25pDuDFYaA/GftlRbxHMdFKwggmgE
TyU/zFHuXoidchZCbEItN24vrPzZFQN4IWzJB5yD/MwK3ZTd9s7RJBo8dqVB5GYf+N+a4+3HmRvr
osuFDrMgtRsTbBtBSDCL6bVG1wl0wR27p9JlJLuBYeNN8WBb3sVPsapveejXDLCbmVonEV4rNuYc
mmwT6jC/W/recbfWlJpP+HDRszBAopSYUF/TG2Y50AuaYxQ4qDhH7L6xwLqHqTvk5sCSY/5AYlEM
DoAIgQaz7irXzo5dkyWwQwb9qUXm3aJU2mwn59q/c9iGfOTpWKA/a1L9IFJ/udPQ4BaSx9zyUY7N
GhLSJ1+ITBomIDne2ykvOPpTk5vGcsb8poMpa3do7o1vVset3iJQNYbNTFpWtMn16DxIC35q747i
lz9TPq/8TnElNJhZCrOEDqjX2ICpV/aT0laIwN5Ox2fGvOmzW1fhbQr1dMH4YPGh4th8RCU8H40q
ZI9lsHdkRT4UBjJiwSE29frJbMw8noZxubQRbkWr5yrckIAwfOp+cGhZhuzS4EH4Y+U9woDZ9czv
sSyKWGVl9NTZSv2ZU0s8+j12D8NS9ALlIhXPFxQuBOaM19T3cvQgPhRze5Gvi2cHnzV0HI16r5pf
kZNw13hTnX4nWZc91InhYMQUAeDpygovOOrJRRS9xYHUDsMvxiYcJGMXPhvwbuBvmUn6qxba5YYV
otkYfmZ8kieTQ7IiEfFeRIUfZ6EIHiAuYZAocyY3IWttIt48/z5Ilf4dLQOzw9Bj8cxv76l+M8qw
f4n0hLKqIBOn2DkphuIN77N+ClPJQE1709sC2fAQoKb/whdMaJw1V/ONdJDpzXOa4JbIvsHq0zlp
HKX2dLFSuGg7vPRAM6WzuiiVTXluDYOF96yd+4oRaybzU1Dwm8cDwscEv2aUambN4WygJEmCF/jH
kHeY4pBTDE0NDUi/tCcnCCjAsnGUiHajpH/O04CjrXVnwgfGKZJEcJF95GwHu/OjbYI27NfU5wS8
9GOEEd90kxnuq+20iDT8jNyDBoxKa+ew+iiAwZx7oXUrR7aBzFVQQDIhEvMDDgYAvm7W3SYrcj9D
vIo328kVV5OXXci/AVudWzjEN8pTjb2nYEIhEZC9MFDnZOq5Lgc7/fKEMZFSSTCw+xh6NcKKafTc
I/l7JMqUJeKODZd96GCHr1gtUK5RJxUabj9l4CIZNSu1xAh8WVFAEMx/piEM3J1mT/w6DIP9GylE
/j3y1/rjLPNGxtKtKs78TreMmotC7HMjq679KLKL6iP9anS+9C4JMWyPjYmA+vy/mDu3pratLY5/
FSYP5+nYR3vrPmfSmQYItwIuIdDmxaNiV5JlS7YutqxP358uTiwwlERMaz9kJmC2ttZee93Xf6VK
ooCqbk2xVXMmPWHkS0BnjGTo2PhnNwx2i7xjnAy7dxjjDU2P87mBmZe4GmC0lr9ktmXBC5HSWET0
YWohkdRFQMsE2erIUe3FXNJh7E6PA+mtP2fT2ZxYl6Zmh+E8WqHG5nGJGhtjvgxnC2+Q5iZYr5gx
w6O1AazQIU2rPJruR50adDeNgXorCiCh0aRsQ2CI3lFEWcTHsbXIr2hrlzdBIRHApi+AOpPTPB9M
Crm6XoRDxmIZUTB31m6sHKEBh2SbaYSchi7lwEPPLigSlrAUbpF2twQ2h16+4cwbJDpg2wx6mpn5
pZj4vdtlb0k+X/dUho5LgiYVqMDwPILzHtZTm2FOhSbcG7Qgo2RVLNWLCR7asdBSa0QP0eIXpZdk
hyQrI2dWTICTDVY9skmBur4PJyrID/TznyOulN/m8zz4qPt6dhKD10vHWajh9VnxGkSgJQCzExMr
NKeB6MYo8cKGkbu+jGmIpNpgGfkn0VTTr0ylmB4ThSXTZE4ngC+GggZbcB9OczzJE/pjmZSQpUDj
JEH8hVMeOrk1SVVaHXzto50pq89uEpm/uoWgHJWOBRecTcoekO/DwdpLxe8+YffBkB4kWn5Ulwpj
y4oHhDysMwPMwoscuMPzfJ2A8079o34CEL+8X8QF0ts15nlCO0WGnbvoadcADdEPZ67WzK8QS2v9
0QpAgdO56qc+gPX0FeUgQQWimJfClbKnwg1P0TYaWGPAyk3XlgLGqcrIU5o4JvdGGmRjsl0Ww9Aj
Y2AYufYJdaSCZaWvb+nFx+Oh4g3cvomxvF305qTekYjyTBYyYqKv8Ie/MyDU+m2CwfLFskFP/ZBk
S0rRaTaeXVEF6AEO6hmDJc4Uk2Eti7GfTMYJLvWemuFJeOqVLws61cGEmFwDeojU05VZDxc1M8+G
M3ed0JI7oQzKDd07b9JbXVNjqj8Y9J0PUoav/UlfNLgnNvi/9MYCusYZlqOFV5q4n1M9aRyaipJS
2DfXsjNtZsaHKkXBv+rGBPQAZoIcDTHaTgOKLM4wmsSRWmjFRU8hfzT0c6XEv4v0S2tm51dkOpbq
hxjNQx1SKO2Br6TTT0NgE25Tr0R5X2fzsjnTWxkfFwEl3/QP55dR1BPikDLbTCetQjv4B0NbTgaR
Jv80zVgtfdbCpf8dVGMqk3PzLsgAhF4GgRXeTHNtdWegHlOG2i1M8JpEqH8JNEpr/1vEue3qUk5P
iXN4R0vhgnoXZEh75vxI/F46KT4v4gWof6Ac0lzw/UHwfym83QA474xvEygnbt7EyQeRH6a30ZMg
+Ku+9PJCrwyY24oqVULJ/3uyWhWwf2mVqZP6aTYav38nJXOkpCkshoTXn3cHNGOAwVn92hR93TYV
lenI20dYkuc5AjzZzQ4ivfydl3Ze5xLORu/fEc0XhOu7vT2jsnRN6IpJsmHrtS2zb5uYVxo4UtWn
ftAWc/xDb/+AH5uWyRfXj8IWPJcAUfo17/5ohdbJMzVMF5LcRv1pkcC0+yRiDEs3hFJ9/i0SOPQx
hUd+wsjsh3SbBJqw5GMc8epYvoP9hd3XdOosdM2u35L7tMUHpgF8GakhpZzJBrX/eQZ49u1VzdCs
17HAozW2WKDEQ1c54eaIFRJQW28PrpvOaHRdWs01qFluj4ggOBhpakpXOlh9g7wgmHZUHZefNh1M
s4+oIROoi/qi1Fy3T3QwZIms9xp58CwzCMYQCkWTZCJ3EoGrYJg2+b49ZgZFkMntSAdp9VWzPGex
kxlsra+XAtOs/i2/Vz1vj5gBvaW8Ujk8ywyq0rfAUtR0+5FA1PsagEtSU8GCLD97pxVUaRhdzQIh
+nASwmUj+DjjLbloWiBhmooE0HLfzp5dV5CfXS8B5y/wcKGlUbI4KJ1tCth93p4iCH3v9KLQsFY7
igBV1HoRRq+5/Ik+kCoSF+uo/vX+6QPbsLrqA6lSGmMJ5Fzzlo+IYPWlBVCKqjZKce+MA2kipjpy
gjT6zBPHz7IqlcBFaN+D0n/ABoFMNSfsnTikU0RwcN0sA9G3bEkgDYlQfR5xgt03uSlQu/5taT3t
l60sgI2r/ddH/vv3eApKX9NsW5M6mMXVp80JBjoBfwTtWFNh7wSjapd1Z50YQep9TEDMYF3dxQgW
v1ZsmnVLo2HfOKDWi7Wx9uNcgFA08Jeoq22s4LZehAI6LIAN0jDJ3kVNMBAslQq9roIR9G7UgmHi
Hrbvgd1X4AFcxkYYfIdaeIUN/TW6Vva5jargmz9OtgpU//YLm9DT0wWasFMZWxJEV1pfLKea1UvX
Aajy/z+1rOcqNrD1y02soHpO8+fNCz59dOtZm7fa/PDUH8dO/MAcwqqOttnmlTMjfPdzOPJi52AQ
O6Nx4m1HR4RuwOzfNvT+XWu7W5LgxfXjLHQePGe66xFgeL7FI5LEmW12WhK/LIfd/L8k3I/tHMhd
J94sU8ULK/nXlSCnTrx2Qmd7YaHS6rz5wY9vmBFFz1K6MWq7bv7cmc2yg/84s/n/Dy4cMLT8FoUQ
6zbXtetTLpw4JD4ctIlURyg6r81VmD5auNLtXRf+xQkSzxmtxuP5hgKVIDCxpDc/+PGzvXRG3nr3
Na0t9a7bvx75bH+z0eoW4bu/wWEOslH24I3jeN1avLYqu+56kDHd6o/2wlXsouvCN87ESVLPaYXM
G3+g69qfQOf3WwJLJX78BhLr1pn504MrZ5RtU6SJZ3Td9ec0deJdQryJI3dd/36cpAcfxiGTO1u7
r5M0XVe/dBDmCKw0bvF4kwHouvpJNmH1Vm7B3CTXOq8dtXZcrmtI4hNd10XxOzMnPGBM6sGV/xD9
wemeJeXU1GSzeCkFCNgCqvgGcuDnlwwBImVN5LXra136RRS3zYFycVPab6Bhb2N/nrU5qFn8DW7v
kTPCEKuOg/G18cGpsxxP/e2zqJ6lMuam8+H/zYDc59utvnp/L9l8l05Y0mmzzUoNVnmWsiOr8wGP
XaxJZ926FVCGNM5bGJNHY4quNrv8tvMyQ9R150df79uR35LQ9e410f0Rh2iskf9kElOd5HoDvnnN
rKeOzFPpGTrzeJENPapj+BaX7noO56iCZ9d/A3/kdowUdR/b+N/c5q77f23n4osHscuT/Jqefupf
bpo3d/1Z23kuv/EwHTvxT38BAAD//w==</cx:binary>
              </cx:geoCache>
            </cx:geography>
          </cx:layoutPr>
        </cx:series>
      </cx:plotAreaRegion>
    </cx:plotArea>
  </cx:chart>
  <cx:spPr>
    <a:ln w="111125">
      <a:solidFill>
        <a:schemeClr val="accent2">
          <a:lumMod val="60000"/>
          <a:lumOff val="40000"/>
        </a:schemeClr>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209549</xdr:colOff>
      <xdr:row>1</xdr:row>
      <xdr:rowOff>152399</xdr:rowOff>
    </xdr:from>
    <xdr:to>
      <xdr:col>11</xdr:col>
      <xdr:colOff>295274</xdr:colOff>
      <xdr:row>20</xdr:row>
      <xdr:rowOff>38100</xdr:rowOff>
    </xdr:to>
    <xdr:graphicFrame macro="">
      <xdr:nvGraphicFramePr>
        <xdr:cNvPr id="2" name="Chart 1">
          <a:extLst>
            <a:ext uri="{FF2B5EF4-FFF2-40B4-BE49-F238E27FC236}">
              <a16:creationId xmlns:a16="http://schemas.microsoft.com/office/drawing/2014/main" id="{D69F8257-222D-28D9-BEE1-073F75898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368300</xdr:colOff>
      <xdr:row>0</xdr:row>
      <xdr:rowOff>174625</xdr:rowOff>
    </xdr:from>
    <xdr:to>
      <xdr:col>9</xdr:col>
      <xdr:colOff>558800</xdr:colOff>
      <xdr:row>15</xdr:row>
      <xdr:rowOff>60325</xdr:rowOff>
    </xdr:to>
    <xdr:graphicFrame macro="">
      <xdr:nvGraphicFramePr>
        <xdr:cNvPr id="4" name="Chart 3">
          <a:extLst>
            <a:ext uri="{FF2B5EF4-FFF2-40B4-BE49-F238E27FC236}">
              <a16:creationId xmlns:a16="http://schemas.microsoft.com/office/drawing/2014/main" id="{9B43A5FD-99D9-2DA9-8C3A-7AC1754F3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1</xdr:row>
      <xdr:rowOff>180975</xdr:rowOff>
    </xdr:from>
    <xdr:to>
      <xdr:col>7</xdr:col>
      <xdr:colOff>323850</xdr:colOff>
      <xdr:row>16</xdr:row>
      <xdr:rowOff>66675</xdr:rowOff>
    </xdr:to>
    <xdr:graphicFrame macro="">
      <xdr:nvGraphicFramePr>
        <xdr:cNvPr id="4" name="Chart 3">
          <a:extLst>
            <a:ext uri="{FF2B5EF4-FFF2-40B4-BE49-F238E27FC236}">
              <a16:creationId xmlns:a16="http://schemas.microsoft.com/office/drawing/2014/main" id="{57CF4B25-312B-A563-B61E-8B7554ABD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336550</xdr:colOff>
      <xdr:row>2</xdr:row>
      <xdr:rowOff>57150</xdr:rowOff>
    </xdr:from>
    <xdr:to>
      <xdr:col>11</xdr:col>
      <xdr:colOff>349250</xdr:colOff>
      <xdr:row>23</xdr:row>
      <xdr:rowOff>6350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94DEA3A-CA83-099B-7936-B49B00E9D8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78500" y="425450"/>
              <a:ext cx="3060700" cy="3816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6350</xdr:colOff>
      <xdr:row>1</xdr:row>
      <xdr:rowOff>180975</xdr:rowOff>
    </xdr:from>
    <xdr:to>
      <xdr:col>10</xdr:col>
      <xdr:colOff>311150</xdr:colOff>
      <xdr:row>16</xdr:row>
      <xdr:rowOff>161925</xdr:rowOff>
    </xdr:to>
    <xdr:graphicFrame macro="">
      <xdr:nvGraphicFramePr>
        <xdr:cNvPr id="3" name="Chart 2">
          <a:extLst>
            <a:ext uri="{FF2B5EF4-FFF2-40B4-BE49-F238E27FC236}">
              <a16:creationId xmlns:a16="http://schemas.microsoft.com/office/drawing/2014/main" id="{6DBAB4F5-1B89-AA45-6D47-5DC238708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522287</xdr:colOff>
      <xdr:row>1</xdr:row>
      <xdr:rowOff>168275</xdr:rowOff>
    </xdr:from>
    <xdr:to>
      <xdr:col>9</xdr:col>
      <xdr:colOff>354012</xdr:colOff>
      <xdr:row>16</xdr:row>
      <xdr:rowOff>60325</xdr:rowOff>
    </xdr:to>
    <xdr:graphicFrame macro="">
      <xdr:nvGraphicFramePr>
        <xdr:cNvPr id="2" name="Chart 1">
          <a:extLst>
            <a:ext uri="{FF2B5EF4-FFF2-40B4-BE49-F238E27FC236}">
              <a16:creationId xmlns:a16="http://schemas.microsoft.com/office/drawing/2014/main" id="{077A8445-7B52-BA4C-49B4-64DAACAB3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xdr:colOff>
      <xdr:row>1</xdr:row>
      <xdr:rowOff>180974</xdr:rowOff>
    </xdr:from>
    <xdr:to>
      <xdr:col>11</xdr:col>
      <xdr:colOff>44450</xdr:colOff>
      <xdr:row>16</xdr:row>
      <xdr:rowOff>171449</xdr:rowOff>
    </xdr:to>
    <xdr:graphicFrame macro="">
      <xdr:nvGraphicFramePr>
        <xdr:cNvPr id="2" name="Chart 1">
          <a:extLst>
            <a:ext uri="{FF2B5EF4-FFF2-40B4-BE49-F238E27FC236}">
              <a16:creationId xmlns:a16="http://schemas.microsoft.com/office/drawing/2014/main" id="{F156EE45-BE83-0262-E6AC-3EE1B1BB0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83868</xdr:colOff>
      <xdr:row>6</xdr:row>
      <xdr:rowOff>0</xdr:rowOff>
    </xdr:from>
    <xdr:to>
      <xdr:col>9</xdr:col>
      <xdr:colOff>527169</xdr:colOff>
      <xdr:row>22</xdr:row>
      <xdr:rowOff>167736</xdr:rowOff>
    </xdr:to>
    <xdr:graphicFrame macro="">
      <xdr:nvGraphicFramePr>
        <xdr:cNvPr id="4" name="Chart 3">
          <a:extLst>
            <a:ext uri="{FF2B5EF4-FFF2-40B4-BE49-F238E27FC236}">
              <a16:creationId xmlns:a16="http://schemas.microsoft.com/office/drawing/2014/main" id="{9BB72899-1A2C-4CDC-8274-68BB5BF9D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575094</xdr:colOff>
      <xdr:row>5</xdr:row>
      <xdr:rowOff>167736</xdr:rowOff>
    </xdr:from>
    <xdr:to>
      <xdr:col>19</xdr:col>
      <xdr:colOff>479244</xdr:colOff>
      <xdr:row>22</xdr:row>
      <xdr:rowOff>155754</xdr:rowOff>
    </xdr:to>
    <xdr:graphicFrame macro="">
      <xdr:nvGraphicFramePr>
        <xdr:cNvPr id="6" name="Chart 5">
          <a:extLst>
            <a:ext uri="{FF2B5EF4-FFF2-40B4-BE49-F238E27FC236}">
              <a16:creationId xmlns:a16="http://schemas.microsoft.com/office/drawing/2014/main" id="{39F123C4-9D4C-424C-8D92-591B385DE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551132</xdr:colOff>
      <xdr:row>6</xdr:row>
      <xdr:rowOff>11980</xdr:rowOff>
    </xdr:from>
    <xdr:to>
      <xdr:col>29</xdr:col>
      <xdr:colOff>503207</xdr:colOff>
      <xdr:row>23</xdr:row>
      <xdr:rowOff>11980</xdr:rowOff>
    </xdr:to>
    <xdr:graphicFrame macro="">
      <xdr:nvGraphicFramePr>
        <xdr:cNvPr id="7" name="Chart 6">
          <a:extLst>
            <a:ext uri="{FF2B5EF4-FFF2-40B4-BE49-F238E27FC236}">
              <a16:creationId xmlns:a16="http://schemas.microsoft.com/office/drawing/2014/main" id="{483526A3-92E9-4CDD-A8BE-D30E5C35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587075</xdr:colOff>
      <xdr:row>6</xdr:row>
      <xdr:rowOff>35941</xdr:rowOff>
    </xdr:from>
    <xdr:to>
      <xdr:col>35</xdr:col>
      <xdr:colOff>640513</xdr:colOff>
      <xdr:row>41</xdr:row>
      <xdr:rowOff>131791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E98BB9CD-37E1-4997-BC9B-DF6A840004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417875" y="1172591"/>
              <a:ext cx="3711038" cy="6547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95848</xdr:colOff>
      <xdr:row>23</xdr:row>
      <xdr:rowOff>59905</xdr:rowOff>
    </xdr:from>
    <xdr:to>
      <xdr:col>9</xdr:col>
      <xdr:colOff>515188</xdr:colOff>
      <xdr:row>42</xdr:row>
      <xdr:rowOff>29833</xdr:rowOff>
    </xdr:to>
    <xdr:graphicFrame macro="">
      <xdr:nvGraphicFramePr>
        <xdr:cNvPr id="9" name="Chart 8">
          <a:extLst>
            <a:ext uri="{FF2B5EF4-FFF2-40B4-BE49-F238E27FC236}">
              <a16:creationId xmlns:a16="http://schemas.microsoft.com/office/drawing/2014/main" id="{9D698B14-CA52-43A9-AB6A-D39FD87B0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575093</xdr:colOff>
      <xdr:row>23</xdr:row>
      <xdr:rowOff>35944</xdr:rowOff>
    </xdr:from>
    <xdr:to>
      <xdr:col>19</xdr:col>
      <xdr:colOff>491226</xdr:colOff>
      <xdr:row>42</xdr:row>
      <xdr:rowOff>11980</xdr:rowOff>
    </xdr:to>
    <xdr:graphicFrame macro="">
      <xdr:nvGraphicFramePr>
        <xdr:cNvPr id="13" name="Chart 12">
          <a:extLst>
            <a:ext uri="{FF2B5EF4-FFF2-40B4-BE49-F238E27FC236}">
              <a16:creationId xmlns:a16="http://schemas.microsoft.com/office/drawing/2014/main" id="{0F2D6732-3A48-4EFB-A445-06D56A8F2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551131</xdr:colOff>
      <xdr:row>23</xdr:row>
      <xdr:rowOff>59905</xdr:rowOff>
    </xdr:from>
    <xdr:to>
      <xdr:col>29</xdr:col>
      <xdr:colOff>503207</xdr:colOff>
      <xdr:row>42</xdr:row>
      <xdr:rowOff>11981</xdr:rowOff>
    </xdr:to>
    <xdr:graphicFrame macro="">
      <xdr:nvGraphicFramePr>
        <xdr:cNvPr id="15" name="Chart 14">
          <a:extLst>
            <a:ext uri="{FF2B5EF4-FFF2-40B4-BE49-F238E27FC236}">
              <a16:creationId xmlns:a16="http://schemas.microsoft.com/office/drawing/2014/main" id="{1099C037-5A27-4918-98AF-98DB5D92E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36</xdr:col>
      <xdr:colOff>13757</xdr:colOff>
      <xdr:row>0</xdr:row>
      <xdr:rowOff>1</xdr:rowOff>
    </xdr:from>
    <xdr:to>
      <xdr:col>39</xdr:col>
      <xdr:colOff>119061</xdr:colOff>
      <xdr:row>6</xdr:row>
      <xdr:rowOff>1</xdr:rowOff>
    </xdr:to>
    <mc:AlternateContent xmlns:mc="http://schemas.openxmlformats.org/markup-compatibility/2006" xmlns:a14="http://schemas.microsoft.com/office/drawing/2010/main">
      <mc:Choice Requires="a14">
        <xdr:graphicFrame macro="">
          <xdr:nvGraphicFramePr>
            <xdr:cNvPr id="2" name="company size">
              <a:extLst>
                <a:ext uri="{FF2B5EF4-FFF2-40B4-BE49-F238E27FC236}">
                  <a16:creationId xmlns:a16="http://schemas.microsoft.com/office/drawing/2014/main" id="{CA979838-EDA6-1AAF-213F-51B669276F24}"/>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22132924" y="1"/>
              <a:ext cx="1930929"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529</xdr:colOff>
      <xdr:row>5</xdr:row>
      <xdr:rowOff>173037</xdr:rowOff>
    </xdr:from>
    <xdr:to>
      <xdr:col>39</xdr:col>
      <xdr:colOff>119062</xdr:colOff>
      <xdr:row>16</xdr:row>
      <xdr:rowOff>158751</xdr:rowOff>
    </xdr:to>
    <mc:AlternateContent xmlns:mc="http://schemas.openxmlformats.org/markup-compatibility/2006" xmlns:a14="http://schemas.microsoft.com/office/drawing/2010/main">
      <mc:Choice Requires="a14">
        <xdr:graphicFrame macro="">
          <xdr:nvGraphicFramePr>
            <xdr:cNvPr id="3" name="Levels">
              <a:extLst>
                <a:ext uri="{FF2B5EF4-FFF2-40B4-BE49-F238E27FC236}">
                  <a16:creationId xmlns:a16="http://schemas.microsoft.com/office/drawing/2014/main" id="{D1C2170A-2CB6-3173-14B4-ACE3FF2B5E00}"/>
                </a:ext>
              </a:extLst>
            </xdr:cNvPr>
            <xdr:cNvGraphicFramePr/>
          </xdr:nvGraphicFramePr>
          <xdr:xfrm>
            <a:off x="0" y="0"/>
            <a:ext cx="0" cy="0"/>
          </xdr:xfrm>
          <a:graphic>
            <a:graphicData uri="http://schemas.microsoft.com/office/drawing/2010/slicer">
              <sle:slicer xmlns:sle="http://schemas.microsoft.com/office/drawing/2010/slicer" name="Levels"/>
            </a:graphicData>
          </a:graphic>
        </xdr:graphicFrame>
      </mc:Choice>
      <mc:Fallback xmlns="">
        <xdr:sp macro="" textlink="">
          <xdr:nvSpPr>
            <xdr:cNvPr id="0" name=""/>
            <xdr:cNvSpPr>
              <a:spLocks noTextEdit="1"/>
            </xdr:cNvSpPr>
          </xdr:nvSpPr>
          <xdr:spPr>
            <a:xfrm>
              <a:off x="22119696" y="1099079"/>
              <a:ext cx="1944158" cy="2023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530</xdr:colOff>
      <xdr:row>16</xdr:row>
      <xdr:rowOff>146580</xdr:rowOff>
    </xdr:from>
    <xdr:to>
      <xdr:col>39</xdr:col>
      <xdr:colOff>105834</xdr:colOff>
      <xdr:row>30</xdr:row>
      <xdr:rowOff>77788</xdr:rowOff>
    </xdr:to>
    <mc:AlternateContent xmlns:mc="http://schemas.openxmlformats.org/markup-compatibility/2006" xmlns:a14="http://schemas.microsoft.com/office/drawing/2010/main">
      <mc:Choice Requires="a14">
        <xdr:graphicFrame macro="">
          <xdr:nvGraphicFramePr>
            <xdr:cNvPr id="5" name="Designation">
              <a:extLst>
                <a:ext uri="{FF2B5EF4-FFF2-40B4-BE49-F238E27FC236}">
                  <a16:creationId xmlns:a16="http://schemas.microsoft.com/office/drawing/2014/main" id="{2FD74443-318B-05E7-B944-B729B5907047}"/>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22119697" y="3109913"/>
              <a:ext cx="193092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26987</xdr:colOff>
      <xdr:row>30</xdr:row>
      <xdr:rowOff>67205</xdr:rowOff>
    </xdr:from>
    <xdr:to>
      <xdr:col>39</xdr:col>
      <xdr:colOff>132292</xdr:colOff>
      <xdr:row>41</xdr:row>
      <xdr:rowOff>158751</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D6905AD8-D04A-75E8-C839-6B0F229C1B4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2146154" y="5623455"/>
              <a:ext cx="1930930" cy="2128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33.214720023148" createdVersion="8" refreshedVersion="8" minRefreshableVersion="3" recordCount="313" xr:uid="{05B26583-B0D0-4ADD-BB0E-5EF86EB99C91}">
  <cacheSource type="worksheet">
    <worksheetSource ref="A1:K314" sheet="linkedin_total"/>
  </cacheSource>
  <cacheFields count="10">
    <cacheField name="Index" numFmtId="0">
      <sharedItems containsSemiMixedTypes="0" containsString="0" containsNumber="1" containsInteger="1" minValue="1" maxValue="313"/>
    </cacheField>
    <cacheField name="Designation" numFmtId="0">
      <sharedItems/>
    </cacheField>
    <cacheField name="Company_Name" numFmtId="0">
      <sharedItems/>
    </cacheField>
    <cacheField name="Linkedin_Followers" numFmtId="0">
      <sharedItems containsSemiMixedTypes="0" containsString="0" containsNumber="1" containsInteger="1" minValue="5" maxValue="6585787"/>
    </cacheField>
    <cacheField name="Involvement" numFmtId="0">
      <sharedItems/>
    </cacheField>
    <cacheField name="Levels" numFmtId="0">
      <sharedItems count="6">
        <s v="Mid-Senior level"/>
        <s v="Internship"/>
        <s v="Entry level"/>
        <s v="Associate"/>
        <s v="Executive"/>
        <s v="Director"/>
      </sharedItems>
    </cacheField>
    <cacheField name="Employees_Count" numFmtId="0">
      <sharedItems containsSemiMixedTypes="0" containsString="0" containsNumber="1" containsInteger="1" minValue="10" maxValue="10001" count="8">
        <n v="5000"/>
        <n v="50"/>
        <n v="200"/>
        <n v="10001"/>
        <n v="10"/>
        <n v="10000"/>
        <n v="1000"/>
        <n v="500"/>
      </sharedItems>
    </cacheField>
    <cacheField name="Industry" numFmtId="0">
      <sharedItems count="71">
        <s v="IT Services and IT Consulting"/>
        <s v="Business Consulting and Services"/>
        <s v="Education Administration Programs"/>
        <s v="Computer and Network Security"/>
        <s v="Financial Services"/>
        <s v="Pharmaceutical Manufacturing"/>
        <s v="Banking"/>
        <s v="Oil and Gas"/>
        <s v="Human Resources Services"/>
        <s v="Executive Offices"/>
        <s v="Manufacturing"/>
        <s v="Real Estate"/>
        <s v="Media Production"/>
        <s v="Motor Vehicle Manufacturing"/>
        <s v="Accounting"/>
        <s v="Hospitals and Health Care"/>
        <s v="Non-profit Organizations"/>
        <s v="Advertising Services"/>
        <s v="Software Development"/>
        <s v="Civil Engineering"/>
        <s v="Staffing and Recruiting"/>
        <s v="Utilities"/>
        <s v="Information Services"/>
        <s v="Food and Beverage Services"/>
        <s v="Biotechnology Research"/>
        <s v="Veterinary Services"/>
        <s v="Technology, Information and Internet"/>
        <s v="Spectator Sports"/>
        <s v="Animation and Post-production"/>
        <s v="Retail Office Equipment"/>
        <s v="Venture Capital and Private Equity Principals"/>
        <s v="Photography"/>
        <s v="Appliances, Electrical, and Electronics Manufacturing"/>
        <s v="E-Learning Providers"/>
        <s v="Marketing Services"/>
        <s v="Insurance"/>
        <s v="Online Audio and Video Media"/>
        <s v="Computers and Electronics Manufacturing"/>
        <s v="Retail"/>
        <s v="Public Relations and Communications Services"/>
        <s v="Consumer Services"/>
        <s v="Aviation and Aerospace Component Manufacturing"/>
        <s v="Construction"/>
        <s v="International Affairs"/>
        <s v="Telecommunications"/>
        <s v="Newspaper Publishing"/>
        <s v="Food and Beverage Manufacturing"/>
        <s v="Professional Training and Coaching"/>
        <s v="Hospitality"/>
        <s v="Transportation, Logistics, Supply Chain and Storage"/>
        <s v="Legal Services"/>
        <s v="Wholesale Building Materials"/>
        <s v="Technology, Information and Media"/>
        <s v="Mental Health Care"/>
        <s v="Higher Education"/>
        <s v="Retail Apparel and Fashion"/>
        <s v="Retail Luxury Goods and Jewelry"/>
        <s v="Think Tanks"/>
        <s v="Outsourcing and Offshoring Consulting"/>
        <s v="International Trade and Development"/>
        <s v="Wellness and Fitness Services"/>
        <s v="Solar Electric Power Generation"/>
        <s v="Translation and Localization"/>
        <s v="Beverage Manufacturing"/>
        <s v="Personal Care Product Manufacturing"/>
        <s v="Textile Manufacturing"/>
        <s v="Design Services"/>
        <s v="Gambling Facilities and Casinos"/>
        <s v="Chemical Manufacturing"/>
        <s v="Computer Networking Products"/>
        <s v="Professional Services"/>
      </sharedItems>
    </cacheField>
    <cacheField name="Location" numFmtId="0">
      <sharedItems count="51">
        <s v="Bengaluru"/>
        <s v="Greater Delhi Area"/>
        <s v="Mumbai"/>
        <s v="Jaipur"/>
        <s v="Lucknow"/>
        <s v="Noida"/>
        <s v="Delhi"/>
        <s v="Chennai"/>
        <s v="Hyderabad"/>
        <s v="Navi Mumbai"/>
        <s v="Ludhiana"/>
        <s v="Ranchi"/>
        <s v="Telangana"/>
        <s v="Gurgaon"/>
        <s v="Pune"/>
        <s v="Itanagar"/>
        <s v="Indore"/>
        <s v="Kolkata"/>
        <s v="Chandigarh"/>
        <s v="Patna"/>
        <s v="Udaipur"/>
        <s v="Bandipura"/>
        <s v="South Asia"/>
        <s v="Greater Kolkata Area"/>
        <s v="Ahmedabad"/>
        <s v="Gurugram"/>
        <s v="Warangal"/>
        <s v="Durgapur"/>
        <s v="Lephripada"/>
        <s v="Thrissur"/>
        <s v="Vellore"/>
        <s v="Nagpur"/>
        <s v="Pattambi"/>
        <s v="Greater Chennai Area"/>
        <s v="Kochi"/>
        <s v="Dharmsala"/>
        <s v="Coimbatore"/>
        <s v="Rajkot"/>
        <s v="Maharashtra"/>
        <s v="Karaikal"/>
        <s v="Jamnagar"/>
        <s v="Amaravati"/>
        <s v="Tiruvalla"/>
        <s v="New Delhi"/>
        <s v="Uttarakhand"/>
        <s v="Dehradun"/>
        <s v="Odisha"/>
        <s v="Shaikpet"/>
        <s v="Sahibzada Ajit Singh Nagar"/>
        <s v="Uttar Pradesh"/>
        <s v="Surat"/>
      </sharedItems>
    </cacheField>
    <cacheField name="Total_Applicant" numFmtId="0">
      <sharedItems containsSemiMixedTypes="0" containsString="0" containsNumber="1" containsInteger="1" minValue="1" maxValue="196"/>
    </cacheField>
  </cacheFields>
  <extLst>
    <ext xmlns:x14="http://schemas.microsoft.com/office/spreadsheetml/2009/9/main" uri="{725AE2AE-9491-48be-B2B4-4EB974FC3084}">
      <x14:pivotCacheDefinition pivotCacheId="5723314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34.917789583335" createdVersion="8" refreshedVersion="8" minRefreshableVersion="3" recordCount="313" xr:uid="{1AE39D49-664D-4AA0-919A-9D4A523DCD71}">
  <cacheSource type="worksheet">
    <worksheetSource name="Table2"/>
  </cacheSource>
  <cacheFields count="11">
    <cacheField name="Index" numFmtId="0">
      <sharedItems containsSemiMixedTypes="0" containsString="0" containsNumber="1" containsInteger="1" minValue="1" maxValue="313" count="3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sharedItems>
    </cacheField>
    <cacheField name="Designation" numFmtId="0">
      <sharedItems count="225">
        <s v="Account Based Marketing Executive"/>
        <s v="Account internship"/>
        <s v="Admission Tele Counselor"/>
        <s v="Airport Ground staff"/>
        <s v="Analyst"/>
        <s v="API Developer"/>
        <s v="Applications Engineer"/>
        <s v="Area Operations Manager"/>
        <s v="Area Sales Manager-CA"/>
        <s v="ARM-Liabilities &amp; RM- Branch Banking"/>
        <s v="Assistant Manager"/>
        <s v="Assistant Manager "/>
        <s v="Assistant Project Lead"/>
        <s v="Assisting Video Direction"/>
        <s v="Associate"/>
        <s v="Associate - FNO Trade support"/>
        <s v="Associate Customer Care"/>
        <s v="Associate- Global Market"/>
        <s v="Associate Level 1 - DEC-Brokerage"/>
        <s v="Associate Manager - Equity Research"/>
        <s v="Associate Mgr-Data Analytics"/>
        <s v="Associate Tech Specialist"/>
        <s v="Associate_Operations"/>
        <s v="Associate_Service Desk"/>
        <s v="AVP-Customer Experience"/>
        <s v="AVP-Impairment"/>
        <s v="Awareness Session Coordinator"/>
        <s v="B2B Copywriter"/>
        <s v="Back Office Executive"/>
        <s v="Backend Developer"/>
        <s v="Backend Development"/>
        <s v="BD Manager"/>
        <s v="Brand Manager"/>
        <s v="Business Analyst"/>
        <s v="Business Associate"/>
        <s v="Business Development"/>
        <s v="Business Development Executive"/>
        <s v="Business Development Representative"/>
        <s v="C# developer"/>
        <s v="Catalog Associate"/>
        <s v="Catalog Operations"/>
        <s v="Chemistry Marketing Operations"/>
        <s v="Chief of Staff "/>
        <s v="Client Servicing"/>
        <s v="Client Servicing Head"/>
        <s v="Clinical Coordinator"/>
        <s v="Cloud Support Engineer"/>
        <s v="Community Manager"/>
        <s v="Company Secretary"/>
        <s v="Consultant"/>
        <s v="Content Creation  "/>
        <s v="Content Development"/>
        <s v="Content Writing"/>
        <s v="Copywriter"/>
        <s v="Corporate Sales"/>
        <s v="Credit Analyst"/>
        <s v="Cricket Systems Operator"/>
        <s v="Customer Service Associate"/>
        <s v="Cyber Security"/>
        <s v="Data Engineer"/>
        <s v="Data Entry"/>
        <s v="Data Entry Operator"/>
        <s v="Data Entry Work"/>
        <s v="Data Specialist - Remote"/>
        <s v="Database Building/Managemen"/>
        <s v="Database Engineer"/>
        <s v="Debt Manager"/>
        <s v="Delivery officer"/>
        <s v="Desktop Support Administrator"/>
        <s v="Developer"/>
        <s v="Digital Marketing"/>
        <s v="DIGITAL MARKETING EXECUTIVE"/>
        <s v="Digital Marketing Specialist"/>
        <s v="Digital Media Marketing"/>
        <s v="DIRECT SUPPORT PROFESSIONAL"/>
        <s v="Director"/>
        <s v="Document verification"/>
        <s v="Dotnet Consultant"/>
        <s v="E Commerce Executive"/>
        <s v="Ecommerce Management"/>
        <s v="Embedded Systems"/>
        <s v="Engg. RMS"/>
        <s v="English Trainer"/>
        <s v="Executive"/>
        <s v="Facebook Ads"/>
        <s v="Fashion Consultant"/>
        <s v="Finance Internship"/>
        <s v="Financial Analysis"/>
        <s v="Financial Data Analyst"/>
        <s v="Financial Research Analyst"/>
        <s v="FINANCIAL SERVICE CONSULTANT"/>
        <s v="Flight management Development"/>
        <s v="Fraud Analyst"/>
        <s v="Freelance Job"/>
        <s v="Front Desk Executive"/>
        <s v="Front End Development"/>
        <s v="Functional SME"/>
        <s v="General Manager "/>
        <s v="Graphic Design"/>
        <s v="Growth  associate"/>
        <s v="GSA - Housekeeping"/>
        <s v="Guest Relations &amp; Ticketing jobs"/>
        <s v="Healthcare Manager"/>
        <s v="Hiring Website Manager_Reputed Retail Industry_Gurgaon"/>
        <s v="Hospital Business Manager"/>
        <s v="housekeeping staff"/>
        <s v="HR Recruiter"/>
        <s v="Human Resources (HR) "/>
        <s v="Ideas2it - Blockchain Developer "/>
        <s v="Incident Manager"/>
        <s v="IndiaNi-Business Analyst"/>
        <s v="Influencer Marketing "/>
        <s v="Information Technology Operations Analyst"/>
        <s v="Inside Sales"/>
        <s v="Integrated Digital Marketing/Email Marketing"/>
        <s v="International Business Development"/>
        <s v="Key Account Manager"/>
        <s v="Law/Legal "/>
        <s v="Lead - Credit Research"/>
        <s v="Lead Business Analyst "/>
        <s v="Lead Engineer"/>
        <s v="Lead-Data Analytics"/>
        <s v="Lead-New Hire Training"/>
        <s v="LinkedIn Marketing "/>
        <s v="Management Trainee"/>
        <s v="Management Trainee "/>
        <s v="Manager Digital Marketing"/>
        <s v="Manager-Bussiness Analytics"/>
        <s v="MANAGING PARTNER "/>
        <s v="Market Research"/>
        <s v="Marketing "/>
        <s v="Marketing &amp; Client Relationship Management"/>
        <s v="Marketing And Business Development "/>
        <s v="Marketing Executive"/>
        <s v="Marketing Manager"/>
        <s v="Media &amp; public Relations"/>
        <s v="Mediacal Coding Jobs"/>
        <s v="Medical Representative"/>
        <s v="Merchandiser"/>
        <s v="Microcontrollers "/>
        <s v="NET &amp; Oracle Developer"/>
        <s v="NET &amp; SQL Developer"/>
        <s v="NFT Analyst"/>
        <s v="Operations "/>
        <s v="Operations Executive"/>
        <s v="Operations Internship in Delhi at INGLU"/>
        <s v="Operations Internship in Delhi, Noida at Buddy4Study"/>
        <s v="Operations Internship in Mumbai at Janaswamy Associates"/>
        <s v="Operations Internship in Mumbai at Nextyn"/>
        <s v="Operations Support"/>
        <s v="Opkey - UI Developer - HTML/CSS"/>
        <s v="Order Management"/>
        <s v="Performance Marketing Assistant"/>
        <s v="Phone Banking Officer"/>
        <s v="Photography"/>
        <s v="PHP Development"/>
        <s v="Power BI "/>
        <s v="Product Design"/>
        <s v="Product Marketing"/>
        <s v="Professional-Research Business Research"/>
        <s v="Prof-Research Investment Banking"/>
        <s v="Program manager"/>
        <s v="Program Manager "/>
        <s v="Project Analyst"/>
        <s v="Project Manager"/>
        <s v="Project Manager "/>
        <s v="Psychology "/>
        <s v="Public Health Specialist"/>
        <s v="Python  Developer"/>
        <s v="Quality Analyst"/>
        <s v="Regional Business Head"/>
        <s v="Regional Coordinator"/>
        <s v="Relationship Manager"/>
        <s v="Relationship Manager "/>
        <s v="Research Analyst"/>
        <s v="Research Associate "/>
        <s v="Rewards Specialist"/>
        <s v="RPA Developer"/>
        <s v="Rubico IT - Cloud Infrastructure Administrator"/>
        <s v="Rubico IT - Wordpress Developer - Web Applications"/>
        <s v="Sales And  Marketing "/>
        <s v="Sales And Marketing"/>
        <s v="SAM8 Business Analyst"/>
        <s v="SDE"/>
        <s v="SDR Manager "/>
        <s v="Search Engine Optimization "/>
        <s v="Security Engineer"/>
        <s v="Security Services"/>
        <s v="Senior  Manager"/>
        <s v="Senior Analyst"/>
        <s v="Senior API Developer"/>
        <s v="Senior Executive "/>
        <s v="SEO Executive"/>
        <s v="SEO Fresher"/>
        <s v="SEO Internship "/>
        <s v="SEO Specialist"/>
        <s v="Social  Media Content "/>
        <s v="Social  Media internship"/>
        <s v="Social  Media marketing"/>
        <s v="Social Media Marketing "/>
        <s v="Software Engineer Development "/>
        <s v="Software Engineer Development or Testing"/>
        <s v="Sr Associate Software Engineer"/>
        <s v="Sr Engi mid-senior level"/>
        <s v="Sr. Ass mid-senior level"/>
        <s v="Sr. Executive - Customer Relations"/>
        <s v="Sr. HR  associate"/>
        <s v="Strategic Account Manager"/>
        <s v="Strategic Intelligence Analyst"/>
        <s v="Student internship"/>
        <s v="Tech Development "/>
        <s v="Technical Manage"/>
        <s v="Technical Officer "/>
        <s v="Technology Program Manager"/>
        <s v="Telecallers"/>
        <s v="Telecalling Internship "/>
        <s v="TELESALES REPRESENTATIVES"/>
        <s v="Transaction Monitoring specialist "/>
        <s v="Treasury Markets and Investments"/>
        <s v="UI Engineer "/>
        <s v="Video And Contant editing "/>
        <s v="Video Making"/>
        <s v="Web Dev internship"/>
        <s v="Wipro contact trainers"/>
        <s v="Workforce Management Specialist"/>
      </sharedItems>
    </cacheField>
    <cacheField name="Company_Name" numFmtId="0">
      <sharedItems count="228">
        <s v="Uplers"/>
        <s v="SME Consulting Private Limited"/>
        <s v="Mirats."/>
        <s v="Splisys"/>
        <s v="AEC - Abroad Education Consultants"/>
        <s v="NG Networks"/>
        <s v="Barclays"/>
        <s v="Novartis India"/>
        <s v="IDFC FIRST Bank"/>
        <s v="NOV"/>
        <s v="Bank of America"/>
        <s v="Vitasta Consulting Pvt Ltd"/>
        <s v="Mahindra Group"/>
        <s v="General Mills"/>
        <s v="JLL"/>
        <s v="Chain2bollywood"/>
        <s v="Ford Motor Company"/>
        <s v="PwC India"/>
        <s v="PwC"/>
        <s v="BNP Paribas"/>
        <s v="Aster DM Healthcare"/>
        <s v="Sutherland"/>
        <s v="Tech Mahindra Business Services"/>
        <s v="HyreFox Consultants"/>
        <s v="SHARP NGO"/>
        <s v="Hire Digital"/>
        <s v="Business Employment"/>
        <s v="Revnue"/>
        <s v="Gyizer"/>
        <s v="RC Project Consultancy (RCPC)"/>
        <s v="GlobalHunt"/>
        <s v="MakroCare"/>
        <s v="Customized Energy Solutions"/>
        <s v="Anaxee Digital Runners Private Limited"/>
        <s v="Creator"/>
        <s v="Innovalus Technologies"/>
        <s v="Monster India"/>
        <s v="Besides Digital"/>
        <s v="Elite Biotech"/>
        <s v="XOXOtails"/>
        <s v="Urban Company"/>
        <s v="The Sports Gurukul"/>
        <s v="Srinika"/>
        <s v="Cyient"/>
        <s v="ANS Commerce"/>
        <s v="Industrybuying.com"/>
        <s v="Merck Group"/>
        <s v="Accel in India"/>
        <s v="Manish Chaturvedi Photography &amp; Films"/>
        <s v="Catenon India"/>
        <s v="Dhingra Pharma"/>
        <s v="Antal International"/>
        <s v="KSM Associates"/>
        <s v="Infor"/>
        <s v="Grow Online"/>
        <s v="MoneyyApp"/>
        <s v="Wiingy"/>
        <s v="Fyp"/>
        <s v="onlydigitalway"/>
        <s v="Spectrum Insurance Broking (P) Limited"/>
        <s v="AGRIM"/>
        <s v="Wedding Affair"/>
        <s v="Global Tree"/>
        <s v="Daten &amp; Wissen"/>
        <s v="iPhone Photography School"/>
        <s v="OLIVER Agency"/>
        <s v="SAK GROUP"/>
        <s v="Modifyed Digital"/>
        <s v="One Four Seven"/>
        <s v="Digital Class"/>
        <s v="MUFG"/>
        <s v="Hawk-Eye Innovations Ltd"/>
        <s v="Accenture in India"/>
        <s v="bp"/>
        <s v="Your Retail Coach"/>
        <s v="Booming Bulls Academyâ„¢"/>
        <s v="Universal Electronics"/>
        <s v="White Force Group"/>
        <s v="Tata ClassEdge"/>
        <s v="77 Million Digital Marketing Agency"/>
        <s v="Android Developer"/>
        <s v="CouponsWala"/>
        <s v="Fortuna PR"/>
        <s v="Money Making Trading Courses"/>
        <s v="Pinacle Web India"/>
        <s v="Crony Technovest OPC Private Limited"/>
        <s v="MITYUNG"/>
        <s v="Octro Inc."/>
        <s v="Upperthrust Technologies Private Limited"/>
        <s v="PROVOST"/>
        <s v="Aristocrat IT Solutions Pvt. Ltd."/>
        <s v="LOOKS SALON PVT. LTD."/>
        <s v="ResCare Community Living"/>
        <s v="EngageMyTalent HR Solutions"/>
        <s v="Women Hopes"/>
        <s v="Rapid Techs"/>
        <s v="Collins Aerospace"/>
        <s v="Kaarlo Training &amp; HR Solutions Pvt. Ltd."/>
        <s v="Capita"/>
        <s v="Wish A Design"/>
        <s v="AONE HR SERVICES"/>
        <s v="Arth"/>
        <s v="Qualicentric LLP"/>
        <s v="World Health Organization"/>
        <s v="Wipro"/>
        <s v="JOBS 'n TA HR Services"/>
        <s v="Airbus"/>
        <s v="TELUS International AI Data Solutions"/>
        <s v="AKMV Consultants"/>
        <s v="IMG Global Infotech Private Limited"/>
        <s v="Tata Communications"/>
        <s v="Sakshi Media"/>
        <s v="Housejoy"/>
        <s v="Tiny Dot Foods"/>
        <s v="Medical Dialogues"/>
        <s v="The Social Media Branding"/>
        <s v="Ronin Labs"/>
        <s v="Semporro"/>
        <s v="PloPdo"/>
        <s v="Courtyard by Marriott"/>
        <s v="Seven Consultancy (HR Solution)"/>
        <s v="Cipla"/>
        <s v="Foursis Technical Solutions"/>
        <s v="HireSure.ai (YC S22)"/>
        <s v="Veranda Race"/>
        <s v="Antino"/>
        <s v="Zypp Electric"/>
        <s v="Apollo Hospitals"/>
        <s v="VKAPS IT Solutions Pvt. Ltd."/>
        <s v="Jagran New Media"/>
        <s v="Offbeat Marketing &amp; Communication"/>
        <s v="Ideas2IT Technologies"/>
        <s v="IndiaNIC Infotech Limited"/>
        <s v="Infidigit"/>
        <s v="AKS ProTalent"/>
        <s v="Tetrahedron Manufacturing Services"/>
        <s v="Pine Labs"/>
        <s v="TechnoScience (Domnic Lewis International LLC)"/>
        <s v="Supreme Law Chamber"/>
        <s v="Habitat for Humanity Trust"/>
        <s v="LTIMindtree"/>
        <s v="Carrier"/>
        <s v="Alore - Growth OS"/>
        <s v="Valueonshore Advisors"/>
        <s v="Dream11"/>
        <s v="Franchise Alpha"/>
        <s v="DrillMaps"/>
        <s v="Vishranthi Homes Private Limited"/>
        <s v="GrowthStudioz"/>
        <s v="Samarpak Management Solutions"/>
        <s v="Alliance Recruitment Agency"/>
        <s v="Galderma"/>
        <s v="EnKASH"/>
        <s v="Achievers Spot"/>
        <s v="Nemesis hr Consultants"/>
        <s v="Eduprime"/>
        <s v="Socially Souled"/>
        <s v="INGLU"/>
        <s v="Buddy4Study"/>
        <s v="Janaswamy Associates"/>
        <s v="Nextyn"/>
        <s v="American Express"/>
        <s v="Opkey"/>
        <s v="Rent An Attire"/>
        <s v="Gusti Leder Stores GmbH"/>
        <s v="ICICI Bank"/>
        <s v="MOMENTZ"/>
        <s v="Sixth Sense IT Solutions"/>
        <s v="Infosys"/>
        <s v="Auxo Technology Labs Private Limited"/>
        <s v="Teleporter"/>
        <s v="NielsenIQ"/>
        <s v="World Resources Institute"/>
        <s v="HIRExpert"/>
        <s v="Infosys BPM"/>
        <s v="UST"/>
        <s v="TaskUs"/>
        <s v="Unacademy"/>
        <s v="Evidence Action"/>
        <s v="T&amp;N Business Services Pvt. Ltd"/>
        <s v="MintSkill HR Solutions LLP"/>
        <s v="Fusion Technology Solutions"/>
        <s v="Agoda"/>
        <s v="Rubico"/>
        <s v="Wrapped Up Love"/>
        <s v="Caliber"/>
        <s v="EMIS Group plc"/>
        <s v="GoComet"/>
        <s v="LEANVIA"/>
        <s v="ImmuneBytes"/>
        <s v="Alexis Infosolutions"/>
        <s v="SocialChamps Media Pvt. Ltd."/>
        <s v="Husk Power Systems"/>
        <s v="Lionbridge"/>
        <s v="Bacardi"/>
        <s v="Testbook"/>
        <s v="SkillDzire-Recruit"/>
        <s v="Devout Tech Consultants Pvt Ltd"/>
        <s v="Digital Piloto"/>
        <s v="Digital Refresh Networks"/>
        <s v="Le15 Patisserie Pvt Ltd"/>
        <s v="Belora Cosmetics"/>
        <s v="Amounee"/>
        <s v="NeoDove"/>
        <s v="Design Sundays"/>
        <s v="FS Life (Prev. FableStreet)"/>
        <s v="All 'Bout Communication"/>
        <s v="OTFCoder"/>
        <s v="Eduonix Learning Solutions Pvt Ltd"/>
        <s v="Aristocrat"/>
        <s v="Brigade Group"/>
        <s v="Appex Innovation"/>
        <s v="Swiggy"/>
        <s v="Verizon"/>
        <s v="Ecolab"/>
        <s v="Kapil Consultancy Recruitment Services PVT LTD."/>
        <s v="GANPATI ASSOCIATES"/>
        <s v="Tribiz India"/>
        <s v="Deutsche Bank"/>
        <s v="Forward Networks, Inc."/>
        <s v="Broomees India"/>
        <s v="Sumans Royal Aroma"/>
        <s v="Ideamagix"/>
        <s v="Saujil Global Pvt. Ltd."/>
        <s v="Mobikode"/>
        <s v="Secret MindTech"/>
        <s v="Overture Rede"/>
        <s v="Guardian Life"/>
      </sharedItems>
    </cacheField>
    <cacheField name="Linkedin_Followers" numFmtId="0">
      <sharedItems containsSemiMixedTypes="0" containsString="0" containsNumber="1" containsInteger="1" minValue="5" maxValue="6585787"/>
    </cacheField>
    <cacheField name="Involvement" numFmtId="0">
      <sharedItems/>
    </cacheField>
    <cacheField name="Levels" numFmtId="0">
      <sharedItems count="6">
        <s v="Mid-Senior level"/>
        <s v="Internship"/>
        <s v="Entry level"/>
        <s v="Associate"/>
        <s v="Executive"/>
        <s v="Director"/>
      </sharedItems>
    </cacheField>
    <cacheField name="company size" numFmtId="0">
      <sharedItems count="3">
        <s v="large"/>
        <s v="small"/>
        <s v="medium"/>
      </sharedItems>
    </cacheField>
    <cacheField name="Employees_Count" numFmtId="0">
      <sharedItems containsSemiMixedTypes="0" containsString="0" containsNumber="1" containsInteger="1" minValue="10" maxValue="10001"/>
    </cacheField>
    <cacheField name="Industry" numFmtId="0">
      <sharedItems/>
    </cacheField>
    <cacheField name="Location" numFmtId="0">
      <sharedItems count="51">
        <s v="Bengaluru"/>
        <s v="Greater Delhi Area"/>
        <s v="Mumbai"/>
        <s v="Jaipur"/>
        <s v="Lucknow"/>
        <s v="Noida"/>
        <s v="Delhi"/>
        <s v="Chennai"/>
        <s v="Hyderabad"/>
        <s v="Navi Mumbai"/>
        <s v="Ludhiana"/>
        <s v="Ranchi"/>
        <s v="Telangana"/>
        <s v="Gurgaon"/>
        <s v="Pune"/>
        <s v="Itanagar"/>
        <s v="Indore"/>
        <s v="Kolkata"/>
        <s v="Chandigarh"/>
        <s v="Patna"/>
        <s v="Udaipur"/>
        <s v="Bandipura"/>
        <s v="South Asia"/>
        <s v="Greater Kolkata Area"/>
        <s v="Ahmedabad"/>
        <s v="Gurugram"/>
        <s v="Warangal"/>
        <s v="Durgapur"/>
        <s v="Lephripada"/>
        <s v="Thrissur"/>
        <s v="Vellore"/>
        <s v="Nagpur"/>
        <s v="Pattambi"/>
        <s v="Greater Chennai Area"/>
        <s v="Kochi"/>
        <s v="Dharmsala"/>
        <s v="Coimbatore"/>
        <s v="Rajkot"/>
        <s v="Maharashtra"/>
        <s v="Karaikal"/>
        <s v="Jamnagar"/>
        <s v="Amaravati"/>
        <s v="Tiruvalla"/>
        <s v="New Delhi"/>
        <s v="Uttarakhand"/>
        <s v="Dehradun"/>
        <s v="Odisha"/>
        <s v="Shaikpet"/>
        <s v="Sahibzada Ajit Singh Nagar"/>
        <s v="Uttar Pradesh"/>
        <s v="Surat"/>
      </sharedItems>
    </cacheField>
    <cacheField name="Total_Applicant" numFmtId="0">
      <sharedItems containsSemiMixedTypes="0" containsString="0" containsNumber="1" containsInteger="1" minValue="1" maxValue="196"/>
    </cacheField>
  </cacheFields>
  <extLst>
    <ext xmlns:x14="http://schemas.microsoft.com/office/spreadsheetml/2009/9/main" uri="{725AE2AE-9491-48be-B2B4-4EB974FC3084}">
      <x14:pivotCacheDefinition pivotCacheId="219756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1"/>
    <s v="Account Based Marketing Executive"/>
    <s v="Uplers"/>
    <n v="718560"/>
    <s v="Full-Time"/>
    <x v="0"/>
    <x v="0"/>
    <x v="0"/>
    <x v="0"/>
    <n v="1"/>
  </r>
  <r>
    <n v="2"/>
    <s v="Account Based Marketing Executive"/>
    <s v="Uplers"/>
    <n v="718519"/>
    <s v="Full-Time"/>
    <x v="0"/>
    <x v="0"/>
    <x v="0"/>
    <x v="1"/>
    <n v="1"/>
  </r>
  <r>
    <n v="3"/>
    <s v="Account Based Marketing Executive"/>
    <s v="Uplers"/>
    <n v="718590"/>
    <s v="Full-Time"/>
    <x v="0"/>
    <x v="0"/>
    <x v="0"/>
    <x v="2"/>
    <n v="1"/>
  </r>
  <r>
    <n v="4"/>
    <s v="Account internship"/>
    <s v="SME Consulting Private Limited"/>
    <n v="43"/>
    <s v="Full-Time"/>
    <x v="1"/>
    <x v="1"/>
    <x v="1"/>
    <x v="3"/>
    <n v="1"/>
  </r>
  <r>
    <n v="5"/>
    <s v="Account internship"/>
    <s v="Mirats."/>
    <n v="815"/>
    <s v="Full-Time"/>
    <x v="1"/>
    <x v="1"/>
    <x v="0"/>
    <x v="4"/>
    <n v="1"/>
  </r>
  <r>
    <n v="6"/>
    <s v="Account internship"/>
    <s v="Splisys"/>
    <n v="1204"/>
    <s v="Full-Time"/>
    <x v="1"/>
    <x v="2"/>
    <x v="0"/>
    <x v="5"/>
    <n v="5"/>
  </r>
  <r>
    <n v="7"/>
    <s v="Admission Tele Counselor"/>
    <s v="AEC - Abroad Education Consultants"/>
    <n v="1749"/>
    <s v="Full-Time"/>
    <x v="2"/>
    <x v="2"/>
    <x v="2"/>
    <x v="6"/>
    <n v="5"/>
  </r>
  <r>
    <n v="8"/>
    <s v="Airport Ground staff"/>
    <s v="NG Networks"/>
    <n v="1873"/>
    <s v="Full-Time"/>
    <x v="2"/>
    <x v="1"/>
    <x v="3"/>
    <x v="7"/>
    <n v="1"/>
  </r>
  <r>
    <n v="9"/>
    <s v="Analyst"/>
    <s v="Barclays"/>
    <n v="1323372"/>
    <s v="Full-Time"/>
    <x v="3"/>
    <x v="3"/>
    <x v="4"/>
    <x v="6"/>
    <n v="1"/>
  </r>
  <r>
    <n v="10"/>
    <s v="Analyst"/>
    <s v="Novartis India"/>
    <n v="121337"/>
    <s v="Full-Time"/>
    <x v="3"/>
    <x v="3"/>
    <x v="5"/>
    <x v="8"/>
    <n v="1"/>
  </r>
  <r>
    <n v="11"/>
    <s v="API Developer"/>
    <s v="IDFC FIRST Bank"/>
    <n v="883817"/>
    <s v="Full-Time"/>
    <x v="2"/>
    <x v="3"/>
    <x v="6"/>
    <x v="8"/>
    <n v="1"/>
  </r>
  <r>
    <n v="12"/>
    <s v="Applications Engineer"/>
    <s v="NOV"/>
    <n v="640435"/>
    <s v="Full-Time"/>
    <x v="2"/>
    <x v="3"/>
    <x v="7"/>
    <x v="9"/>
    <n v="1"/>
  </r>
  <r>
    <n v="13"/>
    <s v="Area Operations Manager"/>
    <s v="IDFC FIRST Bank"/>
    <n v="883833"/>
    <s v="Full-Time"/>
    <x v="0"/>
    <x v="3"/>
    <x v="6"/>
    <x v="10"/>
    <n v="1"/>
  </r>
  <r>
    <n v="14"/>
    <s v="Area Sales Manager-CA"/>
    <s v="IDFC FIRST Bank"/>
    <n v="883829"/>
    <s v="Full-Time"/>
    <x v="0"/>
    <x v="3"/>
    <x v="6"/>
    <x v="11"/>
    <n v="1"/>
  </r>
  <r>
    <n v="15"/>
    <s v="ARM-Liabilities &amp; RM- Branch Banking"/>
    <s v="IDFC FIRST Bank"/>
    <n v="883867"/>
    <s v="Full-Time"/>
    <x v="2"/>
    <x v="3"/>
    <x v="6"/>
    <x v="12"/>
    <n v="1"/>
  </r>
  <r>
    <n v="16"/>
    <s v="Assistant Manager"/>
    <s v="Bank of America"/>
    <n v="2375126"/>
    <s v="Full-Time"/>
    <x v="0"/>
    <x v="3"/>
    <x v="6"/>
    <x v="13"/>
    <n v="1"/>
  </r>
  <r>
    <n v="17"/>
    <s v="Assistant Manager"/>
    <s v="Vitasta Consulting Pvt Ltd"/>
    <n v="39716"/>
    <s v="Full-Time"/>
    <x v="0"/>
    <x v="1"/>
    <x v="8"/>
    <x v="14"/>
    <n v="1"/>
  </r>
  <r>
    <n v="18"/>
    <s v="Assistant Manager"/>
    <s v="Mahindra Group"/>
    <n v="1104898"/>
    <s v="Full-Time"/>
    <x v="0"/>
    <x v="3"/>
    <x v="9"/>
    <x v="0"/>
    <n v="1"/>
  </r>
  <r>
    <n v="19"/>
    <s v="Assistant Manager "/>
    <s v="General Mills"/>
    <n v="582895"/>
    <s v="Full-Time"/>
    <x v="0"/>
    <x v="3"/>
    <x v="10"/>
    <x v="2"/>
    <n v="1"/>
  </r>
  <r>
    <n v="20"/>
    <s v="Assistant Project Lead"/>
    <s v="JLL"/>
    <n v="1616257"/>
    <s v="Full-Time"/>
    <x v="2"/>
    <x v="3"/>
    <x v="11"/>
    <x v="8"/>
    <n v="1"/>
  </r>
  <r>
    <n v="21"/>
    <s v="Assisting Video Direction"/>
    <s v="Chain2bollywood"/>
    <n v="6"/>
    <s v="Part-Time"/>
    <x v="1"/>
    <x v="4"/>
    <x v="12"/>
    <x v="2"/>
    <n v="1"/>
  </r>
  <r>
    <n v="22"/>
    <s v="Associate"/>
    <s v="Ford Motor Company"/>
    <n v="3749253"/>
    <s v="Full-Time"/>
    <x v="2"/>
    <x v="3"/>
    <x v="13"/>
    <x v="7"/>
    <n v="196"/>
  </r>
  <r>
    <n v="23"/>
    <s v="Associate"/>
    <s v="PwC India"/>
    <n v="947440"/>
    <s v="Full-Time"/>
    <x v="2"/>
    <x v="5"/>
    <x v="1"/>
    <x v="1"/>
    <n v="5"/>
  </r>
  <r>
    <n v="24"/>
    <s v="Associate"/>
    <s v="PwC"/>
    <n v="4844136"/>
    <s v="Full-Time"/>
    <x v="3"/>
    <x v="3"/>
    <x v="14"/>
    <x v="2"/>
    <n v="1"/>
  </r>
  <r>
    <n v="25"/>
    <s v="Associate - FNO Trade support"/>
    <s v="BNP Paribas"/>
    <n v="1231268"/>
    <s v="Full-Time"/>
    <x v="3"/>
    <x v="3"/>
    <x v="6"/>
    <x v="0"/>
    <n v="1"/>
  </r>
  <r>
    <n v="26"/>
    <s v="Associate Customer Care"/>
    <s v="Aster DM Healthcare"/>
    <n v="304960"/>
    <s v="Full-Time"/>
    <x v="2"/>
    <x v="3"/>
    <x v="15"/>
    <x v="0"/>
    <n v="1"/>
  </r>
  <r>
    <n v="27"/>
    <s v="Associate- Global Market"/>
    <s v="BNP Paribas"/>
    <n v="1231321"/>
    <s v="Full-Time"/>
    <x v="2"/>
    <x v="3"/>
    <x v="6"/>
    <x v="7"/>
    <n v="1"/>
  </r>
  <r>
    <n v="28"/>
    <s v="Associate Level 1 - DEC-Brokerage"/>
    <s v="BNP Paribas"/>
    <n v="1231267"/>
    <s v="Full-Time"/>
    <x v="2"/>
    <x v="3"/>
    <x v="6"/>
    <x v="0"/>
    <n v="1"/>
  </r>
  <r>
    <n v="29"/>
    <s v="Associate Manager - Equity Research"/>
    <s v="Sutherland"/>
    <n v="496701"/>
    <s v="Full-Time"/>
    <x v="2"/>
    <x v="3"/>
    <x v="0"/>
    <x v="9"/>
    <n v="1"/>
  </r>
  <r>
    <n v="30"/>
    <s v="Associate Manager - Equity Research"/>
    <s v="Sutherland"/>
    <n v="496702"/>
    <s v="Full-Time"/>
    <x v="2"/>
    <x v="3"/>
    <x v="0"/>
    <x v="9"/>
    <n v="1"/>
  </r>
  <r>
    <n v="31"/>
    <s v="Associate Mgr-Data Analytics"/>
    <s v="Sutherland"/>
    <n v="496700"/>
    <s v="Full-Time"/>
    <x v="2"/>
    <x v="3"/>
    <x v="0"/>
    <x v="8"/>
    <n v="1"/>
  </r>
  <r>
    <n v="32"/>
    <s v="Associate Tech Specialist"/>
    <s v="Tech Mahindra Business Services"/>
    <n v="43054"/>
    <s v="Full-Time"/>
    <x v="2"/>
    <x v="5"/>
    <x v="0"/>
    <x v="5"/>
    <n v="5"/>
  </r>
  <r>
    <n v="33"/>
    <s v="Associate_Operations"/>
    <s v="HyreFox Consultants"/>
    <n v="13064"/>
    <s v="Full-Time"/>
    <x v="2"/>
    <x v="2"/>
    <x v="8"/>
    <x v="2"/>
    <n v="5"/>
  </r>
  <r>
    <n v="34"/>
    <s v="Associate_Service Desk"/>
    <s v="HyreFox Consultants"/>
    <n v="13064"/>
    <s v="Full-Time"/>
    <x v="2"/>
    <x v="2"/>
    <x v="8"/>
    <x v="2"/>
    <n v="5"/>
  </r>
  <r>
    <n v="35"/>
    <s v="AVP-Customer Experience"/>
    <s v="Sutherland"/>
    <n v="496705"/>
    <s v="Full-Time"/>
    <x v="4"/>
    <x v="3"/>
    <x v="0"/>
    <x v="7"/>
    <n v="1"/>
  </r>
  <r>
    <n v="36"/>
    <s v="AVP-Impairment"/>
    <s v="Barclays"/>
    <n v="1323372"/>
    <s v="Full-Time"/>
    <x v="0"/>
    <x v="3"/>
    <x v="4"/>
    <x v="6"/>
    <n v="1"/>
  </r>
  <r>
    <n v="37"/>
    <s v="Awareness Session Coordinator"/>
    <s v="SHARP NGO"/>
    <n v="4507"/>
    <s v="Full-Time"/>
    <x v="1"/>
    <x v="2"/>
    <x v="16"/>
    <x v="0"/>
    <n v="5"/>
  </r>
  <r>
    <n v="38"/>
    <s v="B2B Copywriter"/>
    <s v="Hire Digital"/>
    <n v="335282"/>
    <s v="Contract "/>
    <x v="0"/>
    <x v="2"/>
    <x v="17"/>
    <x v="0"/>
    <n v="5"/>
  </r>
  <r>
    <n v="39"/>
    <s v="Back Office Executive"/>
    <s v="Business Employment"/>
    <n v="517"/>
    <s v="Full-Time"/>
    <x v="0"/>
    <x v="1"/>
    <x v="0"/>
    <x v="6"/>
    <n v="1"/>
  </r>
  <r>
    <n v="40"/>
    <s v="Back Office Executive"/>
    <s v="Business Employment"/>
    <n v="517"/>
    <s v="Full-Time"/>
    <x v="1"/>
    <x v="1"/>
    <x v="0"/>
    <x v="6"/>
    <n v="1"/>
  </r>
  <r>
    <n v="41"/>
    <s v="Backend Developer"/>
    <s v="Revnue"/>
    <n v="26696"/>
    <s v="Contract "/>
    <x v="2"/>
    <x v="2"/>
    <x v="18"/>
    <x v="15"/>
    <n v="5"/>
  </r>
  <r>
    <n v="42"/>
    <s v="Backend Development"/>
    <s v="Gyizer"/>
    <n v="1173"/>
    <s v="Full-Time"/>
    <x v="1"/>
    <x v="1"/>
    <x v="18"/>
    <x v="16"/>
    <n v="1"/>
  </r>
  <r>
    <n v="43"/>
    <s v="BD Manager"/>
    <s v="RC Project Consultancy (RCPC)"/>
    <n v="6085"/>
    <s v="Full-Time"/>
    <x v="0"/>
    <x v="4"/>
    <x v="19"/>
    <x v="2"/>
    <n v="1"/>
  </r>
  <r>
    <n v="44"/>
    <s v="Brand Manager"/>
    <s v="GlobalHunt"/>
    <n v="102094"/>
    <s v="Full-Time"/>
    <x v="0"/>
    <x v="6"/>
    <x v="20"/>
    <x v="2"/>
    <n v="5"/>
  </r>
  <r>
    <n v="45"/>
    <s v="Business Analyst"/>
    <s v="Barclays"/>
    <n v="1323366"/>
    <s v="Full-Time"/>
    <x v="0"/>
    <x v="3"/>
    <x v="4"/>
    <x v="14"/>
    <n v="1"/>
  </r>
  <r>
    <n v="46"/>
    <s v="Business Analyst"/>
    <s v="Barclays"/>
    <n v="1323387"/>
    <s v="Full-Time"/>
    <x v="0"/>
    <x v="3"/>
    <x v="4"/>
    <x v="14"/>
    <n v="1"/>
  </r>
  <r>
    <n v="47"/>
    <s v="Business Analyst"/>
    <s v="MakroCare"/>
    <n v="15283"/>
    <s v="Full-Time"/>
    <x v="3"/>
    <x v="6"/>
    <x v="5"/>
    <x v="8"/>
    <n v="5"/>
  </r>
  <r>
    <n v="48"/>
    <s v="Business Analyst"/>
    <s v="Customized Energy Solutions"/>
    <n v="14117"/>
    <s v="Full-Time"/>
    <x v="3"/>
    <x v="7"/>
    <x v="21"/>
    <x v="14"/>
    <n v="2"/>
  </r>
  <r>
    <n v="49"/>
    <s v="Business Analyst"/>
    <s v="Anaxee Digital Runners Private Limited"/>
    <n v="3372"/>
    <s v="Full-Time"/>
    <x v="0"/>
    <x v="2"/>
    <x v="22"/>
    <x v="16"/>
    <n v="5"/>
  </r>
  <r>
    <n v="50"/>
    <s v="Business Associate"/>
    <s v="Creator"/>
    <n v="4211"/>
    <s v="Full-Time"/>
    <x v="2"/>
    <x v="1"/>
    <x v="23"/>
    <x v="17"/>
    <n v="1"/>
  </r>
  <r>
    <n v="51"/>
    <s v="Business Development"/>
    <s v="Innovalus Technologies"/>
    <n v="5798"/>
    <s v="Contract "/>
    <x v="2"/>
    <x v="1"/>
    <x v="8"/>
    <x v="7"/>
    <n v="1"/>
  </r>
  <r>
    <n v="52"/>
    <s v="Business Development"/>
    <s v="Monster India"/>
    <n v="27152"/>
    <s v="Full-Time"/>
    <x v="1"/>
    <x v="6"/>
    <x v="18"/>
    <x v="0"/>
    <n v="5"/>
  </r>
  <r>
    <n v="53"/>
    <s v="Business Development"/>
    <s v="Besides Digital"/>
    <n v="397"/>
    <s v="Full-Time"/>
    <x v="1"/>
    <x v="4"/>
    <x v="0"/>
    <x v="18"/>
    <n v="1"/>
  </r>
  <r>
    <n v="54"/>
    <s v="Business Development"/>
    <s v="Elite Biotech"/>
    <n v="1367"/>
    <s v="Full-Time"/>
    <x v="1"/>
    <x v="1"/>
    <x v="24"/>
    <x v="5"/>
    <n v="1"/>
  </r>
  <r>
    <n v="55"/>
    <s v="Business Development"/>
    <s v="XOXOtails"/>
    <n v="2175"/>
    <s v="Full-Time"/>
    <x v="1"/>
    <x v="4"/>
    <x v="25"/>
    <x v="5"/>
    <n v="1"/>
  </r>
  <r>
    <n v="56"/>
    <s v="Business Development"/>
    <s v="Urban Company"/>
    <n v="313805"/>
    <s v="Full-Time"/>
    <x v="1"/>
    <x v="0"/>
    <x v="26"/>
    <x v="19"/>
    <n v="1"/>
  </r>
  <r>
    <n v="57"/>
    <s v="Business Development"/>
    <s v="The Sports Gurukul"/>
    <n v="1580"/>
    <s v="Part-Time"/>
    <x v="1"/>
    <x v="1"/>
    <x v="27"/>
    <x v="3"/>
    <n v="1"/>
  </r>
  <r>
    <n v="58"/>
    <s v="Business Development"/>
    <s v="Srinika"/>
    <n v="164"/>
    <s v="Full-Time"/>
    <x v="1"/>
    <x v="4"/>
    <x v="28"/>
    <x v="20"/>
    <n v="1"/>
  </r>
  <r>
    <n v="59"/>
    <s v="Business Development Executive"/>
    <s v="Anaxee Digital Runners Private Limited"/>
    <n v="3372"/>
    <s v="Full-Time"/>
    <x v="0"/>
    <x v="2"/>
    <x v="22"/>
    <x v="16"/>
    <n v="5"/>
  </r>
  <r>
    <n v="60"/>
    <s v="Business Development Representative"/>
    <s v="Uplers"/>
    <n v="718506"/>
    <s v="Full-Time"/>
    <x v="3"/>
    <x v="0"/>
    <x v="0"/>
    <x v="14"/>
    <n v="26"/>
  </r>
  <r>
    <n v="61"/>
    <s v="C# developer"/>
    <s v="Cyient"/>
    <n v="307269"/>
    <s v="Full-Time"/>
    <x v="2"/>
    <x v="3"/>
    <x v="0"/>
    <x v="8"/>
    <n v="1"/>
  </r>
  <r>
    <n v="62"/>
    <s v="Catalog Associate"/>
    <s v="ANS Commerce"/>
    <n v="6572"/>
    <s v="Full-Time"/>
    <x v="1"/>
    <x v="2"/>
    <x v="26"/>
    <x v="13"/>
    <n v="5"/>
  </r>
  <r>
    <n v="63"/>
    <s v="Catalog Operations"/>
    <s v="Industrybuying.com"/>
    <n v="21374"/>
    <s v="Full-Time"/>
    <x v="1"/>
    <x v="6"/>
    <x v="29"/>
    <x v="6"/>
    <n v="5"/>
  </r>
  <r>
    <n v="64"/>
    <s v="Chemistry Marketing Operations"/>
    <s v="Merck Group"/>
    <n v="819602"/>
    <s v="Full-Time"/>
    <x v="2"/>
    <x v="3"/>
    <x v="5"/>
    <x v="0"/>
    <n v="1"/>
  </r>
  <r>
    <n v="65"/>
    <s v="Chief of Staff "/>
    <s v="Accel in India"/>
    <n v="7920"/>
    <s v="Full-Time"/>
    <x v="5"/>
    <x v="2"/>
    <x v="30"/>
    <x v="0"/>
    <n v="5"/>
  </r>
  <r>
    <n v="66"/>
    <s v="Client Servicing"/>
    <s v="Manish Chaturvedi Photography &amp; Films"/>
    <n v="11"/>
    <s v="Full-Time"/>
    <x v="1"/>
    <x v="4"/>
    <x v="31"/>
    <x v="2"/>
    <n v="1"/>
  </r>
  <r>
    <n v="67"/>
    <s v="Client Servicing Head"/>
    <s v="Catenon India"/>
    <n v="170327"/>
    <s v="Full-Time"/>
    <x v="0"/>
    <x v="2"/>
    <x v="8"/>
    <x v="2"/>
    <n v="5"/>
  </r>
  <r>
    <n v="68"/>
    <s v="Clinical Coordinator"/>
    <s v="Dhingra Pharma"/>
    <n v="189"/>
    <s v="Full-Time"/>
    <x v="2"/>
    <x v="4"/>
    <x v="32"/>
    <x v="21"/>
    <n v="1"/>
  </r>
  <r>
    <n v="69"/>
    <s v="Cloud Support Engineer"/>
    <s v="Uplers"/>
    <n v="718571"/>
    <s v="Full-Time"/>
    <x v="0"/>
    <x v="0"/>
    <x v="0"/>
    <x v="0"/>
    <n v="1"/>
  </r>
  <r>
    <n v="70"/>
    <s v="Community Manager"/>
    <s v="Antal International"/>
    <n v="626464"/>
    <s v="Full-Time"/>
    <x v="0"/>
    <x v="0"/>
    <x v="20"/>
    <x v="0"/>
    <n v="1"/>
  </r>
  <r>
    <n v="71"/>
    <s v="Company Secretary"/>
    <s v="KSM Associates"/>
    <n v="36"/>
    <s v="Full-Time"/>
    <x v="1"/>
    <x v="2"/>
    <x v="0"/>
    <x v="7"/>
    <n v="5"/>
  </r>
  <r>
    <n v="72"/>
    <s v="Consultant"/>
    <s v="Infor"/>
    <n v="797249"/>
    <s v="Full-Time"/>
    <x v="0"/>
    <x v="3"/>
    <x v="18"/>
    <x v="0"/>
    <n v="1"/>
  </r>
  <r>
    <n v="73"/>
    <s v="Content Creation  "/>
    <s v="Grow Online"/>
    <n v="202"/>
    <s v="Full-Time"/>
    <x v="1"/>
    <x v="4"/>
    <x v="17"/>
    <x v="7"/>
    <n v="1"/>
  </r>
  <r>
    <n v="74"/>
    <s v="Content Creation  "/>
    <s v="MoneyyApp"/>
    <n v="5434"/>
    <s v="Part-Time"/>
    <x v="1"/>
    <x v="1"/>
    <x v="26"/>
    <x v="3"/>
    <n v="1"/>
  </r>
  <r>
    <n v="75"/>
    <s v="Content Development"/>
    <s v="Wiingy"/>
    <n v="10434"/>
    <s v="Full-Time"/>
    <x v="1"/>
    <x v="1"/>
    <x v="33"/>
    <x v="0"/>
    <n v="1"/>
  </r>
  <r>
    <n v="76"/>
    <s v="Content Writing"/>
    <s v="Fyp"/>
    <n v="10730"/>
    <s v="Full-Time"/>
    <x v="1"/>
    <x v="1"/>
    <x v="4"/>
    <x v="13"/>
    <n v="1"/>
  </r>
  <r>
    <n v="77"/>
    <s v="Content Writing"/>
    <s v="onlydigitalway"/>
    <n v="300"/>
    <s v="Full-Time"/>
    <x v="1"/>
    <x v="4"/>
    <x v="34"/>
    <x v="6"/>
    <n v="1"/>
  </r>
  <r>
    <n v="78"/>
    <s v="Content Writing"/>
    <s v="Spectrum Insurance Broking (P) Limited"/>
    <n v="4473"/>
    <s v="Full-Time"/>
    <x v="1"/>
    <x v="2"/>
    <x v="35"/>
    <x v="6"/>
    <n v="5"/>
  </r>
  <r>
    <n v="79"/>
    <s v="Content Writing"/>
    <s v="AGRIM"/>
    <n v="12711"/>
    <s v="Full-Time"/>
    <x v="1"/>
    <x v="2"/>
    <x v="26"/>
    <x v="13"/>
    <n v="5"/>
  </r>
  <r>
    <n v="80"/>
    <s v="Content Writing"/>
    <s v="Wedding Affair"/>
    <n v="2557"/>
    <s v="Full-Time"/>
    <x v="1"/>
    <x v="1"/>
    <x v="36"/>
    <x v="13"/>
    <n v="1"/>
  </r>
  <r>
    <n v="81"/>
    <s v="Content Writing"/>
    <s v="Global Tree"/>
    <n v="5138"/>
    <s v="Full-Time"/>
    <x v="1"/>
    <x v="7"/>
    <x v="2"/>
    <x v="8"/>
    <n v="2"/>
  </r>
  <r>
    <n v="82"/>
    <s v="Content Writing"/>
    <s v="Daten &amp; Wissen"/>
    <n v="7131"/>
    <s v="Full-Time"/>
    <x v="1"/>
    <x v="1"/>
    <x v="0"/>
    <x v="2"/>
    <n v="1"/>
  </r>
  <r>
    <n v="83"/>
    <s v="Copywriter"/>
    <s v="iPhone Photography School"/>
    <n v="18868"/>
    <s v="Full-Time"/>
    <x v="3"/>
    <x v="1"/>
    <x v="12"/>
    <x v="22"/>
    <n v="1"/>
  </r>
  <r>
    <n v="84"/>
    <s v="Copywriter"/>
    <s v="OLIVER Agency"/>
    <n v="115326"/>
    <s v="Full-Time"/>
    <x v="2"/>
    <x v="0"/>
    <x v="17"/>
    <x v="2"/>
    <n v="1"/>
  </r>
  <r>
    <n v="85"/>
    <s v="Copywriter"/>
    <s v="SAK GROUP"/>
    <n v="1735"/>
    <s v="Full-Time"/>
    <x v="1"/>
    <x v="4"/>
    <x v="17"/>
    <x v="23"/>
    <n v="1"/>
  </r>
  <r>
    <n v="86"/>
    <s v="Copywriter"/>
    <s v="Modifyed Digital"/>
    <n v="1897"/>
    <s v="Full-Time"/>
    <x v="1"/>
    <x v="1"/>
    <x v="17"/>
    <x v="5"/>
    <n v="1"/>
  </r>
  <r>
    <n v="87"/>
    <s v="Copywriter"/>
    <s v="One Four Seven"/>
    <n v="19621"/>
    <s v="Part-Time"/>
    <x v="1"/>
    <x v="2"/>
    <x v="17"/>
    <x v="6"/>
    <n v="5"/>
  </r>
  <r>
    <n v="88"/>
    <s v="Corporate Sales"/>
    <s v="Digital Class"/>
    <n v="15"/>
    <s v="Full-Time"/>
    <x v="1"/>
    <x v="4"/>
    <x v="0"/>
    <x v="24"/>
    <n v="1"/>
  </r>
  <r>
    <n v="89"/>
    <s v="Credit Analyst"/>
    <s v="MUFG"/>
    <n v="263395"/>
    <s v="Full-Time"/>
    <x v="2"/>
    <x v="3"/>
    <x v="4"/>
    <x v="6"/>
    <n v="1"/>
  </r>
  <r>
    <n v="90"/>
    <s v="Cricket Systems Operator"/>
    <s v="Hawk-Eye Innovations Ltd"/>
    <n v="27816"/>
    <s v="Contract "/>
    <x v="2"/>
    <x v="7"/>
    <x v="27"/>
    <x v="23"/>
    <n v="2"/>
  </r>
  <r>
    <n v="91"/>
    <s v="Customer Service Associate"/>
    <s v="Accenture in India"/>
    <n v="1531446"/>
    <s v="Full-Time"/>
    <x v="2"/>
    <x v="3"/>
    <x v="0"/>
    <x v="0"/>
    <n v="23"/>
  </r>
  <r>
    <n v="92"/>
    <s v="Cyber Security"/>
    <s v="Barclays"/>
    <n v="1323371"/>
    <s v="Full-Time"/>
    <x v="3"/>
    <x v="3"/>
    <x v="4"/>
    <x v="14"/>
    <n v="1"/>
  </r>
  <r>
    <n v="93"/>
    <s v="Data Engineer"/>
    <s v="bp"/>
    <n v="3277295"/>
    <s v="Full-Time"/>
    <x v="3"/>
    <x v="3"/>
    <x v="7"/>
    <x v="14"/>
    <n v="1"/>
  </r>
  <r>
    <n v="94"/>
    <s v="Data Entry"/>
    <s v="Your Retail Coach"/>
    <n v="3376"/>
    <s v="Full-Time"/>
    <x v="1"/>
    <x v="1"/>
    <x v="1"/>
    <x v="14"/>
    <n v="1"/>
  </r>
  <r>
    <n v="95"/>
    <s v="Data Entry Operator"/>
    <s v="Business Employment"/>
    <n v="518"/>
    <s v="Full-Time"/>
    <x v="2"/>
    <x v="1"/>
    <x v="0"/>
    <x v="6"/>
    <n v="1"/>
  </r>
  <r>
    <n v="96"/>
    <s v="Data Entry Work"/>
    <s v="Business Employment"/>
    <n v="517"/>
    <s v="Full-Time"/>
    <x v="2"/>
    <x v="1"/>
    <x v="0"/>
    <x v="6"/>
    <n v="1"/>
  </r>
  <r>
    <n v="97"/>
    <s v="Data Specialist - Remote"/>
    <s v="Uplers"/>
    <n v="718622"/>
    <s v="Full-Time"/>
    <x v="0"/>
    <x v="0"/>
    <x v="0"/>
    <x v="25"/>
    <n v="1"/>
  </r>
  <r>
    <n v="98"/>
    <s v="Database Building/Managemen"/>
    <s v="Booming Bulls Academyâ„¢"/>
    <n v="2418"/>
    <s v="Full-Time"/>
    <x v="1"/>
    <x v="2"/>
    <x v="2"/>
    <x v="2"/>
    <n v="5"/>
  </r>
  <r>
    <n v="99"/>
    <s v="Database Engineer"/>
    <s v="Universal Electronics"/>
    <n v="28877"/>
    <s v="Full-Time"/>
    <x v="2"/>
    <x v="0"/>
    <x v="37"/>
    <x v="0"/>
    <n v="1"/>
  </r>
  <r>
    <n v="100"/>
    <s v="Debt Manager"/>
    <s v="IDFC FIRST Bank"/>
    <n v="883959"/>
    <s v="Full-Time"/>
    <x v="0"/>
    <x v="3"/>
    <x v="6"/>
    <x v="26"/>
    <n v="1"/>
  </r>
  <r>
    <n v="101"/>
    <s v="Delivery officer"/>
    <s v="White Force Group"/>
    <n v="43963"/>
    <s v="Full-Time"/>
    <x v="2"/>
    <x v="7"/>
    <x v="20"/>
    <x v="27"/>
    <n v="2"/>
  </r>
  <r>
    <n v="102"/>
    <s v="Desktop Support Administrator"/>
    <s v="Tata ClassEdge"/>
    <n v="20655"/>
    <s v="Full-Time"/>
    <x v="2"/>
    <x v="7"/>
    <x v="33"/>
    <x v="2"/>
    <n v="2"/>
  </r>
  <r>
    <n v="103"/>
    <s v="Developer"/>
    <s v="Barclays"/>
    <n v="1323409"/>
    <s v="Full-Time"/>
    <x v="3"/>
    <x v="3"/>
    <x v="4"/>
    <x v="14"/>
    <n v="1"/>
  </r>
  <r>
    <n v="104"/>
    <s v="Developer"/>
    <s v="Barclays"/>
    <n v="1323409"/>
    <s v="Full-Time"/>
    <x v="3"/>
    <x v="3"/>
    <x v="4"/>
    <x v="14"/>
    <n v="1"/>
  </r>
  <r>
    <n v="105"/>
    <s v="Digital Marketing"/>
    <s v="77 Million Digital Marketing Agency"/>
    <n v="2092"/>
    <s v="Full-Time"/>
    <x v="1"/>
    <x v="1"/>
    <x v="17"/>
    <x v="16"/>
    <n v="1"/>
  </r>
  <r>
    <n v="106"/>
    <s v="Digital Marketing"/>
    <s v="Android Developer"/>
    <n v="84267"/>
    <s v="Full-Time"/>
    <x v="5"/>
    <x v="2"/>
    <x v="0"/>
    <x v="25"/>
    <n v="5"/>
  </r>
  <r>
    <n v="107"/>
    <s v="Digital Marketing"/>
    <s v="CouponsWala"/>
    <n v="190"/>
    <s v="Full-Time"/>
    <x v="1"/>
    <x v="1"/>
    <x v="38"/>
    <x v="0"/>
    <n v="1"/>
  </r>
  <r>
    <n v="108"/>
    <s v="Digital Marketing"/>
    <s v="Fortuna PR"/>
    <n v="1392"/>
    <s v="Full-Time"/>
    <x v="1"/>
    <x v="2"/>
    <x v="39"/>
    <x v="6"/>
    <n v="5"/>
  </r>
  <r>
    <n v="109"/>
    <s v="Digital Marketing"/>
    <s v="Money Making Trading Courses"/>
    <n v="30"/>
    <s v="Full-Time"/>
    <x v="1"/>
    <x v="4"/>
    <x v="4"/>
    <x v="9"/>
    <n v="1"/>
  </r>
  <r>
    <n v="110"/>
    <s v="Digital Marketing"/>
    <s v="Pinacle Web India"/>
    <n v="388"/>
    <s v="Full-Time"/>
    <x v="1"/>
    <x v="1"/>
    <x v="0"/>
    <x v="9"/>
    <n v="1"/>
  </r>
  <r>
    <n v="111"/>
    <s v="Digital Marketing"/>
    <s v="Crony Technovest OPC Private Limited"/>
    <n v="330"/>
    <s v="Full-Time"/>
    <x v="1"/>
    <x v="1"/>
    <x v="0"/>
    <x v="5"/>
    <n v="1"/>
  </r>
  <r>
    <n v="112"/>
    <s v="Digital Marketing"/>
    <s v="MITYUNG"/>
    <n v="3257"/>
    <s v="Full-Time"/>
    <x v="1"/>
    <x v="2"/>
    <x v="26"/>
    <x v="5"/>
    <n v="5"/>
  </r>
  <r>
    <n v="113"/>
    <s v="Digital Marketing"/>
    <s v="Octro Inc."/>
    <n v="5057"/>
    <s v="Full-Time"/>
    <x v="1"/>
    <x v="2"/>
    <x v="18"/>
    <x v="5"/>
    <n v="5"/>
  </r>
  <r>
    <n v="114"/>
    <s v="Digital Marketing"/>
    <s v="Upperthrust Technologies Private Limited"/>
    <n v="3763"/>
    <s v="Full-Time"/>
    <x v="1"/>
    <x v="1"/>
    <x v="0"/>
    <x v="14"/>
    <n v="1"/>
  </r>
  <r>
    <n v="115"/>
    <s v="DIGITAL MARKETING EXECUTIVE"/>
    <s v="PROVOST"/>
    <n v="3756"/>
    <s v="Full-Time"/>
    <x v="0"/>
    <x v="7"/>
    <x v="29"/>
    <x v="8"/>
    <n v="2"/>
  </r>
  <r>
    <n v="116"/>
    <s v="Digital Marketing Specialist"/>
    <s v="Aristocrat IT Solutions Pvt. Ltd."/>
    <n v="4466"/>
    <s v="Full-Time"/>
    <x v="2"/>
    <x v="2"/>
    <x v="0"/>
    <x v="7"/>
    <n v="5"/>
  </r>
  <r>
    <n v="117"/>
    <s v="Digital Media Marketing"/>
    <s v="LOOKS SALON PVT. LTD."/>
    <n v="12921"/>
    <s v="Part-Time"/>
    <x v="1"/>
    <x v="6"/>
    <x v="40"/>
    <x v="6"/>
    <n v="5"/>
  </r>
  <r>
    <n v="118"/>
    <s v="DIRECT SUPPORT PROFESSIONAL"/>
    <s v="ResCare Community Living"/>
    <n v="1430"/>
    <s v="Full-Time"/>
    <x v="2"/>
    <x v="5"/>
    <x v="15"/>
    <x v="28"/>
    <n v="5"/>
  </r>
  <r>
    <n v="119"/>
    <s v="Director"/>
    <s v="Sutherland"/>
    <n v="496726"/>
    <s v="Full-Time"/>
    <x v="5"/>
    <x v="3"/>
    <x v="0"/>
    <x v="8"/>
    <n v="1"/>
  </r>
  <r>
    <n v="120"/>
    <s v="Document verification"/>
    <s v="Business Employment"/>
    <n v="518"/>
    <s v="Full-Time"/>
    <x v="2"/>
    <x v="1"/>
    <x v="0"/>
    <x v="6"/>
    <n v="1"/>
  </r>
  <r>
    <n v="121"/>
    <s v="Dotnet Consultant"/>
    <s v="Uplers"/>
    <n v="718619"/>
    <s v="Full-Time"/>
    <x v="0"/>
    <x v="0"/>
    <x v="0"/>
    <x v="8"/>
    <n v="1"/>
  </r>
  <r>
    <n v="122"/>
    <s v="E Commerce Executive"/>
    <s v="EngageMyTalent HR Solutions"/>
    <n v="77"/>
    <s v="Full-Time"/>
    <x v="4"/>
    <x v="1"/>
    <x v="8"/>
    <x v="17"/>
    <n v="1"/>
  </r>
  <r>
    <n v="123"/>
    <s v="Ecommerce Management"/>
    <s v="Women Hopes"/>
    <n v="316"/>
    <s v="Part-Time"/>
    <x v="1"/>
    <x v="4"/>
    <x v="15"/>
    <x v="6"/>
    <n v="1"/>
  </r>
  <r>
    <n v="124"/>
    <s v="Embedded Systems"/>
    <s v="Rapid Techs"/>
    <n v="7"/>
    <s v="Full-Time"/>
    <x v="1"/>
    <x v="4"/>
    <x v="40"/>
    <x v="29"/>
    <n v="1"/>
  </r>
  <r>
    <n v="125"/>
    <s v="Engg. RMS"/>
    <s v="Collins Aerospace"/>
    <n v="545463"/>
    <s v="Full-Time"/>
    <x v="2"/>
    <x v="3"/>
    <x v="41"/>
    <x v="0"/>
    <n v="1"/>
  </r>
  <r>
    <n v="126"/>
    <s v="English Trainer"/>
    <s v="Kaarlo Training &amp; HR Solutions Pvt. Ltd."/>
    <n v="760"/>
    <s v="Full-Time"/>
    <x v="0"/>
    <x v="4"/>
    <x v="8"/>
    <x v="30"/>
    <n v="1"/>
  </r>
  <r>
    <n v="127"/>
    <s v="Executive"/>
    <s v="Capita"/>
    <n v="291962"/>
    <s v="Full-Time"/>
    <x v="0"/>
    <x v="3"/>
    <x v="0"/>
    <x v="14"/>
    <n v="1"/>
  </r>
  <r>
    <n v="128"/>
    <s v="Executive"/>
    <s v="JLL"/>
    <n v="1616288"/>
    <s v="Full-Time"/>
    <x v="0"/>
    <x v="3"/>
    <x v="11"/>
    <x v="7"/>
    <n v="1"/>
  </r>
  <r>
    <n v="129"/>
    <s v="Executive"/>
    <s v="JLL"/>
    <n v="1616289"/>
    <s v="Full-Time"/>
    <x v="0"/>
    <x v="3"/>
    <x v="11"/>
    <x v="7"/>
    <n v="1"/>
  </r>
  <r>
    <n v="130"/>
    <s v="Facebook Ads"/>
    <s v="Wish A Design"/>
    <n v="87"/>
    <s v="Full-Time"/>
    <x v="1"/>
    <x v="1"/>
    <x v="17"/>
    <x v="6"/>
    <n v="1"/>
  </r>
  <r>
    <n v="131"/>
    <s v="Fashion Consultant"/>
    <s v="AONE HR SERVICES"/>
    <n v="8505"/>
    <s v="Full-Time"/>
    <x v="0"/>
    <x v="4"/>
    <x v="20"/>
    <x v="5"/>
    <n v="1"/>
  </r>
  <r>
    <n v="132"/>
    <s v="Finance Internship"/>
    <s v="Arth"/>
    <n v="10227"/>
    <s v="Full-Time"/>
    <x v="1"/>
    <x v="7"/>
    <x v="42"/>
    <x v="31"/>
    <n v="2"/>
  </r>
  <r>
    <n v="133"/>
    <s v="Financial Analysis"/>
    <s v="Qualicentric LLP"/>
    <n v="9682"/>
    <s v="Full-Time"/>
    <x v="1"/>
    <x v="1"/>
    <x v="4"/>
    <x v="6"/>
    <n v="1"/>
  </r>
  <r>
    <n v="134"/>
    <s v="Financial Data Analyst"/>
    <s v="World Health Organization"/>
    <n v="5003696"/>
    <s v="Full-Time"/>
    <x v="1"/>
    <x v="5"/>
    <x v="43"/>
    <x v="6"/>
    <n v="5"/>
  </r>
  <r>
    <n v="135"/>
    <s v="Financial Research Analyst"/>
    <s v="Wipro"/>
    <n v="6538272"/>
    <s v="Full-Time"/>
    <x v="0"/>
    <x v="3"/>
    <x v="0"/>
    <x v="14"/>
    <n v="1"/>
  </r>
  <r>
    <n v="136"/>
    <s v="FINANCIAL SERVICE CONSULTANT"/>
    <s v="JOBS 'n TA HR Services"/>
    <n v="1713"/>
    <s v="Full-Time"/>
    <x v="0"/>
    <x v="1"/>
    <x v="8"/>
    <x v="32"/>
    <n v="1"/>
  </r>
  <r>
    <n v="137"/>
    <s v="Flight management Development"/>
    <s v="Airbus"/>
    <n v="1799843"/>
    <s v="Full-Time"/>
    <x v="3"/>
    <x v="3"/>
    <x v="41"/>
    <x v="0"/>
    <n v="1"/>
  </r>
  <r>
    <n v="138"/>
    <s v="Fraud Analyst"/>
    <s v="Barclays"/>
    <n v="1323422"/>
    <s v="Full-Time"/>
    <x v="3"/>
    <x v="3"/>
    <x v="4"/>
    <x v="6"/>
    <n v="1"/>
  </r>
  <r>
    <n v="139"/>
    <s v="Fraud Analyst"/>
    <s v="Barclays"/>
    <n v="1323440"/>
    <s v="Full-Time"/>
    <x v="3"/>
    <x v="3"/>
    <x v="4"/>
    <x v="7"/>
    <n v="1"/>
  </r>
  <r>
    <n v="140"/>
    <s v="Fraud Analyst"/>
    <s v="Barclays"/>
    <n v="1323444"/>
    <s v="Full-Time"/>
    <x v="3"/>
    <x v="3"/>
    <x v="4"/>
    <x v="7"/>
    <n v="1"/>
  </r>
  <r>
    <n v="141"/>
    <s v="Fraud Analyst"/>
    <s v="Barclays"/>
    <n v="1323444"/>
    <s v="Full-Time"/>
    <x v="3"/>
    <x v="3"/>
    <x v="4"/>
    <x v="7"/>
    <n v="1"/>
  </r>
  <r>
    <n v="142"/>
    <s v="Freelance Job"/>
    <s v="TELUS International AI Data Solutions"/>
    <n v="91672"/>
    <s v="Part-Time"/>
    <x v="2"/>
    <x v="3"/>
    <x v="0"/>
    <x v="33"/>
    <n v="1"/>
  </r>
  <r>
    <n v="143"/>
    <s v="Front Desk Executive"/>
    <s v="AKMV Consultants"/>
    <n v="1882"/>
    <s v="Full-Time"/>
    <x v="0"/>
    <x v="1"/>
    <x v="4"/>
    <x v="7"/>
    <n v="1"/>
  </r>
  <r>
    <n v="144"/>
    <s v="Front End Development"/>
    <s v="IMG Global Infotech Private Limited"/>
    <n v="3497"/>
    <s v="Full-Time"/>
    <x v="1"/>
    <x v="2"/>
    <x v="0"/>
    <x v="3"/>
    <n v="5"/>
  </r>
  <r>
    <n v="145"/>
    <s v="Functional SME"/>
    <s v="Barclays"/>
    <n v="1323387"/>
    <s v="Full-Time"/>
    <x v="3"/>
    <x v="3"/>
    <x v="4"/>
    <x v="14"/>
    <n v="1"/>
  </r>
  <r>
    <n v="146"/>
    <s v="General Manager "/>
    <s v="Tata Communications"/>
    <n v="510808"/>
    <s v="Full-Time"/>
    <x v="0"/>
    <x v="5"/>
    <x v="44"/>
    <x v="2"/>
    <n v="5"/>
  </r>
  <r>
    <n v="147"/>
    <s v="Graphic Design"/>
    <s v="Sakshi Media"/>
    <n v="408"/>
    <s v="Full-Time"/>
    <x v="1"/>
    <x v="0"/>
    <x v="45"/>
    <x v="6"/>
    <n v="1"/>
  </r>
  <r>
    <n v="148"/>
    <s v="Graphic Design"/>
    <s v="Housejoy"/>
    <n v="12438"/>
    <s v="Full-Time"/>
    <x v="1"/>
    <x v="7"/>
    <x v="42"/>
    <x v="0"/>
    <n v="2"/>
  </r>
  <r>
    <n v="149"/>
    <s v="Graphic Design"/>
    <s v="Tiny Dot Foods"/>
    <n v="217"/>
    <s v="Full-Time"/>
    <x v="1"/>
    <x v="1"/>
    <x v="46"/>
    <x v="7"/>
    <n v="1"/>
  </r>
  <r>
    <n v="150"/>
    <s v="Graphic Design"/>
    <s v="Medical Dialogues"/>
    <n v="3075"/>
    <s v="Full-Time"/>
    <x v="1"/>
    <x v="1"/>
    <x v="45"/>
    <x v="6"/>
    <n v="1"/>
  </r>
  <r>
    <n v="151"/>
    <s v="Graphic Design"/>
    <s v="The Social Media Branding"/>
    <n v="5"/>
    <s v="Full-Time"/>
    <x v="1"/>
    <x v="1"/>
    <x v="34"/>
    <x v="3"/>
    <n v="1"/>
  </r>
  <r>
    <n v="152"/>
    <s v="Graphic Design"/>
    <s v="Ronin Labs"/>
    <n v="759"/>
    <s v="Full-Time"/>
    <x v="1"/>
    <x v="1"/>
    <x v="26"/>
    <x v="14"/>
    <n v="1"/>
  </r>
  <r>
    <n v="153"/>
    <s v="Graphic Design"/>
    <s v="Semporro"/>
    <n v="295"/>
    <s v="Full-Time"/>
    <x v="1"/>
    <x v="4"/>
    <x v="17"/>
    <x v="14"/>
    <n v="1"/>
  </r>
  <r>
    <n v="154"/>
    <s v="Growth  associate"/>
    <s v="PloPdo"/>
    <n v="98209"/>
    <s v="Full-Time"/>
    <x v="3"/>
    <x v="1"/>
    <x v="47"/>
    <x v="0"/>
    <n v="1"/>
  </r>
  <r>
    <n v="155"/>
    <s v="GSA - Housekeeping"/>
    <s v="Courtyard by Marriott"/>
    <n v="71983"/>
    <s v="Full-Time"/>
    <x v="2"/>
    <x v="3"/>
    <x v="48"/>
    <x v="25"/>
    <n v="1"/>
  </r>
  <r>
    <n v="156"/>
    <s v="Guest Relations &amp; Ticketing jobs"/>
    <s v="NG Networks"/>
    <n v="1873"/>
    <s v="Full-Time"/>
    <x v="2"/>
    <x v="1"/>
    <x v="3"/>
    <x v="34"/>
    <n v="1"/>
  </r>
  <r>
    <n v="157"/>
    <s v="Healthcare Manager"/>
    <s v="Dhingra Pharma"/>
    <n v="189"/>
    <s v="Full-Time"/>
    <x v="0"/>
    <x v="4"/>
    <x v="32"/>
    <x v="35"/>
    <n v="1"/>
  </r>
  <r>
    <n v="158"/>
    <s v="Hiring Website Manager_Reputed Retail Industry_Gurgaon"/>
    <s v="Seven Consultancy (HR Solution)"/>
    <n v="45499"/>
    <s v="Full-Time"/>
    <x v="0"/>
    <x v="2"/>
    <x v="8"/>
    <x v="13"/>
    <n v="5"/>
  </r>
  <r>
    <n v="159"/>
    <s v="Hospital Business Manager"/>
    <s v="Cipla"/>
    <n v="1066246"/>
    <s v="Full-Time"/>
    <x v="3"/>
    <x v="3"/>
    <x v="5"/>
    <x v="3"/>
    <n v="1"/>
  </r>
  <r>
    <n v="160"/>
    <s v="housekeeping staff"/>
    <s v="White Force Group"/>
    <n v="43960"/>
    <s v="Full-Time"/>
    <x v="2"/>
    <x v="7"/>
    <x v="20"/>
    <x v="36"/>
    <n v="2"/>
  </r>
  <r>
    <n v="161"/>
    <s v="HR Recruiter"/>
    <s v="Foursis Technical Solutions"/>
    <n v="47637"/>
    <s v="Full-Time"/>
    <x v="0"/>
    <x v="1"/>
    <x v="20"/>
    <x v="37"/>
    <n v="1"/>
  </r>
  <r>
    <n v="162"/>
    <s v="Human Resources (HR) "/>
    <s v="HireSure.ai (YC S22)"/>
    <n v="4297"/>
    <s v="Full-Time"/>
    <x v="1"/>
    <x v="1"/>
    <x v="26"/>
    <x v="0"/>
    <n v="1"/>
  </r>
  <r>
    <n v="163"/>
    <s v="Human Resources (HR) "/>
    <s v="Veranda Race"/>
    <n v="1703"/>
    <s v="Full-Time"/>
    <x v="1"/>
    <x v="7"/>
    <x v="2"/>
    <x v="7"/>
    <n v="2"/>
  </r>
  <r>
    <n v="164"/>
    <s v="Human Resources (HR) "/>
    <s v="Antino"/>
    <n v="20370"/>
    <s v="Full-Time"/>
    <x v="1"/>
    <x v="7"/>
    <x v="0"/>
    <x v="13"/>
    <n v="2"/>
  </r>
  <r>
    <n v="165"/>
    <s v="Human Resources (HR) "/>
    <s v="Zypp Electric"/>
    <n v="49114"/>
    <s v="Full-Time"/>
    <x v="1"/>
    <x v="7"/>
    <x v="49"/>
    <x v="13"/>
    <n v="2"/>
  </r>
  <r>
    <n v="166"/>
    <s v="Human Resources (HR) "/>
    <s v="Apollo Hospitals"/>
    <n v="346936"/>
    <s v="Full-Time"/>
    <x v="1"/>
    <x v="3"/>
    <x v="15"/>
    <x v="8"/>
    <n v="1"/>
  </r>
  <r>
    <n v="167"/>
    <s v="Human Resources (HR) "/>
    <s v="VKAPS IT Solutions Pvt. Ltd."/>
    <n v="3457"/>
    <s v="Full-Time"/>
    <x v="1"/>
    <x v="2"/>
    <x v="0"/>
    <x v="16"/>
    <n v="5"/>
  </r>
  <r>
    <n v="168"/>
    <s v="Human Resources (HR) "/>
    <s v="Jagran New Media"/>
    <n v="41563"/>
    <s v="Full-Time"/>
    <x v="1"/>
    <x v="7"/>
    <x v="26"/>
    <x v="5"/>
    <n v="2"/>
  </r>
  <r>
    <n v="169"/>
    <s v="Human Resources (HR) "/>
    <s v="Offbeat Marketing &amp; Communication"/>
    <n v="515"/>
    <s v="Part-Time"/>
    <x v="1"/>
    <x v="4"/>
    <x v="17"/>
    <x v="24"/>
    <n v="1"/>
  </r>
  <r>
    <n v="170"/>
    <s v="Ideas2it - Blockchain Developer "/>
    <s v="Ideas2IT Technologies"/>
    <n v="23253"/>
    <s v="Full-Time"/>
    <x v="2"/>
    <x v="6"/>
    <x v="0"/>
    <x v="7"/>
    <n v="5"/>
  </r>
  <r>
    <n v="171"/>
    <s v="Incident Manager"/>
    <s v="Barclays"/>
    <n v="1323451"/>
    <s v="Full-Time"/>
    <x v="0"/>
    <x v="3"/>
    <x v="4"/>
    <x v="14"/>
    <n v="1"/>
  </r>
  <r>
    <n v="172"/>
    <s v="IndiaNi-Business Analyst"/>
    <s v="IndiaNIC Infotech Limited"/>
    <n v="33733"/>
    <s v="Full-Time"/>
    <x v="0"/>
    <x v="6"/>
    <x v="0"/>
    <x v="24"/>
    <n v="5"/>
  </r>
  <r>
    <n v="173"/>
    <s v="Influencer Marketing "/>
    <s v="Infidigit"/>
    <n v="12007"/>
    <s v="Full-Time"/>
    <x v="1"/>
    <x v="2"/>
    <x v="34"/>
    <x v="2"/>
    <n v="5"/>
  </r>
  <r>
    <n v="174"/>
    <s v="Information Technology Operations Analyst"/>
    <s v="AKS ProTalent"/>
    <n v="318562"/>
    <s v="Full-Time"/>
    <x v="3"/>
    <x v="1"/>
    <x v="8"/>
    <x v="0"/>
    <n v="1"/>
  </r>
  <r>
    <n v="175"/>
    <s v="Inside Sales"/>
    <s v="White Force Group"/>
    <n v="43957"/>
    <s v="Full-Time"/>
    <x v="2"/>
    <x v="7"/>
    <x v="20"/>
    <x v="13"/>
    <n v="2"/>
  </r>
  <r>
    <n v="176"/>
    <s v="Integrated Digital Marketing/Email Marketing"/>
    <s v="Tetrahedron Manufacturing Services"/>
    <n v="3811"/>
    <s v="Full-Time"/>
    <x v="1"/>
    <x v="1"/>
    <x v="1"/>
    <x v="5"/>
    <n v="1"/>
  </r>
  <r>
    <n v="177"/>
    <s v="International Business Development"/>
    <s v="Pine Labs"/>
    <n v="143795"/>
    <s v="Full-Time"/>
    <x v="1"/>
    <x v="0"/>
    <x v="0"/>
    <x v="0"/>
    <n v="1"/>
  </r>
  <r>
    <n v="178"/>
    <s v="Key Account Manager"/>
    <s v="White Force Group"/>
    <n v="43961"/>
    <s v="Full-Time"/>
    <x v="0"/>
    <x v="7"/>
    <x v="20"/>
    <x v="2"/>
    <n v="2"/>
  </r>
  <r>
    <n v="179"/>
    <s v="Key Account Manager"/>
    <s v="TechnoScience (Domnic Lewis International LLC)"/>
    <n v="32036"/>
    <s v="Full-Time"/>
    <x v="0"/>
    <x v="2"/>
    <x v="20"/>
    <x v="2"/>
    <n v="5"/>
  </r>
  <r>
    <n v="180"/>
    <s v="Law/Legal "/>
    <s v="Supreme Law Chamber"/>
    <n v="129"/>
    <s v="Full-Time"/>
    <x v="1"/>
    <x v="4"/>
    <x v="50"/>
    <x v="6"/>
    <n v="1"/>
  </r>
  <r>
    <n v="181"/>
    <s v="Law/Legal "/>
    <s v="Habitat for Humanity Trust"/>
    <n v="540"/>
    <s v="Part-Time"/>
    <x v="1"/>
    <x v="2"/>
    <x v="16"/>
    <x v="2"/>
    <n v="5"/>
  </r>
  <r>
    <n v="182"/>
    <s v="Lead - Credit Research"/>
    <s v="Sutherland"/>
    <n v="496717"/>
    <s v="Full-Time"/>
    <x v="0"/>
    <x v="3"/>
    <x v="0"/>
    <x v="9"/>
    <n v="1"/>
  </r>
  <r>
    <n v="183"/>
    <s v="Lead Business Analyst "/>
    <s v="LTIMindtree"/>
    <n v="139844"/>
    <s v="Full-Time"/>
    <x v="0"/>
    <x v="3"/>
    <x v="0"/>
    <x v="14"/>
    <n v="1"/>
  </r>
  <r>
    <n v="184"/>
    <s v="Lead Engineer"/>
    <s v="Carrier"/>
    <n v="189915"/>
    <s v="Full-Time"/>
    <x v="0"/>
    <x v="3"/>
    <x v="51"/>
    <x v="8"/>
    <n v="1"/>
  </r>
  <r>
    <n v="185"/>
    <s v="Lead-Data Analytics"/>
    <s v="Sutherland"/>
    <n v="496693"/>
    <s v="Full-Time"/>
    <x v="0"/>
    <x v="3"/>
    <x v="0"/>
    <x v="8"/>
    <n v="1"/>
  </r>
  <r>
    <n v="186"/>
    <s v="Lead-New Hire Training"/>
    <s v="Sutherland"/>
    <n v="496700"/>
    <s v="Full-Time"/>
    <x v="0"/>
    <x v="3"/>
    <x v="0"/>
    <x v="8"/>
    <n v="1"/>
  </r>
  <r>
    <n v="187"/>
    <s v="LinkedIn Marketing "/>
    <s v="Alore - Growth OS"/>
    <n v="25021"/>
    <s v="Full-Time"/>
    <x v="1"/>
    <x v="2"/>
    <x v="18"/>
    <x v="0"/>
    <n v="5"/>
  </r>
  <r>
    <n v="188"/>
    <s v="Management Trainee"/>
    <s v="Anaxee Digital Runners Private Limited"/>
    <n v="3372"/>
    <s v="Full-Time"/>
    <x v="0"/>
    <x v="2"/>
    <x v="22"/>
    <x v="16"/>
    <n v="5"/>
  </r>
  <r>
    <n v="189"/>
    <s v="Management Trainee "/>
    <s v="Valueonshore Advisors"/>
    <n v="9196"/>
    <s v="Full-Time"/>
    <x v="1"/>
    <x v="7"/>
    <x v="1"/>
    <x v="13"/>
    <n v="2"/>
  </r>
  <r>
    <n v="190"/>
    <s v="Manager Digital Marketing"/>
    <s v="Mahindra Group"/>
    <n v="1104810"/>
    <s v="Full-Time"/>
    <x v="0"/>
    <x v="3"/>
    <x v="9"/>
    <x v="2"/>
    <n v="1"/>
  </r>
  <r>
    <n v="191"/>
    <s v="Manager-Bussiness Analytics"/>
    <s v="Dream11"/>
    <n v="61340"/>
    <s v="Full-Time"/>
    <x v="0"/>
    <x v="6"/>
    <x v="52"/>
    <x v="2"/>
    <n v="5"/>
  </r>
  <r>
    <n v="192"/>
    <s v="MANAGING PARTNER "/>
    <s v="JOBS 'n TA HR Services"/>
    <n v="1713"/>
    <s v="Full-Time"/>
    <x v="4"/>
    <x v="1"/>
    <x v="8"/>
    <x v="7"/>
    <n v="1"/>
  </r>
  <r>
    <n v="193"/>
    <s v="Market Research"/>
    <s v="Franchise Alpha"/>
    <n v="2888"/>
    <s v="Part-Time"/>
    <x v="1"/>
    <x v="1"/>
    <x v="40"/>
    <x v="2"/>
    <n v="1"/>
  </r>
  <r>
    <n v="194"/>
    <s v="Marketing "/>
    <s v="DrillMaps"/>
    <n v="1001"/>
    <s v="Part-Time"/>
    <x v="1"/>
    <x v="4"/>
    <x v="18"/>
    <x v="5"/>
    <n v="1"/>
  </r>
  <r>
    <n v="195"/>
    <s v="Marketing &amp; Client Relationship Management"/>
    <s v="Vishranthi Homes Private Limited"/>
    <n v="57"/>
    <s v="Full-Time"/>
    <x v="1"/>
    <x v="1"/>
    <x v="42"/>
    <x v="7"/>
    <n v="1"/>
  </r>
  <r>
    <n v="196"/>
    <s v="Marketing And Business Development "/>
    <s v="GrowthStudioz"/>
    <n v="1487"/>
    <s v="Full-Time"/>
    <x v="1"/>
    <x v="1"/>
    <x v="17"/>
    <x v="23"/>
    <n v="1"/>
  </r>
  <r>
    <n v="197"/>
    <s v="Marketing Executive"/>
    <s v="Samarpak Management Solutions"/>
    <n v="82"/>
    <s v="Full-Time"/>
    <x v="0"/>
    <x v="4"/>
    <x v="8"/>
    <x v="14"/>
    <n v="1"/>
  </r>
  <r>
    <n v="198"/>
    <s v="Marketing Manager"/>
    <s v="Alliance Recruitment Agency"/>
    <n v="16655"/>
    <s v="Full-Time"/>
    <x v="0"/>
    <x v="2"/>
    <x v="8"/>
    <x v="2"/>
    <n v="5"/>
  </r>
  <r>
    <n v="199"/>
    <s v="Marketing Manager"/>
    <s v="HyreFox Consultants"/>
    <n v="13064"/>
    <s v="Full-Time"/>
    <x v="0"/>
    <x v="2"/>
    <x v="8"/>
    <x v="3"/>
    <n v="5"/>
  </r>
  <r>
    <n v="200"/>
    <s v="Marketing Manager"/>
    <s v="Galderma"/>
    <n v="249456"/>
    <s v="Full-Time"/>
    <x v="0"/>
    <x v="5"/>
    <x v="5"/>
    <x v="38"/>
    <n v="5"/>
  </r>
  <r>
    <n v="201"/>
    <s v="Media &amp; public Relations"/>
    <s v="EnKASH"/>
    <n v="1290"/>
    <s v="Full-Time"/>
    <x v="1"/>
    <x v="2"/>
    <x v="1"/>
    <x v="13"/>
    <n v="5"/>
  </r>
  <r>
    <n v="202"/>
    <s v="Mediacal Coding Jobs"/>
    <s v="Achievers Spot"/>
    <n v="2429"/>
    <s v="Full-Time"/>
    <x v="2"/>
    <x v="4"/>
    <x v="15"/>
    <x v="39"/>
    <n v="1"/>
  </r>
  <r>
    <n v="203"/>
    <s v="Medical Representative"/>
    <s v="Nemesis hr Consultants"/>
    <n v="212"/>
    <s v="Full-Time"/>
    <x v="2"/>
    <x v="1"/>
    <x v="8"/>
    <x v="23"/>
    <n v="1"/>
  </r>
  <r>
    <n v="204"/>
    <s v="Merchandiser"/>
    <s v="EngageMyTalent HR Solutions"/>
    <n v="77"/>
    <s v="Full-Time"/>
    <x v="4"/>
    <x v="1"/>
    <x v="8"/>
    <x v="23"/>
    <n v="1"/>
  </r>
  <r>
    <n v="205"/>
    <s v="Microcontrollers "/>
    <s v="Eduprime"/>
    <n v="1274"/>
    <s v="Part-Time"/>
    <x v="1"/>
    <x v="1"/>
    <x v="33"/>
    <x v="2"/>
    <n v="1"/>
  </r>
  <r>
    <n v="206"/>
    <s v="NET &amp; Oracle Developer"/>
    <s v="Sutherland"/>
    <n v="496750"/>
    <s v="Full-Time"/>
    <x v="2"/>
    <x v="3"/>
    <x v="0"/>
    <x v="2"/>
    <n v="1"/>
  </r>
  <r>
    <n v="207"/>
    <s v="NET &amp; SQL Developer"/>
    <s v="Sutherland"/>
    <n v="496721"/>
    <s v="Full-Time"/>
    <x v="2"/>
    <x v="3"/>
    <x v="0"/>
    <x v="2"/>
    <n v="1"/>
  </r>
  <r>
    <n v="208"/>
    <s v="NFT Analyst"/>
    <s v="Barclays"/>
    <n v="1323402"/>
    <s v="Full-Time"/>
    <x v="3"/>
    <x v="3"/>
    <x v="4"/>
    <x v="14"/>
    <n v="1"/>
  </r>
  <r>
    <n v="209"/>
    <s v="Operations "/>
    <s v="Socially Souled"/>
    <n v="2758"/>
    <s v="Part-Time"/>
    <x v="1"/>
    <x v="1"/>
    <x v="53"/>
    <x v="13"/>
    <n v="1"/>
  </r>
  <r>
    <n v="210"/>
    <s v="Operations Executive"/>
    <s v="White Force Group"/>
    <n v="43960"/>
    <s v="Full-Time"/>
    <x v="0"/>
    <x v="7"/>
    <x v="20"/>
    <x v="2"/>
    <n v="2"/>
  </r>
  <r>
    <n v="211"/>
    <s v="Operations Internship in Delhi at INGLU"/>
    <s v="INGLU"/>
    <n v="30977"/>
    <s v="Full-Time"/>
    <x v="1"/>
    <x v="6"/>
    <x v="2"/>
    <x v="6"/>
    <n v="5"/>
  </r>
  <r>
    <n v="212"/>
    <s v="Operations Internship in Delhi, Noida at Buddy4Study"/>
    <s v="Buddy4Study"/>
    <n v="7289"/>
    <s v="Full-Time"/>
    <x v="1"/>
    <x v="2"/>
    <x v="54"/>
    <x v="6"/>
    <n v="5"/>
  </r>
  <r>
    <n v="213"/>
    <s v="Operations Internship in Mumbai at Janaswamy Associates"/>
    <s v="Janaswamy Associates"/>
    <n v="336"/>
    <s v="Full-Time"/>
    <x v="1"/>
    <x v="7"/>
    <x v="14"/>
    <x v="2"/>
    <n v="2"/>
  </r>
  <r>
    <n v="214"/>
    <s v="Operations Internship in Mumbai at Nextyn"/>
    <s v="Nextyn"/>
    <n v="5678"/>
    <s v="Full-Time"/>
    <x v="1"/>
    <x v="1"/>
    <x v="22"/>
    <x v="2"/>
    <n v="1"/>
  </r>
  <r>
    <n v="215"/>
    <s v="Operations Support"/>
    <s v="American Express"/>
    <n v="1798062"/>
    <s v="Full-Time"/>
    <x v="2"/>
    <x v="3"/>
    <x v="4"/>
    <x v="13"/>
    <n v="1"/>
  </r>
  <r>
    <n v="216"/>
    <s v="Opkey - UI Developer - HTML/CSS"/>
    <s v="Opkey"/>
    <n v="9339"/>
    <s v="Full-Time"/>
    <x v="2"/>
    <x v="7"/>
    <x v="18"/>
    <x v="5"/>
    <n v="2"/>
  </r>
  <r>
    <n v="217"/>
    <s v="Order Management"/>
    <s v="Rent An Attire"/>
    <n v="4705"/>
    <s v="Full-Time"/>
    <x v="1"/>
    <x v="1"/>
    <x v="55"/>
    <x v="14"/>
    <n v="1"/>
  </r>
  <r>
    <n v="218"/>
    <s v="Performance Marketing Assistant"/>
    <s v="Gusti Leder Stores GmbH"/>
    <n v="577"/>
    <s v="Contract "/>
    <x v="2"/>
    <x v="2"/>
    <x v="38"/>
    <x v="6"/>
    <n v="5"/>
  </r>
  <r>
    <n v="219"/>
    <s v="Phone Banking Officer"/>
    <s v="ICICI Bank"/>
    <n v="2869073"/>
    <s v="Full-Time"/>
    <x v="2"/>
    <x v="3"/>
    <x v="6"/>
    <x v="8"/>
    <n v="1"/>
  </r>
  <r>
    <n v="220"/>
    <s v="Photography"/>
    <s v="MOMENTZ"/>
    <n v="384"/>
    <s v="Full-Time"/>
    <x v="1"/>
    <x v="2"/>
    <x v="56"/>
    <x v="6"/>
    <n v="5"/>
  </r>
  <r>
    <n v="221"/>
    <s v="PHP Development"/>
    <s v="Sixth Sense IT Solutions"/>
    <n v="2941"/>
    <s v="Full-Time"/>
    <x v="1"/>
    <x v="1"/>
    <x v="0"/>
    <x v="16"/>
    <n v="1"/>
  </r>
  <r>
    <n v="222"/>
    <s v="Power BI "/>
    <s v="Infosys"/>
    <n v="6585787"/>
    <s v="Full-Time"/>
    <x v="2"/>
    <x v="3"/>
    <x v="0"/>
    <x v="0"/>
    <n v="1"/>
  </r>
  <r>
    <n v="223"/>
    <s v="Product Design"/>
    <s v="Auxo Technology Labs Private Limited"/>
    <n v="16499"/>
    <s v="Full-Time"/>
    <x v="1"/>
    <x v="2"/>
    <x v="0"/>
    <x v="0"/>
    <n v="5"/>
  </r>
  <r>
    <n v="224"/>
    <s v="Product Marketing"/>
    <s v="Teleporter"/>
    <n v="91"/>
    <s v="Full-Time"/>
    <x v="1"/>
    <x v="4"/>
    <x v="26"/>
    <x v="2"/>
    <n v="1"/>
  </r>
  <r>
    <n v="225"/>
    <s v="Professional-Research Business Research"/>
    <s v="Sutherland"/>
    <n v="496688"/>
    <s v="Full-Time"/>
    <x v="0"/>
    <x v="3"/>
    <x v="0"/>
    <x v="2"/>
    <n v="1"/>
  </r>
  <r>
    <n v="226"/>
    <s v="Prof-Research Investment Banking"/>
    <s v="Sutherland"/>
    <n v="496693"/>
    <s v="Full-Time"/>
    <x v="0"/>
    <x v="3"/>
    <x v="0"/>
    <x v="2"/>
    <n v="1"/>
  </r>
  <r>
    <n v="227"/>
    <s v="Program manager"/>
    <s v="NielsenIQ"/>
    <n v="620155"/>
    <s v="Full-Time"/>
    <x v="0"/>
    <x v="3"/>
    <x v="22"/>
    <x v="7"/>
    <n v="1"/>
  </r>
  <r>
    <n v="228"/>
    <s v="Program Manager "/>
    <s v="World Resources Institute"/>
    <n v="138861"/>
    <s v="Full-Time"/>
    <x v="2"/>
    <x v="6"/>
    <x v="57"/>
    <x v="2"/>
    <n v="5"/>
  </r>
  <r>
    <n v="229"/>
    <s v="Project Analyst"/>
    <s v="AKS ProTalent"/>
    <n v="318561"/>
    <s v="Full-Time"/>
    <x v="3"/>
    <x v="1"/>
    <x v="8"/>
    <x v="0"/>
    <n v="1"/>
  </r>
  <r>
    <n v="230"/>
    <s v="Project Manager"/>
    <s v="Barclays"/>
    <n v="1323391"/>
    <s v="Full-Time"/>
    <x v="0"/>
    <x v="3"/>
    <x v="4"/>
    <x v="14"/>
    <n v="1"/>
  </r>
  <r>
    <n v="231"/>
    <s v="Project Manager"/>
    <s v="HIRExpert"/>
    <n v="88"/>
    <s v="Full-Time"/>
    <x v="2"/>
    <x v="1"/>
    <x v="8"/>
    <x v="13"/>
    <n v="1"/>
  </r>
  <r>
    <n v="232"/>
    <s v="Project Manager "/>
    <s v="Infosys BPM"/>
    <n v="822427"/>
    <s v="Full-Time"/>
    <x v="2"/>
    <x v="3"/>
    <x v="0"/>
    <x v="8"/>
    <n v="1"/>
  </r>
  <r>
    <n v="233"/>
    <s v="Project Manager "/>
    <s v="UST"/>
    <n v="747358"/>
    <s v="Full-Time"/>
    <x v="0"/>
    <x v="3"/>
    <x v="0"/>
    <x v="0"/>
    <n v="1"/>
  </r>
  <r>
    <n v="234"/>
    <s v="Psychology "/>
    <s v="Socially Souled"/>
    <n v="2758"/>
    <s v="Full-Time"/>
    <x v="1"/>
    <x v="1"/>
    <x v="53"/>
    <x v="2"/>
    <n v="1"/>
  </r>
  <r>
    <n v="235"/>
    <s v="Public Health Specialist"/>
    <s v="World Health Organization"/>
    <n v="5003726"/>
    <s v="Full-Time"/>
    <x v="0"/>
    <x v="5"/>
    <x v="43"/>
    <x v="40"/>
    <n v="5"/>
  </r>
  <r>
    <n v="236"/>
    <s v="Python  Developer"/>
    <s v="Uplers"/>
    <n v="718514"/>
    <s v="Full-Time"/>
    <x v="0"/>
    <x v="0"/>
    <x v="0"/>
    <x v="14"/>
    <n v="1"/>
  </r>
  <r>
    <n v="237"/>
    <s v="Quality Analyst"/>
    <s v="TaskUs"/>
    <n v="156579"/>
    <s v="Full-Time"/>
    <x v="0"/>
    <x v="3"/>
    <x v="58"/>
    <x v="16"/>
    <n v="1"/>
  </r>
  <r>
    <n v="238"/>
    <s v="Regional Business Head"/>
    <s v="Unacademy"/>
    <n v="710592"/>
    <s v="Full-Time"/>
    <x v="5"/>
    <x v="5"/>
    <x v="33"/>
    <x v="2"/>
    <n v="5"/>
  </r>
  <r>
    <n v="239"/>
    <s v="Regional Coordinator"/>
    <s v="Evidence Action"/>
    <n v="27110"/>
    <s v="Contract "/>
    <x v="0"/>
    <x v="7"/>
    <x v="59"/>
    <x v="41"/>
    <n v="2"/>
  </r>
  <r>
    <n v="240"/>
    <s v="Relationship Manager"/>
    <s v="T&amp;N Business Services Pvt. Ltd"/>
    <n v="17607"/>
    <s v="Full-Time"/>
    <x v="0"/>
    <x v="0"/>
    <x v="1"/>
    <x v="6"/>
    <n v="1"/>
  </r>
  <r>
    <n v="241"/>
    <s v="Relationship Manager"/>
    <s v="Kaarlo Training &amp; HR Solutions Pvt. Ltd."/>
    <n v="760"/>
    <s v="Full-Time"/>
    <x v="0"/>
    <x v="4"/>
    <x v="8"/>
    <x v="42"/>
    <n v="1"/>
  </r>
  <r>
    <n v="242"/>
    <s v="Relationship Manager "/>
    <s v="MintSkill HR Solutions LLP"/>
    <n v="3980"/>
    <s v="Full-Time"/>
    <x v="3"/>
    <x v="1"/>
    <x v="20"/>
    <x v="2"/>
    <n v="1"/>
  </r>
  <r>
    <n v="243"/>
    <s v="Research Analyst"/>
    <s v="Anaxee Digital Runners Private Limited"/>
    <n v="3372"/>
    <s v="Full-Time"/>
    <x v="0"/>
    <x v="2"/>
    <x v="22"/>
    <x v="16"/>
    <n v="5"/>
  </r>
  <r>
    <n v="244"/>
    <s v="Research Associate "/>
    <s v="Fusion Technology Solutions"/>
    <n v="1484"/>
    <s v="Full-Time"/>
    <x v="1"/>
    <x v="1"/>
    <x v="2"/>
    <x v="14"/>
    <n v="1"/>
  </r>
  <r>
    <n v="245"/>
    <s v="Rewards Specialist"/>
    <s v="Agoda"/>
    <n v="415663"/>
    <s v="Full-Time"/>
    <x v="3"/>
    <x v="5"/>
    <x v="26"/>
    <x v="43"/>
    <n v="5"/>
  </r>
  <r>
    <n v="246"/>
    <s v="RPA Developer"/>
    <s v="Sutherland"/>
    <n v="496700"/>
    <s v="Full-Time"/>
    <x v="2"/>
    <x v="3"/>
    <x v="0"/>
    <x v="7"/>
    <n v="1"/>
  </r>
  <r>
    <n v="247"/>
    <s v="RPA Developer"/>
    <s v="Sutherland"/>
    <n v="496747"/>
    <s v="Full-Time"/>
    <x v="2"/>
    <x v="3"/>
    <x v="0"/>
    <x v="7"/>
    <n v="1"/>
  </r>
  <r>
    <n v="248"/>
    <s v="RPA Developer"/>
    <s v="Sutherland"/>
    <n v="496747"/>
    <s v="Full-Time"/>
    <x v="2"/>
    <x v="3"/>
    <x v="0"/>
    <x v="7"/>
    <n v="1"/>
  </r>
  <r>
    <n v="249"/>
    <s v="RPA Developer"/>
    <s v="Sutherland"/>
    <n v="496747"/>
    <s v="Full-Time"/>
    <x v="2"/>
    <x v="3"/>
    <x v="0"/>
    <x v="7"/>
    <n v="1"/>
  </r>
  <r>
    <n v="250"/>
    <s v="Rubico IT - Cloud Infrastructure Administrator"/>
    <s v="Rubico"/>
    <n v="5065"/>
    <s v="Full-Time"/>
    <x v="2"/>
    <x v="7"/>
    <x v="18"/>
    <x v="44"/>
    <n v="2"/>
  </r>
  <r>
    <n v="251"/>
    <s v="Rubico IT - Wordpress Developer - Web Applications"/>
    <s v="Rubico"/>
    <n v="5065"/>
    <s v="Full-Time"/>
    <x v="0"/>
    <x v="7"/>
    <x v="18"/>
    <x v="45"/>
    <n v="2"/>
  </r>
  <r>
    <n v="252"/>
    <s v="Sales And  Marketing "/>
    <s v="Wrapped Up Love"/>
    <n v="321"/>
    <s v="Part-Time"/>
    <x v="1"/>
    <x v="4"/>
    <x v="10"/>
    <x v="2"/>
    <n v="1"/>
  </r>
  <r>
    <n v="253"/>
    <s v="Sales And Marketing"/>
    <s v="Caliber"/>
    <n v="124"/>
    <s v="Full-Time"/>
    <x v="2"/>
    <x v="1"/>
    <x v="18"/>
    <x v="9"/>
    <n v="1"/>
  </r>
  <r>
    <n v="254"/>
    <s v="SAM8 Business Analyst"/>
    <s v="Barclays"/>
    <n v="1323392"/>
    <s v="Full-Time"/>
    <x v="3"/>
    <x v="3"/>
    <x v="4"/>
    <x v="14"/>
    <n v="1"/>
  </r>
  <r>
    <n v="255"/>
    <s v="SDE"/>
    <s v="EMIS Group plc"/>
    <n v="9171"/>
    <s v="Full-Time"/>
    <x v="2"/>
    <x v="0"/>
    <x v="60"/>
    <x v="7"/>
    <n v="1"/>
  </r>
  <r>
    <n v="256"/>
    <s v="SDR Manager "/>
    <s v="GoComet"/>
    <n v="29447"/>
    <s v="Full-Time"/>
    <x v="0"/>
    <x v="2"/>
    <x v="49"/>
    <x v="2"/>
    <n v="5"/>
  </r>
  <r>
    <n v="257"/>
    <s v="Search Engine Optimization "/>
    <s v="LEANVIA"/>
    <n v="418"/>
    <s v="Full-Time"/>
    <x v="1"/>
    <x v="1"/>
    <x v="0"/>
    <x v="18"/>
    <n v="1"/>
  </r>
  <r>
    <n v="258"/>
    <s v="Search Engine Optimization "/>
    <s v="ImmuneBytes"/>
    <n v="537"/>
    <s v="Full-Time"/>
    <x v="1"/>
    <x v="1"/>
    <x v="3"/>
    <x v="6"/>
    <n v="1"/>
  </r>
  <r>
    <n v="259"/>
    <s v="Search Engine Optimization "/>
    <s v="Alexis Infosolutions"/>
    <n v="401"/>
    <s v="Full-Time"/>
    <x v="1"/>
    <x v="1"/>
    <x v="0"/>
    <x v="5"/>
    <n v="1"/>
  </r>
  <r>
    <n v="260"/>
    <s v="Search Engine Optimization "/>
    <s v="SocialChamps Media Pvt. Ltd."/>
    <n v="5193"/>
    <s v="Full-Time"/>
    <x v="1"/>
    <x v="2"/>
    <x v="17"/>
    <x v="14"/>
    <n v="5"/>
  </r>
  <r>
    <n v="261"/>
    <s v="Security Engineer"/>
    <s v="Barclays"/>
    <n v="1323396"/>
    <s v="Full-Time"/>
    <x v="0"/>
    <x v="3"/>
    <x v="4"/>
    <x v="14"/>
    <n v="1"/>
  </r>
  <r>
    <n v="262"/>
    <s v="Security Engineer"/>
    <s v="Barclays"/>
    <n v="1323398"/>
    <s v="Full-Time"/>
    <x v="0"/>
    <x v="3"/>
    <x v="4"/>
    <x v="14"/>
    <n v="1"/>
  </r>
  <r>
    <n v="263"/>
    <s v="Security Services"/>
    <s v="American Express"/>
    <n v="1798071"/>
    <s v="Full-Time"/>
    <x v="0"/>
    <x v="3"/>
    <x v="4"/>
    <x v="2"/>
    <n v="1"/>
  </r>
  <r>
    <n v="264"/>
    <s v="Senior  Manager"/>
    <s v="Husk Power Systems"/>
    <n v="15227"/>
    <s v="Full-Time"/>
    <x v="4"/>
    <x v="7"/>
    <x v="61"/>
    <x v="19"/>
    <n v="2"/>
  </r>
  <r>
    <n v="265"/>
    <s v="Senior Analyst"/>
    <s v="Barclays"/>
    <n v="1323417"/>
    <s v="Full-Time"/>
    <x v="3"/>
    <x v="3"/>
    <x v="4"/>
    <x v="7"/>
    <n v="1"/>
  </r>
  <r>
    <n v="266"/>
    <s v="Senior API Developer"/>
    <s v="IDFC FIRST Bank"/>
    <n v="883944"/>
    <s v="Full-Time"/>
    <x v="0"/>
    <x v="3"/>
    <x v="6"/>
    <x v="8"/>
    <n v="1"/>
  </r>
  <r>
    <n v="267"/>
    <s v="Senior Executive "/>
    <s v="Lionbridge"/>
    <n v="282358"/>
    <s v="Full-Time"/>
    <x v="0"/>
    <x v="5"/>
    <x v="62"/>
    <x v="2"/>
    <n v="5"/>
  </r>
  <r>
    <n v="268"/>
    <s v="Senior Executive "/>
    <s v="Bacardi"/>
    <n v="510772"/>
    <s v="Full-Time"/>
    <x v="3"/>
    <x v="5"/>
    <x v="63"/>
    <x v="46"/>
    <n v="5"/>
  </r>
  <r>
    <n v="269"/>
    <s v="SEO Executive"/>
    <s v="Testbook"/>
    <n v="106463"/>
    <s v="Full-Time"/>
    <x v="0"/>
    <x v="6"/>
    <x v="33"/>
    <x v="9"/>
    <n v="5"/>
  </r>
  <r>
    <n v="270"/>
    <s v="SEO Executive"/>
    <s v="SkillDzire-Recruit"/>
    <n v="21102"/>
    <s v="Full-Time"/>
    <x v="0"/>
    <x v="1"/>
    <x v="22"/>
    <x v="47"/>
    <n v="1"/>
  </r>
  <r>
    <n v="271"/>
    <s v="SEO Executive"/>
    <s v="Uplers"/>
    <n v="718533"/>
    <s v="Full-Time"/>
    <x v="0"/>
    <x v="0"/>
    <x v="0"/>
    <x v="24"/>
    <n v="1"/>
  </r>
  <r>
    <n v="272"/>
    <s v="SEO Fresher"/>
    <s v="Devout Tech Consultants Pvt Ltd"/>
    <n v="1484"/>
    <s v="Full-Time"/>
    <x v="1"/>
    <x v="1"/>
    <x v="0"/>
    <x v="48"/>
    <n v="1"/>
  </r>
  <r>
    <n v="273"/>
    <s v="SEO Internship "/>
    <s v="Digital Piloto"/>
    <n v="3066"/>
    <s v="Full-Time"/>
    <x v="1"/>
    <x v="1"/>
    <x v="17"/>
    <x v="23"/>
    <n v="1"/>
  </r>
  <r>
    <n v="274"/>
    <s v="SEO Specialist"/>
    <s v="Uplers"/>
    <n v="718626"/>
    <s v="Full-Time"/>
    <x v="0"/>
    <x v="0"/>
    <x v="0"/>
    <x v="16"/>
    <n v="1"/>
  </r>
  <r>
    <n v="275"/>
    <s v="Social  Media Content "/>
    <s v="Digital Refresh Networks"/>
    <n v="7132"/>
    <s v="Full-Time"/>
    <x v="1"/>
    <x v="2"/>
    <x v="26"/>
    <x v="2"/>
    <n v="5"/>
  </r>
  <r>
    <n v="276"/>
    <s v="Social  Media internship"/>
    <s v="Le15 Patisserie Pvt Ltd"/>
    <n v="1124"/>
    <s v="Full-Time"/>
    <x v="1"/>
    <x v="2"/>
    <x v="48"/>
    <x v="2"/>
    <n v="5"/>
  </r>
  <r>
    <n v="277"/>
    <s v="Social  Media internship"/>
    <s v="Belora Cosmetics"/>
    <n v="31086"/>
    <s v="Full-Time"/>
    <x v="0"/>
    <x v="1"/>
    <x v="64"/>
    <x v="13"/>
    <n v="1"/>
  </r>
  <r>
    <n v="278"/>
    <s v="Social  Media internship"/>
    <s v="Amounee"/>
    <n v="397"/>
    <s v="Full-Time"/>
    <x v="1"/>
    <x v="4"/>
    <x v="65"/>
    <x v="24"/>
    <n v="1"/>
  </r>
  <r>
    <n v="279"/>
    <s v="Social  Media internship"/>
    <s v="NeoDove"/>
    <n v="5031"/>
    <s v="Full-Time"/>
    <x v="1"/>
    <x v="1"/>
    <x v="18"/>
    <x v="0"/>
    <n v="1"/>
  </r>
  <r>
    <n v="280"/>
    <s v="Social  Media internship"/>
    <s v="Design Sundays"/>
    <n v="3426"/>
    <s v="Full-Time"/>
    <x v="1"/>
    <x v="4"/>
    <x v="66"/>
    <x v="13"/>
    <n v="1"/>
  </r>
  <r>
    <n v="281"/>
    <s v="Social  Media internship"/>
    <s v="FS Life (Prev. FableStreet)"/>
    <n v="26690"/>
    <s v="Full-Time"/>
    <x v="1"/>
    <x v="1"/>
    <x v="55"/>
    <x v="13"/>
    <n v="1"/>
  </r>
  <r>
    <n v="282"/>
    <s v="Social  Media internship"/>
    <s v="All 'Bout Communication"/>
    <n v="1367"/>
    <s v="Full-Time"/>
    <x v="1"/>
    <x v="1"/>
    <x v="39"/>
    <x v="2"/>
    <n v="1"/>
  </r>
  <r>
    <n v="283"/>
    <s v="Social  Media marketing"/>
    <s v="OTFCoder"/>
    <n v="1489"/>
    <s v="Full-Time"/>
    <x v="1"/>
    <x v="1"/>
    <x v="0"/>
    <x v="14"/>
    <n v="1"/>
  </r>
  <r>
    <n v="284"/>
    <s v="Social Media Marketing "/>
    <s v="Eduonix Learning Solutions Pvt Ltd"/>
    <n v="8879"/>
    <s v="Full-Time"/>
    <x v="1"/>
    <x v="2"/>
    <x v="33"/>
    <x v="2"/>
    <n v="5"/>
  </r>
  <r>
    <n v="285"/>
    <s v="Software Engineer Development "/>
    <s v="Sutherland"/>
    <n v="496708"/>
    <s v="Full-Time"/>
    <x v="2"/>
    <x v="3"/>
    <x v="0"/>
    <x v="0"/>
    <n v="1"/>
  </r>
  <r>
    <n v="286"/>
    <s v="Software Engineer Development or Testing"/>
    <s v="Sutherland"/>
    <n v="496726"/>
    <s v="Full-Time"/>
    <x v="2"/>
    <x v="3"/>
    <x v="0"/>
    <x v="0"/>
    <n v="1"/>
  </r>
  <r>
    <n v="287"/>
    <s v="Sr Associate Software Engineer"/>
    <s v="Sutherland"/>
    <n v="496749"/>
    <s v="Full-Time"/>
    <x v="2"/>
    <x v="3"/>
    <x v="0"/>
    <x v="0"/>
    <n v="1"/>
  </r>
  <r>
    <n v="288"/>
    <s v="Sr Engi mid-senior level"/>
    <s v="Aristocrat"/>
    <n v="102571"/>
    <s v="Full-Time"/>
    <x v="0"/>
    <x v="5"/>
    <x v="67"/>
    <x v="49"/>
    <n v="5"/>
  </r>
  <r>
    <n v="289"/>
    <s v="Sr. Ass mid-senior level"/>
    <s v="Sutherland"/>
    <n v="496694"/>
    <s v="Full-Time"/>
    <x v="0"/>
    <x v="3"/>
    <x v="0"/>
    <x v="2"/>
    <n v="1"/>
  </r>
  <r>
    <n v="290"/>
    <s v="Sr. Executive - Customer Relations"/>
    <s v="Brigade Group"/>
    <n v="126475"/>
    <s v="Full-Time"/>
    <x v="0"/>
    <x v="0"/>
    <x v="11"/>
    <x v="0"/>
    <n v="1"/>
  </r>
  <r>
    <n v="291"/>
    <s v="Sr. HR  associate"/>
    <s v="Appex Innovation"/>
    <n v="3163"/>
    <s v="Full-Time"/>
    <x v="3"/>
    <x v="1"/>
    <x v="15"/>
    <x v="2"/>
    <n v="1"/>
  </r>
  <r>
    <n v="292"/>
    <s v="Strategic Account Manager"/>
    <s v="Swiggy"/>
    <n v="1243143"/>
    <s v="Full-Time"/>
    <x v="0"/>
    <x v="0"/>
    <x v="18"/>
    <x v="7"/>
    <n v="1"/>
  </r>
  <r>
    <n v="293"/>
    <s v="Strategic Intelligence Analyst"/>
    <s v="Barclays"/>
    <n v="1323427"/>
    <s v="Full-Time"/>
    <x v="0"/>
    <x v="3"/>
    <x v="4"/>
    <x v="14"/>
    <n v="1"/>
  </r>
  <r>
    <n v="294"/>
    <s v="Student internship"/>
    <s v="Verizon"/>
    <n v="1325176"/>
    <s v="Full-Time"/>
    <x v="1"/>
    <x v="3"/>
    <x v="0"/>
    <x v="0"/>
    <n v="1"/>
  </r>
  <r>
    <n v="295"/>
    <s v="Tech Development "/>
    <s v="Anaxee Digital Runners Private Limited"/>
    <n v="3372"/>
    <s v="Internship"/>
    <x v="1"/>
    <x v="2"/>
    <x v="22"/>
    <x v="16"/>
    <n v="5"/>
  </r>
  <r>
    <n v="296"/>
    <s v="Technical Manage"/>
    <s v="Ecolab"/>
    <n v="464978"/>
    <s v="Full-Time"/>
    <x v="0"/>
    <x v="3"/>
    <x v="68"/>
    <x v="0"/>
    <n v="1"/>
  </r>
  <r>
    <n v="297"/>
    <s v="Technical Officer "/>
    <s v="World Health Organization"/>
    <n v="5003598"/>
    <s v="Full-Time"/>
    <x v="0"/>
    <x v="5"/>
    <x v="43"/>
    <x v="40"/>
    <n v="5"/>
  </r>
  <r>
    <n v="298"/>
    <s v="Technology Program Manager"/>
    <s v="IDFC FIRST Bank"/>
    <n v="883810"/>
    <s v="Full-Time"/>
    <x v="0"/>
    <x v="3"/>
    <x v="6"/>
    <x v="2"/>
    <n v="1"/>
  </r>
  <r>
    <n v="299"/>
    <s v="Telecallers"/>
    <s v="Kapil Consultancy Recruitment Services PVT LTD."/>
    <n v="20027"/>
    <s v="Full-Time"/>
    <x v="2"/>
    <x v="2"/>
    <x v="8"/>
    <x v="6"/>
    <n v="5"/>
  </r>
  <r>
    <n v="300"/>
    <s v="Telecalling Internship "/>
    <s v="GANPATI ASSOCIATES"/>
    <n v="57"/>
    <s v="Full-Time"/>
    <x v="1"/>
    <x v="4"/>
    <x v="14"/>
    <x v="6"/>
    <n v="1"/>
  </r>
  <r>
    <n v="301"/>
    <s v="TELESALES REPRESENTATIVES"/>
    <s v="Tribiz India"/>
    <n v="2136"/>
    <s v="Full-Time"/>
    <x v="2"/>
    <x v="2"/>
    <x v="58"/>
    <x v="6"/>
    <n v="5"/>
  </r>
  <r>
    <n v="302"/>
    <s v="Transaction Monitoring specialist "/>
    <s v="IDFC FIRST Bank"/>
    <n v="883829"/>
    <s v="Full-Time"/>
    <x v="2"/>
    <x v="3"/>
    <x v="6"/>
    <x v="9"/>
    <n v="1"/>
  </r>
  <r>
    <n v="303"/>
    <s v="Treasury Markets and Investments"/>
    <s v="Deutsche Bank"/>
    <n v="1798566"/>
    <s v="Full-Time"/>
    <x v="2"/>
    <x v="3"/>
    <x v="4"/>
    <x v="2"/>
    <n v="1"/>
  </r>
  <r>
    <n v="304"/>
    <s v="UI Engineer "/>
    <s v="Forward Networks, Inc."/>
    <n v="6245"/>
    <s v="Full-Time"/>
    <x v="2"/>
    <x v="2"/>
    <x v="69"/>
    <x v="0"/>
    <n v="5"/>
  </r>
  <r>
    <n v="305"/>
    <s v="Video And Contant editing "/>
    <s v="Zypp Electric"/>
    <n v="49114"/>
    <s v="Full-Time"/>
    <x v="1"/>
    <x v="7"/>
    <x v="49"/>
    <x v="13"/>
    <n v="2"/>
  </r>
  <r>
    <n v="306"/>
    <s v="Video Making"/>
    <s v="Broomees India"/>
    <n v="2646"/>
    <s v="Full-Time"/>
    <x v="1"/>
    <x v="1"/>
    <x v="70"/>
    <x v="6"/>
    <n v="1"/>
  </r>
  <r>
    <n v="307"/>
    <s v="Video Making"/>
    <s v="Sumans Royal Aroma"/>
    <n v="37"/>
    <s v="Full-Time"/>
    <x v="1"/>
    <x v="4"/>
    <x v="60"/>
    <x v="6"/>
    <n v="1"/>
  </r>
  <r>
    <n v="308"/>
    <s v="Web Dev internship"/>
    <s v="Ideamagix"/>
    <n v="1080"/>
    <s v="Full-Time"/>
    <x v="1"/>
    <x v="1"/>
    <x v="0"/>
    <x v="2"/>
    <n v="1"/>
  </r>
  <r>
    <n v="309"/>
    <s v="Web Dev internship"/>
    <s v="Saujil Global Pvt. Ltd."/>
    <n v="1270"/>
    <s v="Full-Time"/>
    <x v="1"/>
    <x v="1"/>
    <x v="1"/>
    <x v="5"/>
    <n v="1"/>
  </r>
  <r>
    <n v="310"/>
    <s v="Web Dev internship"/>
    <s v="Mobikode"/>
    <n v="4830"/>
    <s v="Full-Time"/>
    <x v="1"/>
    <x v="7"/>
    <x v="0"/>
    <x v="14"/>
    <n v="2"/>
  </r>
  <r>
    <n v="311"/>
    <s v="Web Dev internship"/>
    <s v="Secret MindTech"/>
    <n v="1777"/>
    <s v="Full-Time"/>
    <x v="1"/>
    <x v="4"/>
    <x v="0"/>
    <x v="50"/>
    <n v="1"/>
  </r>
  <r>
    <n v="312"/>
    <s v="Wipro contact trainers"/>
    <s v="Overture Rede"/>
    <n v="969"/>
    <s v="Contract "/>
    <x v="0"/>
    <x v="1"/>
    <x v="0"/>
    <x v="6"/>
    <n v="1"/>
  </r>
  <r>
    <n v="313"/>
    <s v="Workforce Management Specialist"/>
    <s v="Guardian Life"/>
    <n v="85516"/>
    <s v="Full-Time"/>
    <x v="0"/>
    <x v="5"/>
    <x v="4"/>
    <x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x v="0"/>
    <x v="0"/>
    <x v="0"/>
    <n v="718560"/>
    <s v="Full-Time"/>
    <x v="0"/>
    <x v="0"/>
    <n v="5000"/>
    <s v="IT Services and IT Consulting"/>
    <x v="0"/>
    <n v="1"/>
  </r>
  <r>
    <x v="1"/>
    <x v="0"/>
    <x v="0"/>
    <n v="718519"/>
    <s v="Full-Time"/>
    <x v="0"/>
    <x v="0"/>
    <n v="5000"/>
    <s v="IT Services and IT Consulting"/>
    <x v="1"/>
    <n v="1"/>
  </r>
  <r>
    <x v="2"/>
    <x v="0"/>
    <x v="0"/>
    <n v="718590"/>
    <s v="Full-Time"/>
    <x v="0"/>
    <x v="0"/>
    <n v="5000"/>
    <s v="IT Services and IT Consulting"/>
    <x v="2"/>
    <n v="1"/>
  </r>
  <r>
    <x v="3"/>
    <x v="1"/>
    <x v="1"/>
    <n v="43"/>
    <s v="Full-Time"/>
    <x v="1"/>
    <x v="1"/>
    <n v="50"/>
    <s v="Business Consulting and Services"/>
    <x v="3"/>
    <n v="1"/>
  </r>
  <r>
    <x v="4"/>
    <x v="1"/>
    <x v="2"/>
    <n v="815"/>
    <s v="Full-Time"/>
    <x v="1"/>
    <x v="1"/>
    <n v="50"/>
    <s v="IT Services and IT Consulting"/>
    <x v="4"/>
    <n v="1"/>
  </r>
  <r>
    <x v="5"/>
    <x v="1"/>
    <x v="3"/>
    <n v="1204"/>
    <s v="Full-Time"/>
    <x v="1"/>
    <x v="1"/>
    <n v="200"/>
    <s v="IT Services and IT Consulting"/>
    <x v="5"/>
    <n v="5"/>
  </r>
  <r>
    <x v="6"/>
    <x v="2"/>
    <x v="4"/>
    <n v="1749"/>
    <s v="Full-Time"/>
    <x v="2"/>
    <x v="1"/>
    <n v="200"/>
    <s v="Education Administration Programs"/>
    <x v="6"/>
    <n v="5"/>
  </r>
  <r>
    <x v="7"/>
    <x v="3"/>
    <x v="5"/>
    <n v="1873"/>
    <s v="Full-Time"/>
    <x v="2"/>
    <x v="1"/>
    <n v="50"/>
    <s v="Computer and Network Security"/>
    <x v="7"/>
    <n v="1"/>
  </r>
  <r>
    <x v="8"/>
    <x v="4"/>
    <x v="6"/>
    <n v="1323372"/>
    <s v="Full-Time"/>
    <x v="3"/>
    <x v="0"/>
    <n v="10001"/>
    <s v="Financial Services"/>
    <x v="6"/>
    <n v="1"/>
  </r>
  <r>
    <x v="9"/>
    <x v="4"/>
    <x v="7"/>
    <n v="121337"/>
    <s v="Full-Time"/>
    <x v="3"/>
    <x v="0"/>
    <n v="10001"/>
    <s v="Pharmaceutical Manufacturing"/>
    <x v="8"/>
    <n v="1"/>
  </r>
  <r>
    <x v="10"/>
    <x v="5"/>
    <x v="8"/>
    <n v="883817"/>
    <s v="Full-Time"/>
    <x v="2"/>
    <x v="0"/>
    <n v="10001"/>
    <s v="Banking"/>
    <x v="8"/>
    <n v="1"/>
  </r>
  <r>
    <x v="11"/>
    <x v="6"/>
    <x v="9"/>
    <n v="640435"/>
    <s v="Full-Time"/>
    <x v="2"/>
    <x v="0"/>
    <n v="10001"/>
    <s v="Oil and Gas"/>
    <x v="9"/>
    <n v="1"/>
  </r>
  <r>
    <x v="12"/>
    <x v="7"/>
    <x v="8"/>
    <n v="883833"/>
    <s v="Full-Time"/>
    <x v="0"/>
    <x v="0"/>
    <n v="10001"/>
    <s v="Banking"/>
    <x v="10"/>
    <n v="1"/>
  </r>
  <r>
    <x v="13"/>
    <x v="8"/>
    <x v="8"/>
    <n v="883829"/>
    <s v="Full-Time"/>
    <x v="0"/>
    <x v="0"/>
    <n v="10001"/>
    <s v="Banking"/>
    <x v="11"/>
    <n v="1"/>
  </r>
  <r>
    <x v="14"/>
    <x v="9"/>
    <x v="8"/>
    <n v="883867"/>
    <s v="Full-Time"/>
    <x v="2"/>
    <x v="0"/>
    <n v="10001"/>
    <s v="Banking"/>
    <x v="12"/>
    <n v="1"/>
  </r>
  <r>
    <x v="15"/>
    <x v="10"/>
    <x v="10"/>
    <n v="2375126"/>
    <s v="Full-Time"/>
    <x v="0"/>
    <x v="0"/>
    <n v="10001"/>
    <s v="Banking"/>
    <x v="13"/>
    <n v="1"/>
  </r>
  <r>
    <x v="16"/>
    <x v="10"/>
    <x v="11"/>
    <n v="39716"/>
    <s v="Full-Time"/>
    <x v="0"/>
    <x v="1"/>
    <n v="50"/>
    <s v="Human Resources Services"/>
    <x v="14"/>
    <n v="1"/>
  </r>
  <r>
    <x v="17"/>
    <x v="10"/>
    <x v="12"/>
    <n v="1104898"/>
    <s v="Full-Time"/>
    <x v="0"/>
    <x v="0"/>
    <n v="10001"/>
    <s v="Executive Offices"/>
    <x v="0"/>
    <n v="1"/>
  </r>
  <r>
    <x v="18"/>
    <x v="11"/>
    <x v="13"/>
    <n v="582895"/>
    <s v="Full-Time"/>
    <x v="0"/>
    <x v="0"/>
    <n v="10001"/>
    <s v="Manufacturing"/>
    <x v="2"/>
    <n v="1"/>
  </r>
  <r>
    <x v="19"/>
    <x v="12"/>
    <x v="14"/>
    <n v="1616257"/>
    <s v="Full-Time"/>
    <x v="2"/>
    <x v="0"/>
    <n v="10001"/>
    <s v="Real Estate"/>
    <x v="8"/>
    <n v="1"/>
  </r>
  <r>
    <x v="20"/>
    <x v="13"/>
    <x v="15"/>
    <n v="6"/>
    <s v="Part-Time"/>
    <x v="1"/>
    <x v="1"/>
    <n v="10"/>
    <s v="Media Production"/>
    <x v="2"/>
    <n v="1"/>
  </r>
  <r>
    <x v="21"/>
    <x v="14"/>
    <x v="16"/>
    <n v="3749253"/>
    <s v="Full-Time"/>
    <x v="2"/>
    <x v="0"/>
    <n v="10001"/>
    <s v="Motor Vehicle Manufacturing"/>
    <x v="7"/>
    <n v="196"/>
  </r>
  <r>
    <x v="22"/>
    <x v="14"/>
    <x v="17"/>
    <n v="947440"/>
    <s v="Full-Time"/>
    <x v="2"/>
    <x v="0"/>
    <n v="10000"/>
    <s v="Business Consulting and Services"/>
    <x v="1"/>
    <n v="5"/>
  </r>
  <r>
    <x v="23"/>
    <x v="14"/>
    <x v="18"/>
    <n v="4844136"/>
    <s v="Full-Time"/>
    <x v="3"/>
    <x v="0"/>
    <n v="10001"/>
    <s v="Accounting"/>
    <x v="2"/>
    <n v="1"/>
  </r>
  <r>
    <x v="24"/>
    <x v="15"/>
    <x v="19"/>
    <n v="1231268"/>
    <s v="Full-Time"/>
    <x v="3"/>
    <x v="0"/>
    <n v="10001"/>
    <s v="Banking"/>
    <x v="0"/>
    <n v="1"/>
  </r>
  <r>
    <x v="25"/>
    <x v="16"/>
    <x v="20"/>
    <n v="304960"/>
    <s v="Full-Time"/>
    <x v="2"/>
    <x v="0"/>
    <n v="10001"/>
    <s v="Hospitals and Health Care"/>
    <x v="0"/>
    <n v="1"/>
  </r>
  <r>
    <x v="26"/>
    <x v="17"/>
    <x v="19"/>
    <n v="1231321"/>
    <s v="Full-Time"/>
    <x v="2"/>
    <x v="0"/>
    <n v="10001"/>
    <s v="Banking"/>
    <x v="7"/>
    <n v="1"/>
  </r>
  <r>
    <x v="27"/>
    <x v="18"/>
    <x v="19"/>
    <n v="1231267"/>
    <s v="Full-Time"/>
    <x v="2"/>
    <x v="0"/>
    <n v="10001"/>
    <s v="Banking"/>
    <x v="0"/>
    <n v="1"/>
  </r>
  <r>
    <x v="28"/>
    <x v="19"/>
    <x v="21"/>
    <n v="496701"/>
    <s v="Full-Time"/>
    <x v="2"/>
    <x v="0"/>
    <n v="10001"/>
    <s v="IT Services and IT Consulting"/>
    <x v="9"/>
    <n v="1"/>
  </r>
  <r>
    <x v="29"/>
    <x v="19"/>
    <x v="21"/>
    <n v="496702"/>
    <s v="Full-Time"/>
    <x v="2"/>
    <x v="0"/>
    <n v="10001"/>
    <s v="IT Services and IT Consulting"/>
    <x v="9"/>
    <n v="1"/>
  </r>
  <r>
    <x v="30"/>
    <x v="20"/>
    <x v="21"/>
    <n v="496700"/>
    <s v="Full-Time"/>
    <x v="2"/>
    <x v="0"/>
    <n v="10001"/>
    <s v="IT Services and IT Consulting"/>
    <x v="8"/>
    <n v="1"/>
  </r>
  <r>
    <x v="31"/>
    <x v="21"/>
    <x v="22"/>
    <n v="43054"/>
    <s v="Full-Time"/>
    <x v="2"/>
    <x v="0"/>
    <n v="10000"/>
    <s v="IT Services and IT Consulting"/>
    <x v="5"/>
    <n v="5"/>
  </r>
  <r>
    <x v="32"/>
    <x v="22"/>
    <x v="23"/>
    <n v="13064"/>
    <s v="Full-Time"/>
    <x v="2"/>
    <x v="1"/>
    <n v="200"/>
    <s v="Human Resources Services"/>
    <x v="2"/>
    <n v="5"/>
  </r>
  <r>
    <x v="33"/>
    <x v="23"/>
    <x v="23"/>
    <n v="13064"/>
    <s v="Full-Time"/>
    <x v="2"/>
    <x v="1"/>
    <n v="200"/>
    <s v="Human Resources Services"/>
    <x v="2"/>
    <n v="5"/>
  </r>
  <r>
    <x v="34"/>
    <x v="24"/>
    <x v="21"/>
    <n v="496705"/>
    <s v="Full-Time"/>
    <x v="4"/>
    <x v="0"/>
    <n v="10001"/>
    <s v="IT Services and IT Consulting"/>
    <x v="7"/>
    <n v="1"/>
  </r>
  <r>
    <x v="35"/>
    <x v="25"/>
    <x v="6"/>
    <n v="1323372"/>
    <s v="Full-Time"/>
    <x v="0"/>
    <x v="0"/>
    <n v="10001"/>
    <s v="Financial Services"/>
    <x v="6"/>
    <n v="1"/>
  </r>
  <r>
    <x v="36"/>
    <x v="26"/>
    <x v="24"/>
    <n v="4507"/>
    <s v="Full-Time"/>
    <x v="1"/>
    <x v="1"/>
    <n v="200"/>
    <s v="Non-profit Organizations"/>
    <x v="0"/>
    <n v="5"/>
  </r>
  <r>
    <x v="37"/>
    <x v="27"/>
    <x v="25"/>
    <n v="335282"/>
    <s v="Contract "/>
    <x v="0"/>
    <x v="1"/>
    <n v="200"/>
    <s v="Advertising Services"/>
    <x v="0"/>
    <n v="5"/>
  </r>
  <r>
    <x v="38"/>
    <x v="28"/>
    <x v="26"/>
    <n v="517"/>
    <s v="Full-Time"/>
    <x v="0"/>
    <x v="1"/>
    <n v="50"/>
    <s v="IT Services and IT Consulting"/>
    <x v="6"/>
    <n v="1"/>
  </r>
  <r>
    <x v="39"/>
    <x v="28"/>
    <x v="26"/>
    <n v="517"/>
    <s v="Full-Time"/>
    <x v="1"/>
    <x v="1"/>
    <n v="50"/>
    <s v="IT Services and IT Consulting"/>
    <x v="6"/>
    <n v="1"/>
  </r>
  <r>
    <x v="40"/>
    <x v="29"/>
    <x v="27"/>
    <n v="26696"/>
    <s v="Contract "/>
    <x v="2"/>
    <x v="1"/>
    <n v="200"/>
    <s v="Software Development"/>
    <x v="15"/>
    <n v="5"/>
  </r>
  <r>
    <x v="41"/>
    <x v="30"/>
    <x v="28"/>
    <n v="1173"/>
    <s v="Full-Time"/>
    <x v="1"/>
    <x v="1"/>
    <n v="50"/>
    <s v="Software Development"/>
    <x v="16"/>
    <n v="1"/>
  </r>
  <r>
    <x v="42"/>
    <x v="31"/>
    <x v="29"/>
    <n v="6085"/>
    <s v="Full-Time"/>
    <x v="0"/>
    <x v="1"/>
    <n v="10"/>
    <s v="Civil Engineering"/>
    <x v="2"/>
    <n v="1"/>
  </r>
  <r>
    <x v="43"/>
    <x v="32"/>
    <x v="30"/>
    <n v="102094"/>
    <s v="Full-Time"/>
    <x v="0"/>
    <x v="2"/>
    <n v="1000"/>
    <s v="Staffing and Recruiting"/>
    <x v="2"/>
    <n v="5"/>
  </r>
  <r>
    <x v="44"/>
    <x v="33"/>
    <x v="6"/>
    <n v="1323366"/>
    <s v="Full-Time"/>
    <x v="0"/>
    <x v="0"/>
    <n v="10001"/>
    <s v="Financial Services"/>
    <x v="14"/>
    <n v="1"/>
  </r>
  <r>
    <x v="45"/>
    <x v="33"/>
    <x v="6"/>
    <n v="1323387"/>
    <s v="Full-Time"/>
    <x v="0"/>
    <x v="0"/>
    <n v="10001"/>
    <s v="Financial Services"/>
    <x v="14"/>
    <n v="1"/>
  </r>
  <r>
    <x v="46"/>
    <x v="33"/>
    <x v="31"/>
    <n v="15283"/>
    <s v="Full-Time"/>
    <x v="3"/>
    <x v="2"/>
    <n v="1000"/>
    <s v="Pharmaceutical Manufacturing"/>
    <x v="8"/>
    <n v="5"/>
  </r>
  <r>
    <x v="47"/>
    <x v="33"/>
    <x v="32"/>
    <n v="14117"/>
    <s v="Full-Time"/>
    <x v="3"/>
    <x v="2"/>
    <n v="500"/>
    <s v="Utilities"/>
    <x v="14"/>
    <n v="2"/>
  </r>
  <r>
    <x v="48"/>
    <x v="33"/>
    <x v="33"/>
    <n v="3372"/>
    <s v="Full-Time"/>
    <x v="0"/>
    <x v="1"/>
    <n v="200"/>
    <s v="Information Services"/>
    <x v="16"/>
    <n v="5"/>
  </r>
  <r>
    <x v="49"/>
    <x v="34"/>
    <x v="34"/>
    <n v="4211"/>
    <s v="Full-Time"/>
    <x v="2"/>
    <x v="1"/>
    <n v="50"/>
    <s v="Food and Beverage Services"/>
    <x v="17"/>
    <n v="1"/>
  </r>
  <r>
    <x v="50"/>
    <x v="35"/>
    <x v="35"/>
    <n v="5798"/>
    <s v="Contract "/>
    <x v="2"/>
    <x v="1"/>
    <n v="50"/>
    <s v="Human Resources Services"/>
    <x v="7"/>
    <n v="1"/>
  </r>
  <r>
    <x v="51"/>
    <x v="35"/>
    <x v="36"/>
    <n v="27152"/>
    <s v="Full-Time"/>
    <x v="1"/>
    <x v="2"/>
    <n v="1000"/>
    <s v="Software Development"/>
    <x v="0"/>
    <n v="5"/>
  </r>
  <r>
    <x v="52"/>
    <x v="35"/>
    <x v="37"/>
    <n v="397"/>
    <s v="Full-Time"/>
    <x v="1"/>
    <x v="1"/>
    <n v="10"/>
    <s v="IT Services and IT Consulting"/>
    <x v="18"/>
    <n v="1"/>
  </r>
  <r>
    <x v="53"/>
    <x v="35"/>
    <x v="38"/>
    <n v="1367"/>
    <s v="Full-Time"/>
    <x v="1"/>
    <x v="1"/>
    <n v="50"/>
    <s v="Biotechnology Research"/>
    <x v="5"/>
    <n v="1"/>
  </r>
  <r>
    <x v="54"/>
    <x v="35"/>
    <x v="39"/>
    <n v="2175"/>
    <s v="Full-Time"/>
    <x v="1"/>
    <x v="1"/>
    <n v="10"/>
    <s v="Veterinary Services"/>
    <x v="5"/>
    <n v="1"/>
  </r>
  <r>
    <x v="55"/>
    <x v="35"/>
    <x v="40"/>
    <n v="313805"/>
    <s v="Full-Time"/>
    <x v="1"/>
    <x v="0"/>
    <n v="5000"/>
    <s v="Technology, Information and Internet"/>
    <x v="19"/>
    <n v="1"/>
  </r>
  <r>
    <x v="56"/>
    <x v="35"/>
    <x v="41"/>
    <n v="1580"/>
    <s v="Part-Time"/>
    <x v="1"/>
    <x v="1"/>
    <n v="50"/>
    <s v="Spectator Sports"/>
    <x v="3"/>
    <n v="1"/>
  </r>
  <r>
    <x v="57"/>
    <x v="35"/>
    <x v="42"/>
    <n v="164"/>
    <s v="Full-Time"/>
    <x v="1"/>
    <x v="1"/>
    <n v="10"/>
    <s v="Animation and Post-production"/>
    <x v="20"/>
    <n v="1"/>
  </r>
  <r>
    <x v="58"/>
    <x v="36"/>
    <x v="33"/>
    <n v="3372"/>
    <s v="Full-Time"/>
    <x v="0"/>
    <x v="1"/>
    <n v="200"/>
    <s v="Information Services"/>
    <x v="16"/>
    <n v="5"/>
  </r>
  <r>
    <x v="59"/>
    <x v="37"/>
    <x v="0"/>
    <n v="718506"/>
    <s v="Full-Time"/>
    <x v="3"/>
    <x v="0"/>
    <n v="5000"/>
    <s v="IT Services and IT Consulting"/>
    <x v="14"/>
    <n v="26"/>
  </r>
  <r>
    <x v="60"/>
    <x v="38"/>
    <x v="43"/>
    <n v="307269"/>
    <s v="Full-Time"/>
    <x v="2"/>
    <x v="0"/>
    <n v="10001"/>
    <s v="IT Services and IT Consulting"/>
    <x v="8"/>
    <n v="1"/>
  </r>
  <r>
    <x v="61"/>
    <x v="39"/>
    <x v="44"/>
    <n v="6572"/>
    <s v="Full-Time"/>
    <x v="1"/>
    <x v="1"/>
    <n v="200"/>
    <s v="Technology, Information and Internet"/>
    <x v="13"/>
    <n v="5"/>
  </r>
  <r>
    <x v="62"/>
    <x v="40"/>
    <x v="45"/>
    <n v="21374"/>
    <s v="Full-Time"/>
    <x v="1"/>
    <x v="2"/>
    <n v="1000"/>
    <s v="Retail Office Equipment"/>
    <x v="6"/>
    <n v="5"/>
  </r>
  <r>
    <x v="63"/>
    <x v="41"/>
    <x v="46"/>
    <n v="819602"/>
    <s v="Full-Time"/>
    <x v="2"/>
    <x v="0"/>
    <n v="10001"/>
    <s v="Pharmaceutical Manufacturing"/>
    <x v="0"/>
    <n v="1"/>
  </r>
  <r>
    <x v="64"/>
    <x v="42"/>
    <x v="47"/>
    <n v="7920"/>
    <s v="Full-Time"/>
    <x v="5"/>
    <x v="1"/>
    <n v="200"/>
    <s v="Venture Capital and Private Equity Principals"/>
    <x v="0"/>
    <n v="5"/>
  </r>
  <r>
    <x v="65"/>
    <x v="43"/>
    <x v="48"/>
    <n v="11"/>
    <s v="Full-Time"/>
    <x v="1"/>
    <x v="1"/>
    <n v="10"/>
    <s v="Photography"/>
    <x v="2"/>
    <n v="1"/>
  </r>
  <r>
    <x v="66"/>
    <x v="44"/>
    <x v="49"/>
    <n v="170327"/>
    <s v="Full-Time"/>
    <x v="0"/>
    <x v="1"/>
    <n v="200"/>
    <s v="Human Resources Services"/>
    <x v="2"/>
    <n v="5"/>
  </r>
  <r>
    <x v="67"/>
    <x v="45"/>
    <x v="50"/>
    <n v="189"/>
    <s v="Full-Time"/>
    <x v="2"/>
    <x v="1"/>
    <n v="10"/>
    <s v="Appliances, Electrical, and Electronics Manufacturing"/>
    <x v="21"/>
    <n v="1"/>
  </r>
  <r>
    <x v="68"/>
    <x v="46"/>
    <x v="0"/>
    <n v="718571"/>
    <s v="Full-Time"/>
    <x v="0"/>
    <x v="0"/>
    <n v="5000"/>
    <s v="IT Services and IT Consulting"/>
    <x v="0"/>
    <n v="1"/>
  </r>
  <r>
    <x v="69"/>
    <x v="47"/>
    <x v="51"/>
    <n v="626464"/>
    <s v="Full-Time"/>
    <x v="0"/>
    <x v="0"/>
    <n v="5000"/>
    <s v="Staffing and Recruiting"/>
    <x v="0"/>
    <n v="1"/>
  </r>
  <r>
    <x v="70"/>
    <x v="48"/>
    <x v="52"/>
    <n v="36"/>
    <s v="Full-Time"/>
    <x v="1"/>
    <x v="1"/>
    <n v="200"/>
    <s v="IT Services and IT Consulting"/>
    <x v="7"/>
    <n v="5"/>
  </r>
  <r>
    <x v="71"/>
    <x v="49"/>
    <x v="53"/>
    <n v="797249"/>
    <s v="Full-Time"/>
    <x v="0"/>
    <x v="0"/>
    <n v="10001"/>
    <s v="Software Development"/>
    <x v="0"/>
    <n v="1"/>
  </r>
  <r>
    <x v="72"/>
    <x v="50"/>
    <x v="54"/>
    <n v="202"/>
    <s v="Full-Time"/>
    <x v="1"/>
    <x v="1"/>
    <n v="10"/>
    <s v="Advertising Services"/>
    <x v="7"/>
    <n v="1"/>
  </r>
  <r>
    <x v="73"/>
    <x v="50"/>
    <x v="55"/>
    <n v="5434"/>
    <s v="Part-Time"/>
    <x v="1"/>
    <x v="1"/>
    <n v="50"/>
    <s v="Technology, Information and Internet"/>
    <x v="3"/>
    <n v="1"/>
  </r>
  <r>
    <x v="74"/>
    <x v="51"/>
    <x v="56"/>
    <n v="10434"/>
    <s v="Full-Time"/>
    <x v="1"/>
    <x v="1"/>
    <n v="50"/>
    <s v="E-Learning Providers"/>
    <x v="0"/>
    <n v="1"/>
  </r>
  <r>
    <x v="75"/>
    <x v="52"/>
    <x v="57"/>
    <n v="10730"/>
    <s v="Full-Time"/>
    <x v="1"/>
    <x v="1"/>
    <n v="50"/>
    <s v="Financial Services"/>
    <x v="13"/>
    <n v="1"/>
  </r>
  <r>
    <x v="76"/>
    <x v="52"/>
    <x v="58"/>
    <n v="300"/>
    <s v="Full-Time"/>
    <x v="1"/>
    <x v="1"/>
    <n v="10"/>
    <s v="Marketing Services"/>
    <x v="6"/>
    <n v="1"/>
  </r>
  <r>
    <x v="77"/>
    <x v="52"/>
    <x v="59"/>
    <n v="4473"/>
    <s v="Full-Time"/>
    <x v="1"/>
    <x v="1"/>
    <n v="200"/>
    <s v="Insurance"/>
    <x v="6"/>
    <n v="5"/>
  </r>
  <r>
    <x v="78"/>
    <x v="52"/>
    <x v="60"/>
    <n v="12711"/>
    <s v="Full-Time"/>
    <x v="1"/>
    <x v="1"/>
    <n v="200"/>
    <s v="Technology, Information and Internet"/>
    <x v="13"/>
    <n v="5"/>
  </r>
  <r>
    <x v="79"/>
    <x v="52"/>
    <x v="61"/>
    <n v="2557"/>
    <s v="Full-Time"/>
    <x v="1"/>
    <x v="1"/>
    <n v="50"/>
    <s v="Online Audio and Video Media"/>
    <x v="13"/>
    <n v="1"/>
  </r>
  <r>
    <x v="80"/>
    <x v="52"/>
    <x v="62"/>
    <n v="5138"/>
    <s v="Full-Time"/>
    <x v="1"/>
    <x v="2"/>
    <n v="500"/>
    <s v="Education Administration Programs"/>
    <x v="8"/>
    <n v="2"/>
  </r>
  <r>
    <x v="81"/>
    <x v="52"/>
    <x v="63"/>
    <n v="7131"/>
    <s v="Full-Time"/>
    <x v="1"/>
    <x v="1"/>
    <n v="50"/>
    <s v="IT Services and IT Consulting"/>
    <x v="2"/>
    <n v="1"/>
  </r>
  <r>
    <x v="82"/>
    <x v="53"/>
    <x v="64"/>
    <n v="18868"/>
    <s v="Full-Time"/>
    <x v="3"/>
    <x v="1"/>
    <n v="50"/>
    <s v="Media Production"/>
    <x v="22"/>
    <n v="1"/>
  </r>
  <r>
    <x v="83"/>
    <x v="53"/>
    <x v="65"/>
    <n v="115326"/>
    <s v="Full-Time"/>
    <x v="2"/>
    <x v="0"/>
    <n v="5000"/>
    <s v="Advertising Services"/>
    <x v="2"/>
    <n v="1"/>
  </r>
  <r>
    <x v="84"/>
    <x v="53"/>
    <x v="66"/>
    <n v="1735"/>
    <s v="Full-Time"/>
    <x v="1"/>
    <x v="1"/>
    <n v="10"/>
    <s v="Advertising Services"/>
    <x v="23"/>
    <n v="1"/>
  </r>
  <r>
    <x v="85"/>
    <x v="53"/>
    <x v="67"/>
    <n v="1897"/>
    <s v="Full-Time"/>
    <x v="1"/>
    <x v="1"/>
    <n v="50"/>
    <s v="Advertising Services"/>
    <x v="5"/>
    <n v="1"/>
  </r>
  <r>
    <x v="86"/>
    <x v="53"/>
    <x v="68"/>
    <n v="19621"/>
    <s v="Part-Time"/>
    <x v="1"/>
    <x v="1"/>
    <n v="200"/>
    <s v="Advertising Services"/>
    <x v="6"/>
    <n v="5"/>
  </r>
  <r>
    <x v="87"/>
    <x v="54"/>
    <x v="69"/>
    <n v="15"/>
    <s v="Full-Time"/>
    <x v="1"/>
    <x v="1"/>
    <n v="10"/>
    <s v="IT Services and IT Consulting"/>
    <x v="24"/>
    <n v="1"/>
  </r>
  <r>
    <x v="88"/>
    <x v="55"/>
    <x v="70"/>
    <n v="263395"/>
    <s v="Full-Time"/>
    <x v="2"/>
    <x v="0"/>
    <n v="10001"/>
    <s v="Financial Services"/>
    <x v="6"/>
    <n v="1"/>
  </r>
  <r>
    <x v="89"/>
    <x v="56"/>
    <x v="71"/>
    <n v="27816"/>
    <s v="Contract "/>
    <x v="2"/>
    <x v="2"/>
    <n v="500"/>
    <s v="Spectator Sports"/>
    <x v="23"/>
    <n v="2"/>
  </r>
  <r>
    <x v="90"/>
    <x v="57"/>
    <x v="72"/>
    <n v="1531446"/>
    <s v="Full-Time"/>
    <x v="2"/>
    <x v="0"/>
    <n v="10001"/>
    <s v="IT Services and IT Consulting"/>
    <x v="0"/>
    <n v="23"/>
  </r>
  <r>
    <x v="91"/>
    <x v="58"/>
    <x v="6"/>
    <n v="1323371"/>
    <s v="Full-Time"/>
    <x v="3"/>
    <x v="0"/>
    <n v="10001"/>
    <s v="Financial Services"/>
    <x v="14"/>
    <n v="1"/>
  </r>
  <r>
    <x v="92"/>
    <x v="59"/>
    <x v="73"/>
    <n v="3277295"/>
    <s v="Full-Time"/>
    <x v="3"/>
    <x v="0"/>
    <n v="10001"/>
    <s v="Oil and Gas"/>
    <x v="14"/>
    <n v="1"/>
  </r>
  <r>
    <x v="93"/>
    <x v="60"/>
    <x v="74"/>
    <n v="3376"/>
    <s v="Full-Time"/>
    <x v="1"/>
    <x v="1"/>
    <n v="50"/>
    <s v="Business Consulting and Services"/>
    <x v="14"/>
    <n v="1"/>
  </r>
  <r>
    <x v="94"/>
    <x v="61"/>
    <x v="26"/>
    <n v="518"/>
    <s v="Full-Time"/>
    <x v="2"/>
    <x v="1"/>
    <n v="50"/>
    <s v="IT Services and IT Consulting"/>
    <x v="6"/>
    <n v="1"/>
  </r>
  <r>
    <x v="95"/>
    <x v="62"/>
    <x v="26"/>
    <n v="517"/>
    <s v="Full-Time"/>
    <x v="2"/>
    <x v="1"/>
    <n v="50"/>
    <s v="IT Services and IT Consulting"/>
    <x v="6"/>
    <n v="1"/>
  </r>
  <r>
    <x v="96"/>
    <x v="63"/>
    <x v="0"/>
    <n v="718622"/>
    <s v="Full-Time"/>
    <x v="0"/>
    <x v="0"/>
    <n v="5000"/>
    <s v="IT Services and IT Consulting"/>
    <x v="25"/>
    <n v="1"/>
  </r>
  <r>
    <x v="97"/>
    <x v="64"/>
    <x v="75"/>
    <n v="2418"/>
    <s v="Full-Time"/>
    <x v="1"/>
    <x v="1"/>
    <n v="200"/>
    <s v="Education Administration Programs"/>
    <x v="2"/>
    <n v="5"/>
  </r>
  <r>
    <x v="98"/>
    <x v="65"/>
    <x v="76"/>
    <n v="28877"/>
    <s v="Full-Time"/>
    <x v="2"/>
    <x v="0"/>
    <n v="5000"/>
    <s v="Computers and Electronics Manufacturing"/>
    <x v="0"/>
    <n v="1"/>
  </r>
  <r>
    <x v="99"/>
    <x v="66"/>
    <x v="8"/>
    <n v="883959"/>
    <s v="Full-Time"/>
    <x v="0"/>
    <x v="0"/>
    <n v="10001"/>
    <s v="Banking"/>
    <x v="26"/>
    <n v="1"/>
  </r>
  <r>
    <x v="100"/>
    <x v="67"/>
    <x v="77"/>
    <n v="43963"/>
    <s v="Full-Time"/>
    <x v="2"/>
    <x v="2"/>
    <n v="500"/>
    <s v="Staffing and Recruiting"/>
    <x v="27"/>
    <n v="2"/>
  </r>
  <r>
    <x v="101"/>
    <x v="68"/>
    <x v="78"/>
    <n v="20655"/>
    <s v="Full-Time"/>
    <x v="2"/>
    <x v="2"/>
    <n v="500"/>
    <s v="E-Learning Providers"/>
    <x v="2"/>
    <n v="2"/>
  </r>
  <r>
    <x v="102"/>
    <x v="69"/>
    <x v="6"/>
    <n v="1323409"/>
    <s v="Full-Time"/>
    <x v="3"/>
    <x v="0"/>
    <n v="10001"/>
    <s v="Financial Services"/>
    <x v="14"/>
    <n v="1"/>
  </r>
  <r>
    <x v="103"/>
    <x v="69"/>
    <x v="6"/>
    <n v="1323409"/>
    <s v="Full-Time"/>
    <x v="3"/>
    <x v="0"/>
    <n v="10001"/>
    <s v="Financial Services"/>
    <x v="14"/>
    <n v="1"/>
  </r>
  <r>
    <x v="104"/>
    <x v="70"/>
    <x v="79"/>
    <n v="2092"/>
    <s v="Full-Time"/>
    <x v="1"/>
    <x v="1"/>
    <n v="50"/>
    <s v="Advertising Services"/>
    <x v="16"/>
    <n v="1"/>
  </r>
  <r>
    <x v="105"/>
    <x v="70"/>
    <x v="80"/>
    <n v="84267"/>
    <s v="Full-Time"/>
    <x v="5"/>
    <x v="1"/>
    <n v="200"/>
    <s v="IT Services and IT Consulting"/>
    <x v="25"/>
    <n v="5"/>
  </r>
  <r>
    <x v="106"/>
    <x v="70"/>
    <x v="81"/>
    <n v="190"/>
    <s v="Full-Time"/>
    <x v="1"/>
    <x v="1"/>
    <n v="50"/>
    <s v="Retail"/>
    <x v="0"/>
    <n v="1"/>
  </r>
  <r>
    <x v="107"/>
    <x v="70"/>
    <x v="82"/>
    <n v="1392"/>
    <s v="Full-Time"/>
    <x v="1"/>
    <x v="1"/>
    <n v="200"/>
    <s v="Public Relations and Communications Services"/>
    <x v="6"/>
    <n v="5"/>
  </r>
  <r>
    <x v="108"/>
    <x v="70"/>
    <x v="83"/>
    <n v="30"/>
    <s v="Full-Time"/>
    <x v="1"/>
    <x v="1"/>
    <n v="10"/>
    <s v="Financial Services"/>
    <x v="9"/>
    <n v="1"/>
  </r>
  <r>
    <x v="109"/>
    <x v="70"/>
    <x v="84"/>
    <n v="388"/>
    <s v="Full-Time"/>
    <x v="1"/>
    <x v="1"/>
    <n v="50"/>
    <s v="IT Services and IT Consulting"/>
    <x v="9"/>
    <n v="1"/>
  </r>
  <r>
    <x v="110"/>
    <x v="70"/>
    <x v="85"/>
    <n v="330"/>
    <s v="Full-Time"/>
    <x v="1"/>
    <x v="1"/>
    <n v="50"/>
    <s v="IT Services and IT Consulting"/>
    <x v="5"/>
    <n v="1"/>
  </r>
  <r>
    <x v="111"/>
    <x v="70"/>
    <x v="86"/>
    <n v="3257"/>
    <s v="Full-Time"/>
    <x v="1"/>
    <x v="1"/>
    <n v="200"/>
    <s v="Technology, Information and Internet"/>
    <x v="5"/>
    <n v="5"/>
  </r>
  <r>
    <x v="112"/>
    <x v="70"/>
    <x v="87"/>
    <n v="5057"/>
    <s v="Full-Time"/>
    <x v="1"/>
    <x v="1"/>
    <n v="200"/>
    <s v="Software Development"/>
    <x v="5"/>
    <n v="5"/>
  </r>
  <r>
    <x v="113"/>
    <x v="70"/>
    <x v="88"/>
    <n v="3763"/>
    <s v="Full-Time"/>
    <x v="1"/>
    <x v="1"/>
    <n v="50"/>
    <s v="IT Services and IT Consulting"/>
    <x v="14"/>
    <n v="1"/>
  </r>
  <r>
    <x v="114"/>
    <x v="71"/>
    <x v="89"/>
    <n v="3756"/>
    <s v="Full-Time"/>
    <x v="0"/>
    <x v="2"/>
    <n v="500"/>
    <s v="Retail Office Equipment"/>
    <x v="8"/>
    <n v="2"/>
  </r>
  <r>
    <x v="115"/>
    <x v="72"/>
    <x v="90"/>
    <n v="4466"/>
    <s v="Full-Time"/>
    <x v="2"/>
    <x v="1"/>
    <n v="200"/>
    <s v="IT Services and IT Consulting"/>
    <x v="7"/>
    <n v="5"/>
  </r>
  <r>
    <x v="116"/>
    <x v="73"/>
    <x v="91"/>
    <n v="12921"/>
    <s v="Part-Time"/>
    <x v="1"/>
    <x v="2"/>
    <n v="1000"/>
    <s v="Consumer Services"/>
    <x v="6"/>
    <n v="5"/>
  </r>
  <r>
    <x v="117"/>
    <x v="74"/>
    <x v="92"/>
    <n v="1430"/>
    <s v="Full-Time"/>
    <x v="2"/>
    <x v="0"/>
    <n v="10000"/>
    <s v="Hospitals and Health Care"/>
    <x v="28"/>
    <n v="5"/>
  </r>
  <r>
    <x v="118"/>
    <x v="75"/>
    <x v="21"/>
    <n v="496726"/>
    <s v="Full-Time"/>
    <x v="5"/>
    <x v="0"/>
    <n v="10001"/>
    <s v="IT Services and IT Consulting"/>
    <x v="8"/>
    <n v="1"/>
  </r>
  <r>
    <x v="119"/>
    <x v="76"/>
    <x v="26"/>
    <n v="518"/>
    <s v="Full-Time"/>
    <x v="2"/>
    <x v="1"/>
    <n v="50"/>
    <s v="IT Services and IT Consulting"/>
    <x v="6"/>
    <n v="1"/>
  </r>
  <r>
    <x v="120"/>
    <x v="77"/>
    <x v="0"/>
    <n v="718619"/>
    <s v="Full-Time"/>
    <x v="0"/>
    <x v="0"/>
    <n v="5000"/>
    <s v="IT Services and IT Consulting"/>
    <x v="8"/>
    <n v="1"/>
  </r>
  <r>
    <x v="121"/>
    <x v="78"/>
    <x v="93"/>
    <n v="77"/>
    <s v="Full-Time"/>
    <x v="4"/>
    <x v="1"/>
    <n v="50"/>
    <s v="Human Resources Services"/>
    <x v="17"/>
    <n v="1"/>
  </r>
  <r>
    <x v="122"/>
    <x v="79"/>
    <x v="94"/>
    <n v="316"/>
    <s v="Part-Time"/>
    <x v="1"/>
    <x v="1"/>
    <n v="10"/>
    <s v="Hospitals and Health Care"/>
    <x v="6"/>
    <n v="1"/>
  </r>
  <r>
    <x v="123"/>
    <x v="80"/>
    <x v="95"/>
    <n v="7"/>
    <s v="Full-Time"/>
    <x v="1"/>
    <x v="1"/>
    <n v="10"/>
    <s v="Consumer Services"/>
    <x v="29"/>
    <n v="1"/>
  </r>
  <r>
    <x v="124"/>
    <x v="81"/>
    <x v="96"/>
    <n v="545463"/>
    <s v="Full-Time"/>
    <x v="2"/>
    <x v="0"/>
    <n v="10001"/>
    <s v="Aviation and Aerospace Component Manufacturing"/>
    <x v="0"/>
    <n v="1"/>
  </r>
  <r>
    <x v="125"/>
    <x v="82"/>
    <x v="97"/>
    <n v="760"/>
    <s v="Full-Time"/>
    <x v="0"/>
    <x v="1"/>
    <n v="10"/>
    <s v="Human Resources Services"/>
    <x v="30"/>
    <n v="1"/>
  </r>
  <r>
    <x v="126"/>
    <x v="83"/>
    <x v="98"/>
    <n v="291962"/>
    <s v="Full-Time"/>
    <x v="0"/>
    <x v="0"/>
    <n v="10001"/>
    <s v="IT Services and IT Consulting"/>
    <x v="14"/>
    <n v="1"/>
  </r>
  <r>
    <x v="127"/>
    <x v="83"/>
    <x v="14"/>
    <n v="1616288"/>
    <s v="Full-Time"/>
    <x v="0"/>
    <x v="0"/>
    <n v="10001"/>
    <s v="Real Estate"/>
    <x v="7"/>
    <n v="1"/>
  </r>
  <r>
    <x v="128"/>
    <x v="83"/>
    <x v="14"/>
    <n v="1616289"/>
    <s v="Full-Time"/>
    <x v="0"/>
    <x v="0"/>
    <n v="10001"/>
    <s v="Real Estate"/>
    <x v="7"/>
    <n v="1"/>
  </r>
  <r>
    <x v="129"/>
    <x v="84"/>
    <x v="99"/>
    <n v="87"/>
    <s v="Full-Time"/>
    <x v="1"/>
    <x v="1"/>
    <n v="50"/>
    <s v="Advertising Services"/>
    <x v="6"/>
    <n v="1"/>
  </r>
  <r>
    <x v="130"/>
    <x v="85"/>
    <x v="100"/>
    <n v="8505"/>
    <s v="Full-Time"/>
    <x v="0"/>
    <x v="1"/>
    <n v="10"/>
    <s v="Staffing and Recruiting"/>
    <x v="5"/>
    <n v="1"/>
  </r>
  <r>
    <x v="131"/>
    <x v="86"/>
    <x v="101"/>
    <n v="10227"/>
    <s v="Full-Time"/>
    <x v="1"/>
    <x v="2"/>
    <n v="500"/>
    <s v="Construction"/>
    <x v="31"/>
    <n v="2"/>
  </r>
  <r>
    <x v="132"/>
    <x v="87"/>
    <x v="102"/>
    <n v="9682"/>
    <s v="Full-Time"/>
    <x v="1"/>
    <x v="1"/>
    <n v="50"/>
    <s v="Financial Services"/>
    <x v="6"/>
    <n v="1"/>
  </r>
  <r>
    <x v="133"/>
    <x v="88"/>
    <x v="103"/>
    <n v="5003696"/>
    <s v="Full-Time"/>
    <x v="1"/>
    <x v="0"/>
    <n v="10000"/>
    <s v="International Affairs"/>
    <x v="6"/>
    <n v="5"/>
  </r>
  <r>
    <x v="134"/>
    <x v="89"/>
    <x v="104"/>
    <n v="6538272"/>
    <s v="Full-Time"/>
    <x v="0"/>
    <x v="0"/>
    <n v="10001"/>
    <s v="IT Services and IT Consulting"/>
    <x v="14"/>
    <n v="1"/>
  </r>
  <r>
    <x v="135"/>
    <x v="90"/>
    <x v="105"/>
    <n v="1713"/>
    <s v="Full-Time"/>
    <x v="0"/>
    <x v="1"/>
    <n v="50"/>
    <s v="Human Resources Services"/>
    <x v="32"/>
    <n v="1"/>
  </r>
  <r>
    <x v="136"/>
    <x v="91"/>
    <x v="106"/>
    <n v="1799843"/>
    <s v="Full-Time"/>
    <x v="3"/>
    <x v="0"/>
    <n v="10001"/>
    <s v="Aviation and Aerospace Component Manufacturing"/>
    <x v="0"/>
    <n v="1"/>
  </r>
  <r>
    <x v="137"/>
    <x v="92"/>
    <x v="6"/>
    <n v="1323422"/>
    <s v="Full-Time"/>
    <x v="3"/>
    <x v="0"/>
    <n v="10001"/>
    <s v="Financial Services"/>
    <x v="6"/>
    <n v="1"/>
  </r>
  <r>
    <x v="138"/>
    <x v="92"/>
    <x v="6"/>
    <n v="1323440"/>
    <s v="Full-Time"/>
    <x v="3"/>
    <x v="0"/>
    <n v="10001"/>
    <s v="Financial Services"/>
    <x v="7"/>
    <n v="1"/>
  </r>
  <r>
    <x v="139"/>
    <x v="92"/>
    <x v="6"/>
    <n v="1323444"/>
    <s v="Full-Time"/>
    <x v="3"/>
    <x v="0"/>
    <n v="10001"/>
    <s v="Financial Services"/>
    <x v="7"/>
    <n v="1"/>
  </r>
  <r>
    <x v="140"/>
    <x v="92"/>
    <x v="6"/>
    <n v="1323444"/>
    <s v="Full-Time"/>
    <x v="3"/>
    <x v="0"/>
    <n v="10001"/>
    <s v="Financial Services"/>
    <x v="7"/>
    <n v="1"/>
  </r>
  <r>
    <x v="141"/>
    <x v="93"/>
    <x v="107"/>
    <n v="91672"/>
    <s v="Part-Time"/>
    <x v="2"/>
    <x v="0"/>
    <n v="10001"/>
    <s v="IT Services and IT Consulting"/>
    <x v="33"/>
    <n v="1"/>
  </r>
  <r>
    <x v="142"/>
    <x v="94"/>
    <x v="108"/>
    <n v="1882"/>
    <s v="Full-Time"/>
    <x v="0"/>
    <x v="1"/>
    <n v="50"/>
    <s v="Financial Services"/>
    <x v="7"/>
    <n v="1"/>
  </r>
  <r>
    <x v="143"/>
    <x v="95"/>
    <x v="109"/>
    <n v="3497"/>
    <s v="Full-Time"/>
    <x v="1"/>
    <x v="1"/>
    <n v="200"/>
    <s v="IT Services and IT Consulting"/>
    <x v="3"/>
    <n v="5"/>
  </r>
  <r>
    <x v="144"/>
    <x v="96"/>
    <x v="6"/>
    <n v="1323387"/>
    <s v="Full-Time"/>
    <x v="3"/>
    <x v="0"/>
    <n v="10001"/>
    <s v="Financial Services"/>
    <x v="14"/>
    <n v="1"/>
  </r>
  <r>
    <x v="145"/>
    <x v="97"/>
    <x v="110"/>
    <n v="510808"/>
    <s v="Full-Time"/>
    <x v="0"/>
    <x v="0"/>
    <n v="10000"/>
    <s v="Telecommunications"/>
    <x v="2"/>
    <n v="5"/>
  </r>
  <r>
    <x v="146"/>
    <x v="98"/>
    <x v="111"/>
    <n v="408"/>
    <s v="Full-Time"/>
    <x v="1"/>
    <x v="0"/>
    <n v="5000"/>
    <s v="Newspaper Publishing"/>
    <x v="6"/>
    <n v="1"/>
  </r>
  <r>
    <x v="147"/>
    <x v="98"/>
    <x v="112"/>
    <n v="12438"/>
    <s v="Full-Time"/>
    <x v="1"/>
    <x v="2"/>
    <n v="500"/>
    <s v="Construction"/>
    <x v="0"/>
    <n v="2"/>
  </r>
  <r>
    <x v="148"/>
    <x v="98"/>
    <x v="113"/>
    <n v="217"/>
    <s v="Full-Time"/>
    <x v="1"/>
    <x v="1"/>
    <n v="50"/>
    <s v="Food and Beverage Manufacturing"/>
    <x v="7"/>
    <n v="1"/>
  </r>
  <r>
    <x v="149"/>
    <x v="98"/>
    <x v="114"/>
    <n v="3075"/>
    <s v="Full-Time"/>
    <x v="1"/>
    <x v="1"/>
    <n v="50"/>
    <s v="Newspaper Publishing"/>
    <x v="6"/>
    <n v="1"/>
  </r>
  <r>
    <x v="150"/>
    <x v="98"/>
    <x v="115"/>
    <n v="5"/>
    <s v="Full-Time"/>
    <x v="1"/>
    <x v="1"/>
    <n v="50"/>
    <s v="Marketing Services"/>
    <x v="3"/>
    <n v="1"/>
  </r>
  <r>
    <x v="151"/>
    <x v="98"/>
    <x v="116"/>
    <n v="759"/>
    <s v="Full-Time"/>
    <x v="1"/>
    <x v="1"/>
    <n v="50"/>
    <s v="Technology, Information and Internet"/>
    <x v="14"/>
    <n v="1"/>
  </r>
  <r>
    <x v="152"/>
    <x v="98"/>
    <x v="117"/>
    <n v="295"/>
    <s v="Full-Time"/>
    <x v="1"/>
    <x v="1"/>
    <n v="10"/>
    <s v="Advertising Services"/>
    <x v="14"/>
    <n v="1"/>
  </r>
  <r>
    <x v="153"/>
    <x v="99"/>
    <x v="118"/>
    <n v="98209"/>
    <s v="Full-Time"/>
    <x v="3"/>
    <x v="1"/>
    <n v="50"/>
    <s v="Professional Training and Coaching"/>
    <x v="0"/>
    <n v="1"/>
  </r>
  <r>
    <x v="154"/>
    <x v="100"/>
    <x v="119"/>
    <n v="71983"/>
    <s v="Full-Time"/>
    <x v="2"/>
    <x v="0"/>
    <n v="10001"/>
    <s v="Hospitality"/>
    <x v="25"/>
    <n v="1"/>
  </r>
  <r>
    <x v="155"/>
    <x v="101"/>
    <x v="5"/>
    <n v="1873"/>
    <s v="Full-Time"/>
    <x v="2"/>
    <x v="1"/>
    <n v="50"/>
    <s v="Computer and Network Security"/>
    <x v="34"/>
    <n v="1"/>
  </r>
  <r>
    <x v="156"/>
    <x v="102"/>
    <x v="50"/>
    <n v="189"/>
    <s v="Full-Time"/>
    <x v="0"/>
    <x v="1"/>
    <n v="10"/>
    <s v="Appliances, Electrical, and Electronics Manufacturing"/>
    <x v="35"/>
    <n v="1"/>
  </r>
  <r>
    <x v="157"/>
    <x v="103"/>
    <x v="120"/>
    <n v="45499"/>
    <s v="Full-Time"/>
    <x v="0"/>
    <x v="1"/>
    <n v="200"/>
    <s v="Human Resources Services"/>
    <x v="13"/>
    <n v="5"/>
  </r>
  <r>
    <x v="158"/>
    <x v="104"/>
    <x v="121"/>
    <n v="1066246"/>
    <s v="Full-Time"/>
    <x v="3"/>
    <x v="0"/>
    <n v="10001"/>
    <s v="Pharmaceutical Manufacturing"/>
    <x v="3"/>
    <n v="1"/>
  </r>
  <r>
    <x v="159"/>
    <x v="105"/>
    <x v="77"/>
    <n v="43960"/>
    <s v="Full-Time"/>
    <x v="2"/>
    <x v="2"/>
    <n v="500"/>
    <s v="Staffing and Recruiting"/>
    <x v="36"/>
    <n v="2"/>
  </r>
  <r>
    <x v="160"/>
    <x v="106"/>
    <x v="122"/>
    <n v="47637"/>
    <s v="Full-Time"/>
    <x v="0"/>
    <x v="1"/>
    <n v="50"/>
    <s v="Staffing and Recruiting"/>
    <x v="37"/>
    <n v="1"/>
  </r>
  <r>
    <x v="161"/>
    <x v="107"/>
    <x v="123"/>
    <n v="4297"/>
    <s v="Full-Time"/>
    <x v="1"/>
    <x v="1"/>
    <n v="50"/>
    <s v="Technology, Information and Internet"/>
    <x v="0"/>
    <n v="1"/>
  </r>
  <r>
    <x v="162"/>
    <x v="107"/>
    <x v="124"/>
    <n v="1703"/>
    <s v="Full-Time"/>
    <x v="1"/>
    <x v="2"/>
    <n v="500"/>
    <s v="Education Administration Programs"/>
    <x v="7"/>
    <n v="2"/>
  </r>
  <r>
    <x v="163"/>
    <x v="107"/>
    <x v="125"/>
    <n v="20370"/>
    <s v="Full-Time"/>
    <x v="1"/>
    <x v="2"/>
    <n v="500"/>
    <s v="IT Services and IT Consulting"/>
    <x v="13"/>
    <n v="2"/>
  </r>
  <r>
    <x v="164"/>
    <x v="107"/>
    <x v="126"/>
    <n v="49114"/>
    <s v="Full-Time"/>
    <x v="1"/>
    <x v="2"/>
    <n v="500"/>
    <s v="Transportation, Logistics, Supply Chain and Storage"/>
    <x v="13"/>
    <n v="2"/>
  </r>
  <r>
    <x v="165"/>
    <x v="107"/>
    <x v="127"/>
    <n v="346936"/>
    <s v="Full-Time"/>
    <x v="1"/>
    <x v="0"/>
    <n v="10001"/>
    <s v="Hospitals and Health Care"/>
    <x v="8"/>
    <n v="1"/>
  </r>
  <r>
    <x v="166"/>
    <x v="107"/>
    <x v="128"/>
    <n v="3457"/>
    <s v="Full-Time"/>
    <x v="1"/>
    <x v="1"/>
    <n v="200"/>
    <s v="IT Services and IT Consulting"/>
    <x v="16"/>
    <n v="5"/>
  </r>
  <r>
    <x v="167"/>
    <x v="107"/>
    <x v="129"/>
    <n v="41563"/>
    <s v="Full-Time"/>
    <x v="1"/>
    <x v="2"/>
    <n v="500"/>
    <s v="Technology, Information and Internet"/>
    <x v="5"/>
    <n v="2"/>
  </r>
  <r>
    <x v="168"/>
    <x v="107"/>
    <x v="130"/>
    <n v="515"/>
    <s v="Part-Time"/>
    <x v="1"/>
    <x v="1"/>
    <n v="10"/>
    <s v="Advertising Services"/>
    <x v="24"/>
    <n v="1"/>
  </r>
  <r>
    <x v="169"/>
    <x v="108"/>
    <x v="131"/>
    <n v="23253"/>
    <s v="Full-Time"/>
    <x v="2"/>
    <x v="2"/>
    <n v="1000"/>
    <s v="IT Services and IT Consulting"/>
    <x v="7"/>
    <n v="5"/>
  </r>
  <r>
    <x v="170"/>
    <x v="109"/>
    <x v="6"/>
    <n v="1323451"/>
    <s v="Full-Time"/>
    <x v="0"/>
    <x v="0"/>
    <n v="10001"/>
    <s v="Financial Services"/>
    <x v="14"/>
    <n v="1"/>
  </r>
  <r>
    <x v="171"/>
    <x v="110"/>
    <x v="132"/>
    <n v="33733"/>
    <s v="Full-Time"/>
    <x v="0"/>
    <x v="2"/>
    <n v="1000"/>
    <s v="IT Services and IT Consulting"/>
    <x v="24"/>
    <n v="5"/>
  </r>
  <r>
    <x v="172"/>
    <x v="111"/>
    <x v="133"/>
    <n v="12007"/>
    <s v="Full-Time"/>
    <x v="1"/>
    <x v="1"/>
    <n v="200"/>
    <s v="Marketing Services"/>
    <x v="2"/>
    <n v="5"/>
  </r>
  <r>
    <x v="173"/>
    <x v="112"/>
    <x v="134"/>
    <n v="318562"/>
    <s v="Full-Time"/>
    <x v="3"/>
    <x v="1"/>
    <n v="50"/>
    <s v="Human Resources Services"/>
    <x v="0"/>
    <n v="1"/>
  </r>
  <r>
    <x v="174"/>
    <x v="113"/>
    <x v="77"/>
    <n v="43957"/>
    <s v="Full-Time"/>
    <x v="2"/>
    <x v="2"/>
    <n v="500"/>
    <s v="Staffing and Recruiting"/>
    <x v="13"/>
    <n v="2"/>
  </r>
  <r>
    <x v="175"/>
    <x v="114"/>
    <x v="135"/>
    <n v="3811"/>
    <s v="Full-Time"/>
    <x v="1"/>
    <x v="1"/>
    <n v="50"/>
    <s v="Business Consulting and Services"/>
    <x v="5"/>
    <n v="1"/>
  </r>
  <r>
    <x v="176"/>
    <x v="115"/>
    <x v="136"/>
    <n v="143795"/>
    <s v="Full-Time"/>
    <x v="1"/>
    <x v="0"/>
    <n v="5000"/>
    <s v="IT Services and IT Consulting"/>
    <x v="0"/>
    <n v="1"/>
  </r>
  <r>
    <x v="177"/>
    <x v="116"/>
    <x v="77"/>
    <n v="43961"/>
    <s v="Full-Time"/>
    <x v="0"/>
    <x v="2"/>
    <n v="500"/>
    <s v="Staffing and Recruiting"/>
    <x v="2"/>
    <n v="2"/>
  </r>
  <r>
    <x v="178"/>
    <x v="116"/>
    <x v="137"/>
    <n v="32036"/>
    <s v="Full-Time"/>
    <x v="0"/>
    <x v="1"/>
    <n v="200"/>
    <s v="Staffing and Recruiting"/>
    <x v="2"/>
    <n v="5"/>
  </r>
  <r>
    <x v="179"/>
    <x v="117"/>
    <x v="138"/>
    <n v="129"/>
    <s v="Full-Time"/>
    <x v="1"/>
    <x v="1"/>
    <n v="10"/>
    <s v="Legal Services"/>
    <x v="6"/>
    <n v="1"/>
  </r>
  <r>
    <x v="180"/>
    <x v="117"/>
    <x v="139"/>
    <n v="540"/>
    <s v="Part-Time"/>
    <x v="1"/>
    <x v="1"/>
    <n v="200"/>
    <s v="Non-profit Organizations"/>
    <x v="2"/>
    <n v="5"/>
  </r>
  <r>
    <x v="181"/>
    <x v="118"/>
    <x v="21"/>
    <n v="496717"/>
    <s v="Full-Time"/>
    <x v="0"/>
    <x v="0"/>
    <n v="10001"/>
    <s v="IT Services and IT Consulting"/>
    <x v="9"/>
    <n v="1"/>
  </r>
  <r>
    <x v="182"/>
    <x v="119"/>
    <x v="140"/>
    <n v="139844"/>
    <s v="Full-Time"/>
    <x v="0"/>
    <x v="0"/>
    <n v="10001"/>
    <s v="IT Services and IT Consulting"/>
    <x v="14"/>
    <n v="1"/>
  </r>
  <r>
    <x v="183"/>
    <x v="120"/>
    <x v="141"/>
    <n v="189915"/>
    <s v="Full-Time"/>
    <x v="0"/>
    <x v="0"/>
    <n v="10001"/>
    <s v="Wholesale Building Materials"/>
    <x v="8"/>
    <n v="1"/>
  </r>
  <r>
    <x v="184"/>
    <x v="121"/>
    <x v="21"/>
    <n v="496693"/>
    <s v="Full-Time"/>
    <x v="0"/>
    <x v="0"/>
    <n v="10001"/>
    <s v="IT Services and IT Consulting"/>
    <x v="8"/>
    <n v="1"/>
  </r>
  <r>
    <x v="185"/>
    <x v="122"/>
    <x v="21"/>
    <n v="496700"/>
    <s v="Full-Time"/>
    <x v="0"/>
    <x v="0"/>
    <n v="10001"/>
    <s v="IT Services and IT Consulting"/>
    <x v="8"/>
    <n v="1"/>
  </r>
  <r>
    <x v="186"/>
    <x v="123"/>
    <x v="142"/>
    <n v="25021"/>
    <s v="Full-Time"/>
    <x v="1"/>
    <x v="1"/>
    <n v="200"/>
    <s v="Software Development"/>
    <x v="0"/>
    <n v="5"/>
  </r>
  <r>
    <x v="187"/>
    <x v="124"/>
    <x v="33"/>
    <n v="3372"/>
    <s v="Full-Time"/>
    <x v="0"/>
    <x v="1"/>
    <n v="200"/>
    <s v="Information Services"/>
    <x v="16"/>
    <n v="5"/>
  </r>
  <r>
    <x v="188"/>
    <x v="125"/>
    <x v="143"/>
    <n v="9196"/>
    <s v="Full-Time"/>
    <x v="1"/>
    <x v="2"/>
    <n v="500"/>
    <s v="Business Consulting and Services"/>
    <x v="13"/>
    <n v="2"/>
  </r>
  <r>
    <x v="189"/>
    <x v="126"/>
    <x v="12"/>
    <n v="1104810"/>
    <s v="Full-Time"/>
    <x v="0"/>
    <x v="0"/>
    <n v="10001"/>
    <s v="Executive Offices"/>
    <x v="2"/>
    <n v="1"/>
  </r>
  <r>
    <x v="190"/>
    <x v="127"/>
    <x v="144"/>
    <n v="61340"/>
    <s v="Full-Time"/>
    <x v="0"/>
    <x v="2"/>
    <n v="1000"/>
    <s v="Technology, Information and Media"/>
    <x v="2"/>
    <n v="5"/>
  </r>
  <r>
    <x v="191"/>
    <x v="128"/>
    <x v="105"/>
    <n v="1713"/>
    <s v="Full-Time"/>
    <x v="4"/>
    <x v="1"/>
    <n v="50"/>
    <s v="Human Resources Services"/>
    <x v="7"/>
    <n v="1"/>
  </r>
  <r>
    <x v="192"/>
    <x v="129"/>
    <x v="145"/>
    <n v="2888"/>
    <s v="Part-Time"/>
    <x v="1"/>
    <x v="1"/>
    <n v="50"/>
    <s v="Consumer Services"/>
    <x v="2"/>
    <n v="1"/>
  </r>
  <r>
    <x v="193"/>
    <x v="130"/>
    <x v="146"/>
    <n v="1001"/>
    <s v="Part-Time"/>
    <x v="1"/>
    <x v="1"/>
    <n v="10"/>
    <s v="Software Development"/>
    <x v="5"/>
    <n v="1"/>
  </r>
  <r>
    <x v="194"/>
    <x v="131"/>
    <x v="147"/>
    <n v="57"/>
    <s v="Full-Time"/>
    <x v="1"/>
    <x v="1"/>
    <n v="50"/>
    <s v="Construction"/>
    <x v="7"/>
    <n v="1"/>
  </r>
  <r>
    <x v="195"/>
    <x v="132"/>
    <x v="148"/>
    <n v="1487"/>
    <s v="Full-Time"/>
    <x v="1"/>
    <x v="1"/>
    <n v="50"/>
    <s v="Advertising Services"/>
    <x v="23"/>
    <n v="1"/>
  </r>
  <r>
    <x v="196"/>
    <x v="133"/>
    <x v="149"/>
    <n v="82"/>
    <s v="Full-Time"/>
    <x v="0"/>
    <x v="1"/>
    <n v="10"/>
    <s v="Human Resources Services"/>
    <x v="14"/>
    <n v="1"/>
  </r>
  <r>
    <x v="197"/>
    <x v="134"/>
    <x v="150"/>
    <n v="16655"/>
    <s v="Full-Time"/>
    <x v="0"/>
    <x v="1"/>
    <n v="200"/>
    <s v="Human Resources Services"/>
    <x v="2"/>
    <n v="5"/>
  </r>
  <r>
    <x v="198"/>
    <x v="134"/>
    <x v="23"/>
    <n v="13064"/>
    <s v="Full-Time"/>
    <x v="0"/>
    <x v="1"/>
    <n v="200"/>
    <s v="Human Resources Services"/>
    <x v="3"/>
    <n v="5"/>
  </r>
  <r>
    <x v="199"/>
    <x v="134"/>
    <x v="151"/>
    <n v="249456"/>
    <s v="Full-Time"/>
    <x v="0"/>
    <x v="0"/>
    <n v="10000"/>
    <s v="Pharmaceutical Manufacturing"/>
    <x v="38"/>
    <n v="5"/>
  </r>
  <r>
    <x v="200"/>
    <x v="135"/>
    <x v="152"/>
    <n v="1290"/>
    <s v="Full-Time"/>
    <x v="1"/>
    <x v="1"/>
    <n v="200"/>
    <s v="Business Consulting and Services"/>
    <x v="13"/>
    <n v="5"/>
  </r>
  <r>
    <x v="201"/>
    <x v="136"/>
    <x v="153"/>
    <n v="2429"/>
    <s v="Full-Time"/>
    <x v="2"/>
    <x v="1"/>
    <n v="10"/>
    <s v="Hospitals and Health Care"/>
    <x v="39"/>
    <n v="1"/>
  </r>
  <r>
    <x v="202"/>
    <x v="137"/>
    <x v="154"/>
    <n v="212"/>
    <s v="Full-Time"/>
    <x v="2"/>
    <x v="1"/>
    <n v="50"/>
    <s v="Human Resources Services"/>
    <x v="23"/>
    <n v="1"/>
  </r>
  <r>
    <x v="203"/>
    <x v="138"/>
    <x v="93"/>
    <n v="77"/>
    <s v="Full-Time"/>
    <x v="4"/>
    <x v="1"/>
    <n v="50"/>
    <s v="Human Resources Services"/>
    <x v="23"/>
    <n v="1"/>
  </r>
  <r>
    <x v="204"/>
    <x v="139"/>
    <x v="155"/>
    <n v="1274"/>
    <s v="Part-Time"/>
    <x v="1"/>
    <x v="1"/>
    <n v="50"/>
    <s v="E-Learning Providers"/>
    <x v="2"/>
    <n v="1"/>
  </r>
  <r>
    <x v="205"/>
    <x v="140"/>
    <x v="21"/>
    <n v="496750"/>
    <s v="Full-Time"/>
    <x v="2"/>
    <x v="0"/>
    <n v="10001"/>
    <s v="IT Services and IT Consulting"/>
    <x v="2"/>
    <n v="1"/>
  </r>
  <r>
    <x v="206"/>
    <x v="141"/>
    <x v="21"/>
    <n v="496721"/>
    <s v="Full-Time"/>
    <x v="2"/>
    <x v="0"/>
    <n v="10001"/>
    <s v="IT Services and IT Consulting"/>
    <x v="2"/>
    <n v="1"/>
  </r>
  <r>
    <x v="207"/>
    <x v="142"/>
    <x v="6"/>
    <n v="1323402"/>
    <s v="Full-Time"/>
    <x v="3"/>
    <x v="0"/>
    <n v="10001"/>
    <s v="Financial Services"/>
    <x v="14"/>
    <n v="1"/>
  </r>
  <r>
    <x v="208"/>
    <x v="143"/>
    <x v="156"/>
    <n v="2758"/>
    <s v="Part-Time"/>
    <x v="1"/>
    <x v="1"/>
    <n v="50"/>
    <s v="Mental Health Care"/>
    <x v="13"/>
    <n v="1"/>
  </r>
  <r>
    <x v="209"/>
    <x v="144"/>
    <x v="77"/>
    <n v="43960"/>
    <s v="Full-Time"/>
    <x v="0"/>
    <x v="2"/>
    <n v="500"/>
    <s v="Staffing and Recruiting"/>
    <x v="2"/>
    <n v="2"/>
  </r>
  <r>
    <x v="210"/>
    <x v="145"/>
    <x v="157"/>
    <n v="30977"/>
    <s v="Full-Time"/>
    <x v="1"/>
    <x v="2"/>
    <n v="1000"/>
    <s v="Education Administration Programs"/>
    <x v="6"/>
    <n v="5"/>
  </r>
  <r>
    <x v="211"/>
    <x v="146"/>
    <x v="158"/>
    <n v="7289"/>
    <s v="Full-Time"/>
    <x v="1"/>
    <x v="1"/>
    <n v="200"/>
    <s v="Higher Education"/>
    <x v="6"/>
    <n v="5"/>
  </r>
  <r>
    <x v="212"/>
    <x v="147"/>
    <x v="159"/>
    <n v="336"/>
    <s v="Full-Time"/>
    <x v="1"/>
    <x v="2"/>
    <n v="500"/>
    <s v="Accounting"/>
    <x v="2"/>
    <n v="2"/>
  </r>
  <r>
    <x v="213"/>
    <x v="148"/>
    <x v="160"/>
    <n v="5678"/>
    <s v="Full-Time"/>
    <x v="1"/>
    <x v="1"/>
    <n v="50"/>
    <s v="Information Services"/>
    <x v="2"/>
    <n v="1"/>
  </r>
  <r>
    <x v="214"/>
    <x v="149"/>
    <x v="161"/>
    <n v="1798062"/>
    <s v="Full-Time"/>
    <x v="2"/>
    <x v="0"/>
    <n v="10001"/>
    <s v="Financial Services"/>
    <x v="13"/>
    <n v="1"/>
  </r>
  <r>
    <x v="215"/>
    <x v="150"/>
    <x v="162"/>
    <n v="9339"/>
    <s v="Full-Time"/>
    <x v="2"/>
    <x v="2"/>
    <n v="500"/>
    <s v="Software Development"/>
    <x v="5"/>
    <n v="2"/>
  </r>
  <r>
    <x v="216"/>
    <x v="151"/>
    <x v="163"/>
    <n v="4705"/>
    <s v="Full-Time"/>
    <x v="1"/>
    <x v="1"/>
    <n v="50"/>
    <s v="Retail Apparel and Fashion"/>
    <x v="14"/>
    <n v="1"/>
  </r>
  <r>
    <x v="217"/>
    <x v="152"/>
    <x v="164"/>
    <n v="577"/>
    <s v="Contract "/>
    <x v="2"/>
    <x v="1"/>
    <n v="200"/>
    <s v="Retail"/>
    <x v="6"/>
    <n v="5"/>
  </r>
  <r>
    <x v="218"/>
    <x v="153"/>
    <x v="165"/>
    <n v="2869073"/>
    <s v="Full-Time"/>
    <x v="2"/>
    <x v="0"/>
    <n v="10001"/>
    <s v="Banking"/>
    <x v="8"/>
    <n v="1"/>
  </r>
  <r>
    <x v="219"/>
    <x v="154"/>
    <x v="166"/>
    <n v="384"/>
    <s v="Full-Time"/>
    <x v="1"/>
    <x v="1"/>
    <n v="200"/>
    <s v="Retail Luxury Goods and Jewelry"/>
    <x v="6"/>
    <n v="5"/>
  </r>
  <r>
    <x v="220"/>
    <x v="155"/>
    <x v="167"/>
    <n v="2941"/>
    <s v="Full-Time"/>
    <x v="1"/>
    <x v="1"/>
    <n v="50"/>
    <s v="IT Services and IT Consulting"/>
    <x v="16"/>
    <n v="1"/>
  </r>
  <r>
    <x v="221"/>
    <x v="156"/>
    <x v="168"/>
    <n v="6585787"/>
    <s v="Full-Time"/>
    <x v="2"/>
    <x v="0"/>
    <n v="10001"/>
    <s v="IT Services and IT Consulting"/>
    <x v="0"/>
    <n v="1"/>
  </r>
  <r>
    <x v="222"/>
    <x v="157"/>
    <x v="169"/>
    <n v="16499"/>
    <s v="Full-Time"/>
    <x v="1"/>
    <x v="1"/>
    <n v="200"/>
    <s v="IT Services and IT Consulting"/>
    <x v="0"/>
    <n v="5"/>
  </r>
  <r>
    <x v="223"/>
    <x v="158"/>
    <x v="170"/>
    <n v="91"/>
    <s v="Full-Time"/>
    <x v="1"/>
    <x v="1"/>
    <n v="10"/>
    <s v="Technology, Information and Internet"/>
    <x v="2"/>
    <n v="1"/>
  </r>
  <r>
    <x v="224"/>
    <x v="159"/>
    <x v="21"/>
    <n v="496688"/>
    <s v="Full-Time"/>
    <x v="0"/>
    <x v="0"/>
    <n v="10001"/>
    <s v="IT Services and IT Consulting"/>
    <x v="2"/>
    <n v="1"/>
  </r>
  <r>
    <x v="225"/>
    <x v="160"/>
    <x v="21"/>
    <n v="496693"/>
    <s v="Full-Time"/>
    <x v="0"/>
    <x v="0"/>
    <n v="10001"/>
    <s v="IT Services and IT Consulting"/>
    <x v="2"/>
    <n v="1"/>
  </r>
  <r>
    <x v="226"/>
    <x v="161"/>
    <x v="171"/>
    <n v="620155"/>
    <s v="Full-Time"/>
    <x v="0"/>
    <x v="0"/>
    <n v="10001"/>
    <s v="Information Services"/>
    <x v="7"/>
    <n v="1"/>
  </r>
  <r>
    <x v="227"/>
    <x v="162"/>
    <x v="172"/>
    <n v="138861"/>
    <s v="Full-Time"/>
    <x v="2"/>
    <x v="2"/>
    <n v="1000"/>
    <s v="Think Tanks"/>
    <x v="2"/>
    <n v="5"/>
  </r>
  <r>
    <x v="228"/>
    <x v="163"/>
    <x v="134"/>
    <n v="318561"/>
    <s v="Full-Time"/>
    <x v="3"/>
    <x v="1"/>
    <n v="50"/>
    <s v="Human Resources Services"/>
    <x v="0"/>
    <n v="1"/>
  </r>
  <r>
    <x v="229"/>
    <x v="164"/>
    <x v="6"/>
    <n v="1323391"/>
    <s v="Full-Time"/>
    <x v="0"/>
    <x v="0"/>
    <n v="10001"/>
    <s v="Financial Services"/>
    <x v="14"/>
    <n v="1"/>
  </r>
  <r>
    <x v="230"/>
    <x v="164"/>
    <x v="173"/>
    <n v="88"/>
    <s v="Full-Time"/>
    <x v="2"/>
    <x v="1"/>
    <n v="50"/>
    <s v="Human Resources Services"/>
    <x v="13"/>
    <n v="1"/>
  </r>
  <r>
    <x v="231"/>
    <x v="165"/>
    <x v="174"/>
    <n v="822427"/>
    <s v="Full-Time"/>
    <x v="2"/>
    <x v="0"/>
    <n v="10001"/>
    <s v="IT Services and IT Consulting"/>
    <x v="8"/>
    <n v="1"/>
  </r>
  <r>
    <x v="232"/>
    <x v="165"/>
    <x v="175"/>
    <n v="747358"/>
    <s v="Full-Time"/>
    <x v="0"/>
    <x v="0"/>
    <n v="10001"/>
    <s v="IT Services and IT Consulting"/>
    <x v="0"/>
    <n v="1"/>
  </r>
  <r>
    <x v="233"/>
    <x v="166"/>
    <x v="156"/>
    <n v="2758"/>
    <s v="Full-Time"/>
    <x v="1"/>
    <x v="1"/>
    <n v="50"/>
    <s v="Mental Health Care"/>
    <x v="2"/>
    <n v="1"/>
  </r>
  <r>
    <x v="234"/>
    <x v="167"/>
    <x v="103"/>
    <n v="5003726"/>
    <s v="Full-Time"/>
    <x v="0"/>
    <x v="0"/>
    <n v="10000"/>
    <s v="International Affairs"/>
    <x v="40"/>
    <n v="5"/>
  </r>
  <r>
    <x v="235"/>
    <x v="168"/>
    <x v="0"/>
    <n v="718514"/>
    <s v="Full-Time"/>
    <x v="0"/>
    <x v="0"/>
    <n v="5000"/>
    <s v="IT Services and IT Consulting"/>
    <x v="14"/>
    <n v="1"/>
  </r>
  <r>
    <x v="236"/>
    <x v="169"/>
    <x v="176"/>
    <n v="156579"/>
    <s v="Full-Time"/>
    <x v="0"/>
    <x v="0"/>
    <n v="10001"/>
    <s v="Outsourcing and Offshoring Consulting"/>
    <x v="16"/>
    <n v="1"/>
  </r>
  <r>
    <x v="237"/>
    <x v="170"/>
    <x v="177"/>
    <n v="710592"/>
    <s v="Full-Time"/>
    <x v="5"/>
    <x v="0"/>
    <n v="10000"/>
    <s v="E-Learning Providers"/>
    <x v="2"/>
    <n v="5"/>
  </r>
  <r>
    <x v="238"/>
    <x v="171"/>
    <x v="178"/>
    <n v="27110"/>
    <s v="Contract "/>
    <x v="0"/>
    <x v="2"/>
    <n v="500"/>
    <s v="International Trade and Development"/>
    <x v="41"/>
    <n v="2"/>
  </r>
  <r>
    <x v="239"/>
    <x v="172"/>
    <x v="179"/>
    <n v="17607"/>
    <s v="Full-Time"/>
    <x v="0"/>
    <x v="0"/>
    <n v="5000"/>
    <s v="Business Consulting and Services"/>
    <x v="6"/>
    <n v="1"/>
  </r>
  <r>
    <x v="240"/>
    <x v="172"/>
    <x v="97"/>
    <n v="760"/>
    <s v="Full-Time"/>
    <x v="0"/>
    <x v="1"/>
    <n v="10"/>
    <s v="Human Resources Services"/>
    <x v="42"/>
    <n v="1"/>
  </r>
  <r>
    <x v="241"/>
    <x v="173"/>
    <x v="180"/>
    <n v="3980"/>
    <s v="Full-Time"/>
    <x v="3"/>
    <x v="1"/>
    <n v="50"/>
    <s v="Staffing and Recruiting"/>
    <x v="2"/>
    <n v="1"/>
  </r>
  <r>
    <x v="242"/>
    <x v="174"/>
    <x v="33"/>
    <n v="3372"/>
    <s v="Full-Time"/>
    <x v="0"/>
    <x v="1"/>
    <n v="200"/>
    <s v="Information Services"/>
    <x v="16"/>
    <n v="5"/>
  </r>
  <r>
    <x v="243"/>
    <x v="175"/>
    <x v="181"/>
    <n v="1484"/>
    <s v="Full-Time"/>
    <x v="1"/>
    <x v="1"/>
    <n v="50"/>
    <s v="Education Administration Programs"/>
    <x v="14"/>
    <n v="1"/>
  </r>
  <r>
    <x v="244"/>
    <x v="176"/>
    <x v="182"/>
    <n v="415663"/>
    <s v="Full-Time"/>
    <x v="3"/>
    <x v="0"/>
    <n v="10000"/>
    <s v="Technology, Information and Internet"/>
    <x v="43"/>
    <n v="5"/>
  </r>
  <r>
    <x v="245"/>
    <x v="177"/>
    <x v="21"/>
    <n v="496700"/>
    <s v="Full-Time"/>
    <x v="2"/>
    <x v="0"/>
    <n v="10001"/>
    <s v="IT Services and IT Consulting"/>
    <x v="7"/>
    <n v="1"/>
  </r>
  <r>
    <x v="246"/>
    <x v="177"/>
    <x v="21"/>
    <n v="496747"/>
    <s v="Full-Time"/>
    <x v="2"/>
    <x v="0"/>
    <n v="10001"/>
    <s v="IT Services and IT Consulting"/>
    <x v="7"/>
    <n v="1"/>
  </r>
  <r>
    <x v="247"/>
    <x v="177"/>
    <x v="21"/>
    <n v="496747"/>
    <s v="Full-Time"/>
    <x v="2"/>
    <x v="0"/>
    <n v="10001"/>
    <s v="IT Services and IT Consulting"/>
    <x v="7"/>
    <n v="1"/>
  </r>
  <r>
    <x v="248"/>
    <x v="177"/>
    <x v="21"/>
    <n v="496747"/>
    <s v="Full-Time"/>
    <x v="2"/>
    <x v="0"/>
    <n v="10001"/>
    <s v="IT Services and IT Consulting"/>
    <x v="7"/>
    <n v="1"/>
  </r>
  <r>
    <x v="249"/>
    <x v="178"/>
    <x v="183"/>
    <n v="5065"/>
    <s v="Full-Time"/>
    <x v="2"/>
    <x v="2"/>
    <n v="500"/>
    <s v="Software Development"/>
    <x v="44"/>
    <n v="2"/>
  </r>
  <r>
    <x v="250"/>
    <x v="179"/>
    <x v="183"/>
    <n v="5065"/>
    <s v="Full-Time"/>
    <x v="0"/>
    <x v="2"/>
    <n v="500"/>
    <s v="Software Development"/>
    <x v="45"/>
    <n v="2"/>
  </r>
  <r>
    <x v="251"/>
    <x v="180"/>
    <x v="184"/>
    <n v="321"/>
    <s v="Part-Time"/>
    <x v="1"/>
    <x v="1"/>
    <n v="10"/>
    <s v="Manufacturing"/>
    <x v="2"/>
    <n v="1"/>
  </r>
  <r>
    <x v="252"/>
    <x v="181"/>
    <x v="185"/>
    <n v="124"/>
    <s v="Full-Time"/>
    <x v="2"/>
    <x v="1"/>
    <n v="50"/>
    <s v="Software Development"/>
    <x v="9"/>
    <n v="1"/>
  </r>
  <r>
    <x v="253"/>
    <x v="182"/>
    <x v="6"/>
    <n v="1323392"/>
    <s v="Full-Time"/>
    <x v="3"/>
    <x v="0"/>
    <n v="10001"/>
    <s v="Financial Services"/>
    <x v="14"/>
    <n v="1"/>
  </r>
  <r>
    <x v="254"/>
    <x v="183"/>
    <x v="186"/>
    <n v="9171"/>
    <s v="Full-Time"/>
    <x v="2"/>
    <x v="0"/>
    <n v="5000"/>
    <s v="Wellness and Fitness Services"/>
    <x v="7"/>
    <n v="1"/>
  </r>
  <r>
    <x v="255"/>
    <x v="184"/>
    <x v="187"/>
    <n v="29447"/>
    <s v="Full-Time"/>
    <x v="0"/>
    <x v="1"/>
    <n v="200"/>
    <s v="Transportation, Logistics, Supply Chain and Storage"/>
    <x v="2"/>
    <n v="5"/>
  </r>
  <r>
    <x v="256"/>
    <x v="185"/>
    <x v="188"/>
    <n v="418"/>
    <s v="Full-Time"/>
    <x v="1"/>
    <x v="1"/>
    <n v="50"/>
    <s v="IT Services and IT Consulting"/>
    <x v="18"/>
    <n v="1"/>
  </r>
  <r>
    <x v="257"/>
    <x v="185"/>
    <x v="189"/>
    <n v="537"/>
    <s v="Full-Time"/>
    <x v="1"/>
    <x v="1"/>
    <n v="50"/>
    <s v="Computer and Network Security"/>
    <x v="6"/>
    <n v="1"/>
  </r>
  <r>
    <x v="258"/>
    <x v="185"/>
    <x v="190"/>
    <n v="401"/>
    <s v="Full-Time"/>
    <x v="1"/>
    <x v="1"/>
    <n v="50"/>
    <s v="IT Services and IT Consulting"/>
    <x v="5"/>
    <n v="1"/>
  </r>
  <r>
    <x v="259"/>
    <x v="185"/>
    <x v="191"/>
    <n v="5193"/>
    <s v="Full-Time"/>
    <x v="1"/>
    <x v="1"/>
    <n v="200"/>
    <s v="Advertising Services"/>
    <x v="14"/>
    <n v="5"/>
  </r>
  <r>
    <x v="260"/>
    <x v="186"/>
    <x v="6"/>
    <n v="1323396"/>
    <s v="Full-Time"/>
    <x v="0"/>
    <x v="0"/>
    <n v="10001"/>
    <s v="Financial Services"/>
    <x v="14"/>
    <n v="1"/>
  </r>
  <r>
    <x v="261"/>
    <x v="186"/>
    <x v="6"/>
    <n v="1323398"/>
    <s v="Full-Time"/>
    <x v="0"/>
    <x v="0"/>
    <n v="10001"/>
    <s v="Financial Services"/>
    <x v="14"/>
    <n v="1"/>
  </r>
  <r>
    <x v="262"/>
    <x v="187"/>
    <x v="161"/>
    <n v="1798071"/>
    <s v="Full-Time"/>
    <x v="0"/>
    <x v="0"/>
    <n v="10001"/>
    <s v="Financial Services"/>
    <x v="2"/>
    <n v="1"/>
  </r>
  <r>
    <x v="263"/>
    <x v="188"/>
    <x v="192"/>
    <n v="15227"/>
    <s v="Full-Time"/>
    <x v="4"/>
    <x v="2"/>
    <n v="500"/>
    <s v="Solar Electric Power Generation"/>
    <x v="19"/>
    <n v="2"/>
  </r>
  <r>
    <x v="264"/>
    <x v="189"/>
    <x v="6"/>
    <n v="1323417"/>
    <s v="Full-Time"/>
    <x v="3"/>
    <x v="0"/>
    <n v="10001"/>
    <s v="Financial Services"/>
    <x v="7"/>
    <n v="1"/>
  </r>
  <r>
    <x v="265"/>
    <x v="190"/>
    <x v="8"/>
    <n v="883944"/>
    <s v="Full-Time"/>
    <x v="0"/>
    <x v="0"/>
    <n v="10001"/>
    <s v="Banking"/>
    <x v="8"/>
    <n v="1"/>
  </r>
  <r>
    <x v="266"/>
    <x v="191"/>
    <x v="193"/>
    <n v="282358"/>
    <s v="Full-Time"/>
    <x v="0"/>
    <x v="0"/>
    <n v="10000"/>
    <s v="Translation and Localization"/>
    <x v="2"/>
    <n v="5"/>
  </r>
  <r>
    <x v="267"/>
    <x v="191"/>
    <x v="194"/>
    <n v="510772"/>
    <s v="Full-Time"/>
    <x v="3"/>
    <x v="0"/>
    <n v="10000"/>
    <s v="Beverage Manufacturing"/>
    <x v="46"/>
    <n v="5"/>
  </r>
  <r>
    <x v="268"/>
    <x v="192"/>
    <x v="195"/>
    <n v="106463"/>
    <s v="Full-Time"/>
    <x v="0"/>
    <x v="2"/>
    <n v="1000"/>
    <s v="E-Learning Providers"/>
    <x v="9"/>
    <n v="5"/>
  </r>
  <r>
    <x v="269"/>
    <x v="192"/>
    <x v="196"/>
    <n v="21102"/>
    <s v="Full-Time"/>
    <x v="0"/>
    <x v="1"/>
    <n v="50"/>
    <s v="Information Services"/>
    <x v="47"/>
    <n v="1"/>
  </r>
  <r>
    <x v="270"/>
    <x v="192"/>
    <x v="0"/>
    <n v="718533"/>
    <s v="Full-Time"/>
    <x v="0"/>
    <x v="0"/>
    <n v="5000"/>
    <s v="IT Services and IT Consulting"/>
    <x v="24"/>
    <n v="1"/>
  </r>
  <r>
    <x v="271"/>
    <x v="193"/>
    <x v="197"/>
    <n v="1484"/>
    <s v="Full-Time"/>
    <x v="1"/>
    <x v="1"/>
    <n v="50"/>
    <s v="IT Services and IT Consulting"/>
    <x v="48"/>
    <n v="1"/>
  </r>
  <r>
    <x v="272"/>
    <x v="194"/>
    <x v="198"/>
    <n v="3066"/>
    <s v="Full-Time"/>
    <x v="1"/>
    <x v="1"/>
    <n v="50"/>
    <s v="Advertising Services"/>
    <x v="23"/>
    <n v="1"/>
  </r>
  <r>
    <x v="273"/>
    <x v="195"/>
    <x v="0"/>
    <n v="718626"/>
    <s v="Full-Time"/>
    <x v="0"/>
    <x v="0"/>
    <n v="5000"/>
    <s v="IT Services and IT Consulting"/>
    <x v="16"/>
    <n v="1"/>
  </r>
  <r>
    <x v="274"/>
    <x v="196"/>
    <x v="199"/>
    <n v="7132"/>
    <s v="Full-Time"/>
    <x v="1"/>
    <x v="1"/>
    <n v="200"/>
    <s v="Technology, Information and Internet"/>
    <x v="2"/>
    <n v="5"/>
  </r>
  <r>
    <x v="275"/>
    <x v="197"/>
    <x v="200"/>
    <n v="1124"/>
    <s v="Full-Time"/>
    <x v="1"/>
    <x v="1"/>
    <n v="200"/>
    <s v="Hospitality"/>
    <x v="2"/>
    <n v="5"/>
  </r>
  <r>
    <x v="276"/>
    <x v="197"/>
    <x v="201"/>
    <n v="31086"/>
    <s v="Full-Time"/>
    <x v="0"/>
    <x v="1"/>
    <n v="50"/>
    <s v="Personal Care Product Manufacturing"/>
    <x v="13"/>
    <n v="1"/>
  </r>
  <r>
    <x v="277"/>
    <x v="197"/>
    <x v="202"/>
    <n v="397"/>
    <s v="Full-Time"/>
    <x v="1"/>
    <x v="1"/>
    <n v="10"/>
    <s v="Textile Manufacturing"/>
    <x v="24"/>
    <n v="1"/>
  </r>
  <r>
    <x v="278"/>
    <x v="197"/>
    <x v="203"/>
    <n v="5031"/>
    <s v="Full-Time"/>
    <x v="1"/>
    <x v="1"/>
    <n v="50"/>
    <s v="Software Development"/>
    <x v="0"/>
    <n v="1"/>
  </r>
  <r>
    <x v="279"/>
    <x v="197"/>
    <x v="204"/>
    <n v="3426"/>
    <s v="Full-Time"/>
    <x v="1"/>
    <x v="1"/>
    <n v="10"/>
    <s v="Design Services"/>
    <x v="13"/>
    <n v="1"/>
  </r>
  <r>
    <x v="280"/>
    <x v="197"/>
    <x v="205"/>
    <n v="26690"/>
    <s v="Full-Time"/>
    <x v="1"/>
    <x v="1"/>
    <n v="50"/>
    <s v="Retail Apparel and Fashion"/>
    <x v="13"/>
    <n v="1"/>
  </r>
  <r>
    <x v="281"/>
    <x v="197"/>
    <x v="206"/>
    <n v="1367"/>
    <s v="Full-Time"/>
    <x v="1"/>
    <x v="1"/>
    <n v="50"/>
    <s v="Public Relations and Communications Services"/>
    <x v="2"/>
    <n v="1"/>
  </r>
  <r>
    <x v="282"/>
    <x v="198"/>
    <x v="207"/>
    <n v="1489"/>
    <s v="Full-Time"/>
    <x v="1"/>
    <x v="1"/>
    <n v="50"/>
    <s v="IT Services and IT Consulting"/>
    <x v="14"/>
    <n v="1"/>
  </r>
  <r>
    <x v="283"/>
    <x v="199"/>
    <x v="208"/>
    <n v="8879"/>
    <s v="Full-Time"/>
    <x v="1"/>
    <x v="1"/>
    <n v="200"/>
    <s v="E-Learning Providers"/>
    <x v="2"/>
    <n v="5"/>
  </r>
  <r>
    <x v="284"/>
    <x v="200"/>
    <x v="21"/>
    <n v="496708"/>
    <s v="Full-Time"/>
    <x v="2"/>
    <x v="0"/>
    <n v="10001"/>
    <s v="IT Services and IT Consulting"/>
    <x v="0"/>
    <n v="1"/>
  </r>
  <r>
    <x v="285"/>
    <x v="201"/>
    <x v="21"/>
    <n v="496726"/>
    <s v="Full-Time"/>
    <x v="2"/>
    <x v="0"/>
    <n v="10001"/>
    <s v="IT Services and IT Consulting"/>
    <x v="0"/>
    <n v="1"/>
  </r>
  <r>
    <x v="286"/>
    <x v="202"/>
    <x v="21"/>
    <n v="496749"/>
    <s v="Full-Time"/>
    <x v="2"/>
    <x v="0"/>
    <n v="10001"/>
    <s v="IT Services and IT Consulting"/>
    <x v="0"/>
    <n v="1"/>
  </r>
  <r>
    <x v="287"/>
    <x v="203"/>
    <x v="209"/>
    <n v="102571"/>
    <s v="Full-Time"/>
    <x v="0"/>
    <x v="0"/>
    <n v="10000"/>
    <s v="Gambling Facilities and Casinos"/>
    <x v="49"/>
    <n v="5"/>
  </r>
  <r>
    <x v="288"/>
    <x v="204"/>
    <x v="21"/>
    <n v="496694"/>
    <s v="Full-Time"/>
    <x v="0"/>
    <x v="0"/>
    <n v="10001"/>
    <s v="IT Services and IT Consulting"/>
    <x v="2"/>
    <n v="1"/>
  </r>
  <r>
    <x v="289"/>
    <x v="205"/>
    <x v="210"/>
    <n v="126475"/>
    <s v="Full-Time"/>
    <x v="0"/>
    <x v="0"/>
    <n v="5000"/>
    <s v="Real Estate"/>
    <x v="0"/>
    <n v="1"/>
  </r>
  <r>
    <x v="290"/>
    <x v="206"/>
    <x v="211"/>
    <n v="3163"/>
    <s v="Full-Time"/>
    <x v="3"/>
    <x v="1"/>
    <n v="50"/>
    <s v="Hospitals and Health Care"/>
    <x v="2"/>
    <n v="1"/>
  </r>
  <r>
    <x v="291"/>
    <x v="207"/>
    <x v="212"/>
    <n v="1243143"/>
    <s v="Full-Time"/>
    <x v="0"/>
    <x v="0"/>
    <n v="5000"/>
    <s v="Software Development"/>
    <x v="7"/>
    <n v="1"/>
  </r>
  <r>
    <x v="292"/>
    <x v="208"/>
    <x v="6"/>
    <n v="1323427"/>
    <s v="Full-Time"/>
    <x v="0"/>
    <x v="0"/>
    <n v="10001"/>
    <s v="Financial Services"/>
    <x v="14"/>
    <n v="1"/>
  </r>
  <r>
    <x v="293"/>
    <x v="209"/>
    <x v="213"/>
    <n v="1325176"/>
    <s v="Full-Time"/>
    <x v="1"/>
    <x v="0"/>
    <n v="10001"/>
    <s v="IT Services and IT Consulting"/>
    <x v="0"/>
    <n v="1"/>
  </r>
  <r>
    <x v="294"/>
    <x v="210"/>
    <x v="33"/>
    <n v="3372"/>
    <s v="Internship"/>
    <x v="1"/>
    <x v="1"/>
    <n v="200"/>
    <s v="Information Services"/>
    <x v="16"/>
    <n v="5"/>
  </r>
  <r>
    <x v="295"/>
    <x v="211"/>
    <x v="214"/>
    <n v="464978"/>
    <s v="Full-Time"/>
    <x v="0"/>
    <x v="0"/>
    <n v="10001"/>
    <s v="Chemical Manufacturing"/>
    <x v="0"/>
    <n v="1"/>
  </r>
  <r>
    <x v="296"/>
    <x v="212"/>
    <x v="103"/>
    <n v="5003598"/>
    <s v="Full-Time"/>
    <x v="0"/>
    <x v="0"/>
    <n v="10000"/>
    <s v="International Affairs"/>
    <x v="40"/>
    <n v="5"/>
  </r>
  <r>
    <x v="297"/>
    <x v="213"/>
    <x v="8"/>
    <n v="883810"/>
    <s v="Full-Time"/>
    <x v="0"/>
    <x v="0"/>
    <n v="10001"/>
    <s v="Banking"/>
    <x v="2"/>
    <n v="1"/>
  </r>
  <r>
    <x v="298"/>
    <x v="214"/>
    <x v="215"/>
    <n v="20027"/>
    <s v="Full-Time"/>
    <x v="2"/>
    <x v="1"/>
    <n v="200"/>
    <s v="Human Resources Services"/>
    <x v="6"/>
    <n v="5"/>
  </r>
  <r>
    <x v="299"/>
    <x v="215"/>
    <x v="216"/>
    <n v="57"/>
    <s v="Full-Time"/>
    <x v="1"/>
    <x v="1"/>
    <n v="10"/>
    <s v="Accounting"/>
    <x v="6"/>
    <n v="1"/>
  </r>
  <r>
    <x v="300"/>
    <x v="216"/>
    <x v="217"/>
    <n v="2136"/>
    <s v="Full-Time"/>
    <x v="2"/>
    <x v="1"/>
    <n v="200"/>
    <s v="Outsourcing and Offshoring Consulting"/>
    <x v="6"/>
    <n v="5"/>
  </r>
  <r>
    <x v="301"/>
    <x v="217"/>
    <x v="8"/>
    <n v="883829"/>
    <s v="Full-Time"/>
    <x v="2"/>
    <x v="0"/>
    <n v="10001"/>
    <s v="Banking"/>
    <x v="9"/>
    <n v="1"/>
  </r>
  <r>
    <x v="302"/>
    <x v="218"/>
    <x v="218"/>
    <n v="1798566"/>
    <s v="Full-Time"/>
    <x v="2"/>
    <x v="0"/>
    <n v="10001"/>
    <s v="Financial Services"/>
    <x v="2"/>
    <n v="1"/>
  </r>
  <r>
    <x v="303"/>
    <x v="219"/>
    <x v="219"/>
    <n v="6245"/>
    <s v="Full-Time"/>
    <x v="2"/>
    <x v="1"/>
    <n v="200"/>
    <s v="Computer Networking Products"/>
    <x v="0"/>
    <n v="5"/>
  </r>
  <r>
    <x v="304"/>
    <x v="220"/>
    <x v="126"/>
    <n v="49114"/>
    <s v="Full-Time"/>
    <x v="1"/>
    <x v="2"/>
    <n v="500"/>
    <s v="Transportation, Logistics, Supply Chain and Storage"/>
    <x v="13"/>
    <n v="2"/>
  </r>
  <r>
    <x v="305"/>
    <x v="221"/>
    <x v="220"/>
    <n v="2646"/>
    <s v="Full-Time"/>
    <x v="1"/>
    <x v="1"/>
    <n v="50"/>
    <s v="Professional Services"/>
    <x v="6"/>
    <n v="1"/>
  </r>
  <r>
    <x v="306"/>
    <x v="221"/>
    <x v="221"/>
    <n v="37"/>
    <s v="Full-Time"/>
    <x v="1"/>
    <x v="1"/>
    <n v="10"/>
    <s v="Wellness and Fitness Services"/>
    <x v="6"/>
    <n v="1"/>
  </r>
  <r>
    <x v="307"/>
    <x v="222"/>
    <x v="222"/>
    <n v="1080"/>
    <s v="Full-Time"/>
    <x v="1"/>
    <x v="1"/>
    <n v="50"/>
    <s v="IT Services and IT Consulting"/>
    <x v="2"/>
    <n v="1"/>
  </r>
  <r>
    <x v="308"/>
    <x v="222"/>
    <x v="223"/>
    <n v="1270"/>
    <s v="Full-Time"/>
    <x v="1"/>
    <x v="1"/>
    <n v="50"/>
    <s v="Business Consulting and Services"/>
    <x v="5"/>
    <n v="1"/>
  </r>
  <r>
    <x v="309"/>
    <x v="222"/>
    <x v="224"/>
    <n v="4830"/>
    <s v="Full-Time"/>
    <x v="1"/>
    <x v="2"/>
    <n v="500"/>
    <s v="IT Services and IT Consulting"/>
    <x v="14"/>
    <n v="2"/>
  </r>
  <r>
    <x v="310"/>
    <x v="222"/>
    <x v="225"/>
    <n v="1777"/>
    <s v="Full-Time"/>
    <x v="1"/>
    <x v="1"/>
    <n v="10"/>
    <s v="IT Services and IT Consulting"/>
    <x v="50"/>
    <n v="1"/>
  </r>
  <r>
    <x v="311"/>
    <x v="223"/>
    <x v="226"/>
    <n v="969"/>
    <s v="Contract "/>
    <x v="0"/>
    <x v="1"/>
    <n v="50"/>
    <s v="IT Services and IT Consulting"/>
    <x v="6"/>
    <n v="1"/>
  </r>
  <r>
    <x v="312"/>
    <x v="224"/>
    <x v="227"/>
    <n v="85516"/>
    <s v="Full-Time"/>
    <x v="0"/>
    <x v="0"/>
    <n v="10000"/>
    <s v="Financial Services"/>
    <x v="7"/>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49050-1003-46D3-A636-15E3FD4089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0">
    <pivotField dataField="1" showAll="0"/>
    <pivotField showAll="0"/>
    <pivotField showAll="0"/>
    <pivotField showAll="0"/>
    <pivotField showAll="0"/>
    <pivotField showAll="0"/>
    <pivotField showAll="0"/>
    <pivotField axis="axisRow" showAll="0" measureFilter="1">
      <items count="72">
        <item x="14"/>
        <item x="17"/>
        <item x="28"/>
        <item x="32"/>
        <item x="41"/>
        <item x="6"/>
        <item x="63"/>
        <item x="24"/>
        <item x="1"/>
        <item x="68"/>
        <item x="19"/>
        <item x="3"/>
        <item x="69"/>
        <item x="37"/>
        <item x="42"/>
        <item x="40"/>
        <item x="66"/>
        <item x="2"/>
        <item x="33"/>
        <item x="9"/>
        <item x="4"/>
        <item x="46"/>
        <item x="23"/>
        <item x="67"/>
        <item x="54"/>
        <item x="48"/>
        <item x="15"/>
        <item x="8"/>
        <item x="22"/>
        <item x="35"/>
        <item x="43"/>
        <item x="59"/>
        <item x="0"/>
        <item x="50"/>
        <item x="10"/>
        <item x="34"/>
        <item x="12"/>
        <item x="53"/>
        <item x="13"/>
        <item x="45"/>
        <item x="16"/>
        <item x="7"/>
        <item x="36"/>
        <item x="58"/>
        <item x="64"/>
        <item x="5"/>
        <item x="31"/>
        <item x="70"/>
        <item x="47"/>
        <item x="39"/>
        <item x="11"/>
        <item x="38"/>
        <item x="55"/>
        <item x="56"/>
        <item x="29"/>
        <item x="18"/>
        <item x="61"/>
        <item x="27"/>
        <item x="20"/>
        <item x="26"/>
        <item x="52"/>
        <item x="44"/>
        <item x="65"/>
        <item x="57"/>
        <item x="62"/>
        <item x="49"/>
        <item x="21"/>
        <item x="30"/>
        <item x="25"/>
        <item x="60"/>
        <item x="51"/>
        <item t="default"/>
      </items>
    </pivotField>
    <pivotField showAll="0"/>
    <pivotField showAll="0"/>
  </pivotFields>
  <rowFields count="1">
    <field x="7"/>
  </rowFields>
  <rowItems count="7">
    <i>
      <x v="1"/>
    </i>
    <i>
      <x v="5"/>
    </i>
    <i>
      <x v="20"/>
    </i>
    <i>
      <x v="27"/>
    </i>
    <i>
      <x v="32"/>
    </i>
    <i>
      <x v="55"/>
    </i>
    <i t="grand">
      <x/>
    </i>
  </rowItems>
  <colItems count="1">
    <i/>
  </colItems>
  <dataFields count="1">
    <dataField name="Count of Index" fld="0" subtotal="count" baseField="0" baseItem="9"/>
  </dataFields>
  <chartFormats count="21">
    <chartFormat chart="5"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7" count="1" selected="0">
            <x v="1"/>
          </reference>
        </references>
      </pivotArea>
    </chartFormat>
    <chartFormat chart="0" format="9">
      <pivotArea type="data" outline="0" fieldPosition="0">
        <references count="2">
          <reference field="4294967294" count="1" selected="0">
            <x v="0"/>
          </reference>
          <reference field="7" count="1" selected="0">
            <x v="5"/>
          </reference>
        </references>
      </pivotArea>
    </chartFormat>
    <chartFormat chart="0" format="10">
      <pivotArea type="data" outline="0" fieldPosition="0">
        <references count="2">
          <reference field="4294967294" count="1" selected="0">
            <x v="0"/>
          </reference>
          <reference field="7" count="1" selected="0">
            <x v="20"/>
          </reference>
        </references>
      </pivotArea>
    </chartFormat>
    <chartFormat chart="0" format="11">
      <pivotArea type="data" outline="0" fieldPosition="0">
        <references count="2">
          <reference field="4294967294" count="1" selected="0">
            <x v="0"/>
          </reference>
          <reference field="7" count="1" selected="0">
            <x v="27"/>
          </reference>
        </references>
      </pivotArea>
    </chartFormat>
    <chartFormat chart="0" format="12">
      <pivotArea type="data" outline="0" fieldPosition="0">
        <references count="2">
          <reference field="4294967294" count="1" selected="0">
            <x v="0"/>
          </reference>
          <reference field="7" count="1" selected="0">
            <x v="32"/>
          </reference>
        </references>
      </pivotArea>
    </chartFormat>
    <chartFormat chart="0" format="13">
      <pivotArea type="data" outline="0" fieldPosition="0">
        <references count="2">
          <reference field="4294967294" count="1" selected="0">
            <x v="0"/>
          </reference>
          <reference field="7" count="1" selected="0">
            <x v="55"/>
          </reference>
        </references>
      </pivotArea>
    </chartFormat>
    <chartFormat chart="5" format="22">
      <pivotArea type="data" outline="0" fieldPosition="0">
        <references count="2">
          <reference field="4294967294" count="1" selected="0">
            <x v="0"/>
          </reference>
          <reference field="7" count="1" selected="0">
            <x v="1"/>
          </reference>
        </references>
      </pivotArea>
    </chartFormat>
    <chartFormat chart="5" format="23">
      <pivotArea type="data" outline="0" fieldPosition="0">
        <references count="2">
          <reference field="4294967294" count="1" selected="0">
            <x v="0"/>
          </reference>
          <reference field="7" count="1" selected="0">
            <x v="5"/>
          </reference>
        </references>
      </pivotArea>
    </chartFormat>
    <chartFormat chart="5" format="24">
      <pivotArea type="data" outline="0" fieldPosition="0">
        <references count="2">
          <reference field="4294967294" count="1" selected="0">
            <x v="0"/>
          </reference>
          <reference field="7" count="1" selected="0">
            <x v="20"/>
          </reference>
        </references>
      </pivotArea>
    </chartFormat>
    <chartFormat chart="5" format="25">
      <pivotArea type="data" outline="0" fieldPosition="0">
        <references count="2">
          <reference field="4294967294" count="1" selected="0">
            <x v="0"/>
          </reference>
          <reference field="7" count="1" selected="0">
            <x v="27"/>
          </reference>
        </references>
      </pivotArea>
    </chartFormat>
    <chartFormat chart="5" format="26">
      <pivotArea type="data" outline="0" fieldPosition="0">
        <references count="2">
          <reference field="4294967294" count="1" selected="0">
            <x v="0"/>
          </reference>
          <reference field="7" count="1" selected="0">
            <x v="32"/>
          </reference>
        </references>
      </pivotArea>
    </chartFormat>
    <chartFormat chart="5" format="27">
      <pivotArea type="data" outline="0" fieldPosition="0">
        <references count="2">
          <reference field="4294967294" count="1" selected="0">
            <x v="0"/>
          </reference>
          <reference field="7" count="1" selected="0">
            <x v="55"/>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7" count="1" selected="0">
            <x v="1"/>
          </reference>
        </references>
      </pivotArea>
    </chartFormat>
    <chartFormat chart="8" format="23">
      <pivotArea type="data" outline="0" fieldPosition="0">
        <references count="2">
          <reference field="4294967294" count="1" selected="0">
            <x v="0"/>
          </reference>
          <reference field="7" count="1" selected="0">
            <x v="5"/>
          </reference>
        </references>
      </pivotArea>
    </chartFormat>
    <chartFormat chart="8" format="24">
      <pivotArea type="data" outline="0" fieldPosition="0">
        <references count="2">
          <reference field="4294967294" count="1" selected="0">
            <x v="0"/>
          </reference>
          <reference field="7" count="1" selected="0">
            <x v="20"/>
          </reference>
        </references>
      </pivotArea>
    </chartFormat>
    <chartFormat chart="8" format="25">
      <pivotArea type="data" outline="0" fieldPosition="0">
        <references count="2">
          <reference field="4294967294" count="1" selected="0">
            <x v="0"/>
          </reference>
          <reference field="7" count="1" selected="0">
            <x v="27"/>
          </reference>
        </references>
      </pivotArea>
    </chartFormat>
    <chartFormat chart="8" format="26">
      <pivotArea type="data" outline="0" fieldPosition="0">
        <references count="2">
          <reference field="4294967294" count="1" selected="0">
            <x v="0"/>
          </reference>
          <reference field="7" count="1" selected="0">
            <x v="32"/>
          </reference>
        </references>
      </pivotArea>
    </chartFormat>
    <chartFormat chart="8" format="27">
      <pivotArea type="data" outline="0" fieldPosition="0">
        <references count="2">
          <reference field="4294967294" count="1" selected="0">
            <x v="0"/>
          </reference>
          <reference field="7" count="1" selected="0">
            <x v="55"/>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FB57E-7E9C-426E-9F7B-DAE85E29BE66}"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C6" firstHeaderRow="0"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pivotField showAll="0"/>
    <pivotField showAll="0"/>
    <pivotField showAll="0">
      <items count="7">
        <item x="3"/>
        <item x="5"/>
        <item x="2"/>
        <item x="4"/>
        <item x="1"/>
        <item x="0"/>
        <item t="default"/>
      </items>
    </pivotField>
    <pivotField axis="axisRow" showAll="0">
      <items count="4">
        <item x="0"/>
        <item x="2"/>
        <item x="1"/>
        <item t="default"/>
      </items>
    </pivotField>
    <pivotField showAll="0"/>
    <pivotField showAll="0"/>
    <pivotField showAll="0">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pivotField>
    <pivotField dataField="1" showAll="0"/>
  </pivotFields>
  <rowFields count="1">
    <field x="6"/>
  </rowFields>
  <rowItems count="4">
    <i>
      <x/>
    </i>
    <i>
      <x v="1"/>
    </i>
    <i>
      <x v="2"/>
    </i>
    <i t="grand">
      <x/>
    </i>
  </rowItems>
  <colFields count="1">
    <field x="-2"/>
  </colFields>
  <colItems count="2">
    <i>
      <x/>
    </i>
    <i i="1">
      <x v="1"/>
    </i>
  </colItems>
  <dataFields count="2">
    <dataField name="Total_Applicants" fld="10" baseField="0" baseItem="145811"/>
    <dataField name="Openings" fld="0" subtotal="count" baseField="6"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B9529-8457-41F1-A94A-77D8EE23AB51}" name="PivotTable2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C9" firstHeaderRow="0" firstDataRow="1" firstDataCol="1"/>
  <pivotFields count="11">
    <pivotField dataField="1" compact="0" outline="0" showAll="0" defaultSubtotal="0">
      <extLst>
        <ext xmlns:x14="http://schemas.microsoft.com/office/spreadsheetml/2009/9/main" uri="{2946ED86-A175-432a-8AC1-64E0C546D7DE}">
          <x14:pivotField fillDownLabels="1"/>
        </ext>
      </extLst>
    </pivotField>
    <pivotField axis="axisRow" compact="0" outline="0" showAll="0" measureFilter="1" defaultSubtotal="0">
      <items count="2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s>
      <extLst>
        <ext xmlns:x14="http://schemas.microsoft.com/office/spreadsheetml/2009/9/main" uri="{2946ED86-A175-432a-8AC1-64E0C546D7DE}">
          <x14:pivotField fillDownLabels="1"/>
        </ext>
      </extLst>
    </pivotField>
    <pivotField compact="0" outline="0" showAll="0" measureFilter="1"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3"/>
        <item x="5"/>
        <item x="2"/>
        <item x="4"/>
        <item x="1"/>
        <item x="0"/>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measureFilter="1" defaultSubtotal="0">
      <items count="51">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6">
    <i>
      <x v="35"/>
    </i>
    <i>
      <x v="52"/>
    </i>
    <i>
      <x v="70"/>
    </i>
    <i>
      <x v="98"/>
    </i>
    <i>
      <x v="107"/>
    </i>
    <i>
      <x v="197"/>
    </i>
  </rowItems>
  <colFields count="1">
    <field x="-2"/>
  </colFields>
  <colItems count="2">
    <i>
      <x/>
    </i>
    <i i="1">
      <x v="1"/>
    </i>
  </colItems>
  <dataFields count="2">
    <dataField name="Openings" fld="0" subtotal="count" baseField="1" baseItem="35"/>
    <dataField name="Total_Applicants" fld="10" baseField="1" baseItem="35"/>
  </dataFields>
  <chartFormats count="8">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0" showColHeaders="1" showRowStripes="1" showColStripes="0" showLastColumn="1"/>
  <filters count="3">
    <filter fld="9" type="count" evalOrder="-1" id="16" iMeasureFld="0">
      <autoFilter ref="A1">
        <filterColumn colId="0">
          <top10 val="5" filterVal="5"/>
        </filterColumn>
      </autoFilter>
    </filter>
    <filter fld="1" type="count" evalOrder="-1" id="15" iMeasureFld="0">
      <autoFilter ref="A1">
        <filterColumn colId="0">
          <top10 val="5" filterVal="5"/>
        </filterColumn>
      </autoFilter>
    </filter>
    <filter fld="2"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133BA-1F98-49DC-97E7-B7E2F9F7C85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sortType="descending">
      <items count="229">
        <item x="9"/>
        <item x="79"/>
        <item x="47"/>
        <item x="72"/>
        <item x="153"/>
        <item x="4"/>
        <item x="182"/>
        <item x="60"/>
        <item x="106"/>
        <item x="108"/>
        <item x="134"/>
        <item x="190"/>
        <item x="206"/>
        <item x="150"/>
        <item x="142"/>
        <item x="161"/>
        <item x="202"/>
        <item x="33"/>
        <item x="80"/>
        <item x="44"/>
        <item x="51"/>
        <item x="125"/>
        <item x="100"/>
        <item x="127"/>
        <item x="211"/>
        <item x="209"/>
        <item x="90"/>
        <item x="101"/>
        <item x="20"/>
        <item x="169"/>
        <item x="194"/>
        <item x="10"/>
        <item x="6"/>
        <item x="201"/>
        <item x="37"/>
        <item x="19"/>
        <item x="75"/>
        <item x="73"/>
        <item x="210"/>
        <item x="220"/>
        <item x="158"/>
        <item x="26"/>
        <item x="185"/>
        <item x="98"/>
        <item x="141"/>
        <item x="49"/>
        <item x="15"/>
        <item x="121"/>
        <item x="96"/>
        <item x="81"/>
        <item x="119"/>
        <item x="34"/>
        <item x="85"/>
        <item x="32"/>
        <item x="43"/>
        <item x="63"/>
        <item x="204"/>
        <item x="218"/>
        <item x="197"/>
        <item x="50"/>
        <item x="69"/>
        <item x="198"/>
        <item x="199"/>
        <item x="144"/>
        <item x="146"/>
        <item x="214"/>
        <item x="208"/>
        <item x="155"/>
        <item x="38"/>
        <item x="186"/>
        <item x="93"/>
        <item x="152"/>
        <item x="178"/>
        <item x="16"/>
        <item x="82"/>
        <item x="219"/>
        <item x="122"/>
        <item x="145"/>
        <item x="205"/>
        <item x="181"/>
        <item x="57"/>
        <item x="151"/>
        <item x="216"/>
        <item x="13"/>
        <item x="62"/>
        <item x="30"/>
        <item x="187"/>
        <item x="54"/>
        <item x="148"/>
        <item x="227"/>
        <item x="164"/>
        <item x="28"/>
        <item x="139"/>
        <item x="71"/>
        <item x="25"/>
        <item x="123"/>
        <item x="173"/>
        <item x="112"/>
        <item x="192"/>
        <item x="23"/>
        <item x="165"/>
        <item x="222"/>
        <item x="131"/>
        <item x="8"/>
        <item x="109"/>
        <item x="189"/>
        <item x="132"/>
        <item x="45"/>
        <item x="133"/>
        <item x="53"/>
        <item x="168"/>
        <item x="174"/>
        <item x="157"/>
        <item x="35"/>
        <item x="64"/>
        <item x="129"/>
        <item x="159"/>
        <item x="14"/>
        <item x="105"/>
        <item x="97"/>
        <item x="215"/>
        <item x="52"/>
        <item x="200"/>
        <item x="188"/>
        <item x="193"/>
        <item x="91"/>
        <item x="140"/>
        <item x="12"/>
        <item x="31"/>
        <item x="48"/>
        <item x="114"/>
        <item x="46"/>
        <item x="180"/>
        <item x="2"/>
        <item x="86"/>
        <item x="224"/>
        <item x="67"/>
        <item x="166"/>
        <item x="83"/>
        <item x="55"/>
        <item x="36"/>
        <item x="70"/>
        <item x="154"/>
        <item x="203"/>
        <item x="160"/>
        <item x="5"/>
        <item x="171"/>
        <item x="7"/>
        <item x="87"/>
        <item x="130"/>
        <item x="65"/>
        <item x="68"/>
        <item x="58"/>
        <item x="162"/>
        <item x="207"/>
        <item x="226"/>
        <item x="84"/>
        <item x="136"/>
        <item x="118"/>
        <item x="89"/>
        <item x="18"/>
        <item x="17"/>
        <item x="102"/>
        <item x="95"/>
        <item x="29"/>
        <item x="163"/>
        <item x="92"/>
        <item x="27"/>
        <item x="116"/>
        <item x="183"/>
        <item x="66"/>
        <item x="111"/>
        <item x="149"/>
        <item x="223"/>
        <item x="225"/>
        <item x="117"/>
        <item x="120"/>
        <item x="24"/>
        <item x="167"/>
        <item x="196"/>
        <item x="1"/>
        <item x="191"/>
        <item x="156"/>
        <item x="59"/>
        <item x="3"/>
        <item x="42"/>
        <item x="221"/>
        <item x="138"/>
        <item x="21"/>
        <item x="212"/>
        <item x="179"/>
        <item x="176"/>
        <item x="78"/>
        <item x="110"/>
        <item x="22"/>
        <item x="137"/>
        <item x="170"/>
        <item x="107"/>
        <item x="195"/>
        <item x="135"/>
        <item x="115"/>
        <item x="41"/>
        <item x="113"/>
        <item x="217"/>
        <item x="177"/>
        <item x="76"/>
        <item x="0"/>
        <item x="88"/>
        <item x="40"/>
        <item x="175"/>
        <item x="143"/>
        <item x="124"/>
        <item x="213"/>
        <item x="147"/>
        <item x="11"/>
        <item x="128"/>
        <item x="61"/>
        <item x="77"/>
        <item x="56"/>
        <item x="104"/>
        <item x="99"/>
        <item x="94"/>
        <item x="103"/>
        <item x="172"/>
        <item x="184"/>
        <item x="39"/>
        <item x="74"/>
        <item x="12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5"/>
        <item x="2"/>
        <item x="4"/>
        <item x="1"/>
        <item x="0"/>
        <item t="default"/>
      </items>
    </pivotField>
    <pivotField showAll="0">
      <items count="4">
        <item x="0"/>
        <item x="2"/>
        <item x="1"/>
        <item t="default"/>
      </items>
    </pivotField>
    <pivotField showAll="0"/>
    <pivotField showAll="0"/>
    <pivotField axis="axisRow" showAll="0">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pivotField>
    <pivotField showAll="0"/>
  </pivotFields>
  <rowFields count="1">
    <field x="9"/>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Index"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16CAC-3596-4CB0-93ED-E49FE5B4984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dataField="1" showAll="0" defaultSubtotal="0">
      <items count="3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s>
    </pivotField>
    <pivotField showAll="0" defaultSubtotal="0">
      <items count="2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s>
    </pivotField>
    <pivotField showAll="0" defaultSubtotal="0"/>
    <pivotField showAll="0" defaultSubtotal="0"/>
    <pivotField showAll="0" defaultSubtotal="0"/>
    <pivotField showAll="0" defaultSubtotal="0">
      <items count="6">
        <item x="3"/>
        <item x="5"/>
        <item x="2"/>
        <item x="4"/>
        <item x="1"/>
        <item x="0"/>
      </items>
    </pivotField>
    <pivotField axis="axisRow" showAll="0" defaultSubtotal="0">
      <items count="3">
        <item x="0"/>
        <item x="2"/>
        <item x="1"/>
      </items>
    </pivotField>
    <pivotField showAll="0" defaultSubtotal="0"/>
    <pivotField showAll="0" defaultSubtotal="0"/>
    <pivotField showAll="0" defaultSubtotal="0">
      <items count="51">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s>
    </pivotField>
    <pivotField showAll="0" defaultSubtotal="0"/>
  </pivotFields>
  <rowFields count="1">
    <field x="6"/>
  </rowFields>
  <rowItems count="4">
    <i>
      <x/>
    </i>
    <i>
      <x v="1"/>
    </i>
    <i>
      <x v="2"/>
    </i>
    <i t="grand">
      <x/>
    </i>
  </rowItems>
  <colItems count="1">
    <i/>
  </colItems>
  <dataFields count="1">
    <dataField name="Count of Index" fld="0" subtotal="count" showDataAs="percentOfTotal" baseField="6" baseItem="0" numFmtId="9"/>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B8EB48-ECBA-4C83-A017-2F635CA22F26}"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9" firstHeaderRow="0"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pivotField showAll="0"/>
    <pivotField showAll="0"/>
    <pivotField showAll="0">
      <items count="7">
        <item x="3"/>
        <item x="5"/>
        <item x="2"/>
        <item x="4"/>
        <item x="1"/>
        <item x="0"/>
        <item t="default"/>
      </items>
    </pivotField>
    <pivotField showAll="0">
      <items count="4">
        <item x="0"/>
        <item x="2"/>
        <item x="1"/>
        <item t="default"/>
      </items>
    </pivotField>
    <pivotField showAll="0"/>
    <pivotField showAll="0"/>
    <pivotField axis="axisRow" showAll="0" measureFilter="1" sortType="descending">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autoSortScope>
        <pivotArea dataOnly="0" outline="0" fieldPosition="0">
          <references count="1">
            <reference field="4294967294" count="1" selected="0">
              <x v="1"/>
            </reference>
          </references>
        </pivotArea>
      </autoSortScope>
    </pivotField>
    <pivotField dataField="1" showAll="0"/>
  </pivotFields>
  <rowFields count="1">
    <field x="9"/>
  </rowFields>
  <rowItems count="6">
    <i>
      <x v="28"/>
    </i>
    <i>
      <x v="3"/>
    </i>
    <i>
      <x v="8"/>
    </i>
    <i>
      <x v="36"/>
    </i>
    <i>
      <x v="5"/>
    </i>
    <i t="grand">
      <x/>
    </i>
  </rowItems>
  <colFields count="1">
    <field x="-2"/>
  </colFields>
  <colItems count="2">
    <i>
      <x/>
    </i>
    <i i="1">
      <x v="1"/>
    </i>
  </colItems>
  <dataFields count="2">
    <dataField name="Total_Applicants" fld="10" baseField="9" baseItem="8"/>
    <dataField name="Openings" fld="0" subtotal="count" baseField="9" baseItem="8"/>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266595-CDD8-446F-B451-56171DCBEF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5" firstHeaderRow="1" firstDataRow="1" firstDataCol="1"/>
  <pivotFields count="11">
    <pivotField dataField="1" showAll="0"/>
    <pivotField showAll="0">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showAll="0"/>
    <pivotField showAll="0"/>
    <pivotField showAll="0"/>
    <pivotField axis="axisRow" showAll="0">
      <items count="7">
        <item x="3"/>
        <item x="5"/>
        <item x="2"/>
        <item x="4"/>
        <item x="1"/>
        <item x="0"/>
        <item t="default"/>
      </items>
    </pivotField>
    <pivotField showAll="0">
      <items count="4">
        <item x="0"/>
        <item x="2"/>
        <item x="1"/>
        <item t="default"/>
      </items>
    </pivotField>
    <pivotField showAll="0"/>
    <pivotField showAll="0"/>
    <pivotField axis="axisRow" showAll="0" measureFilter="1">
      <items count="52">
        <item x="24"/>
        <item x="41"/>
        <item x="21"/>
        <item x="0"/>
        <item x="18"/>
        <item x="7"/>
        <item x="36"/>
        <item x="45"/>
        <item x="6"/>
        <item x="35"/>
        <item x="27"/>
        <item x="33"/>
        <item x="1"/>
        <item x="23"/>
        <item x="13"/>
        <item x="25"/>
        <item x="8"/>
        <item x="16"/>
        <item x="15"/>
        <item x="3"/>
        <item x="40"/>
        <item x="39"/>
        <item x="34"/>
        <item x="17"/>
        <item x="28"/>
        <item x="4"/>
        <item x="10"/>
        <item x="38"/>
        <item x="2"/>
        <item x="31"/>
        <item x="9"/>
        <item x="43"/>
        <item x="5"/>
        <item x="46"/>
        <item x="19"/>
        <item x="32"/>
        <item x="14"/>
        <item x="37"/>
        <item x="11"/>
        <item x="48"/>
        <item x="47"/>
        <item x="22"/>
        <item x="50"/>
        <item x="12"/>
        <item x="29"/>
        <item x="42"/>
        <item x="20"/>
        <item x="49"/>
        <item x="44"/>
        <item x="30"/>
        <item x="26"/>
        <item t="default"/>
      </items>
    </pivotField>
    <pivotField showAll="0"/>
  </pivotFields>
  <rowFields count="2">
    <field x="9"/>
    <field x="5"/>
  </rowFields>
  <rowItems count="32">
    <i>
      <x v="3"/>
    </i>
    <i r="1">
      <x/>
    </i>
    <i r="1">
      <x v="1"/>
    </i>
    <i r="1">
      <x v="2"/>
    </i>
    <i r="1">
      <x v="4"/>
    </i>
    <i r="1">
      <x v="5"/>
    </i>
    <i>
      <x v="5"/>
    </i>
    <i r="1">
      <x/>
    </i>
    <i r="1">
      <x v="2"/>
    </i>
    <i r="1">
      <x v="3"/>
    </i>
    <i r="1">
      <x v="4"/>
    </i>
    <i r="1">
      <x v="5"/>
    </i>
    <i>
      <x v="8"/>
    </i>
    <i r="1">
      <x/>
    </i>
    <i r="1">
      <x v="2"/>
    </i>
    <i r="1">
      <x v="4"/>
    </i>
    <i r="1">
      <x v="5"/>
    </i>
    <i>
      <x v="14"/>
    </i>
    <i r="1">
      <x v="2"/>
    </i>
    <i r="1">
      <x v="4"/>
    </i>
    <i r="1">
      <x v="5"/>
    </i>
    <i>
      <x v="28"/>
    </i>
    <i r="1">
      <x/>
    </i>
    <i r="1">
      <x v="1"/>
    </i>
    <i r="1">
      <x v="2"/>
    </i>
    <i r="1">
      <x v="4"/>
    </i>
    <i r="1">
      <x v="5"/>
    </i>
    <i>
      <x v="36"/>
    </i>
    <i r="1">
      <x/>
    </i>
    <i r="1">
      <x v="4"/>
    </i>
    <i r="1">
      <x v="5"/>
    </i>
    <i t="grand">
      <x/>
    </i>
  </rowItems>
  <colItems count="1">
    <i/>
  </colItems>
  <dataFields count="1">
    <dataField name="Count of Index" fld="0" subtotal="count"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FB00EB98-FEFC-4B7B-8DC2-7D74282BF507}" sourceName="company size">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s" xr10:uid="{AC45D2CB-AB7D-4D1F-BAAB-4F215AA91073}" sourceName="Levels">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6">
        <i x="3" s="1"/>
        <i x="5" s="1"/>
        <i x="2"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05EA4DF2-ED1F-4784-9C57-1589692D08EE}" sourceName="Designation">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2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881995F-ABF6-4048-A3D1-C2BBD714FC86}" sourceName="Location">
  <pivotTables>
    <pivotTable tabId="16" name="PivotTable2"/>
    <pivotTable tabId="10" name="PivotTable25"/>
    <pivotTable tabId="13" name="PivotTable27"/>
    <pivotTable tabId="12" name="PivotTable26"/>
    <pivotTable tabId="17" name="PivotTable1"/>
    <pivotTable tabId="15" name="PivotTable1"/>
  </pivotTables>
  <data>
    <tabular pivotCacheId="219756337">
      <items count="51">
        <i x="24" s="1"/>
        <i x="41" s="1"/>
        <i x="21" s="1"/>
        <i x="0" s="1"/>
        <i x="18" s="1"/>
        <i x="7" s="1"/>
        <i x="36" s="1"/>
        <i x="45" s="1"/>
        <i x="6" s="1"/>
        <i x="35" s="1"/>
        <i x="27" s="1"/>
        <i x="33" s="1"/>
        <i x="1" s="1"/>
        <i x="23" s="1"/>
        <i x="13" s="1"/>
        <i x="25" s="1"/>
        <i x="8" s="1"/>
        <i x="16" s="1"/>
        <i x="15" s="1"/>
        <i x="3" s="1"/>
        <i x="40" s="1"/>
        <i x="39" s="1"/>
        <i x="34" s="1"/>
        <i x="17" s="1"/>
        <i x="28" s="1"/>
        <i x="4" s="1"/>
        <i x="10" s="1"/>
        <i x="38" s="1"/>
        <i x="2" s="1"/>
        <i x="31" s="1"/>
        <i x="9" s="1"/>
        <i x="43" s="1"/>
        <i x="5" s="1"/>
        <i x="46" s="1"/>
        <i x="19" s="1"/>
        <i x="32" s="1"/>
        <i x="14" s="1"/>
        <i x="37" s="1"/>
        <i x="11" s="1"/>
        <i x="48" s="1"/>
        <i x="47" s="1"/>
        <i x="22" s="1"/>
        <i x="50" s="1"/>
        <i x="12" s="1"/>
        <i x="29" s="1"/>
        <i x="42" s="1"/>
        <i x="20" s="1"/>
        <i x="49" s="1"/>
        <i x="44" s="1"/>
        <i x="30"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xr10:uid="{D6A94F41-6CA4-4C7F-B068-AED3D7597126}" cache="Slicer_company_size" caption="company size" style="SlicerStyleLight5" rowHeight="241300"/>
  <slicer name="Levels" xr10:uid="{5620675D-FC08-4E76-AC20-A706BD97C911}" cache="Slicer_Levels" caption="Levels" style="SlicerStyleLight4" rowHeight="241300"/>
  <slicer name="Designation" xr10:uid="{514FE8BE-ABFA-4C40-A335-CF1D803C65D2}" cache="Slicer_Designation" caption="Designation" style="SlicerStyleOther2" rowHeight="241300"/>
  <slicer name="Location" xr10:uid="{4EC01318-CC17-42FB-A265-EED21ADEB1A3}" cache="Slicer_Location" caption="Locat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79E80A-D9DB-4FC9-8BD0-252E11C75802}" name="Table2" displayName="Table2" ref="A1:K314" totalsRowShown="0" headerRowDxfId="0">
  <autoFilter ref="A1:K314" xr:uid="{00000000-0001-0000-0000-000000000000}"/>
  <tableColumns count="11">
    <tableColumn id="1" xr3:uid="{D670C54B-1964-41F9-B799-A36C33E7F20C}" name="Index"/>
    <tableColumn id="2" xr3:uid="{042AC890-6BEC-4C16-8169-E188FA0A5A23}" name="Designation"/>
    <tableColumn id="3" xr3:uid="{AD08D4B5-21D0-44CA-98A6-17E3EC264AE5}" name="Company_Name"/>
    <tableColumn id="4" xr3:uid="{AC38C1C9-7F22-4609-8203-B94E718FC054}" name="Linkedin_Followers"/>
    <tableColumn id="5" xr3:uid="{B89833A9-5591-44D6-B065-F2B3BD37E74C}" name="Involvement"/>
    <tableColumn id="6" xr3:uid="{F265557F-BF6D-45A8-B2CD-19EAAC2BA0B9}" name="Levels"/>
    <tableColumn id="7" xr3:uid="{91476E5E-C634-4E87-84E3-88CC32F40F45}" name="company size">
      <calculatedColumnFormula>_xlfn.IFS(H2&lt;=200,"small",AND(H2&gt;=500,H2&lt;=1000),"medium",H2&gt;1000,"large")</calculatedColumnFormula>
    </tableColumn>
    <tableColumn id="8" xr3:uid="{3687B048-40D2-4462-9A94-388AEC8F6901}" name="Employees_Count"/>
    <tableColumn id="9" xr3:uid="{EEFC0317-F2B3-4138-AB4D-7406212495E1}" name="Industry"/>
    <tableColumn id="10" xr3:uid="{6F3B0EB1-D324-4D9D-A204-D30AB887834C}" name="Location"/>
    <tableColumn id="11" xr3:uid="{0940B498-CAA4-436A-A7E1-CD00C997C33D}" name="Total_Applicant"/>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25F60-C5F7-4877-9157-62FB14527CA5}">
  <dimension ref="A3:B10"/>
  <sheetViews>
    <sheetView workbookViewId="0">
      <selection activeCell="B16" sqref="B16"/>
    </sheetView>
  </sheetViews>
  <sheetFormatPr defaultRowHeight="14.5" x14ac:dyDescent="0.35"/>
  <cols>
    <col min="1" max="1" width="24.54296875" bestFit="1" customWidth="1"/>
    <col min="2" max="2" width="13.26953125" bestFit="1" customWidth="1"/>
  </cols>
  <sheetData>
    <row r="3" spans="1:2" x14ac:dyDescent="0.35">
      <c r="A3" s="3" t="s">
        <v>594</v>
      </c>
      <c r="B3" t="s">
        <v>596</v>
      </c>
    </row>
    <row r="4" spans="1:2" x14ac:dyDescent="0.35">
      <c r="A4" s="4" t="s">
        <v>374</v>
      </c>
      <c r="B4">
        <v>13</v>
      </c>
    </row>
    <row r="5" spans="1:2" x14ac:dyDescent="0.35">
      <c r="A5" s="4" t="s">
        <v>355</v>
      </c>
      <c r="B5">
        <v>13</v>
      </c>
    </row>
    <row r="6" spans="1:2" x14ac:dyDescent="0.35">
      <c r="A6" s="4" t="s">
        <v>356</v>
      </c>
      <c r="B6">
        <v>29</v>
      </c>
    </row>
    <row r="7" spans="1:2" x14ac:dyDescent="0.35">
      <c r="A7" s="4" t="s">
        <v>367</v>
      </c>
      <c r="B7">
        <v>20</v>
      </c>
    </row>
    <row r="8" spans="1:2" x14ac:dyDescent="0.35">
      <c r="A8" s="4" t="s">
        <v>352</v>
      </c>
      <c r="B8">
        <v>73</v>
      </c>
    </row>
    <row r="9" spans="1:2" x14ac:dyDescent="0.35">
      <c r="A9" s="4" t="s">
        <v>369</v>
      </c>
      <c r="B9">
        <v>13</v>
      </c>
    </row>
    <row r="10" spans="1:2" x14ac:dyDescent="0.35">
      <c r="A10" s="4" t="s">
        <v>595</v>
      </c>
      <c r="B10">
        <v>161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4"/>
  <sheetViews>
    <sheetView workbookViewId="0">
      <selection activeCell="D11" sqref="D11"/>
    </sheetView>
  </sheetViews>
  <sheetFormatPr defaultRowHeight="14.5" x14ac:dyDescent="0.35"/>
  <cols>
    <col min="2" max="2" width="11" bestFit="1" customWidth="1"/>
    <col min="3" max="3" width="30" customWidth="1"/>
    <col min="4" max="4" width="34.7265625" customWidth="1"/>
    <col min="5" max="5" width="11.453125" bestFit="1" customWidth="1"/>
  </cols>
  <sheetData>
    <row r="1" spans="1:5" x14ac:dyDescent="0.35">
      <c r="A1" t="s">
        <v>479</v>
      </c>
      <c r="B1" s="1" t="s">
        <v>480</v>
      </c>
      <c r="C1" s="1" t="s">
        <v>426</v>
      </c>
      <c r="D1" s="1" t="s">
        <v>431</v>
      </c>
      <c r="E1" s="1" t="s">
        <v>481</v>
      </c>
    </row>
    <row r="2" spans="1:5" x14ac:dyDescent="0.35">
      <c r="A2">
        <f t="shared" ref="A2:A65" si="0">ROW()+999</f>
        <v>1001</v>
      </c>
      <c r="B2">
        <f t="shared" ref="B2:B65" si="1">ROW()+1999</f>
        <v>2001</v>
      </c>
      <c r="C2" t="s">
        <v>432</v>
      </c>
      <c r="D2" t="s">
        <v>485</v>
      </c>
      <c r="E2">
        <f t="shared" ref="E2:E65" si="2">ROW()+2999</f>
        <v>3001</v>
      </c>
    </row>
    <row r="3" spans="1:5" x14ac:dyDescent="0.35">
      <c r="A3">
        <f t="shared" si="0"/>
        <v>1002</v>
      </c>
      <c r="B3">
        <f t="shared" si="1"/>
        <v>2002</v>
      </c>
      <c r="C3" t="s">
        <v>10</v>
      </c>
      <c r="D3" t="s">
        <v>485</v>
      </c>
      <c r="E3">
        <f t="shared" si="2"/>
        <v>3002</v>
      </c>
    </row>
    <row r="4" spans="1:5" x14ac:dyDescent="0.35">
      <c r="A4">
        <f t="shared" si="0"/>
        <v>1003</v>
      </c>
      <c r="B4">
        <f t="shared" si="1"/>
        <v>2003</v>
      </c>
      <c r="C4" t="s">
        <v>436</v>
      </c>
      <c r="D4" t="s">
        <v>485</v>
      </c>
      <c r="E4">
        <f t="shared" si="2"/>
        <v>3003</v>
      </c>
    </row>
    <row r="5" spans="1:5" ht="15.65" customHeight="1" x14ac:dyDescent="0.35">
      <c r="A5">
        <f t="shared" si="0"/>
        <v>1004</v>
      </c>
      <c r="B5">
        <f t="shared" si="1"/>
        <v>2004</v>
      </c>
      <c r="C5" t="s">
        <v>435</v>
      </c>
      <c r="D5" t="s">
        <v>487</v>
      </c>
      <c r="E5">
        <f t="shared" si="2"/>
        <v>3004</v>
      </c>
    </row>
    <row r="6" spans="1:5" x14ac:dyDescent="0.35">
      <c r="A6">
        <f t="shared" si="0"/>
        <v>1005</v>
      </c>
      <c r="B6">
        <f t="shared" si="1"/>
        <v>2005</v>
      </c>
      <c r="C6" t="s">
        <v>458</v>
      </c>
      <c r="D6" t="s">
        <v>487</v>
      </c>
      <c r="E6">
        <f t="shared" si="2"/>
        <v>3005</v>
      </c>
    </row>
    <row r="7" spans="1:5" x14ac:dyDescent="0.35">
      <c r="A7">
        <f t="shared" si="0"/>
        <v>1006</v>
      </c>
      <c r="B7">
        <f t="shared" si="1"/>
        <v>2006</v>
      </c>
      <c r="C7" t="s">
        <v>442</v>
      </c>
      <c r="D7" t="s">
        <v>487</v>
      </c>
      <c r="E7">
        <f t="shared" si="2"/>
        <v>3006</v>
      </c>
    </row>
    <row r="8" spans="1:5" x14ac:dyDescent="0.35">
      <c r="A8">
        <f t="shared" si="0"/>
        <v>1007</v>
      </c>
      <c r="B8">
        <f t="shared" si="1"/>
        <v>2007</v>
      </c>
      <c r="C8" t="s">
        <v>441</v>
      </c>
      <c r="D8" t="s">
        <v>255</v>
      </c>
      <c r="E8">
        <f t="shared" si="2"/>
        <v>3007</v>
      </c>
    </row>
    <row r="9" spans="1:5" x14ac:dyDescent="0.35">
      <c r="A9">
        <f t="shared" si="0"/>
        <v>1008</v>
      </c>
      <c r="B9">
        <f t="shared" si="1"/>
        <v>2008</v>
      </c>
      <c r="C9" t="s">
        <v>433</v>
      </c>
      <c r="D9" t="s">
        <v>494</v>
      </c>
      <c r="E9">
        <f t="shared" si="2"/>
        <v>3008</v>
      </c>
    </row>
    <row r="10" spans="1:5" x14ac:dyDescent="0.35">
      <c r="A10">
        <f t="shared" si="0"/>
        <v>1009</v>
      </c>
      <c r="B10">
        <f t="shared" si="1"/>
        <v>2009</v>
      </c>
      <c r="C10" t="s">
        <v>441</v>
      </c>
      <c r="D10" t="s">
        <v>26</v>
      </c>
      <c r="E10">
        <f t="shared" si="2"/>
        <v>3009</v>
      </c>
    </row>
    <row r="11" spans="1:5" x14ac:dyDescent="0.35">
      <c r="A11">
        <f t="shared" si="0"/>
        <v>1010</v>
      </c>
      <c r="B11">
        <f t="shared" si="1"/>
        <v>2010</v>
      </c>
      <c r="C11" t="s">
        <v>438</v>
      </c>
      <c r="D11" t="s">
        <v>26</v>
      </c>
      <c r="E11">
        <f t="shared" si="2"/>
        <v>3010</v>
      </c>
    </row>
    <row r="12" spans="1:5" x14ac:dyDescent="0.35">
      <c r="A12">
        <f t="shared" si="0"/>
        <v>1011</v>
      </c>
      <c r="B12">
        <f t="shared" si="1"/>
        <v>2011</v>
      </c>
      <c r="C12" t="s">
        <v>438</v>
      </c>
      <c r="D12" t="s">
        <v>19</v>
      </c>
      <c r="E12">
        <f t="shared" si="2"/>
        <v>3011</v>
      </c>
    </row>
    <row r="13" spans="1:5" x14ac:dyDescent="0.35">
      <c r="A13">
        <f t="shared" si="0"/>
        <v>1012</v>
      </c>
      <c r="B13">
        <f t="shared" si="1"/>
        <v>2012</v>
      </c>
      <c r="C13" t="s">
        <v>444</v>
      </c>
      <c r="D13" t="s">
        <v>328</v>
      </c>
      <c r="E13">
        <f t="shared" si="2"/>
        <v>3012</v>
      </c>
    </row>
    <row r="14" spans="1:5" x14ac:dyDescent="0.35">
      <c r="A14">
        <f t="shared" si="0"/>
        <v>1013</v>
      </c>
      <c r="B14">
        <f t="shared" si="1"/>
        <v>2013</v>
      </c>
      <c r="C14" t="s">
        <v>446</v>
      </c>
      <c r="D14" t="s">
        <v>45</v>
      </c>
      <c r="E14">
        <f t="shared" si="2"/>
        <v>3013</v>
      </c>
    </row>
    <row r="15" spans="1:5" x14ac:dyDescent="0.35">
      <c r="A15">
        <f t="shared" si="0"/>
        <v>1014</v>
      </c>
      <c r="B15">
        <f t="shared" si="1"/>
        <v>2014</v>
      </c>
      <c r="C15" t="s">
        <v>445</v>
      </c>
      <c r="D15" t="s">
        <v>42</v>
      </c>
      <c r="E15">
        <f t="shared" si="2"/>
        <v>3014</v>
      </c>
    </row>
    <row r="16" spans="1:5" x14ac:dyDescent="0.35">
      <c r="A16">
        <f t="shared" si="0"/>
        <v>1015</v>
      </c>
      <c r="B16">
        <f t="shared" si="1"/>
        <v>2015</v>
      </c>
      <c r="C16" t="s">
        <v>456</v>
      </c>
      <c r="D16" t="s">
        <v>133</v>
      </c>
      <c r="E16">
        <f t="shared" si="2"/>
        <v>3015</v>
      </c>
    </row>
    <row r="17" spans="1:5" x14ac:dyDescent="0.35">
      <c r="A17">
        <f t="shared" si="0"/>
        <v>1016</v>
      </c>
      <c r="B17">
        <f t="shared" si="1"/>
        <v>2016</v>
      </c>
      <c r="C17" t="s">
        <v>440</v>
      </c>
      <c r="D17" t="s">
        <v>22</v>
      </c>
      <c r="E17">
        <f t="shared" si="2"/>
        <v>3016</v>
      </c>
    </row>
    <row r="18" spans="1:5" x14ac:dyDescent="0.35">
      <c r="A18">
        <f t="shared" si="0"/>
        <v>1017</v>
      </c>
      <c r="B18">
        <f t="shared" si="1"/>
        <v>2017</v>
      </c>
      <c r="C18" t="s">
        <v>434</v>
      </c>
      <c r="D18" t="s">
        <v>189</v>
      </c>
      <c r="E18">
        <f t="shared" si="2"/>
        <v>3017</v>
      </c>
    </row>
    <row r="19" spans="1:5" x14ac:dyDescent="0.35">
      <c r="A19">
        <f t="shared" si="0"/>
        <v>1018</v>
      </c>
      <c r="B19">
        <f t="shared" si="1"/>
        <v>2018</v>
      </c>
      <c r="C19" t="s">
        <v>432</v>
      </c>
      <c r="D19" t="s">
        <v>22</v>
      </c>
      <c r="E19">
        <f t="shared" si="2"/>
        <v>3018</v>
      </c>
    </row>
    <row r="20" spans="1:5" x14ac:dyDescent="0.35">
      <c r="A20">
        <f t="shared" si="0"/>
        <v>1019</v>
      </c>
      <c r="B20">
        <f t="shared" si="1"/>
        <v>2019</v>
      </c>
      <c r="C20" t="s">
        <v>436</v>
      </c>
      <c r="D20" t="s">
        <v>486</v>
      </c>
      <c r="E20">
        <f t="shared" si="2"/>
        <v>3019</v>
      </c>
    </row>
    <row r="21" spans="1:5" x14ac:dyDescent="0.35">
      <c r="A21">
        <f t="shared" si="0"/>
        <v>1020</v>
      </c>
      <c r="B21">
        <f t="shared" si="1"/>
        <v>2020</v>
      </c>
      <c r="C21" t="s">
        <v>438</v>
      </c>
      <c r="D21" t="s">
        <v>100</v>
      </c>
      <c r="E21">
        <f t="shared" si="2"/>
        <v>3020</v>
      </c>
    </row>
    <row r="22" spans="1:5" x14ac:dyDescent="0.35">
      <c r="A22">
        <f t="shared" si="0"/>
        <v>1021</v>
      </c>
      <c r="B22">
        <f t="shared" si="1"/>
        <v>2021</v>
      </c>
      <c r="C22" t="s">
        <v>436</v>
      </c>
      <c r="D22" t="s">
        <v>495</v>
      </c>
      <c r="E22">
        <f t="shared" si="2"/>
        <v>3021</v>
      </c>
    </row>
    <row r="23" spans="1:5" x14ac:dyDescent="0.35">
      <c r="A23">
        <f t="shared" si="0"/>
        <v>1022</v>
      </c>
      <c r="B23">
        <f t="shared" si="1"/>
        <v>2022</v>
      </c>
      <c r="C23" t="s">
        <v>433</v>
      </c>
      <c r="D23" t="s">
        <v>2</v>
      </c>
      <c r="E23">
        <f t="shared" si="2"/>
        <v>3022</v>
      </c>
    </row>
    <row r="24" spans="1:5" x14ac:dyDescent="0.35">
      <c r="A24">
        <f t="shared" si="0"/>
        <v>1023</v>
      </c>
      <c r="B24">
        <f t="shared" si="1"/>
        <v>2023</v>
      </c>
      <c r="C24" t="s">
        <v>10</v>
      </c>
      <c r="D24" t="s">
        <v>2</v>
      </c>
      <c r="E24">
        <f t="shared" si="2"/>
        <v>3023</v>
      </c>
    </row>
    <row r="25" spans="1:5" x14ac:dyDescent="0.35">
      <c r="A25">
        <f t="shared" si="0"/>
        <v>1024</v>
      </c>
      <c r="B25">
        <f t="shared" si="1"/>
        <v>2024</v>
      </c>
      <c r="C25" t="s">
        <v>436</v>
      </c>
      <c r="D25" t="s">
        <v>2</v>
      </c>
      <c r="E25">
        <f t="shared" si="2"/>
        <v>3024</v>
      </c>
    </row>
    <row r="26" spans="1:5" x14ac:dyDescent="0.35">
      <c r="A26">
        <f t="shared" si="0"/>
        <v>1025</v>
      </c>
      <c r="B26">
        <f t="shared" si="1"/>
        <v>2025</v>
      </c>
      <c r="C26" t="s">
        <v>432</v>
      </c>
      <c r="D26" t="s">
        <v>592</v>
      </c>
      <c r="E26">
        <f t="shared" si="2"/>
        <v>3025</v>
      </c>
    </row>
    <row r="27" spans="1:5" x14ac:dyDescent="0.35">
      <c r="A27">
        <f t="shared" si="0"/>
        <v>1026</v>
      </c>
      <c r="B27">
        <f t="shared" si="1"/>
        <v>2026</v>
      </c>
      <c r="C27" t="s">
        <v>432</v>
      </c>
      <c r="D27" t="s">
        <v>590</v>
      </c>
      <c r="E27">
        <f t="shared" si="2"/>
        <v>3026</v>
      </c>
    </row>
    <row r="28" spans="1:5" x14ac:dyDescent="0.35">
      <c r="A28">
        <f t="shared" si="0"/>
        <v>1027</v>
      </c>
      <c r="B28">
        <f t="shared" si="1"/>
        <v>2027</v>
      </c>
      <c r="C28" t="s">
        <v>433</v>
      </c>
      <c r="D28" t="s">
        <v>591</v>
      </c>
      <c r="E28">
        <f t="shared" si="2"/>
        <v>3027</v>
      </c>
    </row>
    <row r="29" spans="1:5" x14ac:dyDescent="0.35">
      <c r="A29">
        <f t="shared" si="0"/>
        <v>1028</v>
      </c>
      <c r="B29">
        <f t="shared" si="1"/>
        <v>2028</v>
      </c>
      <c r="C29" t="s">
        <v>432</v>
      </c>
      <c r="D29" t="s">
        <v>32</v>
      </c>
      <c r="E29">
        <f t="shared" si="2"/>
        <v>3028</v>
      </c>
    </row>
    <row r="30" spans="1:5" x14ac:dyDescent="0.35">
      <c r="A30">
        <f t="shared" si="0"/>
        <v>1029</v>
      </c>
      <c r="B30">
        <f t="shared" si="1"/>
        <v>2029</v>
      </c>
      <c r="C30" t="s">
        <v>444</v>
      </c>
      <c r="D30" t="s">
        <v>84</v>
      </c>
      <c r="E30">
        <f t="shared" si="2"/>
        <v>3029</v>
      </c>
    </row>
    <row r="31" spans="1:5" x14ac:dyDescent="0.35">
      <c r="A31">
        <f t="shared" si="0"/>
        <v>1030</v>
      </c>
      <c r="B31">
        <f t="shared" si="1"/>
        <v>2030</v>
      </c>
      <c r="C31" t="s">
        <v>444</v>
      </c>
      <c r="D31" t="s">
        <v>84</v>
      </c>
      <c r="E31">
        <f t="shared" si="2"/>
        <v>3030</v>
      </c>
    </row>
    <row r="32" spans="1:5" x14ac:dyDescent="0.35">
      <c r="A32">
        <f t="shared" si="0"/>
        <v>1031</v>
      </c>
      <c r="B32">
        <f t="shared" si="1"/>
        <v>2031</v>
      </c>
      <c r="C32" t="s">
        <v>438</v>
      </c>
      <c r="D32" t="s">
        <v>78</v>
      </c>
      <c r="E32">
        <f t="shared" si="2"/>
        <v>3031</v>
      </c>
    </row>
    <row r="33" spans="1:5" x14ac:dyDescent="0.35">
      <c r="A33">
        <f t="shared" si="0"/>
        <v>1032</v>
      </c>
      <c r="B33">
        <f t="shared" si="1"/>
        <v>2032</v>
      </c>
      <c r="C33" t="s">
        <v>442</v>
      </c>
      <c r="D33" t="s">
        <v>317</v>
      </c>
      <c r="E33">
        <f t="shared" si="2"/>
        <v>3032</v>
      </c>
    </row>
    <row r="34" spans="1:5" x14ac:dyDescent="0.35">
      <c r="A34">
        <f t="shared" si="0"/>
        <v>1033</v>
      </c>
      <c r="B34">
        <f t="shared" si="1"/>
        <v>2033</v>
      </c>
      <c r="C34" t="s">
        <v>436</v>
      </c>
      <c r="D34" t="s">
        <v>589</v>
      </c>
      <c r="E34">
        <f t="shared" si="2"/>
        <v>3033</v>
      </c>
    </row>
    <row r="35" spans="1:5" x14ac:dyDescent="0.35">
      <c r="A35">
        <f t="shared" si="0"/>
        <v>1034</v>
      </c>
      <c r="B35">
        <f t="shared" si="1"/>
        <v>2034</v>
      </c>
      <c r="C35" t="s">
        <v>436</v>
      </c>
      <c r="D35" t="s">
        <v>588</v>
      </c>
      <c r="E35">
        <f t="shared" si="2"/>
        <v>3034</v>
      </c>
    </row>
    <row r="36" spans="1:5" x14ac:dyDescent="0.35">
      <c r="A36">
        <f t="shared" si="0"/>
        <v>1035</v>
      </c>
      <c r="B36">
        <f t="shared" si="1"/>
        <v>2035</v>
      </c>
      <c r="C36" t="s">
        <v>433</v>
      </c>
      <c r="D36" t="s">
        <v>102</v>
      </c>
      <c r="E36">
        <f t="shared" si="2"/>
        <v>3035</v>
      </c>
    </row>
    <row r="37" spans="1:5" x14ac:dyDescent="0.35">
      <c r="A37">
        <f t="shared" si="0"/>
        <v>1036</v>
      </c>
      <c r="B37">
        <f t="shared" si="1"/>
        <v>2036</v>
      </c>
      <c r="C37" t="s">
        <v>441</v>
      </c>
      <c r="D37" t="s">
        <v>29</v>
      </c>
      <c r="E37">
        <f t="shared" si="2"/>
        <v>3036</v>
      </c>
    </row>
    <row r="38" spans="1:5" x14ac:dyDescent="0.35">
      <c r="A38">
        <f t="shared" si="0"/>
        <v>1037</v>
      </c>
      <c r="B38">
        <f t="shared" si="1"/>
        <v>2037</v>
      </c>
      <c r="C38" t="s">
        <v>432</v>
      </c>
      <c r="D38" t="s">
        <v>587</v>
      </c>
      <c r="E38">
        <f t="shared" si="2"/>
        <v>3037</v>
      </c>
    </row>
    <row r="39" spans="1:5" x14ac:dyDescent="0.35">
      <c r="A39">
        <f t="shared" si="0"/>
        <v>1038</v>
      </c>
      <c r="B39">
        <f t="shared" si="1"/>
        <v>2038</v>
      </c>
      <c r="C39" t="s">
        <v>432</v>
      </c>
      <c r="D39" t="s">
        <v>586</v>
      </c>
      <c r="E39">
        <f t="shared" si="2"/>
        <v>3038</v>
      </c>
    </row>
    <row r="40" spans="1:5" x14ac:dyDescent="0.35">
      <c r="A40">
        <f t="shared" si="0"/>
        <v>1039</v>
      </c>
      <c r="B40">
        <f t="shared" si="1"/>
        <v>2039</v>
      </c>
      <c r="C40" t="s">
        <v>441</v>
      </c>
      <c r="D40" t="s">
        <v>338</v>
      </c>
      <c r="E40">
        <f t="shared" si="2"/>
        <v>3039</v>
      </c>
    </row>
    <row r="41" spans="1:5" x14ac:dyDescent="0.35">
      <c r="A41">
        <f t="shared" si="0"/>
        <v>1040</v>
      </c>
      <c r="B41">
        <f t="shared" si="1"/>
        <v>2040</v>
      </c>
      <c r="C41" t="s">
        <v>441</v>
      </c>
      <c r="D41" t="s">
        <v>338</v>
      </c>
      <c r="E41">
        <f t="shared" si="2"/>
        <v>3040</v>
      </c>
    </row>
    <row r="42" spans="1:5" x14ac:dyDescent="0.35">
      <c r="A42">
        <f t="shared" si="0"/>
        <v>1041</v>
      </c>
      <c r="B42">
        <f t="shared" si="1"/>
        <v>2041</v>
      </c>
      <c r="C42" t="s">
        <v>468</v>
      </c>
      <c r="D42" t="s">
        <v>294</v>
      </c>
      <c r="E42">
        <f t="shared" si="2"/>
        <v>3041</v>
      </c>
    </row>
    <row r="43" spans="1:5" x14ac:dyDescent="0.35">
      <c r="A43">
        <f t="shared" si="0"/>
        <v>1042</v>
      </c>
      <c r="B43">
        <f t="shared" si="1"/>
        <v>2042</v>
      </c>
      <c r="C43" t="s">
        <v>443</v>
      </c>
      <c r="D43" t="s">
        <v>585</v>
      </c>
      <c r="E43">
        <f t="shared" si="2"/>
        <v>3042</v>
      </c>
    </row>
    <row r="44" spans="1:5" x14ac:dyDescent="0.35">
      <c r="A44">
        <f t="shared" si="0"/>
        <v>1043</v>
      </c>
      <c r="B44">
        <f t="shared" si="1"/>
        <v>2043</v>
      </c>
      <c r="C44" t="s">
        <v>436</v>
      </c>
      <c r="D44" t="s">
        <v>282</v>
      </c>
      <c r="E44">
        <f t="shared" si="2"/>
        <v>3043</v>
      </c>
    </row>
    <row r="45" spans="1:5" x14ac:dyDescent="0.35">
      <c r="A45">
        <f t="shared" si="0"/>
        <v>1044</v>
      </c>
      <c r="B45">
        <f t="shared" si="1"/>
        <v>2044</v>
      </c>
      <c r="C45" t="s">
        <v>436</v>
      </c>
      <c r="D45" t="s">
        <v>74</v>
      </c>
      <c r="E45">
        <f t="shared" si="2"/>
        <v>3044</v>
      </c>
    </row>
    <row r="46" spans="1:5" x14ac:dyDescent="0.35">
      <c r="A46">
        <f t="shared" si="0"/>
        <v>1045</v>
      </c>
      <c r="B46">
        <f t="shared" si="1"/>
        <v>2045</v>
      </c>
      <c r="C46" t="s">
        <v>434</v>
      </c>
      <c r="D46" t="s">
        <v>11</v>
      </c>
      <c r="E46">
        <f t="shared" si="2"/>
        <v>3045</v>
      </c>
    </row>
    <row r="47" spans="1:5" x14ac:dyDescent="0.35">
      <c r="A47">
        <f t="shared" si="0"/>
        <v>1046</v>
      </c>
      <c r="B47">
        <f t="shared" si="1"/>
        <v>2046</v>
      </c>
      <c r="C47" t="s">
        <v>434</v>
      </c>
      <c r="D47" t="s">
        <v>11</v>
      </c>
      <c r="E47">
        <f t="shared" si="2"/>
        <v>3046</v>
      </c>
    </row>
    <row r="48" spans="1:5" x14ac:dyDescent="0.35">
      <c r="A48">
        <f t="shared" si="0"/>
        <v>1047</v>
      </c>
      <c r="B48">
        <f t="shared" si="1"/>
        <v>2047</v>
      </c>
      <c r="C48" t="s">
        <v>438</v>
      </c>
      <c r="D48" t="s">
        <v>11</v>
      </c>
      <c r="E48">
        <f t="shared" si="2"/>
        <v>3047</v>
      </c>
    </row>
    <row r="49" spans="1:5" x14ac:dyDescent="0.35">
      <c r="A49">
        <f t="shared" si="0"/>
        <v>1048</v>
      </c>
      <c r="B49">
        <f t="shared" si="1"/>
        <v>2048</v>
      </c>
      <c r="C49" t="s">
        <v>434</v>
      </c>
      <c r="D49" t="s">
        <v>11</v>
      </c>
      <c r="E49">
        <f t="shared" si="2"/>
        <v>3048</v>
      </c>
    </row>
    <row r="50" spans="1:5" x14ac:dyDescent="0.35">
      <c r="A50">
        <f t="shared" si="0"/>
        <v>1049</v>
      </c>
      <c r="B50">
        <f t="shared" si="1"/>
        <v>2049</v>
      </c>
      <c r="C50" t="s">
        <v>443</v>
      </c>
      <c r="D50" t="s">
        <v>11</v>
      </c>
      <c r="E50">
        <f t="shared" si="2"/>
        <v>3049</v>
      </c>
    </row>
    <row r="51" spans="1:5" x14ac:dyDescent="0.35">
      <c r="A51">
        <f t="shared" si="0"/>
        <v>1050</v>
      </c>
      <c r="B51">
        <f t="shared" si="1"/>
        <v>2050</v>
      </c>
      <c r="C51" t="s">
        <v>453</v>
      </c>
      <c r="D51" t="s">
        <v>108</v>
      </c>
      <c r="E51">
        <f t="shared" si="2"/>
        <v>3050</v>
      </c>
    </row>
    <row r="52" spans="1:5" x14ac:dyDescent="0.35">
      <c r="A52">
        <f t="shared" si="0"/>
        <v>1051</v>
      </c>
      <c r="B52">
        <f t="shared" si="1"/>
        <v>2051</v>
      </c>
      <c r="C52" t="s">
        <v>433</v>
      </c>
      <c r="D52" t="s">
        <v>583</v>
      </c>
      <c r="E52">
        <f t="shared" si="2"/>
        <v>3051</v>
      </c>
    </row>
    <row r="53" spans="1:5" x14ac:dyDescent="0.35">
      <c r="A53">
        <f t="shared" si="0"/>
        <v>1052</v>
      </c>
      <c r="B53">
        <f t="shared" si="1"/>
        <v>2052</v>
      </c>
      <c r="C53" t="s">
        <v>432</v>
      </c>
      <c r="D53" t="s">
        <v>583</v>
      </c>
      <c r="E53">
        <f t="shared" si="2"/>
        <v>3052</v>
      </c>
    </row>
    <row r="54" spans="1:5" x14ac:dyDescent="0.35">
      <c r="A54">
        <f t="shared" si="0"/>
        <v>1053</v>
      </c>
      <c r="B54">
        <f t="shared" si="1"/>
        <v>2053</v>
      </c>
      <c r="C54" t="s">
        <v>450</v>
      </c>
      <c r="D54" t="s">
        <v>583</v>
      </c>
      <c r="E54">
        <f t="shared" si="2"/>
        <v>3053</v>
      </c>
    </row>
    <row r="55" spans="1:5" x14ac:dyDescent="0.35">
      <c r="A55">
        <f t="shared" si="0"/>
        <v>1054</v>
      </c>
      <c r="B55">
        <f t="shared" si="1"/>
        <v>2054</v>
      </c>
      <c r="C55" t="s">
        <v>442</v>
      </c>
      <c r="D55" t="s">
        <v>583</v>
      </c>
      <c r="E55">
        <f t="shared" si="2"/>
        <v>3054</v>
      </c>
    </row>
    <row r="56" spans="1:5" x14ac:dyDescent="0.35">
      <c r="A56">
        <f t="shared" si="0"/>
        <v>1055</v>
      </c>
      <c r="B56">
        <f t="shared" si="1"/>
        <v>2055</v>
      </c>
      <c r="C56" t="s">
        <v>442</v>
      </c>
      <c r="D56" t="s">
        <v>583</v>
      </c>
      <c r="E56">
        <f t="shared" si="2"/>
        <v>3055</v>
      </c>
    </row>
    <row r="57" spans="1:5" x14ac:dyDescent="0.35">
      <c r="A57">
        <f t="shared" si="0"/>
        <v>1056</v>
      </c>
      <c r="B57">
        <f t="shared" si="1"/>
        <v>2056</v>
      </c>
      <c r="C57" t="s">
        <v>452</v>
      </c>
      <c r="D57" t="s">
        <v>583</v>
      </c>
      <c r="E57">
        <f t="shared" si="2"/>
        <v>3056</v>
      </c>
    </row>
    <row r="58" spans="1:5" x14ac:dyDescent="0.35">
      <c r="A58">
        <f t="shared" si="0"/>
        <v>1057</v>
      </c>
      <c r="B58">
        <f t="shared" si="1"/>
        <v>2057</v>
      </c>
      <c r="C58" t="s">
        <v>435</v>
      </c>
      <c r="D58" t="s">
        <v>583</v>
      </c>
      <c r="E58">
        <f t="shared" si="2"/>
        <v>3057</v>
      </c>
    </row>
    <row r="59" spans="1:5" x14ac:dyDescent="0.35">
      <c r="A59">
        <f t="shared" si="0"/>
        <v>1058</v>
      </c>
      <c r="B59">
        <f t="shared" si="1"/>
        <v>2058</v>
      </c>
      <c r="C59" t="s">
        <v>472</v>
      </c>
      <c r="D59" t="s">
        <v>583</v>
      </c>
      <c r="E59">
        <f t="shared" si="2"/>
        <v>3058</v>
      </c>
    </row>
    <row r="60" spans="1:5" x14ac:dyDescent="0.35">
      <c r="A60">
        <f t="shared" si="0"/>
        <v>1059</v>
      </c>
      <c r="B60">
        <f t="shared" si="1"/>
        <v>2059</v>
      </c>
      <c r="C60" t="s">
        <v>443</v>
      </c>
      <c r="D60" t="s">
        <v>584</v>
      </c>
      <c r="E60">
        <f t="shared" si="2"/>
        <v>3059</v>
      </c>
    </row>
    <row r="61" spans="1:5" x14ac:dyDescent="0.35">
      <c r="A61">
        <f t="shared" si="0"/>
        <v>1060</v>
      </c>
      <c r="B61">
        <f t="shared" si="1"/>
        <v>2060</v>
      </c>
      <c r="C61" t="s">
        <v>434</v>
      </c>
      <c r="D61" t="s">
        <v>4</v>
      </c>
      <c r="E61">
        <f t="shared" si="2"/>
        <v>3060</v>
      </c>
    </row>
    <row r="62" spans="1:5" x14ac:dyDescent="0.35">
      <c r="A62">
        <f t="shared" si="0"/>
        <v>1061</v>
      </c>
      <c r="B62">
        <f t="shared" si="1"/>
        <v>2061</v>
      </c>
      <c r="C62" t="s">
        <v>438</v>
      </c>
      <c r="D62" t="s">
        <v>127</v>
      </c>
      <c r="E62">
        <f t="shared" si="2"/>
        <v>3061</v>
      </c>
    </row>
    <row r="63" spans="1:5" x14ac:dyDescent="0.35">
      <c r="A63">
        <f t="shared" si="0"/>
        <v>1062</v>
      </c>
      <c r="B63">
        <f t="shared" si="1"/>
        <v>2062</v>
      </c>
      <c r="C63" t="s">
        <v>440</v>
      </c>
      <c r="D63" t="s">
        <v>580</v>
      </c>
      <c r="E63">
        <f t="shared" si="2"/>
        <v>3062</v>
      </c>
    </row>
    <row r="64" spans="1:5" x14ac:dyDescent="0.35">
      <c r="A64">
        <f t="shared" si="0"/>
        <v>1063</v>
      </c>
      <c r="B64">
        <f t="shared" si="1"/>
        <v>2063</v>
      </c>
      <c r="C64" t="s">
        <v>441</v>
      </c>
      <c r="D64" t="s">
        <v>581</v>
      </c>
      <c r="E64">
        <f t="shared" si="2"/>
        <v>3063</v>
      </c>
    </row>
    <row r="65" spans="1:5" x14ac:dyDescent="0.35">
      <c r="A65">
        <f t="shared" si="0"/>
        <v>1064</v>
      </c>
      <c r="B65">
        <f t="shared" si="1"/>
        <v>2064</v>
      </c>
      <c r="C65" t="s">
        <v>432</v>
      </c>
      <c r="D65" t="s">
        <v>92</v>
      </c>
      <c r="E65">
        <f t="shared" si="2"/>
        <v>3064</v>
      </c>
    </row>
    <row r="66" spans="1:5" x14ac:dyDescent="0.35">
      <c r="A66">
        <f t="shared" ref="A66:A129" si="3">ROW()+999</f>
        <v>1065</v>
      </c>
      <c r="B66">
        <f t="shared" ref="B66:B129" si="4">ROW()+1999</f>
        <v>2065</v>
      </c>
      <c r="C66" t="s">
        <v>432</v>
      </c>
      <c r="D66" t="s">
        <v>582</v>
      </c>
      <c r="E66">
        <f t="shared" ref="E66:E129" si="5">ROW()+2999</f>
        <v>3065</v>
      </c>
    </row>
    <row r="67" spans="1:5" x14ac:dyDescent="0.35">
      <c r="A67">
        <f t="shared" si="3"/>
        <v>1066</v>
      </c>
      <c r="B67">
        <f t="shared" si="4"/>
        <v>2066</v>
      </c>
      <c r="C67" t="s">
        <v>436</v>
      </c>
      <c r="D67" t="s">
        <v>579</v>
      </c>
      <c r="E67">
        <f t="shared" si="5"/>
        <v>3066</v>
      </c>
    </row>
    <row r="68" spans="1:5" x14ac:dyDescent="0.35">
      <c r="A68">
        <f t="shared" si="3"/>
        <v>1067</v>
      </c>
      <c r="B68">
        <f t="shared" si="4"/>
        <v>2067</v>
      </c>
      <c r="C68" t="s">
        <v>436</v>
      </c>
      <c r="D68" t="s">
        <v>50</v>
      </c>
      <c r="E68">
        <f t="shared" si="5"/>
        <v>3067</v>
      </c>
    </row>
    <row r="69" spans="1:5" x14ac:dyDescent="0.35">
      <c r="A69">
        <f t="shared" si="3"/>
        <v>1068</v>
      </c>
      <c r="B69">
        <f t="shared" si="4"/>
        <v>2068</v>
      </c>
      <c r="C69" t="s">
        <v>476</v>
      </c>
      <c r="D69" t="s">
        <v>335</v>
      </c>
      <c r="E69">
        <f t="shared" si="5"/>
        <v>3068</v>
      </c>
    </row>
    <row r="70" spans="1:5" x14ac:dyDescent="0.35">
      <c r="A70">
        <f t="shared" si="3"/>
        <v>1069</v>
      </c>
      <c r="B70">
        <f t="shared" si="4"/>
        <v>2069</v>
      </c>
      <c r="C70" t="s">
        <v>432</v>
      </c>
      <c r="D70" t="s">
        <v>56</v>
      </c>
      <c r="E70">
        <f t="shared" si="5"/>
        <v>3069</v>
      </c>
    </row>
    <row r="71" spans="1:5" x14ac:dyDescent="0.35">
      <c r="A71">
        <f t="shared" si="3"/>
        <v>1070</v>
      </c>
      <c r="B71">
        <f t="shared" si="4"/>
        <v>2070</v>
      </c>
      <c r="C71" t="s">
        <v>432</v>
      </c>
      <c r="D71" t="s">
        <v>117</v>
      </c>
      <c r="E71">
        <f t="shared" si="5"/>
        <v>3070</v>
      </c>
    </row>
    <row r="72" spans="1:5" x14ac:dyDescent="0.35">
      <c r="A72">
        <f t="shared" si="3"/>
        <v>1071</v>
      </c>
      <c r="B72">
        <f t="shared" si="4"/>
        <v>2071</v>
      </c>
      <c r="C72" t="s">
        <v>433</v>
      </c>
      <c r="D72" t="s">
        <v>578</v>
      </c>
      <c r="E72">
        <f t="shared" si="5"/>
        <v>3071</v>
      </c>
    </row>
    <row r="73" spans="1:5" x14ac:dyDescent="0.35">
      <c r="A73">
        <f t="shared" si="3"/>
        <v>1072</v>
      </c>
      <c r="B73">
        <f t="shared" si="4"/>
        <v>2072</v>
      </c>
      <c r="C73" t="s">
        <v>432</v>
      </c>
      <c r="D73" t="s">
        <v>57</v>
      </c>
      <c r="E73">
        <f t="shared" si="5"/>
        <v>3072</v>
      </c>
    </row>
    <row r="74" spans="1:5" x14ac:dyDescent="0.35">
      <c r="A74">
        <f t="shared" si="3"/>
        <v>1073</v>
      </c>
      <c r="B74">
        <f t="shared" si="4"/>
        <v>2073</v>
      </c>
      <c r="C74" t="s">
        <v>433</v>
      </c>
      <c r="D74" t="s">
        <v>577</v>
      </c>
      <c r="E74">
        <f t="shared" si="5"/>
        <v>3073</v>
      </c>
    </row>
    <row r="75" spans="1:5" x14ac:dyDescent="0.35">
      <c r="A75">
        <f t="shared" si="3"/>
        <v>1074</v>
      </c>
      <c r="B75">
        <f t="shared" si="4"/>
        <v>2074</v>
      </c>
      <c r="C75" t="s">
        <v>435</v>
      </c>
      <c r="D75" t="s">
        <v>577</v>
      </c>
      <c r="E75">
        <f t="shared" si="5"/>
        <v>3074</v>
      </c>
    </row>
    <row r="76" spans="1:5" x14ac:dyDescent="0.35">
      <c r="A76">
        <f t="shared" si="3"/>
        <v>1075</v>
      </c>
      <c r="B76">
        <f t="shared" si="4"/>
        <v>2075</v>
      </c>
      <c r="C76" t="s">
        <v>432</v>
      </c>
      <c r="D76" t="s">
        <v>576</v>
      </c>
      <c r="E76">
        <f t="shared" si="5"/>
        <v>3075</v>
      </c>
    </row>
    <row r="77" spans="1:5" x14ac:dyDescent="0.35">
      <c r="A77">
        <f t="shared" si="3"/>
        <v>1076</v>
      </c>
      <c r="B77">
        <f t="shared" si="4"/>
        <v>2076</v>
      </c>
      <c r="C77" t="s">
        <v>440</v>
      </c>
      <c r="D77" t="s">
        <v>575</v>
      </c>
      <c r="E77">
        <f t="shared" si="5"/>
        <v>3076</v>
      </c>
    </row>
    <row r="78" spans="1:5" x14ac:dyDescent="0.35">
      <c r="A78">
        <f t="shared" si="3"/>
        <v>1077</v>
      </c>
      <c r="B78">
        <f t="shared" si="4"/>
        <v>2077</v>
      </c>
      <c r="C78" t="s">
        <v>441</v>
      </c>
      <c r="D78" t="s">
        <v>575</v>
      </c>
      <c r="E78">
        <f t="shared" si="5"/>
        <v>3077</v>
      </c>
    </row>
    <row r="79" spans="1:5" x14ac:dyDescent="0.35">
      <c r="A79">
        <f t="shared" si="3"/>
        <v>1078</v>
      </c>
      <c r="B79">
        <f t="shared" si="4"/>
        <v>2078</v>
      </c>
      <c r="C79" t="s">
        <v>441</v>
      </c>
      <c r="D79" t="s">
        <v>575</v>
      </c>
      <c r="E79">
        <f t="shared" si="5"/>
        <v>3078</v>
      </c>
    </row>
    <row r="80" spans="1:5" x14ac:dyDescent="0.35">
      <c r="A80">
        <f t="shared" si="3"/>
        <v>1079</v>
      </c>
      <c r="B80">
        <f t="shared" si="4"/>
        <v>2079</v>
      </c>
      <c r="C80" t="s">
        <v>440</v>
      </c>
      <c r="D80" t="s">
        <v>575</v>
      </c>
      <c r="E80">
        <f t="shared" si="5"/>
        <v>3079</v>
      </c>
    </row>
    <row r="81" spans="1:5" x14ac:dyDescent="0.35">
      <c r="A81">
        <f t="shared" si="3"/>
        <v>1080</v>
      </c>
      <c r="B81">
        <f t="shared" si="4"/>
        <v>2080</v>
      </c>
      <c r="C81" t="s">
        <v>440</v>
      </c>
      <c r="D81" t="s">
        <v>575</v>
      </c>
      <c r="E81">
        <f t="shared" si="5"/>
        <v>3080</v>
      </c>
    </row>
    <row r="82" spans="1:5" x14ac:dyDescent="0.35">
      <c r="A82">
        <f t="shared" si="3"/>
        <v>1081</v>
      </c>
      <c r="B82">
        <f t="shared" si="4"/>
        <v>2081</v>
      </c>
      <c r="C82" t="s">
        <v>438</v>
      </c>
      <c r="D82" t="s">
        <v>575</v>
      </c>
      <c r="E82">
        <f t="shared" si="5"/>
        <v>3081</v>
      </c>
    </row>
    <row r="83" spans="1:5" x14ac:dyDescent="0.35">
      <c r="A83">
        <f t="shared" si="3"/>
        <v>1082</v>
      </c>
      <c r="B83">
        <f t="shared" si="4"/>
        <v>2082</v>
      </c>
      <c r="C83" t="s">
        <v>436</v>
      </c>
      <c r="D83" t="s">
        <v>575</v>
      </c>
      <c r="E83">
        <f t="shared" si="5"/>
        <v>3082</v>
      </c>
    </row>
    <row r="84" spans="1:5" x14ac:dyDescent="0.35">
      <c r="A84">
        <f t="shared" si="3"/>
        <v>1083</v>
      </c>
      <c r="B84">
        <f t="shared" si="4"/>
        <v>2083</v>
      </c>
      <c r="C84" t="s">
        <v>72</v>
      </c>
      <c r="D84" t="s">
        <v>70</v>
      </c>
      <c r="E84">
        <f t="shared" si="5"/>
        <v>3083</v>
      </c>
    </row>
    <row r="85" spans="1:5" x14ac:dyDescent="0.35">
      <c r="A85">
        <f t="shared" si="3"/>
        <v>1084</v>
      </c>
      <c r="B85">
        <f t="shared" si="4"/>
        <v>2084</v>
      </c>
      <c r="C85" t="s">
        <v>436</v>
      </c>
      <c r="D85" t="s">
        <v>70</v>
      </c>
      <c r="E85">
        <f t="shared" si="5"/>
        <v>3084</v>
      </c>
    </row>
    <row r="86" spans="1:5" x14ac:dyDescent="0.35">
      <c r="A86">
        <f t="shared" si="3"/>
        <v>1085</v>
      </c>
      <c r="B86">
        <f t="shared" si="4"/>
        <v>2085</v>
      </c>
      <c r="C86" t="s">
        <v>21</v>
      </c>
      <c r="D86" t="s">
        <v>70</v>
      </c>
      <c r="E86">
        <f t="shared" si="5"/>
        <v>3085</v>
      </c>
    </row>
    <row r="87" spans="1:5" x14ac:dyDescent="0.35">
      <c r="A87">
        <f t="shared" si="3"/>
        <v>1086</v>
      </c>
      <c r="B87">
        <f t="shared" si="4"/>
        <v>2086</v>
      </c>
      <c r="C87" t="s">
        <v>442</v>
      </c>
      <c r="D87" t="s">
        <v>70</v>
      </c>
      <c r="E87">
        <f t="shared" si="5"/>
        <v>3086</v>
      </c>
    </row>
    <row r="88" spans="1:5" x14ac:dyDescent="0.35">
      <c r="A88">
        <f t="shared" si="3"/>
        <v>1087</v>
      </c>
      <c r="B88">
        <f t="shared" si="4"/>
        <v>2087</v>
      </c>
      <c r="C88" t="s">
        <v>441</v>
      </c>
      <c r="D88" t="s">
        <v>70</v>
      </c>
      <c r="E88">
        <f t="shared" si="5"/>
        <v>3087</v>
      </c>
    </row>
    <row r="89" spans="1:5" x14ac:dyDescent="0.35">
      <c r="A89">
        <f t="shared" si="3"/>
        <v>1088</v>
      </c>
      <c r="B89">
        <f t="shared" si="4"/>
        <v>2088</v>
      </c>
      <c r="C89" t="s">
        <v>439</v>
      </c>
      <c r="D89" t="s">
        <v>574</v>
      </c>
      <c r="E89">
        <f t="shared" si="5"/>
        <v>3088</v>
      </c>
    </row>
    <row r="90" spans="1:5" x14ac:dyDescent="0.35">
      <c r="A90">
        <f t="shared" si="3"/>
        <v>1089</v>
      </c>
      <c r="B90">
        <f t="shared" si="4"/>
        <v>2089</v>
      </c>
      <c r="C90" t="s">
        <v>441</v>
      </c>
      <c r="D90" t="s">
        <v>573</v>
      </c>
      <c r="E90">
        <f t="shared" si="5"/>
        <v>3089</v>
      </c>
    </row>
    <row r="91" spans="1:5" x14ac:dyDescent="0.35">
      <c r="A91">
        <f t="shared" si="3"/>
        <v>1090</v>
      </c>
      <c r="B91">
        <f t="shared" si="4"/>
        <v>2090</v>
      </c>
      <c r="C91" t="s">
        <v>21</v>
      </c>
      <c r="D91" t="s">
        <v>204</v>
      </c>
      <c r="E91">
        <f t="shared" si="5"/>
        <v>3090</v>
      </c>
    </row>
    <row r="92" spans="1:5" x14ac:dyDescent="0.35">
      <c r="A92">
        <f t="shared" si="3"/>
        <v>1091</v>
      </c>
      <c r="B92">
        <f t="shared" si="4"/>
        <v>2091</v>
      </c>
      <c r="C92" t="s">
        <v>432</v>
      </c>
      <c r="D92" t="s">
        <v>572</v>
      </c>
      <c r="E92">
        <f t="shared" si="5"/>
        <v>3091</v>
      </c>
    </row>
    <row r="93" spans="1:5" x14ac:dyDescent="0.35">
      <c r="A93">
        <f t="shared" si="3"/>
        <v>1092</v>
      </c>
      <c r="B93">
        <f t="shared" si="4"/>
        <v>2092</v>
      </c>
      <c r="C93" t="s">
        <v>434</v>
      </c>
      <c r="D93" t="s">
        <v>18</v>
      </c>
      <c r="E93">
        <f t="shared" si="5"/>
        <v>3092</v>
      </c>
    </row>
    <row r="94" spans="1:5" x14ac:dyDescent="0.35">
      <c r="A94">
        <f t="shared" si="3"/>
        <v>1093</v>
      </c>
      <c r="B94">
        <f t="shared" si="4"/>
        <v>2093</v>
      </c>
      <c r="C94" t="s">
        <v>434</v>
      </c>
      <c r="D94" t="s">
        <v>332</v>
      </c>
      <c r="E94">
        <f t="shared" si="5"/>
        <v>3093</v>
      </c>
    </row>
    <row r="95" spans="1:5" x14ac:dyDescent="0.35">
      <c r="A95">
        <f t="shared" si="3"/>
        <v>1094</v>
      </c>
      <c r="B95">
        <f t="shared" si="4"/>
        <v>2094</v>
      </c>
      <c r="C95" t="s">
        <v>434</v>
      </c>
      <c r="D95" t="s">
        <v>571</v>
      </c>
      <c r="E95">
        <f t="shared" si="5"/>
        <v>3094</v>
      </c>
    </row>
    <row r="96" spans="1:5" x14ac:dyDescent="0.35">
      <c r="A96">
        <f t="shared" si="3"/>
        <v>1095</v>
      </c>
      <c r="B96">
        <f t="shared" si="4"/>
        <v>2095</v>
      </c>
      <c r="C96" t="s">
        <v>441</v>
      </c>
      <c r="D96" t="s">
        <v>553</v>
      </c>
      <c r="E96">
        <f t="shared" si="5"/>
        <v>3095</v>
      </c>
    </row>
    <row r="97" spans="1:5" x14ac:dyDescent="0.35">
      <c r="A97">
        <f t="shared" si="3"/>
        <v>1096</v>
      </c>
      <c r="B97">
        <f t="shared" si="4"/>
        <v>2096</v>
      </c>
      <c r="C97" t="s">
        <v>441</v>
      </c>
      <c r="D97" t="s">
        <v>40</v>
      </c>
      <c r="E97">
        <f t="shared" si="5"/>
        <v>3096</v>
      </c>
    </row>
    <row r="98" spans="1:5" x14ac:dyDescent="0.35">
      <c r="A98">
        <f t="shared" si="3"/>
        <v>1097</v>
      </c>
      <c r="B98">
        <f t="shared" si="4"/>
        <v>2097</v>
      </c>
      <c r="C98" t="s">
        <v>454</v>
      </c>
      <c r="D98" t="s">
        <v>122</v>
      </c>
      <c r="E98">
        <f t="shared" si="5"/>
        <v>3097</v>
      </c>
    </row>
    <row r="99" spans="1:5" x14ac:dyDescent="0.35">
      <c r="A99">
        <f t="shared" si="3"/>
        <v>1098</v>
      </c>
      <c r="B99">
        <f t="shared" si="4"/>
        <v>2098</v>
      </c>
      <c r="C99" t="s">
        <v>436</v>
      </c>
      <c r="D99" t="s">
        <v>570</v>
      </c>
      <c r="E99">
        <f t="shared" si="5"/>
        <v>3098</v>
      </c>
    </row>
    <row r="100" spans="1:5" x14ac:dyDescent="0.35">
      <c r="A100">
        <f t="shared" si="3"/>
        <v>1099</v>
      </c>
      <c r="B100">
        <f t="shared" si="4"/>
        <v>2099</v>
      </c>
      <c r="C100" t="s">
        <v>432</v>
      </c>
      <c r="D100" t="s">
        <v>569</v>
      </c>
      <c r="E100">
        <f t="shared" si="5"/>
        <v>3099</v>
      </c>
    </row>
    <row r="101" spans="1:5" x14ac:dyDescent="0.35">
      <c r="A101">
        <f t="shared" si="3"/>
        <v>1100</v>
      </c>
      <c r="B101">
        <f t="shared" si="4"/>
        <v>2100</v>
      </c>
      <c r="C101" t="s">
        <v>478</v>
      </c>
      <c r="D101" t="s">
        <v>568</v>
      </c>
      <c r="E101">
        <f t="shared" si="5"/>
        <v>3100</v>
      </c>
    </row>
    <row r="102" spans="1:5" x14ac:dyDescent="0.35">
      <c r="A102">
        <f t="shared" si="3"/>
        <v>1101</v>
      </c>
      <c r="B102">
        <f t="shared" si="4"/>
        <v>2101</v>
      </c>
      <c r="C102" t="s">
        <v>467</v>
      </c>
      <c r="D102" t="s">
        <v>275</v>
      </c>
      <c r="E102">
        <f t="shared" si="5"/>
        <v>3101</v>
      </c>
    </row>
    <row r="103" spans="1:5" x14ac:dyDescent="0.35">
      <c r="A103">
        <f t="shared" si="3"/>
        <v>1102</v>
      </c>
      <c r="B103">
        <f t="shared" si="4"/>
        <v>2102</v>
      </c>
      <c r="C103" t="s">
        <v>436</v>
      </c>
      <c r="D103" t="s">
        <v>242</v>
      </c>
      <c r="E103">
        <f t="shared" si="5"/>
        <v>3102</v>
      </c>
    </row>
    <row r="104" spans="1:5" x14ac:dyDescent="0.35">
      <c r="A104">
        <f t="shared" si="3"/>
        <v>1103</v>
      </c>
      <c r="B104">
        <f t="shared" si="4"/>
        <v>2103</v>
      </c>
      <c r="C104" t="s">
        <v>434</v>
      </c>
      <c r="D104" t="s">
        <v>169</v>
      </c>
      <c r="E104">
        <f t="shared" si="5"/>
        <v>3103</v>
      </c>
    </row>
    <row r="105" spans="1:5" x14ac:dyDescent="0.35">
      <c r="A105">
        <f t="shared" si="3"/>
        <v>1104</v>
      </c>
      <c r="B105">
        <f t="shared" si="4"/>
        <v>2104</v>
      </c>
      <c r="C105" t="s">
        <v>434</v>
      </c>
      <c r="D105" t="s">
        <v>169</v>
      </c>
      <c r="E105">
        <f t="shared" si="5"/>
        <v>3104</v>
      </c>
    </row>
    <row r="106" spans="1:5" x14ac:dyDescent="0.35">
      <c r="A106">
        <f t="shared" si="3"/>
        <v>1105</v>
      </c>
      <c r="B106">
        <f t="shared" si="4"/>
        <v>2105</v>
      </c>
      <c r="C106" t="s">
        <v>443</v>
      </c>
      <c r="D106" t="s">
        <v>345</v>
      </c>
      <c r="E106">
        <f t="shared" si="5"/>
        <v>3105</v>
      </c>
    </row>
    <row r="107" spans="1:5" x14ac:dyDescent="0.35">
      <c r="A107">
        <f t="shared" si="3"/>
        <v>1106</v>
      </c>
      <c r="B107">
        <f t="shared" si="4"/>
        <v>2106</v>
      </c>
      <c r="C107" t="s">
        <v>454</v>
      </c>
      <c r="D107" t="s">
        <v>345</v>
      </c>
      <c r="E107">
        <f t="shared" si="5"/>
        <v>3106</v>
      </c>
    </row>
    <row r="108" spans="1:5" x14ac:dyDescent="0.35">
      <c r="A108">
        <f t="shared" si="3"/>
        <v>1107</v>
      </c>
      <c r="B108">
        <f t="shared" si="4"/>
        <v>2107</v>
      </c>
      <c r="C108" t="s">
        <v>432</v>
      </c>
      <c r="D108" t="s">
        <v>345</v>
      </c>
      <c r="E108">
        <f t="shared" si="5"/>
        <v>3107</v>
      </c>
    </row>
    <row r="109" spans="1:5" x14ac:dyDescent="0.35">
      <c r="A109">
        <f t="shared" si="3"/>
        <v>1108</v>
      </c>
      <c r="B109">
        <f t="shared" si="4"/>
        <v>2108</v>
      </c>
      <c r="C109" t="s">
        <v>441</v>
      </c>
      <c r="D109" t="s">
        <v>345</v>
      </c>
      <c r="E109">
        <f t="shared" si="5"/>
        <v>3108</v>
      </c>
    </row>
    <row r="110" spans="1:5" x14ac:dyDescent="0.35">
      <c r="A110">
        <f t="shared" si="3"/>
        <v>1109</v>
      </c>
      <c r="B110">
        <f t="shared" si="4"/>
        <v>2109</v>
      </c>
      <c r="C110" t="s">
        <v>444</v>
      </c>
      <c r="D110" t="s">
        <v>345</v>
      </c>
      <c r="E110">
        <f t="shared" si="5"/>
        <v>3109</v>
      </c>
    </row>
    <row r="111" spans="1:5" x14ac:dyDescent="0.35">
      <c r="A111">
        <f t="shared" si="3"/>
        <v>1110</v>
      </c>
      <c r="B111">
        <f t="shared" si="4"/>
        <v>2110</v>
      </c>
      <c r="C111" t="s">
        <v>444</v>
      </c>
      <c r="D111" t="s">
        <v>345</v>
      </c>
      <c r="E111">
        <f t="shared" si="5"/>
        <v>3110</v>
      </c>
    </row>
    <row r="112" spans="1:5" x14ac:dyDescent="0.35">
      <c r="A112">
        <f t="shared" si="3"/>
        <v>1111</v>
      </c>
      <c r="B112">
        <f t="shared" si="4"/>
        <v>2111</v>
      </c>
      <c r="C112" t="s">
        <v>442</v>
      </c>
      <c r="D112" t="s">
        <v>345</v>
      </c>
      <c r="E112">
        <f t="shared" si="5"/>
        <v>3111</v>
      </c>
    </row>
    <row r="113" spans="1:5" x14ac:dyDescent="0.35">
      <c r="A113">
        <f t="shared" si="3"/>
        <v>1112</v>
      </c>
      <c r="B113">
        <f t="shared" si="4"/>
        <v>2112</v>
      </c>
      <c r="C113" t="s">
        <v>442</v>
      </c>
      <c r="D113" t="s">
        <v>345</v>
      </c>
      <c r="E113">
        <f t="shared" si="5"/>
        <v>3112</v>
      </c>
    </row>
    <row r="114" spans="1:5" x14ac:dyDescent="0.35">
      <c r="A114">
        <f t="shared" si="3"/>
        <v>1113</v>
      </c>
      <c r="B114">
        <f t="shared" si="4"/>
        <v>2113</v>
      </c>
      <c r="C114" t="s">
        <v>442</v>
      </c>
      <c r="D114" t="s">
        <v>345</v>
      </c>
      <c r="E114">
        <f t="shared" si="5"/>
        <v>3113</v>
      </c>
    </row>
    <row r="115" spans="1:5" x14ac:dyDescent="0.35">
      <c r="A115">
        <f t="shared" si="3"/>
        <v>1114</v>
      </c>
      <c r="B115">
        <f t="shared" si="4"/>
        <v>2114</v>
      </c>
      <c r="C115" t="s">
        <v>434</v>
      </c>
      <c r="D115" t="s">
        <v>345</v>
      </c>
      <c r="E115">
        <f t="shared" si="5"/>
        <v>3114</v>
      </c>
    </row>
    <row r="116" spans="1:5" x14ac:dyDescent="0.35">
      <c r="A116">
        <f t="shared" si="3"/>
        <v>1115</v>
      </c>
      <c r="B116">
        <f t="shared" si="4"/>
        <v>2115</v>
      </c>
      <c r="C116" t="s">
        <v>438</v>
      </c>
      <c r="D116" t="s">
        <v>482</v>
      </c>
      <c r="E116">
        <f t="shared" si="5"/>
        <v>3115</v>
      </c>
    </row>
    <row r="117" spans="1:5" x14ac:dyDescent="0.35">
      <c r="A117">
        <f t="shared" si="3"/>
        <v>1116</v>
      </c>
      <c r="B117">
        <f t="shared" si="4"/>
        <v>2116</v>
      </c>
      <c r="C117" t="s">
        <v>433</v>
      </c>
      <c r="D117" t="s">
        <v>304</v>
      </c>
      <c r="E117">
        <f t="shared" si="5"/>
        <v>3116</v>
      </c>
    </row>
    <row r="118" spans="1:5" x14ac:dyDescent="0.35">
      <c r="A118">
        <f t="shared" si="3"/>
        <v>1117</v>
      </c>
      <c r="B118">
        <f t="shared" si="4"/>
        <v>2117</v>
      </c>
      <c r="C118" t="s">
        <v>441</v>
      </c>
      <c r="D118" t="s">
        <v>567</v>
      </c>
      <c r="E118">
        <f t="shared" si="5"/>
        <v>3117</v>
      </c>
    </row>
    <row r="119" spans="1:5" x14ac:dyDescent="0.35">
      <c r="A119">
        <f t="shared" si="3"/>
        <v>1118</v>
      </c>
      <c r="B119">
        <f t="shared" si="4"/>
        <v>2118</v>
      </c>
      <c r="C119" t="s">
        <v>437</v>
      </c>
      <c r="D119" t="s">
        <v>16</v>
      </c>
      <c r="E119">
        <f t="shared" si="5"/>
        <v>3118</v>
      </c>
    </row>
    <row r="120" spans="1:5" x14ac:dyDescent="0.35">
      <c r="A120">
        <f t="shared" si="3"/>
        <v>1119</v>
      </c>
      <c r="B120">
        <f t="shared" si="4"/>
        <v>2119</v>
      </c>
      <c r="C120" t="s">
        <v>438</v>
      </c>
      <c r="D120" t="s">
        <v>350</v>
      </c>
      <c r="E120">
        <f t="shared" si="5"/>
        <v>3119</v>
      </c>
    </row>
    <row r="121" spans="1:5" x14ac:dyDescent="0.35">
      <c r="A121">
        <f t="shared" si="3"/>
        <v>1120</v>
      </c>
      <c r="B121">
        <f t="shared" si="4"/>
        <v>2120</v>
      </c>
      <c r="C121" t="s">
        <v>441</v>
      </c>
      <c r="D121" t="s">
        <v>566</v>
      </c>
      <c r="E121">
        <f t="shared" si="5"/>
        <v>3120</v>
      </c>
    </row>
    <row r="122" spans="1:5" x14ac:dyDescent="0.35">
      <c r="A122">
        <f t="shared" si="3"/>
        <v>1121</v>
      </c>
      <c r="B122">
        <f t="shared" si="4"/>
        <v>2121</v>
      </c>
      <c r="C122" t="s">
        <v>438</v>
      </c>
      <c r="D122" t="s">
        <v>120</v>
      </c>
      <c r="E122">
        <f t="shared" si="5"/>
        <v>3121</v>
      </c>
    </row>
    <row r="123" spans="1:5" x14ac:dyDescent="0.35">
      <c r="A123">
        <f t="shared" si="3"/>
        <v>1122</v>
      </c>
      <c r="B123">
        <f t="shared" si="4"/>
        <v>2122</v>
      </c>
      <c r="C123" t="s">
        <v>453</v>
      </c>
      <c r="D123" t="s">
        <v>142</v>
      </c>
      <c r="E123">
        <f t="shared" si="5"/>
        <v>3122</v>
      </c>
    </row>
    <row r="124" spans="1:5" x14ac:dyDescent="0.35">
      <c r="A124">
        <f t="shared" si="3"/>
        <v>1123</v>
      </c>
      <c r="B124">
        <f t="shared" si="4"/>
        <v>2123</v>
      </c>
      <c r="C124" t="s">
        <v>441</v>
      </c>
      <c r="D124" t="s">
        <v>565</v>
      </c>
      <c r="E124">
        <f t="shared" si="5"/>
        <v>3123</v>
      </c>
    </row>
    <row r="125" spans="1:5" x14ac:dyDescent="0.35">
      <c r="A125">
        <f t="shared" si="3"/>
        <v>1124</v>
      </c>
      <c r="B125">
        <f t="shared" si="4"/>
        <v>2124</v>
      </c>
      <c r="C125" t="s">
        <v>477</v>
      </c>
      <c r="D125" t="s">
        <v>564</v>
      </c>
      <c r="E125">
        <f t="shared" si="5"/>
        <v>3124</v>
      </c>
    </row>
    <row r="126" spans="1:5" x14ac:dyDescent="0.35">
      <c r="A126">
        <f t="shared" si="3"/>
        <v>1125</v>
      </c>
      <c r="B126">
        <f t="shared" si="4"/>
        <v>2125</v>
      </c>
      <c r="C126" t="s">
        <v>432</v>
      </c>
      <c r="D126" t="s">
        <v>149</v>
      </c>
      <c r="E126">
        <f t="shared" si="5"/>
        <v>3125</v>
      </c>
    </row>
    <row r="127" spans="1:5" x14ac:dyDescent="0.35">
      <c r="A127">
        <f t="shared" si="3"/>
        <v>1126</v>
      </c>
      <c r="B127">
        <f t="shared" si="4"/>
        <v>2126</v>
      </c>
      <c r="C127" t="s">
        <v>474</v>
      </c>
      <c r="D127" t="s">
        <v>563</v>
      </c>
      <c r="E127">
        <f t="shared" si="5"/>
        <v>3126</v>
      </c>
    </row>
    <row r="128" spans="1:5" x14ac:dyDescent="0.35">
      <c r="A128">
        <f t="shared" si="3"/>
        <v>1127</v>
      </c>
      <c r="B128">
        <f t="shared" si="4"/>
        <v>2127</v>
      </c>
      <c r="C128" t="s">
        <v>434</v>
      </c>
      <c r="D128" t="s">
        <v>351</v>
      </c>
      <c r="E128">
        <f t="shared" si="5"/>
        <v>3127</v>
      </c>
    </row>
    <row r="129" spans="1:5" x14ac:dyDescent="0.35">
      <c r="A129">
        <f t="shared" si="3"/>
        <v>1128</v>
      </c>
      <c r="B129">
        <f t="shared" si="4"/>
        <v>2128</v>
      </c>
      <c r="C129" t="s">
        <v>433</v>
      </c>
      <c r="D129" t="s">
        <v>351</v>
      </c>
      <c r="E129">
        <f t="shared" si="5"/>
        <v>3128</v>
      </c>
    </row>
    <row r="130" spans="1:5" x14ac:dyDescent="0.35">
      <c r="A130">
        <f t="shared" ref="A130:A193" si="6">ROW()+999</f>
        <v>1129</v>
      </c>
      <c r="B130">
        <f t="shared" ref="B130:B193" si="7">ROW()+1999</f>
        <v>2129</v>
      </c>
      <c r="C130" t="s">
        <v>433</v>
      </c>
      <c r="D130" t="s">
        <v>351</v>
      </c>
      <c r="E130">
        <f t="shared" ref="E130:E193" si="8">ROW()+2999</f>
        <v>3129</v>
      </c>
    </row>
    <row r="131" spans="1:5" x14ac:dyDescent="0.35">
      <c r="A131">
        <f t="shared" si="6"/>
        <v>1130</v>
      </c>
      <c r="B131">
        <f t="shared" si="7"/>
        <v>2130</v>
      </c>
      <c r="C131" t="s">
        <v>441</v>
      </c>
      <c r="D131" t="s">
        <v>562</v>
      </c>
      <c r="E131">
        <f t="shared" si="8"/>
        <v>3130</v>
      </c>
    </row>
    <row r="132" spans="1:5" x14ac:dyDescent="0.35">
      <c r="A132">
        <f t="shared" si="6"/>
        <v>1131</v>
      </c>
      <c r="B132">
        <f t="shared" si="7"/>
        <v>2131</v>
      </c>
      <c r="C132" t="s">
        <v>442</v>
      </c>
      <c r="D132" t="s">
        <v>103</v>
      </c>
      <c r="E132">
        <f t="shared" si="8"/>
        <v>3131</v>
      </c>
    </row>
    <row r="133" spans="1:5" x14ac:dyDescent="0.35">
      <c r="A133">
        <f t="shared" si="6"/>
        <v>1132</v>
      </c>
      <c r="B133">
        <f t="shared" si="7"/>
        <v>2132</v>
      </c>
      <c r="C133" t="s">
        <v>464</v>
      </c>
      <c r="D133" t="s">
        <v>561</v>
      </c>
      <c r="E133">
        <f t="shared" si="8"/>
        <v>3132</v>
      </c>
    </row>
    <row r="134" spans="1:5" x14ac:dyDescent="0.35">
      <c r="A134">
        <f t="shared" si="6"/>
        <v>1133</v>
      </c>
      <c r="B134">
        <f t="shared" si="7"/>
        <v>2133</v>
      </c>
      <c r="C134" t="s">
        <v>441</v>
      </c>
      <c r="D134" t="s">
        <v>560</v>
      </c>
      <c r="E134">
        <f t="shared" si="8"/>
        <v>3133</v>
      </c>
    </row>
    <row r="135" spans="1:5" x14ac:dyDescent="0.35">
      <c r="A135">
        <f t="shared" si="6"/>
        <v>1134</v>
      </c>
      <c r="B135">
        <f t="shared" si="7"/>
        <v>2134</v>
      </c>
      <c r="C135" t="s">
        <v>441</v>
      </c>
      <c r="D135" t="s">
        <v>252</v>
      </c>
      <c r="E135">
        <f t="shared" si="8"/>
        <v>3134</v>
      </c>
    </row>
    <row r="136" spans="1:5" x14ac:dyDescent="0.35">
      <c r="A136">
        <f t="shared" si="6"/>
        <v>1135</v>
      </c>
      <c r="B136">
        <f t="shared" si="7"/>
        <v>2135</v>
      </c>
      <c r="C136" t="s">
        <v>434</v>
      </c>
      <c r="D136" t="s">
        <v>559</v>
      </c>
      <c r="E136">
        <f t="shared" si="8"/>
        <v>3135</v>
      </c>
    </row>
    <row r="137" spans="1:5" x14ac:dyDescent="0.35">
      <c r="A137">
        <f t="shared" si="6"/>
        <v>1136</v>
      </c>
      <c r="B137">
        <f t="shared" si="7"/>
        <v>2136</v>
      </c>
      <c r="C137" t="s">
        <v>463</v>
      </c>
      <c r="D137" t="s">
        <v>558</v>
      </c>
      <c r="E137">
        <f t="shared" si="8"/>
        <v>3136</v>
      </c>
    </row>
    <row r="138" spans="1:5" x14ac:dyDescent="0.35">
      <c r="A138">
        <f t="shared" si="6"/>
        <v>1137</v>
      </c>
      <c r="B138">
        <f t="shared" si="7"/>
        <v>2137</v>
      </c>
      <c r="C138" t="s">
        <v>432</v>
      </c>
      <c r="D138" t="s">
        <v>177</v>
      </c>
      <c r="E138">
        <f t="shared" si="8"/>
        <v>3137</v>
      </c>
    </row>
    <row r="139" spans="1:5" x14ac:dyDescent="0.35">
      <c r="A139">
        <f t="shared" si="6"/>
        <v>1138</v>
      </c>
      <c r="B139">
        <f t="shared" si="7"/>
        <v>2138</v>
      </c>
      <c r="C139" t="s">
        <v>441</v>
      </c>
      <c r="D139" t="s">
        <v>220</v>
      </c>
      <c r="E139">
        <f t="shared" si="8"/>
        <v>3138</v>
      </c>
    </row>
    <row r="140" spans="1:5" x14ac:dyDescent="0.35">
      <c r="A140">
        <f t="shared" si="6"/>
        <v>1139</v>
      </c>
      <c r="B140">
        <f t="shared" si="7"/>
        <v>2139</v>
      </c>
      <c r="C140" t="s">
        <v>433</v>
      </c>
      <c r="D140" t="s">
        <v>220</v>
      </c>
      <c r="E140">
        <f t="shared" si="8"/>
        <v>3139</v>
      </c>
    </row>
    <row r="141" spans="1:5" x14ac:dyDescent="0.35">
      <c r="A141">
        <f t="shared" si="6"/>
        <v>1140</v>
      </c>
      <c r="B141">
        <f t="shared" si="7"/>
        <v>2140</v>
      </c>
      <c r="C141" t="s">
        <v>433</v>
      </c>
      <c r="D141" t="s">
        <v>220</v>
      </c>
      <c r="E141">
        <f t="shared" si="8"/>
        <v>3140</v>
      </c>
    </row>
    <row r="142" spans="1:5" x14ac:dyDescent="0.35">
      <c r="A142">
        <f t="shared" si="6"/>
        <v>1141</v>
      </c>
      <c r="B142">
        <f t="shared" si="7"/>
        <v>2141</v>
      </c>
      <c r="C142" t="s">
        <v>433</v>
      </c>
      <c r="D142" t="s">
        <v>220</v>
      </c>
      <c r="E142">
        <f t="shared" si="8"/>
        <v>3141</v>
      </c>
    </row>
    <row r="143" spans="1:5" x14ac:dyDescent="0.35">
      <c r="A143">
        <f t="shared" si="6"/>
        <v>1142</v>
      </c>
      <c r="B143">
        <f t="shared" si="7"/>
        <v>2142</v>
      </c>
      <c r="C143" t="s">
        <v>68</v>
      </c>
      <c r="D143" t="s">
        <v>557</v>
      </c>
      <c r="E143">
        <f t="shared" si="8"/>
        <v>3142</v>
      </c>
    </row>
    <row r="144" spans="1:5" x14ac:dyDescent="0.35">
      <c r="A144">
        <f t="shared" si="6"/>
        <v>1143</v>
      </c>
      <c r="B144">
        <f t="shared" si="7"/>
        <v>2143</v>
      </c>
      <c r="C144" t="s">
        <v>433</v>
      </c>
      <c r="D144" t="s">
        <v>207</v>
      </c>
      <c r="E144">
        <f t="shared" si="8"/>
        <v>3143</v>
      </c>
    </row>
    <row r="145" spans="1:5" x14ac:dyDescent="0.35">
      <c r="A145">
        <f t="shared" si="6"/>
        <v>1144</v>
      </c>
      <c r="B145">
        <f t="shared" si="7"/>
        <v>2144</v>
      </c>
      <c r="C145" t="s">
        <v>435</v>
      </c>
      <c r="D145" t="s">
        <v>556</v>
      </c>
      <c r="E145">
        <f t="shared" si="8"/>
        <v>3144</v>
      </c>
    </row>
    <row r="146" spans="1:5" x14ac:dyDescent="0.35">
      <c r="A146">
        <f t="shared" si="6"/>
        <v>1145</v>
      </c>
      <c r="B146">
        <f t="shared" si="7"/>
        <v>2145</v>
      </c>
      <c r="C146" t="s">
        <v>434</v>
      </c>
      <c r="D146" t="s">
        <v>55</v>
      </c>
      <c r="E146">
        <f t="shared" si="8"/>
        <v>3145</v>
      </c>
    </row>
    <row r="147" spans="1:5" x14ac:dyDescent="0.35">
      <c r="A147">
        <f t="shared" si="6"/>
        <v>1146</v>
      </c>
      <c r="B147">
        <f t="shared" si="7"/>
        <v>2146</v>
      </c>
      <c r="C147" t="s">
        <v>436</v>
      </c>
      <c r="D147" t="s">
        <v>555</v>
      </c>
      <c r="E147">
        <f t="shared" si="8"/>
        <v>3146</v>
      </c>
    </row>
    <row r="148" spans="1:5" x14ac:dyDescent="0.35">
      <c r="A148">
        <f t="shared" si="6"/>
        <v>1147</v>
      </c>
      <c r="B148">
        <f t="shared" si="7"/>
        <v>2147</v>
      </c>
      <c r="C148" t="s">
        <v>441</v>
      </c>
      <c r="D148" t="s">
        <v>554</v>
      </c>
      <c r="E148">
        <f t="shared" si="8"/>
        <v>3147</v>
      </c>
    </row>
    <row r="149" spans="1:5" x14ac:dyDescent="0.35">
      <c r="A149">
        <f t="shared" si="6"/>
        <v>1148</v>
      </c>
      <c r="B149">
        <f t="shared" si="7"/>
        <v>2148</v>
      </c>
      <c r="C149" t="s">
        <v>432</v>
      </c>
      <c r="D149" t="s">
        <v>554</v>
      </c>
      <c r="E149">
        <f t="shared" si="8"/>
        <v>3148</v>
      </c>
    </row>
    <row r="150" spans="1:5" x14ac:dyDescent="0.35">
      <c r="A150">
        <f t="shared" si="6"/>
        <v>1149</v>
      </c>
      <c r="B150">
        <f t="shared" si="7"/>
        <v>2149</v>
      </c>
      <c r="C150" t="s">
        <v>433</v>
      </c>
      <c r="D150" t="s">
        <v>554</v>
      </c>
      <c r="E150">
        <f t="shared" si="8"/>
        <v>3149</v>
      </c>
    </row>
    <row r="151" spans="1:5" x14ac:dyDescent="0.35">
      <c r="A151">
        <f t="shared" si="6"/>
        <v>1150</v>
      </c>
      <c r="B151">
        <f t="shared" si="7"/>
        <v>2150</v>
      </c>
      <c r="C151" t="s">
        <v>441</v>
      </c>
      <c r="D151" t="s">
        <v>554</v>
      </c>
      <c r="E151">
        <f t="shared" si="8"/>
        <v>3150</v>
      </c>
    </row>
    <row r="152" spans="1:5" x14ac:dyDescent="0.35">
      <c r="A152">
        <f t="shared" si="6"/>
        <v>1151</v>
      </c>
      <c r="B152">
        <f t="shared" si="7"/>
        <v>2151</v>
      </c>
      <c r="C152" t="s">
        <v>435</v>
      </c>
      <c r="D152" t="s">
        <v>554</v>
      </c>
      <c r="E152">
        <f t="shared" si="8"/>
        <v>3151</v>
      </c>
    </row>
    <row r="153" spans="1:5" x14ac:dyDescent="0.35">
      <c r="A153">
        <f t="shared" si="6"/>
        <v>1152</v>
      </c>
      <c r="B153">
        <f t="shared" si="7"/>
        <v>2152</v>
      </c>
      <c r="C153" t="s">
        <v>434</v>
      </c>
      <c r="D153" t="s">
        <v>554</v>
      </c>
      <c r="E153">
        <f t="shared" si="8"/>
        <v>3152</v>
      </c>
    </row>
    <row r="154" spans="1:5" x14ac:dyDescent="0.35">
      <c r="A154">
        <f t="shared" si="6"/>
        <v>1153</v>
      </c>
      <c r="B154">
        <f t="shared" si="7"/>
        <v>2153</v>
      </c>
      <c r="C154" t="s">
        <v>434</v>
      </c>
      <c r="D154" t="s">
        <v>554</v>
      </c>
      <c r="E154">
        <f t="shared" si="8"/>
        <v>3153</v>
      </c>
    </row>
    <row r="155" spans="1:5" x14ac:dyDescent="0.35">
      <c r="A155">
        <f t="shared" si="6"/>
        <v>1154</v>
      </c>
      <c r="B155">
        <f t="shared" si="7"/>
        <v>2154</v>
      </c>
      <c r="C155" t="s">
        <v>432</v>
      </c>
      <c r="D155" t="s">
        <v>488</v>
      </c>
      <c r="E155">
        <f t="shared" si="8"/>
        <v>3154</v>
      </c>
    </row>
    <row r="156" spans="1:5" x14ac:dyDescent="0.35">
      <c r="A156">
        <f t="shared" si="6"/>
        <v>1155</v>
      </c>
      <c r="B156">
        <f t="shared" si="7"/>
        <v>2155</v>
      </c>
      <c r="C156" t="s">
        <v>454</v>
      </c>
      <c r="D156" t="s">
        <v>230</v>
      </c>
      <c r="E156">
        <f t="shared" si="8"/>
        <v>3155</v>
      </c>
    </row>
    <row r="157" spans="1:5" x14ac:dyDescent="0.35">
      <c r="A157">
        <f t="shared" si="6"/>
        <v>1156</v>
      </c>
      <c r="B157">
        <f t="shared" si="7"/>
        <v>2156</v>
      </c>
      <c r="C157" t="s">
        <v>459</v>
      </c>
      <c r="D157" t="s">
        <v>162</v>
      </c>
      <c r="E157">
        <f t="shared" si="8"/>
        <v>3156</v>
      </c>
    </row>
    <row r="158" spans="1:5" x14ac:dyDescent="0.35">
      <c r="A158">
        <f t="shared" si="6"/>
        <v>1157</v>
      </c>
      <c r="B158">
        <f t="shared" si="7"/>
        <v>2157</v>
      </c>
      <c r="C158" t="s">
        <v>470</v>
      </c>
      <c r="D158" t="s">
        <v>308</v>
      </c>
      <c r="E158">
        <f t="shared" si="8"/>
        <v>3157</v>
      </c>
    </row>
    <row r="159" spans="1:5" x14ac:dyDescent="0.35">
      <c r="A159">
        <f t="shared" si="6"/>
        <v>1158</v>
      </c>
      <c r="B159">
        <f t="shared" si="7"/>
        <v>2158</v>
      </c>
      <c r="C159" t="s">
        <v>440</v>
      </c>
      <c r="D159" t="s">
        <v>273</v>
      </c>
      <c r="E159">
        <f t="shared" si="8"/>
        <v>3158</v>
      </c>
    </row>
    <row r="160" spans="1:5" x14ac:dyDescent="0.35">
      <c r="A160">
        <f t="shared" si="6"/>
        <v>1159</v>
      </c>
      <c r="B160">
        <f t="shared" si="7"/>
        <v>2159</v>
      </c>
      <c r="C160" t="s">
        <v>435</v>
      </c>
      <c r="D160" t="s">
        <v>6</v>
      </c>
      <c r="E160">
        <f t="shared" si="8"/>
        <v>3159</v>
      </c>
    </row>
    <row r="161" spans="1:5" x14ac:dyDescent="0.35">
      <c r="A161">
        <f t="shared" si="6"/>
        <v>1160</v>
      </c>
      <c r="B161">
        <f t="shared" si="7"/>
        <v>2160</v>
      </c>
      <c r="C161" t="s">
        <v>460</v>
      </c>
      <c r="D161" t="s">
        <v>186</v>
      </c>
      <c r="E161">
        <f t="shared" si="8"/>
        <v>3160</v>
      </c>
    </row>
    <row r="162" spans="1:5" x14ac:dyDescent="0.35">
      <c r="A162">
        <f t="shared" si="6"/>
        <v>1161</v>
      </c>
      <c r="B162">
        <f t="shared" si="7"/>
        <v>2161</v>
      </c>
      <c r="C162" t="s">
        <v>457</v>
      </c>
      <c r="D162" t="s">
        <v>155</v>
      </c>
      <c r="E162">
        <f t="shared" si="8"/>
        <v>3161</v>
      </c>
    </row>
    <row r="163" spans="1:5" x14ac:dyDescent="0.35">
      <c r="A163">
        <f t="shared" si="6"/>
        <v>1162</v>
      </c>
      <c r="B163">
        <f t="shared" si="7"/>
        <v>2162</v>
      </c>
      <c r="C163" t="s">
        <v>432</v>
      </c>
      <c r="D163" t="s">
        <v>552</v>
      </c>
      <c r="E163">
        <f t="shared" si="8"/>
        <v>3162</v>
      </c>
    </row>
    <row r="164" spans="1:5" x14ac:dyDescent="0.35">
      <c r="A164">
        <f t="shared" si="6"/>
        <v>1163</v>
      </c>
      <c r="B164">
        <f t="shared" si="7"/>
        <v>2163</v>
      </c>
      <c r="C164" t="s">
        <v>433</v>
      </c>
      <c r="D164" t="s">
        <v>552</v>
      </c>
      <c r="E164">
        <f t="shared" si="8"/>
        <v>3163</v>
      </c>
    </row>
    <row r="165" spans="1:5" x14ac:dyDescent="0.35">
      <c r="A165">
        <f t="shared" si="6"/>
        <v>1164</v>
      </c>
      <c r="B165">
        <f t="shared" si="7"/>
        <v>2164</v>
      </c>
      <c r="C165" t="s">
        <v>440</v>
      </c>
      <c r="D165" t="s">
        <v>552</v>
      </c>
      <c r="E165">
        <f t="shared" si="8"/>
        <v>3164</v>
      </c>
    </row>
    <row r="166" spans="1:5" x14ac:dyDescent="0.35">
      <c r="A166">
        <f t="shared" si="6"/>
        <v>1165</v>
      </c>
      <c r="B166">
        <f t="shared" si="7"/>
        <v>2165</v>
      </c>
      <c r="C166" t="s">
        <v>440</v>
      </c>
      <c r="D166" t="s">
        <v>552</v>
      </c>
      <c r="E166">
        <f t="shared" si="8"/>
        <v>3165</v>
      </c>
    </row>
    <row r="167" spans="1:5" x14ac:dyDescent="0.35">
      <c r="A167">
        <f t="shared" si="6"/>
        <v>1166</v>
      </c>
      <c r="B167">
        <f t="shared" si="7"/>
        <v>2166</v>
      </c>
      <c r="C167" t="s">
        <v>438</v>
      </c>
      <c r="D167" t="s">
        <v>552</v>
      </c>
      <c r="E167">
        <f t="shared" si="8"/>
        <v>3166</v>
      </c>
    </row>
    <row r="168" spans="1:5" x14ac:dyDescent="0.35">
      <c r="A168">
        <f t="shared" si="6"/>
        <v>1167</v>
      </c>
      <c r="B168">
        <f t="shared" si="7"/>
        <v>2167</v>
      </c>
      <c r="C168" t="s">
        <v>443</v>
      </c>
      <c r="D168" t="s">
        <v>552</v>
      </c>
      <c r="E168">
        <f t="shared" si="8"/>
        <v>3167</v>
      </c>
    </row>
    <row r="169" spans="1:5" x14ac:dyDescent="0.35">
      <c r="A169">
        <f t="shared" si="6"/>
        <v>1168</v>
      </c>
      <c r="B169">
        <f t="shared" si="7"/>
        <v>2168</v>
      </c>
      <c r="C169" t="s">
        <v>442</v>
      </c>
      <c r="D169" t="s">
        <v>552</v>
      </c>
      <c r="E169">
        <f t="shared" si="8"/>
        <v>3168</v>
      </c>
    </row>
    <row r="170" spans="1:5" x14ac:dyDescent="0.35">
      <c r="A170">
        <f t="shared" si="6"/>
        <v>1169</v>
      </c>
      <c r="B170">
        <f t="shared" si="7"/>
        <v>2169</v>
      </c>
      <c r="C170" t="s">
        <v>439</v>
      </c>
      <c r="D170" t="s">
        <v>552</v>
      </c>
      <c r="E170">
        <f t="shared" si="8"/>
        <v>3169</v>
      </c>
    </row>
    <row r="171" spans="1:5" x14ac:dyDescent="0.35">
      <c r="A171">
        <f t="shared" si="6"/>
        <v>1170</v>
      </c>
      <c r="B171">
        <f t="shared" si="7"/>
        <v>2170</v>
      </c>
      <c r="C171" t="s">
        <v>433</v>
      </c>
      <c r="D171" t="s">
        <v>551</v>
      </c>
      <c r="E171">
        <f t="shared" si="8"/>
        <v>3170</v>
      </c>
    </row>
    <row r="172" spans="1:5" x14ac:dyDescent="0.35">
      <c r="A172">
        <f t="shared" si="6"/>
        <v>1171</v>
      </c>
      <c r="B172">
        <f t="shared" si="7"/>
        <v>2171</v>
      </c>
      <c r="C172" t="s">
        <v>434</v>
      </c>
      <c r="D172" t="s">
        <v>322</v>
      </c>
      <c r="E172">
        <f t="shared" si="8"/>
        <v>3171</v>
      </c>
    </row>
    <row r="173" spans="1:5" x14ac:dyDescent="0.35">
      <c r="A173">
        <f t="shared" si="6"/>
        <v>1172</v>
      </c>
      <c r="B173">
        <f t="shared" si="7"/>
        <v>2172</v>
      </c>
      <c r="C173" t="s">
        <v>439</v>
      </c>
      <c r="D173" t="s">
        <v>550</v>
      </c>
      <c r="E173">
        <f t="shared" si="8"/>
        <v>3172</v>
      </c>
    </row>
    <row r="174" spans="1:5" x14ac:dyDescent="0.35">
      <c r="A174">
        <f t="shared" si="6"/>
        <v>1173</v>
      </c>
      <c r="B174">
        <f t="shared" si="7"/>
        <v>2173</v>
      </c>
      <c r="C174" t="s">
        <v>436</v>
      </c>
      <c r="D174" t="s">
        <v>549</v>
      </c>
      <c r="E174">
        <f t="shared" si="8"/>
        <v>3173</v>
      </c>
    </row>
    <row r="175" spans="1:5" x14ac:dyDescent="0.35">
      <c r="A175">
        <f t="shared" si="6"/>
        <v>1174</v>
      </c>
      <c r="B175">
        <f t="shared" si="7"/>
        <v>2174</v>
      </c>
      <c r="C175" t="s">
        <v>432</v>
      </c>
      <c r="D175" t="s">
        <v>284</v>
      </c>
      <c r="E175">
        <f t="shared" si="8"/>
        <v>3174</v>
      </c>
    </row>
    <row r="176" spans="1:5" x14ac:dyDescent="0.35">
      <c r="A176">
        <f t="shared" si="6"/>
        <v>1175</v>
      </c>
      <c r="B176">
        <f t="shared" si="7"/>
        <v>2175</v>
      </c>
      <c r="C176" t="s">
        <v>440</v>
      </c>
      <c r="D176" t="s">
        <v>27</v>
      </c>
      <c r="E176">
        <f t="shared" si="8"/>
        <v>3175</v>
      </c>
    </row>
    <row r="177" spans="1:5" x14ac:dyDescent="0.35">
      <c r="A177">
        <f t="shared" si="6"/>
        <v>1176</v>
      </c>
      <c r="B177">
        <f t="shared" si="7"/>
        <v>2176</v>
      </c>
      <c r="C177" t="s">
        <v>442</v>
      </c>
      <c r="D177" t="s">
        <v>548</v>
      </c>
      <c r="E177">
        <f t="shared" si="8"/>
        <v>3176</v>
      </c>
    </row>
    <row r="178" spans="1:5" x14ac:dyDescent="0.35">
      <c r="A178">
        <f t="shared" si="6"/>
        <v>1177</v>
      </c>
      <c r="B178">
        <f t="shared" si="7"/>
        <v>2177</v>
      </c>
      <c r="C178" t="s">
        <v>432</v>
      </c>
      <c r="D178" t="s">
        <v>547</v>
      </c>
      <c r="E178">
        <f t="shared" si="8"/>
        <v>3177</v>
      </c>
    </row>
    <row r="179" spans="1:5" x14ac:dyDescent="0.35">
      <c r="A179">
        <f t="shared" si="6"/>
        <v>1178</v>
      </c>
      <c r="B179">
        <f t="shared" si="7"/>
        <v>2178</v>
      </c>
      <c r="C179" t="s">
        <v>436</v>
      </c>
      <c r="D179" t="s">
        <v>197</v>
      </c>
      <c r="E179">
        <f t="shared" si="8"/>
        <v>3178</v>
      </c>
    </row>
    <row r="180" spans="1:5" x14ac:dyDescent="0.35">
      <c r="A180">
        <f t="shared" si="6"/>
        <v>1179</v>
      </c>
      <c r="B180">
        <f t="shared" si="7"/>
        <v>2179</v>
      </c>
      <c r="C180" t="s">
        <v>436</v>
      </c>
      <c r="D180" t="s">
        <v>197</v>
      </c>
      <c r="E180">
        <f t="shared" si="8"/>
        <v>3179</v>
      </c>
    </row>
    <row r="181" spans="1:5" x14ac:dyDescent="0.35">
      <c r="A181">
        <f t="shared" si="6"/>
        <v>1180</v>
      </c>
      <c r="B181">
        <f t="shared" si="7"/>
        <v>2180</v>
      </c>
      <c r="C181" t="s">
        <v>441</v>
      </c>
      <c r="D181" t="s">
        <v>546</v>
      </c>
      <c r="E181">
        <f t="shared" si="8"/>
        <v>3180</v>
      </c>
    </row>
    <row r="182" spans="1:5" x14ac:dyDescent="0.35">
      <c r="A182">
        <f t="shared" si="6"/>
        <v>1181</v>
      </c>
      <c r="B182">
        <f t="shared" si="7"/>
        <v>2181</v>
      </c>
      <c r="C182" t="s">
        <v>436</v>
      </c>
      <c r="D182" t="s">
        <v>546</v>
      </c>
      <c r="E182">
        <f t="shared" si="8"/>
        <v>3181</v>
      </c>
    </row>
    <row r="183" spans="1:5" x14ac:dyDescent="0.35">
      <c r="A183">
        <f t="shared" si="6"/>
        <v>1182</v>
      </c>
      <c r="B183">
        <f t="shared" si="7"/>
        <v>2182</v>
      </c>
      <c r="C183" t="s">
        <v>444</v>
      </c>
      <c r="D183" t="s">
        <v>173</v>
      </c>
      <c r="E183">
        <f t="shared" si="8"/>
        <v>3182</v>
      </c>
    </row>
    <row r="184" spans="1:5" x14ac:dyDescent="0.35">
      <c r="A184">
        <f t="shared" si="6"/>
        <v>1183</v>
      </c>
      <c r="B184">
        <f t="shared" si="7"/>
        <v>2183</v>
      </c>
      <c r="C184" t="s">
        <v>434</v>
      </c>
      <c r="D184" t="s">
        <v>545</v>
      </c>
      <c r="E184">
        <f t="shared" si="8"/>
        <v>3183</v>
      </c>
    </row>
    <row r="185" spans="1:5" x14ac:dyDescent="0.35">
      <c r="A185">
        <f t="shared" si="6"/>
        <v>1184</v>
      </c>
      <c r="B185">
        <f t="shared" si="7"/>
        <v>2184</v>
      </c>
      <c r="C185" t="s">
        <v>438</v>
      </c>
      <c r="D185" t="s">
        <v>247</v>
      </c>
      <c r="E185">
        <f t="shared" si="8"/>
        <v>3184</v>
      </c>
    </row>
    <row r="186" spans="1:5" x14ac:dyDescent="0.35">
      <c r="A186">
        <f t="shared" si="6"/>
        <v>1185</v>
      </c>
      <c r="B186">
        <f t="shared" si="7"/>
        <v>2185</v>
      </c>
      <c r="C186" t="s">
        <v>438</v>
      </c>
      <c r="D186" t="s">
        <v>46</v>
      </c>
      <c r="E186">
        <f t="shared" si="8"/>
        <v>3185</v>
      </c>
    </row>
    <row r="187" spans="1:5" x14ac:dyDescent="0.35">
      <c r="A187">
        <f t="shared" si="6"/>
        <v>1186</v>
      </c>
      <c r="B187">
        <f t="shared" si="7"/>
        <v>2186</v>
      </c>
      <c r="C187" t="s">
        <v>438</v>
      </c>
      <c r="D187" t="s">
        <v>69</v>
      </c>
      <c r="E187">
        <f t="shared" si="8"/>
        <v>3186</v>
      </c>
    </row>
    <row r="188" spans="1:5" x14ac:dyDescent="0.35">
      <c r="A188">
        <f t="shared" si="6"/>
        <v>1187</v>
      </c>
      <c r="B188">
        <f t="shared" si="7"/>
        <v>2187</v>
      </c>
      <c r="C188" t="s">
        <v>432</v>
      </c>
      <c r="D188" t="s">
        <v>544</v>
      </c>
      <c r="E188">
        <f t="shared" si="8"/>
        <v>3187</v>
      </c>
    </row>
    <row r="189" spans="1:5" x14ac:dyDescent="0.35">
      <c r="A189">
        <f t="shared" si="6"/>
        <v>1188</v>
      </c>
      <c r="B189">
        <f t="shared" si="7"/>
        <v>2188</v>
      </c>
      <c r="C189" t="s">
        <v>443</v>
      </c>
      <c r="D189" t="s">
        <v>543</v>
      </c>
      <c r="E189">
        <f t="shared" si="8"/>
        <v>3188</v>
      </c>
    </row>
    <row r="190" spans="1:5" x14ac:dyDescent="0.35">
      <c r="A190">
        <f t="shared" si="6"/>
        <v>1189</v>
      </c>
      <c r="B190">
        <f t="shared" si="7"/>
        <v>2189</v>
      </c>
      <c r="C190" t="s">
        <v>440</v>
      </c>
      <c r="D190" t="s">
        <v>542</v>
      </c>
      <c r="E190">
        <f t="shared" si="8"/>
        <v>3189</v>
      </c>
    </row>
    <row r="191" spans="1:5" x14ac:dyDescent="0.35">
      <c r="A191">
        <f t="shared" si="6"/>
        <v>1190</v>
      </c>
      <c r="B191">
        <f t="shared" si="7"/>
        <v>2190</v>
      </c>
      <c r="C191" t="s">
        <v>436</v>
      </c>
      <c r="D191" t="s">
        <v>61</v>
      </c>
      <c r="E191">
        <f t="shared" si="8"/>
        <v>3190</v>
      </c>
    </row>
    <row r="192" spans="1:5" x14ac:dyDescent="0.35">
      <c r="A192">
        <f t="shared" si="6"/>
        <v>1191</v>
      </c>
      <c r="B192">
        <f t="shared" si="7"/>
        <v>2191</v>
      </c>
      <c r="C192" t="s">
        <v>436</v>
      </c>
      <c r="D192" t="s">
        <v>541</v>
      </c>
      <c r="E192">
        <f t="shared" si="8"/>
        <v>3191</v>
      </c>
    </row>
    <row r="193" spans="1:5" x14ac:dyDescent="0.35">
      <c r="A193">
        <f t="shared" si="6"/>
        <v>1192</v>
      </c>
      <c r="B193">
        <f t="shared" si="7"/>
        <v>2192</v>
      </c>
      <c r="C193" t="s">
        <v>433</v>
      </c>
      <c r="D193" t="s">
        <v>540</v>
      </c>
      <c r="E193">
        <f t="shared" si="8"/>
        <v>3192</v>
      </c>
    </row>
    <row r="194" spans="1:5" x14ac:dyDescent="0.35">
      <c r="A194">
        <f t="shared" ref="A194:A257" si="9">ROW()+999</f>
        <v>1193</v>
      </c>
      <c r="B194">
        <f t="shared" ref="B194:B257" si="10">ROW()+1999</f>
        <v>2193</v>
      </c>
      <c r="C194" t="s">
        <v>436</v>
      </c>
      <c r="D194" t="s">
        <v>539</v>
      </c>
      <c r="E194">
        <f t="shared" ref="E194:E257" si="11">ROW()+2999</f>
        <v>3193</v>
      </c>
    </row>
    <row r="195" spans="1:5" x14ac:dyDescent="0.35">
      <c r="A195">
        <f t="shared" si="9"/>
        <v>1194</v>
      </c>
      <c r="B195">
        <f t="shared" si="10"/>
        <v>2194</v>
      </c>
      <c r="C195" t="s">
        <v>442</v>
      </c>
      <c r="D195" t="s">
        <v>536</v>
      </c>
      <c r="E195">
        <f t="shared" si="11"/>
        <v>3194</v>
      </c>
    </row>
    <row r="196" spans="1:5" x14ac:dyDescent="0.35">
      <c r="A196">
        <f t="shared" si="9"/>
        <v>1195</v>
      </c>
      <c r="B196">
        <f t="shared" si="10"/>
        <v>2195</v>
      </c>
      <c r="C196" t="s">
        <v>433</v>
      </c>
      <c r="D196" t="s">
        <v>538</v>
      </c>
      <c r="E196">
        <f t="shared" si="11"/>
        <v>3195</v>
      </c>
    </row>
    <row r="197" spans="1:5" x14ac:dyDescent="0.35">
      <c r="A197">
        <f t="shared" si="9"/>
        <v>1196</v>
      </c>
      <c r="B197">
        <f t="shared" si="10"/>
        <v>2196</v>
      </c>
      <c r="C197" t="s">
        <v>21</v>
      </c>
      <c r="D197" t="s">
        <v>537</v>
      </c>
      <c r="E197">
        <f t="shared" si="11"/>
        <v>3196</v>
      </c>
    </row>
    <row r="198" spans="1:5" x14ac:dyDescent="0.35">
      <c r="A198">
        <f t="shared" si="9"/>
        <v>1197</v>
      </c>
      <c r="B198">
        <f t="shared" si="10"/>
        <v>2197</v>
      </c>
      <c r="C198" t="s">
        <v>434</v>
      </c>
      <c r="D198" t="s">
        <v>96</v>
      </c>
      <c r="E198">
        <f t="shared" si="11"/>
        <v>3197</v>
      </c>
    </row>
    <row r="199" spans="1:5" x14ac:dyDescent="0.35">
      <c r="A199">
        <f t="shared" si="9"/>
        <v>1198</v>
      </c>
      <c r="B199">
        <f t="shared" si="10"/>
        <v>2198</v>
      </c>
      <c r="C199" t="s">
        <v>436</v>
      </c>
      <c r="D199" t="s">
        <v>87</v>
      </c>
      <c r="E199">
        <f t="shared" si="11"/>
        <v>3198</v>
      </c>
    </row>
    <row r="200" spans="1:5" x14ac:dyDescent="0.35">
      <c r="A200">
        <f t="shared" si="9"/>
        <v>1199</v>
      </c>
      <c r="B200">
        <f t="shared" si="10"/>
        <v>2199</v>
      </c>
      <c r="C200" t="s">
        <v>435</v>
      </c>
      <c r="D200" t="s">
        <v>87</v>
      </c>
      <c r="E200">
        <f t="shared" si="11"/>
        <v>3199</v>
      </c>
    </row>
    <row r="201" spans="1:5" x14ac:dyDescent="0.35">
      <c r="A201">
        <f t="shared" si="9"/>
        <v>1200</v>
      </c>
      <c r="B201">
        <f t="shared" si="10"/>
        <v>2200</v>
      </c>
      <c r="C201" t="s">
        <v>447</v>
      </c>
      <c r="D201" t="s">
        <v>87</v>
      </c>
      <c r="E201">
        <f t="shared" si="11"/>
        <v>3200</v>
      </c>
    </row>
    <row r="202" spans="1:5" x14ac:dyDescent="0.35">
      <c r="A202">
        <f t="shared" si="9"/>
        <v>1201</v>
      </c>
      <c r="B202">
        <f t="shared" si="10"/>
        <v>2201</v>
      </c>
      <c r="C202" t="s">
        <v>440</v>
      </c>
      <c r="D202" t="s">
        <v>535</v>
      </c>
      <c r="E202">
        <f t="shared" si="11"/>
        <v>3201</v>
      </c>
    </row>
    <row r="203" spans="1:5" x14ac:dyDescent="0.35">
      <c r="A203">
        <f t="shared" si="9"/>
        <v>1202</v>
      </c>
      <c r="B203">
        <f t="shared" si="10"/>
        <v>2202</v>
      </c>
      <c r="C203" t="s">
        <v>473</v>
      </c>
      <c r="D203" t="s">
        <v>534</v>
      </c>
      <c r="E203">
        <f t="shared" si="11"/>
        <v>3202</v>
      </c>
    </row>
    <row r="204" spans="1:5" x14ac:dyDescent="0.35">
      <c r="A204">
        <f t="shared" si="9"/>
        <v>1203</v>
      </c>
      <c r="B204">
        <f t="shared" si="10"/>
        <v>2203</v>
      </c>
      <c r="C204" t="s">
        <v>21</v>
      </c>
      <c r="D204" t="s">
        <v>257</v>
      </c>
      <c r="E204">
        <f t="shared" si="11"/>
        <v>3203</v>
      </c>
    </row>
    <row r="205" spans="1:5" x14ac:dyDescent="0.35">
      <c r="A205">
        <f t="shared" si="9"/>
        <v>1204</v>
      </c>
      <c r="B205">
        <f t="shared" si="10"/>
        <v>2204</v>
      </c>
      <c r="C205" t="s">
        <v>21</v>
      </c>
      <c r="D205" t="s">
        <v>261</v>
      </c>
      <c r="E205">
        <f t="shared" si="11"/>
        <v>3204</v>
      </c>
    </row>
    <row r="206" spans="1:5" x14ac:dyDescent="0.35">
      <c r="A206">
        <f t="shared" si="9"/>
        <v>1205</v>
      </c>
      <c r="B206">
        <f t="shared" si="10"/>
        <v>2205</v>
      </c>
      <c r="C206" t="s">
        <v>436</v>
      </c>
      <c r="D206" t="s">
        <v>533</v>
      </c>
      <c r="E206">
        <f t="shared" si="11"/>
        <v>3205</v>
      </c>
    </row>
    <row r="207" spans="1:5" x14ac:dyDescent="0.35">
      <c r="A207">
        <f t="shared" si="9"/>
        <v>1206</v>
      </c>
      <c r="B207">
        <f t="shared" si="10"/>
        <v>2206</v>
      </c>
      <c r="C207" t="s">
        <v>436</v>
      </c>
      <c r="D207" t="s">
        <v>483</v>
      </c>
      <c r="E207">
        <f t="shared" si="11"/>
        <v>3206</v>
      </c>
    </row>
    <row r="208" spans="1:5" x14ac:dyDescent="0.35">
      <c r="A208">
        <f t="shared" si="9"/>
        <v>1207</v>
      </c>
      <c r="B208">
        <f t="shared" si="10"/>
        <v>2207</v>
      </c>
      <c r="C208" t="s">
        <v>436</v>
      </c>
      <c r="D208" t="s">
        <v>484</v>
      </c>
      <c r="E208">
        <f t="shared" si="11"/>
        <v>3207</v>
      </c>
    </row>
    <row r="209" spans="1:5" x14ac:dyDescent="0.35">
      <c r="A209">
        <f t="shared" si="9"/>
        <v>1208</v>
      </c>
      <c r="B209">
        <f t="shared" si="10"/>
        <v>2208</v>
      </c>
      <c r="C209" t="s">
        <v>434</v>
      </c>
      <c r="D209" t="s">
        <v>141</v>
      </c>
      <c r="E209">
        <f t="shared" si="11"/>
        <v>3208</v>
      </c>
    </row>
    <row r="210" spans="1:5" x14ac:dyDescent="0.35">
      <c r="A210">
        <f t="shared" si="9"/>
        <v>1209</v>
      </c>
      <c r="B210">
        <f t="shared" si="10"/>
        <v>2209</v>
      </c>
      <c r="C210" t="s">
        <v>440</v>
      </c>
      <c r="D210" t="s">
        <v>532</v>
      </c>
      <c r="E210">
        <f t="shared" si="11"/>
        <v>3209</v>
      </c>
    </row>
    <row r="211" spans="1:5" x14ac:dyDescent="0.35">
      <c r="A211">
        <f t="shared" si="9"/>
        <v>1210</v>
      </c>
      <c r="B211">
        <f t="shared" si="10"/>
        <v>2210</v>
      </c>
      <c r="C211" t="s">
        <v>436</v>
      </c>
      <c r="D211" t="s">
        <v>82</v>
      </c>
      <c r="E211">
        <f t="shared" si="11"/>
        <v>3210</v>
      </c>
    </row>
    <row r="212" spans="1:5" x14ac:dyDescent="0.35">
      <c r="A212">
        <f t="shared" si="9"/>
        <v>1211</v>
      </c>
      <c r="B212">
        <f t="shared" si="10"/>
        <v>2211</v>
      </c>
      <c r="C212" t="s">
        <v>441</v>
      </c>
      <c r="D212" t="s">
        <v>24</v>
      </c>
      <c r="E212">
        <f t="shared" si="11"/>
        <v>3211</v>
      </c>
    </row>
    <row r="213" spans="1:5" x14ac:dyDescent="0.35">
      <c r="A213">
        <f t="shared" si="9"/>
        <v>1212</v>
      </c>
      <c r="B213">
        <f t="shared" si="10"/>
        <v>2212</v>
      </c>
      <c r="C213" t="s">
        <v>441</v>
      </c>
      <c r="D213" t="s">
        <v>152</v>
      </c>
      <c r="E213">
        <f t="shared" si="11"/>
        <v>3212</v>
      </c>
    </row>
    <row r="214" spans="1:5" x14ac:dyDescent="0.35">
      <c r="A214">
        <f t="shared" si="9"/>
        <v>1213</v>
      </c>
      <c r="B214">
        <f t="shared" si="10"/>
        <v>2213</v>
      </c>
      <c r="C214" t="s">
        <v>436</v>
      </c>
      <c r="D214" t="s">
        <v>199</v>
      </c>
      <c r="E214">
        <f t="shared" si="11"/>
        <v>3213</v>
      </c>
    </row>
    <row r="215" spans="1:5" x14ac:dyDescent="0.35">
      <c r="A215">
        <f t="shared" si="9"/>
        <v>1214</v>
      </c>
      <c r="B215">
        <f t="shared" si="10"/>
        <v>2214</v>
      </c>
      <c r="C215" t="s">
        <v>436</v>
      </c>
      <c r="D215" t="s">
        <v>288</v>
      </c>
      <c r="E215">
        <f t="shared" si="11"/>
        <v>3214</v>
      </c>
    </row>
    <row r="216" spans="1:5" x14ac:dyDescent="0.35">
      <c r="A216">
        <f t="shared" si="9"/>
        <v>1215</v>
      </c>
      <c r="B216">
        <f t="shared" si="10"/>
        <v>2215</v>
      </c>
      <c r="C216" t="s">
        <v>440</v>
      </c>
      <c r="D216" t="s">
        <v>181</v>
      </c>
      <c r="E216">
        <f t="shared" si="11"/>
        <v>3215</v>
      </c>
    </row>
    <row r="217" spans="1:5" x14ac:dyDescent="0.35">
      <c r="A217">
        <f t="shared" si="9"/>
        <v>1216</v>
      </c>
      <c r="B217">
        <f t="shared" si="10"/>
        <v>2216</v>
      </c>
      <c r="C217" t="s">
        <v>442</v>
      </c>
      <c r="D217" t="s">
        <v>171</v>
      </c>
      <c r="E217">
        <f t="shared" si="11"/>
        <v>3216</v>
      </c>
    </row>
    <row r="218" spans="1:5" x14ac:dyDescent="0.35">
      <c r="A218">
        <f t="shared" si="9"/>
        <v>1217</v>
      </c>
      <c r="B218">
        <f t="shared" si="10"/>
        <v>2217</v>
      </c>
      <c r="C218" t="s">
        <v>434</v>
      </c>
      <c r="D218" t="s">
        <v>531</v>
      </c>
      <c r="E218">
        <f t="shared" si="11"/>
        <v>3217</v>
      </c>
    </row>
    <row r="219" spans="1:5" x14ac:dyDescent="0.35">
      <c r="A219">
        <f t="shared" si="9"/>
        <v>1218</v>
      </c>
      <c r="B219">
        <f t="shared" si="10"/>
        <v>2218</v>
      </c>
      <c r="C219" t="s">
        <v>441</v>
      </c>
      <c r="D219" t="s">
        <v>530</v>
      </c>
      <c r="E219">
        <f t="shared" si="11"/>
        <v>3218</v>
      </c>
    </row>
    <row r="220" spans="1:5" x14ac:dyDescent="0.35">
      <c r="A220">
        <f t="shared" si="9"/>
        <v>1219</v>
      </c>
      <c r="B220">
        <f t="shared" si="10"/>
        <v>2219</v>
      </c>
      <c r="C220" t="s">
        <v>438</v>
      </c>
      <c r="D220" t="s">
        <v>235</v>
      </c>
      <c r="E220">
        <f t="shared" si="11"/>
        <v>3219</v>
      </c>
    </row>
    <row r="221" spans="1:5" x14ac:dyDescent="0.35">
      <c r="A221">
        <f t="shared" si="9"/>
        <v>1220</v>
      </c>
      <c r="B221">
        <f t="shared" si="10"/>
        <v>2220</v>
      </c>
      <c r="C221" t="s">
        <v>441</v>
      </c>
      <c r="D221" t="s">
        <v>398</v>
      </c>
      <c r="E221">
        <f t="shared" si="11"/>
        <v>3220</v>
      </c>
    </row>
    <row r="222" spans="1:5" x14ac:dyDescent="0.35">
      <c r="A222">
        <f t="shared" si="9"/>
        <v>1221</v>
      </c>
      <c r="B222">
        <f t="shared" si="10"/>
        <v>2221</v>
      </c>
      <c r="C222" t="s">
        <v>443</v>
      </c>
      <c r="D222" t="s">
        <v>529</v>
      </c>
      <c r="E222">
        <f t="shared" si="11"/>
        <v>3221</v>
      </c>
    </row>
    <row r="223" spans="1:5" x14ac:dyDescent="0.35">
      <c r="A223">
        <f t="shared" si="9"/>
        <v>1222</v>
      </c>
      <c r="B223">
        <f t="shared" si="10"/>
        <v>2222</v>
      </c>
      <c r="C223" t="s">
        <v>432</v>
      </c>
      <c r="D223" t="s">
        <v>528</v>
      </c>
      <c r="E223">
        <f t="shared" si="11"/>
        <v>3222</v>
      </c>
    </row>
    <row r="224" spans="1:5" x14ac:dyDescent="0.35">
      <c r="A224">
        <f t="shared" si="9"/>
        <v>1223</v>
      </c>
      <c r="B224">
        <f t="shared" si="10"/>
        <v>2223</v>
      </c>
      <c r="C224" t="s">
        <v>432</v>
      </c>
      <c r="D224" t="s">
        <v>527</v>
      </c>
      <c r="E224">
        <f t="shared" si="11"/>
        <v>3223</v>
      </c>
    </row>
    <row r="225" spans="1:5" x14ac:dyDescent="0.35">
      <c r="A225">
        <f t="shared" si="9"/>
        <v>1224</v>
      </c>
      <c r="B225">
        <f t="shared" si="10"/>
        <v>2224</v>
      </c>
      <c r="C225" t="s">
        <v>436</v>
      </c>
      <c r="D225" t="s">
        <v>526</v>
      </c>
      <c r="E225">
        <f t="shared" si="11"/>
        <v>3224</v>
      </c>
    </row>
    <row r="226" spans="1:5" x14ac:dyDescent="0.35">
      <c r="A226">
        <f t="shared" si="9"/>
        <v>1225</v>
      </c>
      <c r="B226">
        <f t="shared" si="10"/>
        <v>2225</v>
      </c>
      <c r="C226" t="s">
        <v>436</v>
      </c>
      <c r="D226" t="s">
        <v>13</v>
      </c>
      <c r="E226">
        <f t="shared" si="11"/>
        <v>3225</v>
      </c>
    </row>
    <row r="227" spans="1:5" x14ac:dyDescent="0.35">
      <c r="A227">
        <f t="shared" si="9"/>
        <v>1226</v>
      </c>
      <c r="B227">
        <f t="shared" si="10"/>
        <v>2226</v>
      </c>
      <c r="C227" t="s">
        <v>436</v>
      </c>
      <c r="D227" t="s">
        <v>43</v>
      </c>
      <c r="E227">
        <f t="shared" si="11"/>
        <v>3226</v>
      </c>
    </row>
    <row r="228" spans="1:5" x14ac:dyDescent="0.35">
      <c r="A228">
        <f t="shared" si="9"/>
        <v>1227</v>
      </c>
      <c r="B228">
        <f t="shared" si="10"/>
        <v>2227</v>
      </c>
      <c r="C228" t="s">
        <v>433</v>
      </c>
      <c r="D228" t="s">
        <v>310</v>
      </c>
      <c r="E228">
        <f t="shared" si="11"/>
        <v>3227</v>
      </c>
    </row>
    <row r="229" spans="1:5" x14ac:dyDescent="0.35">
      <c r="A229">
        <f t="shared" si="9"/>
        <v>1228</v>
      </c>
      <c r="B229">
        <f t="shared" si="10"/>
        <v>2228</v>
      </c>
      <c r="C229" t="s">
        <v>436</v>
      </c>
      <c r="D229" t="s">
        <v>525</v>
      </c>
      <c r="E229">
        <f t="shared" si="11"/>
        <v>3228</v>
      </c>
    </row>
    <row r="230" spans="1:5" x14ac:dyDescent="0.35">
      <c r="A230">
        <f t="shared" si="9"/>
        <v>1229</v>
      </c>
      <c r="B230">
        <f t="shared" si="10"/>
        <v>2229</v>
      </c>
      <c r="C230" t="s">
        <v>432</v>
      </c>
      <c r="D230" t="s">
        <v>94</v>
      </c>
      <c r="E230">
        <f t="shared" si="11"/>
        <v>3229</v>
      </c>
    </row>
    <row r="231" spans="1:5" x14ac:dyDescent="0.35">
      <c r="A231">
        <f t="shared" si="9"/>
        <v>1230</v>
      </c>
      <c r="B231">
        <f t="shared" si="10"/>
        <v>2230</v>
      </c>
      <c r="C231" t="s">
        <v>434</v>
      </c>
      <c r="D231" t="s">
        <v>76</v>
      </c>
      <c r="E231">
        <f t="shared" si="11"/>
        <v>3230</v>
      </c>
    </row>
    <row r="232" spans="1:5" x14ac:dyDescent="0.35">
      <c r="A232">
        <f t="shared" si="9"/>
        <v>1231</v>
      </c>
      <c r="B232">
        <f t="shared" si="10"/>
        <v>2231</v>
      </c>
      <c r="C232" t="s">
        <v>440</v>
      </c>
      <c r="D232" t="s">
        <v>76</v>
      </c>
      <c r="E232">
        <f t="shared" si="11"/>
        <v>3231</v>
      </c>
    </row>
    <row r="233" spans="1:5" x14ac:dyDescent="0.35">
      <c r="A233">
        <f t="shared" si="9"/>
        <v>1232</v>
      </c>
      <c r="B233">
        <f t="shared" si="10"/>
        <v>2232</v>
      </c>
      <c r="C233" t="s">
        <v>438</v>
      </c>
      <c r="D233" t="s">
        <v>524</v>
      </c>
      <c r="E233">
        <f t="shared" si="11"/>
        <v>3232</v>
      </c>
    </row>
    <row r="234" spans="1:5" x14ac:dyDescent="0.35">
      <c r="A234">
        <f t="shared" si="9"/>
        <v>1233</v>
      </c>
      <c r="B234">
        <f t="shared" si="10"/>
        <v>2233</v>
      </c>
      <c r="C234" t="s">
        <v>432</v>
      </c>
      <c r="D234" t="s">
        <v>524</v>
      </c>
      <c r="E234">
        <f t="shared" si="11"/>
        <v>3233</v>
      </c>
    </row>
    <row r="235" spans="1:5" x14ac:dyDescent="0.35">
      <c r="A235">
        <f t="shared" si="9"/>
        <v>1234</v>
      </c>
      <c r="B235">
        <f t="shared" si="10"/>
        <v>2234</v>
      </c>
      <c r="C235" t="s">
        <v>436</v>
      </c>
      <c r="D235" t="s">
        <v>523</v>
      </c>
      <c r="E235">
        <f t="shared" si="11"/>
        <v>3234</v>
      </c>
    </row>
    <row r="236" spans="1:5" x14ac:dyDescent="0.35">
      <c r="A236">
        <f t="shared" si="9"/>
        <v>1235</v>
      </c>
      <c r="B236">
        <f t="shared" si="10"/>
        <v>2235</v>
      </c>
      <c r="C236" t="s">
        <v>451</v>
      </c>
      <c r="D236" t="s">
        <v>293</v>
      </c>
      <c r="E236">
        <f t="shared" si="11"/>
        <v>3235</v>
      </c>
    </row>
    <row r="237" spans="1:5" x14ac:dyDescent="0.35">
      <c r="A237">
        <f t="shared" si="9"/>
        <v>1236</v>
      </c>
      <c r="B237">
        <f t="shared" si="10"/>
        <v>2236</v>
      </c>
      <c r="C237" t="s">
        <v>434</v>
      </c>
      <c r="D237" t="s">
        <v>522</v>
      </c>
      <c r="E237">
        <f t="shared" si="11"/>
        <v>3236</v>
      </c>
    </row>
    <row r="238" spans="1:5" x14ac:dyDescent="0.35">
      <c r="A238">
        <f t="shared" si="9"/>
        <v>1237</v>
      </c>
      <c r="B238">
        <f t="shared" si="10"/>
        <v>2237</v>
      </c>
      <c r="C238" t="s">
        <v>443</v>
      </c>
      <c r="D238" t="s">
        <v>34</v>
      </c>
      <c r="E238">
        <f t="shared" si="11"/>
        <v>3237</v>
      </c>
    </row>
    <row r="239" spans="1:5" x14ac:dyDescent="0.35">
      <c r="A239">
        <f t="shared" si="9"/>
        <v>1238</v>
      </c>
      <c r="B239">
        <f t="shared" si="10"/>
        <v>2238</v>
      </c>
      <c r="C239" t="s">
        <v>436</v>
      </c>
      <c r="D239" t="s">
        <v>226</v>
      </c>
      <c r="E239">
        <f t="shared" si="11"/>
        <v>3238</v>
      </c>
    </row>
    <row r="240" spans="1:5" x14ac:dyDescent="0.35">
      <c r="A240">
        <f t="shared" si="9"/>
        <v>1239</v>
      </c>
      <c r="B240">
        <f t="shared" si="10"/>
        <v>2239</v>
      </c>
      <c r="C240" t="s">
        <v>449</v>
      </c>
      <c r="D240" t="s">
        <v>521</v>
      </c>
      <c r="E240">
        <f t="shared" si="11"/>
        <v>3239</v>
      </c>
    </row>
    <row r="241" spans="1:5" x14ac:dyDescent="0.35">
      <c r="A241">
        <f t="shared" si="9"/>
        <v>1240</v>
      </c>
      <c r="B241">
        <f t="shared" si="10"/>
        <v>2240</v>
      </c>
      <c r="C241" t="s">
        <v>441</v>
      </c>
      <c r="D241" t="s">
        <v>326</v>
      </c>
      <c r="E241">
        <f t="shared" si="11"/>
        <v>3240</v>
      </c>
    </row>
    <row r="242" spans="1:5" x14ac:dyDescent="0.35">
      <c r="A242">
        <f t="shared" si="9"/>
        <v>1241</v>
      </c>
      <c r="B242">
        <f t="shared" si="10"/>
        <v>2241</v>
      </c>
      <c r="C242" t="s">
        <v>469</v>
      </c>
      <c r="D242" t="s">
        <v>326</v>
      </c>
      <c r="E242">
        <f t="shared" si="11"/>
        <v>3241</v>
      </c>
    </row>
    <row r="243" spans="1:5" x14ac:dyDescent="0.35">
      <c r="A243">
        <f t="shared" si="9"/>
        <v>1242</v>
      </c>
      <c r="B243">
        <f t="shared" si="10"/>
        <v>2242</v>
      </c>
      <c r="C243" t="s">
        <v>436</v>
      </c>
      <c r="D243" t="s">
        <v>520</v>
      </c>
      <c r="E243">
        <f t="shared" si="11"/>
        <v>3242</v>
      </c>
    </row>
    <row r="244" spans="1:5" x14ac:dyDescent="0.35">
      <c r="A244">
        <f t="shared" si="9"/>
        <v>1243</v>
      </c>
      <c r="B244">
        <f t="shared" si="10"/>
        <v>2243</v>
      </c>
      <c r="C244" t="s">
        <v>443</v>
      </c>
      <c r="D244" t="s">
        <v>519</v>
      </c>
      <c r="E244">
        <f t="shared" si="11"/>
        <v>3243</v>
      </c>
    </row>
    <row r="245" spans="1:5" x14ac:dyDescent="0.35">
      <c r="A245">
        <f t="shared" si="9"/>
        <v>1244</v>
      </c>
      <c r="B245">
        <f t="shared" si="10"/>
        <v>2244</v>
      </c>
      <c r="C245" t="s">
        <v>434</v>
      </c>
      <c r="D245" t="s">
        <v>518</v>
      </c>
      <c r="E245">
        <f t="shared" si="11"/>
        <v>3244</v>
      </c>
    </row>
    <row r="246" spans="1:5" x14ac:dyDescent="0.35">
      <c r="A246">
        <f t="shared" si="9"/>
        <v>1245</v>
      </c>
      <c r="B246">
        <f t="shared" si="10"/>
        <v>2245</v>
      </c>
      <c r="C246" t="s">
        <v>455</v>
      </c>
      <c r="D246" t="s">
        <v>517</v>
      </c>
      <c r="E246">
        <f t="shared" si="11"/>
        <v>3245</v>
      </c>
    </row>
    <row r="247" spans="1:5" x14ac:dyDescent="0.35">
      <c r="A247">
        <f t="shared" si="9"/>
        <v>1246</v>
      </c>
      <c r="B247">
        <f t="shared" si="10"/>
        <v>2246</v>
      </c>
      <c r="C247" t="s">
        <v>433</v>
      </c>
      <c r="D247" t="s">
        <v>81</v>
      </c>
      <c r="E247">
        <f t="shared" si="11"/>
        <v>3246</v>
      </c>
    </row>
    <row r="248" spans="1:5" x14ac:dyDescent="0.35">
      <c r="A248">
        <f t="shared" si="9"/>
        <v>1247</v>
      </c>
      <c r="B248">
        <f t="shared" si="10"/>
        <v>2247</v>
      </c>
      <c r="C248" t="s">
        <v>433</v>
      </c>
      <c r="D248" t="s">
        <v>81</v>
      </c>
      <c r="E248">
        <f t="shared" si="11"/>
        <v>3247</v>
      </c>
    </row>
    <row r="249" spans="1:5" x14ac:dyDescent="0.35">
      <c r="A249">
        <f t="shared" si="9"/>
        <v>1248</v>
      </c>
      <c r="B249">
        <f t="shared" si="10"/>
        <v>2248</v>
      </c>
      <c r="C249" t="s">
        <v>433</v>
      </c>
      <c r="D249" t="s">
        <v>81</v>
      </c>
      <c r="E249">
        <f t="shared" si="11"/>
        <v>3248</v>
      </c>
    </row>
    <row r="250" spans="1:5" x14ac:dyDescent="0.35">
      <c r="A250">
        <f t="shared" si="9"/>
        <v>1249</v>
      </c>
      <c r="B250">
        <f t="shared" si="10"/>
        <v>2249</v>
      </c>
      <c r="C250" t="s">
        <v>433</v>
      </c>
      <c r="D250" t="s">
        <v>81</v>
      </c>
      <c r="E250">
        <f t="shared" si="11"/>
        <v>3249</v>
      </c>
    </row>
    <row r="251" spans="1:5" x14ac:dyDescent="0.35">
      <c r="A251">
        <f t="shared" si="9"/>
        <v>1250</v>
      </c>
      <c r="B251">
        <f t="shared" si="10"/>
        <v>2250</v>
      </c>
      <c r="C251" t="s">
        <v>461</v>
      </c>
      <c r="D251" t="s">
        <v>193</v>
      </c>
      <c r="E251">
        <f t="shared" si="11"/>
        <v>3250</v>
      </c>
    </row>
    <row r="252" spans="1:5" x14ac:dyDescent="0.35">
      <c r="A252">
        <f t="shared" si="9"/>
        <v>1251</v>
      </c>
      <c r="B252">
        <f t="shared" si="10"/>
        <v>2251</v>
      </c>
      <c r="C252" t="s">
        <v>475</v>
      </c>
      <c r="D252" t="s">
        <v>334</v>
      </c>
      <c r="E252">
        <f t="shared" si="11"/>
        <v>3251</v>
      </c>
    </row>
    <row r="253" spans="1:5" x14ac:dyDescent="0.35">
      <c r="A253">
        <f t="shared" si="9"/>
        <v>1252</v>
      </c>
      <c r="B253">
        <f t="shared" si="10"/>
        <v>2252</v>
      </c>
      <c r="C253" t="s">
        <v>436</v>
      </c>
      <c r="D253" t="s">
        <v>516</v>
      </c>
      <c r="E253">
        <f t="shared" si="11"/>
        <v>3252</v>
      </c>
    </row>
    <row r="254" spans="1:5" x14ac:dyDescent="0.35">
      <c r="A254">
        <f t="shared" si="9"/>
        <v>1253</v>
      </c>
      <c r="B254">
        <f t="shared" si="10"/>
        <v>2253</v>
      </c>
      <c r="C254" t="s">
        <v>444</v>
      </c>
      <c r="D254" t="s">
        <v>301</v>
      </c>
      <c r="E254">
        <f t="shared" si="11"/>
        <v>3253</v>
      </c>
    </row>
    <row r="255" spans="1:5" x14ac:dyDescent="0.35">
      <c r="A255">
        <f t="shared" si="9"/>
        <v>1254</v>
      </c>
      <c r="B255">
        <f t="shared" si="10"/>
        <v>2254</v>
      </c>
      <c r="C255" t="s">
        <v>434</v>
      </c>
      <c r="D255" t="s">
        <v>86</v>
      </c>
      <c r="E255">
        <f t="shared" si="11"/>
        <v>3254</v>
      </c>
    </row>
    <row r="256" spans="1:5" x14ac:dyDescent="0.35">
      <c r="A256">
        <f t="shared" si="9"/>
        <v>1255</v>
      </c>
      <c r="B256">
        <f t="shared" si="10"/>
        <v>2255</v>
      </c>
      <c r="C256" t="s">
        <v>433</v>
      </c>
      <c r="D256" t="s">
        <v>37</v>
      </c>
      <c r="E256">
        <f t="shared" si="11"/>
        <v>3255</v>
      </c>
    </row>
    <row r="257" spans="1:5" x14ac:dyDescent="0.35">
      <c r="A257">
        <f t="shared" si="9"/>
        <v>1256</v>
      </c>
      <c r="B257">
        <f t="shared" si="10"/>
        <v>2256</v>
      </c>
      <c r="C257" t="s">
        <v>436</v>
      </c>
      <c r="D257" t="s">
        <v>515</v>
      </c>
      <c r="E257">
        <f t="shared" si="11"/>
        <v>3256</v>
      </c>
    </row>
    <row r="258" spans="1:5" x14ac:dyDescent="0.35">
      <c r="A258">
        <f t="shared" ref="A258:A314" si="12">ROW()+999</f>
        <v>1257</v>
      </c>
      <c r="B258">
        <f t="shared" ref="B258:B314" si="13">ROW()+1999</f>
        <v>2257</v>
      </c>
      <c r="C258" t="s">
        <v>450</v>
      </c>
      <c r="D258" t="s">
        <v>514</v>
      </c>
      <c r="E258">
        <f t="shared" ref="E258:E314" si="14">ROW()+2999</f>
        <v>3257</v>
      </c>
    </row>
    <row r="259" spans="1:5" x14ac:dyDescent="0.35">
      <c r="A259">
        <f t="shared" si="12"/>
        <v>1258</v>
      </c>
      <c r="B259">
        <f t="shared" si="13"/>
        <v>2258</v>
      </c>
      <c r="C259" t="s">
        <v>441</v>
      </c>
      <c r="D259" t="s">
        <v>514</v>
      </c>
      <c r="E259">
        <f t="shared" si="14"/>
        <v>3258</v>
      </c>
    </row>
    <row r="260" spans="1:5" x14ac:dyDescent="0.35">
      <c r="A260">
        <f t="shared" si="12"/>
        <v>1259</v>
      </c>
      <c r="B260">
        <f t="shared" si="13"/>
        <v>2259</v>
      </c>
      <c r="C260" t="s">
        <v>442</v>
      </c>
      <c r="D260" t="s">
        <v>514</v>
      </c>
      <c r="E260">
        <f t="shared" si="14"/>
        <v>3259</v>
      </c>
    </row>
    <row r="261" spans="1:5" x14ac:dyDescent="0.35">
      <c r="A261">
        <f t="shared" si="12"/>
        <v>1260</v>
      </c>
      <c r="B261">
        <f t="shared" si="13"/>
        <v>2260</v>
      </c>
      <c r="C261" t="s">
        <v>434</v>
      </c>
      <c r="D261" t="s">
        <v>514</v>
      </c>
      <c r="E261">
        <f t="shared" si="14"/>
        <v>3260</v>
      </c>
    </row>
    <row r="262" spans="1:5" x14ac:dyDescent="0.35">
      <c r="A262">
        <f t="shared" si="12"/>
        <v>1261</v>
      </c>
      <c r="B262">
        <f t="shared" si="13"/>
        <v>2261</v>
      </c>
      <c r="C262" t="s">
        <v>434</v>
      </c>
      <c r="D262" t="s">
        <v>113</v>
      </c>
      <c r="E262">
        <f t="shared" si="14"/>
        <v>3261</v>
      </c>
    </row>
    <row r="263" spans="1:5" x14ac:dyDescent="0.35">
      <c r="A263">
        <f t="shared" si="12"/>
        <v>1262</v>
      </c>
      <c r="B263">
        <f t="shared" si="13"/>
        <v>2262</v>
      </c>
      <c r="C263" t="s">
        <v>434</v>
      </c>
      <c r="D263" t="s">
        <v>113</v>
      </c>
      <c r="E263">
        <f t="shared" si="14"/>
        <v>3262</v>
      </c>
    </row>
    <row r="264" spans="1:5" x14ac:dyDescent="0.35">
      <c r="A264">
        <f t="shared" si="12"/>
        <v>1263</v>
      </c>
      <c r="B264">
        <f t="shared" si="13"/>
        <v>2263</v>
      </c>
      <c r="C264" t="s">
        <v>436</v>
      </c>
      <c r="D264" t="s">
        <v>504</v>
      </c>
      <c r="E264">
        <f t="shared" si="14"/>
        <v>3263</v>
      </c>
    </row>
    <row r="265" spans="1:5" x14ac:dyDescent="0.35">
      <c r="A265">
        <f t="shared" si="12"/>
        <v>1264</v>
      </c>
      <c r="B265">
        <f t="shared" si="13"/>
        <v>2264</v>
      </c>
      <c r="C265" t="s">
        <v>452</v>
      </c>
      <c r="D265" t="s">
        <v>513</v>
      </c>
      <c r="E265">
        <f t="shared" si="14"/>
        <v>3264</v>
      </c>
    </row>
    <row r="266" spans="1:5" x14ac:dyDescent="0.35">
      <c r="A266">
        <f t="shared" si="12"/>
        <v>1265</v>
      </c>
      <c r="B266">
        <f t="shared" si="13"/>
        <v>2265</v>
      </c>
      <c r="C266" t="s">
        <v>433</v>
      </c>
      <c r="D266" t="s">
        <v>212</v>
      </c>
      <c r="E266">
        <f t="shared" si="14"/>
        <v>3265</v>
      </c>
    </row>
    <row r="267" spans="1:5" x14ac:dyDescent="0.35">
      <c r="A267">
        <f t="shared" si="12"/>
        <v>1266</v>
      </c>
      <c r="B267">
        <f t="shared" si="13"/>
        <v>2266</v>
      </c>
      <c r="C267" t="s">
        <v>438</v>
      </c>
      <c r="D267" t="s">
        <v>276</v>
      </c>
      <c r="E267">
        <f t="shared" si="14"/>
        <v>3266</v>
      </c>
    </row>
    <row r="268" spans="1:5" x14ac:dyDescent="0.35">
      <c r="A268">
        <f t="shared" si="12"/>
        <v>1267</v>
      </c>
      <c r="B268">
        <f t="shared" si="13"/>
        <v>2267</v>
      </c>
      <c r="C268" t="s">
        <v>436</v>
      </c>
      <c r="D268" t="s">
        <v>512</v>
      </c>
      <c r="E268">
        <f t="shared" si="14"/>
        <v>3267</v>
      </c>
    </row>
    <row r="269" spans="1:5" x14ac:dyDescent="0.35">
      <c r="A269">
        <f t="shared" si="12"/>
        <v>1268</v>
      </c>
      <c r="B269">
        <f t="shared" si="13"/>
        <v>2268</v>
      </c>
      <c r="C269" t="s">
        <v>462</v>
      </c>
      <c r="D269" t="s">
        <v>512</v>
      </c>
      <c r="E269">
        <f t="shared" si="14"/>
        <v>3268</v>
      </c>
    </row>
    <row r="270" spans="1:5" x14ac:dyDescent="0.35">
      <c r="A270">
        <f t="shared" si="12"/>
        <v>1269</v>
      </c>
      <c r="B270">
        <f t="shared" si="13"/>
        <v>2269</v>
      </c>
      <c r="C270" t="s">
        <v>444</v>
      </c>
      <c r="D270" t="s">
        <v>286</v>
      </c>
      <c r="E270">
        <f t="shared" si="14"/>
        <v>3269</v>
      </c>
    </row>
    <row r="271" spans="1:5" x14ac:dyDescent="0.35">
      <c r="A271">
        <f t="shared" si="12"/>
        <v>1270</v>
      </c>
      <c r="B271">
        <f t="shared" si="13"/>
        <v>2270</v>
      </c>
      <c r="C271" t="s">
        <v>471</v>
      </c>
      <c r="D271" t="s">
        <v>286</v>
      </c>
      <c r="E271">
        <f t="shared" si="14"/>
        <v>3270</v>
      </c>
    </row>
    <row r="272" spans="1:5" x14ac:dyDescent="0.35">
      <c r="A272">
        <f t="shared" si="12"/>
        <v>1271</v>
      </c>
      <c r="B272">
        <f t="shared" si="13"/>
        <v>2271</v>
      </c>
      <c r="C272" t="s">
        <v>439</v>
      </c>
      <c r="D272" t="s">
        <v>286</v>
      </c>
      <c r="E272">
        <f t="shared" si="14"/>
        <v>3271</v>
      </c>
    </row>
    <row r="273" spans="1:5" x14ac:dyDescent="0.35">
      <c r="A273">
        <f t="shared" si="12"/>
        <v>1272</v>
      </c>
      <c r="B273">
        <f t="shared" si="13"/>
        <v>2272</v>
      </c>
      <c r="C273" t="s">
        <v>448</v>
      </c>
      <c r="D273" t="s">
        <v>53</v>
      </c>
      <c r="E273">
        <f t="shared" si="14"/>
        <v>3272</v>
      </c>
    </row>
    <row r="274" spans="1:5" x14ac:dyDescent="0.35">
      <c r="A274">
        <f t="shared" si="12"/>
        <v>1273</v>
      </c>
      <c r="B274">
        <f t="shared" si="13"/>
        <v>2273</v>
      </c>
      <c r="C274" t="s">
        <v>21</v>
      </c>
      <c r="D274" t="s">
        <v>511</v>
      </c>
      <c r="E274">
        <f t="shared" si="14"/>
        <v>3273</v>
      </c>
    </row>
    <row r="275" spans="1:5" x14ac:dyDescent="0.35">
      <c r="A275">
        <f t="shared" si="12"/>
        <v>1274</v>
      </c>
      <c r="B275">
        <f t="shared" si="13"/>
        <v>2274</v>
      </c>
      <c r="C275" t="s">
        <v>443</v>
      </c>
      <c r="D275" t="s">
        <v>510</v>
      </c>
      <c r="E275">
        <f t="shared" si="14"/>
        <v>3274</v>
      </c>
    </row>
    <row r="276" spans="1:5" x14ac:dyDescent="0.35">
      <c r="A276">
        <f t="shared" si="12"/>
        <v>1275</v>
      </c>
      <c r="B276">
        <f t="shared" si="13"/>
        <v>2275</v>
      </c>
      <c r="C276" t="s">
        <v>436</v>
      </c>
      <c r="D276" t="s">
        <v>509</v>
      </c>
      <c r="E276">
        <f t="shared" si="14"/>
        <v>3275</v>
      </c>
    </row>
    <row r="277" spans="1:5" x14ac:dyDescent="0.35">
      <c r="A277">
        <f t="shared" si="12"/>
        <v>1276</v>
      </c>
      <c r="B277">
        <f t="shared" si="13"/>
        <v>2276</v>
      </c>
      <c r="C277" t="s">
        <v>436</v>
      </c>
      <c r="D277" t="s">
        <v>508</v>
      </c>
      <c r="E277">
        <f t="shared" si="14"/>
        <v>3276</v>
      </c>
    </row>
    <row r="278" spans="1:5" x14ac:dyDescent="0.35">
      <c r="A278">
        <f t="shared" si="12"/>
        <v>1277</v>
      </c>
      <c r="B278">
        <f t="shared" si="13"/>
        <v>2277</v>
      </c>
      <c r="C278" t="s">
        <v>440</v>
      </c>
      <c r="D278" t="s">
        <v>508</v>
      </c>
      <c r="E278">
        <f t="shared" si="14"/>
        <v>3277</v>
      </c>
    </row>
    <row r="279" spans="1:5" x14ac:dyDescent="0.35">
      <c r="A279">
        <f t="shared" si="12"/>
        <v>1278</v>
      </c>
      <c r="B279">
        <f t="shared" si="13"/>
        <v>2278</v>
      </c>
      <c r="C279" t="s">
        <v>439</v>
      </c>
      <c r="D279" t="s">
        <v>508</v>
      </c>
      <c r="E279">
        <f t="shared" si="14"/>
        <v>3278</v>
      </c>
    </row>
    <row r="280" spans="1:5" x14ac:dyDescent="0.35">
      <c r="A280">
        <f t="shared" si="12"/>
        <v>1279</v>
      </c>
      <c r="B280">
        <f t="shared" si="13"/>
        <v>2279</v>
      </c>
      <c r="C280" t="s">
        <v>432</v>
      </c>
      <c r="D280" t="s">
        <v>508</v>
      </c>
      <c r="E280">
        <f t="shared" si="14"/>
        <v>3279</v>
      </c>
    </row>
    <row r="281" spans="1:5" x14ac:dyDescent="0.35">
      <c r="A281">
        <f t="shared" si="12"/>
        <v>1280</v>
      </c>
      <c r="B281">
        <f t="shared" si="13"/>
        <v>2280</v>
      </c>
      <c r="C281" t="s">
        <v>440</v>
      </c>
      <c r="D281" t="s">
        <v>508</v>
      </c>
      <c r="E281">
        <f t="shared" si="14"/>
        <v>3280</v>
      </c>
    </row>
    <row r="282" spans="1:5" x14ac:dyDescent="0.35">
      <c r="A282">
        <f t="shared" si="12"/>
        <v>1281</v>
      </c>
      <c r="B282">
        <f t="shared" si="13"/>
        <v>2281</v>
      </c>
      <c r="C282" t="s">
        <v>440</v>
      </c>
      <c r="D282" t="s">
        <v>508</v>
      </c>
      <c r="E282">
        <f t="shared" si="14"/>
        <v>3281</v>
      </c>
    </row>
    <row r="283" spans="1:5" x14ac:dyDescent="0.35">
      <c r="A283">
        <f t="shared" si="12"/>
        <v>1282</v>
      </c>
      <c r="B283">
        <f t="shared" si="13"/>
        <v>2282</v>
      </c>
      <c r="C283" t="s">
        <v>436</v>
      </c>
      <c r="D283" t="s">
        <v>508</v>
      </c>
      <c r="E283">
        <f t="shared" si="14"/>
        <v>3282</v>
      </c>
    </row>
    <row r="284" spans="1:5" x14ac:dyDescent="0.35">
      <c r="A284">
        <f t="shared" si="12"/>
        <v>1283</v>
      </c>
      <c r="B284">
        <f t="shared" si="13"/>
        <v>2283</v>
      </c>
      <c r="C284" t="s">
        <v>434</v>
      </c>
      <c r="D284" t="s">
        <v>506</v>
      </c>
      <c r="E284">
        <f t="shared" si="14"/>
        <v>3283</v>
      </c>
    </row>
    <row r="285" spans="1:5" x14ac:dyDescent="0.35">
      <c r="A285">
        <f t="shared" si="12"/>
        <v>1284</v>
      </c>
      <c r="B285">
        <f t="shared" si="13"/>
        <v>2284</v>
      </c>
      <c r="C285" t="s">
        <v>436</v>
      </c>
      <c r="D285" t="s">
        <v>507</v>
      </c>
      <c r="E285">
        <f t="shared" si="14"/>
        <v>3284</v>
      </c>
    </row>
    <row r="286" spans="1:5" x14ac:dyDescent="0.35">
      <c r="A286">
        <f t="shared" si="12"/>
        <v>1285</v>
      </c>
      <c r="B286">
        <f t="shared" si="13"/>
        <v>2285</v>
      </c>
      <c r="C286" t="s">
        <v>432</v>
      </c>
      <c r="D286" t="s">
        <v>505</v>
      </c>
      <c r="E286">
        <f t="shared" si="14"/>
        <v>3285</v>
      </c>
    </row>
    <row r="287" spans="1:5" x14ac:dyDescent="0.35">
      <c r="A287">
        <f t="shared" si="12"/>
        <v>1286</v>
      </c>
      <c r="B287">
        <f t="shared" si="13"/>
        <v>2286</v>
      </c>
      <c r="C287" t="s">
        <v>432</v>
      </c>
      <c r="D287" t="s">
        <v>215</v>
      </c>
      <c r="E287">
        <f t="shared" si="14"/>
        <v>3286</v>
      </c>
    </row>
    <row r="288" spans="1:5" x14ac:dyDescent="0.35">
      <c r="A288">
        <f t="shared" si="12"/>
        <v>1287</v>
      </c>
      <c r="B288">
        <f t="shared" si="13"/>
        <v>2287</v>
      </c>
      <c r="C288" t="s">
        <v>432</v>
      </c>
      <c r="D288" t="s">
        <v>330</v>
      </c>
      <c r="E288">
        <f t="shared" si="14"/>
        <v>3287</v>
      </c>
    </row>
    <row r="289" spans="1:5" x14ac:dyDescent="0.35">
      <c r="A289">
        <f t="shared" si="12"/>
        <v>1288</v>
      </c>
      <c r="B289">
        <f t="shared" si="13"/>
        <v>2288</v>
      </c>
      <c r="C289" t="s">
        <v>465</v>
      </c>
      <c r="D289" t="s">
        <v>489</v>
      </c>
      <c r="E289">
        <f t="shared" si="14"/>
        <v>3288</v>
      </c>
    </row>
    <row r="290" spans="1:5" x14ac:dyDescent="0.35">
      <c r="A290">
        <f t="shared" si="12"/>
        <v>1289</v>
      </c>
      <c r="B290">
        <f t="shared" si="13"/>
        <v>2289</v>
      </c>
      <c r="C290" t="s">
        <v>436</v>
      </c>
      <c r="D290" t="s">
        <v>490</v>
      </c>
      <c r="E290">
        <f t="shared" si="14"/>
        <v>3289</v>
      </c>
    </row>
    <row r="291" spans="1:5" x14ac:dyDescent="0.35">
      <c r="A291">
        <f t="shared" si="12"/>
        <v>1290</v>
      </c>
      <c r="B291">
        <f t="shared" si="13"/>
        <v>2290</v>
      </c>
      <c r="C291" t="s">
        <v>432</v>
      </c>
      <c r="D291" t="s">
        <v>228</v>
      </c>
      <c r="E291">
        <f t="shared" si="14"/>
        <v>3290</v>
      </c>
    </row>
    <row r="292" spans="1:5" x14ac:dyDescent="0.35">
      <c r="A292">
        <f t="shared" si="12"/>
        <v>1291</v>
      </c>
      <c r="B292">
        <f t="shared" si="13"/>
        <v>2291</v>
      </c>
      <c r="C292" t="s">
        <v>436</v>
      </c>
      <c r="D292" t="s">
        <v>491</v>
      </c>
      <c r="E292">
        <f t="shared" si="14"/>
        <v>3291</v>
      </c>
    </row>
    <row r="293" spans="1:5" x14ac:dyDescent="0.35">
      <c r="A293">
        <f t="shared" si="12"/>
        <v>1292</v>
      </c>
      <c r="B293">
        <f t="shared" si="13"/>
        <v>2292</v>
      </c>
      <c r="C293" t="s">
        <v>433</v>
      </c>
      <c r="D293" t="s">
        <v>174</v>
      </c>
      <c r="E293">
        <f t="shared" si="14"/>
        <v>3292</v>
      </c>
    </row>
    <row r="294" spans="1:5" x14ac:dyDescent="0.35">
      <c r="A294">
        <f t="shared" si="12"/>
        <v>1293</v>
      </c>
      <c r="B294">
        <f t="shared" si="13"/>
        <v>2293</v>
      </c>
      <c r="C294" t="s">
        <v>434</v>
      </c>
      <c r="D294" t="s">
        <v>232</v>
      </c>
      <c r="E294">
        <f t="shared" si="14"/>
        <v>3293</v>
      </c>
    </row>
    <row r="295" spans="1:5" x14ac:dyDescent="0.35">
      <c r="A295">
        <f t="shared" si="12"/>
        <v>1294</v>
      </c>
      <c r="B295">
        <f t="shared" si="13"/>
        <v>2294</v>
      </c>
      <c r="C295" t="s">
        <v>432</v>
      </c>
      <c r="D295" t="s">
        <v>492</v>
      </c>
      <c r="E295">
        <f t="shared" si="14"/>
        <v>3294</v>
      </c>
    </row>
    <row r="296" spans="1:5" x14ac:dyDescent="0.35">
      <c r="A296">
        <f t="shared" si="12"/>
        <v>1295</v>
      </c>
      <c r="B296">
        <f t="shared" si="13"/>
        <v>2295</v>
      </c>
      <c r="C296" t="s">
        <v>443</v>
      </c>
      <c r="D296" t="s">
        <v>503</v>
      </c>
      <c r="E296">
        <f t="shared" si="14"/>
        <v>3295</v>
      </c>
    </row>
    <row r="297" spans="1:5" x14ac:dyDescent="0.35">
      <c r="A297">
        <f t="shared" si="12"/>
        <v>1296</v>
      </c>
      <c r="B297">
        <f t="shared" si="13"/>
        <v>2296</v>
      </c>
      <c r="C297" t="s">
        <v>432</v>
      </c>
      <c r="D297" t="s">
        <v>502</v>
      </c>
      <c r="E297">
        <f t="shared" si="14"/>
        <v>3296</v>
      </c>
    </row>
    <row r="298" spans="1:5" x14ac:dyDescent="0.35">
      <c r="A298">
        <f t="shared" si="12"/>
        <v>1297</v>
      </c>
      <c r="B298">
        <f t="shared" si="13"/>
        <v>2297</v>
      </c>
      <c r="C298" t="s">
        <v>451</v>
      </c>
      <c r="D298" t="s">
        <v>501</v>
      </c>
      <c r="E298">
        <f t="shared" si="14"/>
        <v>3297</v>
      </c>
    </row>
    <row r="299" spans="1:5" x14ac:dyDescent="0.35">
      <c r="A299">
        <f t="shared" si="12"/>
        <v>1298</v>
      </c>
      <c r="B299">
        <f t="shared" si="13"/>
        <v>2298</v>
      </c>
      <c r="C299" t="s">
        <v>436</v>
      </c>
      <c r="D299" t="s">
        <v>8</v>
      </c>
      <c r="E299">
        <f t="shared" si="14"/>
        <v>3298</v>
      </c>
    </row>
    <row r="300" spans="1:5" x14ac:dyDescent="0.35">
      <c r="A300">
        <f t="shared" si="12"/>
        <v>1299</v>
      </c>
      <c r="B300">
        <f t="shared" si="13"/>
        <v>2299</v>
      </c>
      <c r="C300" t="s">
        <v>441</v>
      </c>
      <c r="D300" t="s">
        <v>233</v>
      </c>
      <c r="E300">
        <f t="shared" si="14"/>
        <v>3299</v>
      </c>
    </row>
    <row r="301" spans="1:5" x14ac:dyDescent="0.35">
      <c r="A301">
        <f t="shared" si="12"/>
        <v>1300</v>
      </c>
      <c r="B301">
        <f t="shared" si="13"/>
        <v>2300</v>
      </c>
      <c r="C301" t="s">
        <v>441</v>
      </c>
      <c r="D301" t="s">
        <v>500</v>
      </c>
      <c r="E301">
        <f t="shared" si="14"/>
        <v>3300</v>
      </c>
    </row>
    <row r="302" spans="1:5" x14ac:dyDescent="0.35">
      <c r="A302">
        <f t="shared" si="12"/>
        <v>1301</v>
      </c>
      <c r="B302">
        <f t="shared" si="13"/>
        <v>2301</v>
      </c>
      <c r="C302" t="s">
        <v>441</v>
      </c>
      <c r="D302" t="s">
        <v>210</v>
      </c>
      <c r="E302">
        <f t="shared" si="14"/>
        <v>3301</v>
      </c>
    </row>
    <row r="303" spans="1:5" x14ac:dyDescent="0.35">
      <c r="A303">
        <f t="shared" si="12"/>
        <v>1302</v>
      </c>
      <c r="B303">
        <f t="shared" si="13"/>
        <v>2302</v>
      </c>
      <c r="C303" t="s">
        <v>444</v>
      </c>
      <c r="D303" t="s">
        <v>499</v>
      </c>
      <c r="E303">
        <f t="shared" si="14"/>
        <v>3302</v>
      </c>
    </row>
    <row r="304" spans="1:5" x14ac:dyDescent="0.35">
      <c r="A304">
        <f t="shared" si="12"/>
        <v>1303</v>
      </c>
      <c r="B304">
        <f t="shared" si="13"/>
        <v>2303</v>
      </c>
      <c r="C304" t="s">
        <v>436</v>
      </c>
      <c r="D304" t="s">
        <v>89</v>
      </c>
      <c r="E304">
        <f t="shared" si="14"/>
        <v>3303</v>
      </c>
    </row>
    <row r="305" spans="1:5" x14ac:dyDescent="0.35">
      <c r="A305">
        <f t="shared" si="12"/>
        <v>1304</v>
      </c>
      <c r="B305">
        <f t="shared" si="13"/>
        <v>2304</v>
      </c>
      <c r="C305" t="s">
        <v>432</v>
      </c>
      <c r="D305" t="s">
        <v>498</v>
      </c>
      <c r="E305">
        <f t="shared" si="14"/>
        <v>3304</v>
      </c>
    </row>
    <row r="306" spans="1:5" x14ac:dyDescent="0.35">
      <c r="A306">
        <f t="shared" si="12"/>
        <v>1305</v>
      </c>
      <c r="B306">
        <f t="shared" si="13"/>
        <v>2305</v>
      </c>
      <c r="C306" t="s">
        <v>440</v>
      </c>
      <c r="D306" t="s">
        <v>497</v>
      </c>
      <c r="E306">
        <f t="shared" si="14"/>
        <v>3305</v>
      </c>
    </row>
    <row r="307" spans="1:5" x14ac:dyDescent="0.35">
      <c r="A307">
        <f t="shared" si="12"/>
        <v>1306</v>
      </c>
      <c r="B307">
        <f t="shared" si="13"/>
        <v>2306</v>
      </c>
      <c r="C307" t="s">
        <v>441</v>
      </c>
      <c r="D307" t="s">
        <v>496</v>
      </c>
      <c r="E307">
        <f t="shared" si="14"/>
        <v>3306</v>
      </c>
    </row>
    <row r="308" spans="1:5" x14ac:dyDescent="0.35">
      <c r="A308">
        <f t="shared" si="12"/>
        <v>1307</v>
      </c>
      <c r="B308">
        <f t="shared" si="13"/>
        <v>2307</v>
      </c>
      <c r="C308" t="s">
        <v>441</v>
      </c>
      <c r="D308" t="s">
        <v>496</v>
      </c>
      <c r="E308">
        <f t="shared" si="14"/>
        <v>3307</v>
      </c>
    </row>
    <row r="309" spans="1:5" x14ac:dyDescent="0.35">
      <c r="A309">
        <f t="shared" si="12"/>
        <v>1308</v>
      </c>
      <c r="B309">
        <f t="shared" si="13"/>
        <v>2308</v>
      </c>
      <c r="C309" t="s">
        <v>436</v>
      </c>
      <c r="D309" t="s">
        <v>493</v>
      </c>
      <c r="E309">
        <f t="shared" si="14"/>
        <v>3308</v>
      </c>
    </row>
    <row r="310" spans="1:5" x14ac:dyDescent="0.35">
      <c r="A310">
        <f t="shared" si="12"/>
        <v>1309</v>
      </c>
      <c r="B310">
        <f t="shared" si="13"/>
        <v>2309</v>
      </c>
      <c r="C310" t="s">
        <v>442</v>
      </c>
      <c r="D310" t="s">
        <v>493</v>
      </c>
      <c r="E310">
        <f t="shared" si="14"/>
        <v>3309</v>
      </c>
    </row>
    <row r="311" spans="1:5" x14ac:dyDescent="0.35">
      <c r="A311">
        <f t="shared" si="12"/>
        <v>1310</v>
      </c>
      <c r="B311">
        <f t="shared" si="13"/>
        <v>2310</v>
      </c>
      <c r="C311" t="s">
        <v>434</v>
      </c>
      <c r="D311" t="s">
        <v>493</v>
      </c>
      <c r="E311">
        <f t="shared" si="14"/>
        <v>3310</v>
      </c>
    </row>
    <row r="312" spans="1:5" x14ac:dyDescent="0.35">
      <c r="A312">
        <f t="shared" si="12"/>
        <v>1311</v>
      </c>
      <c r="B312">
        <f t="shared" si="13"/>
        <v>2311</v>
      </c>
      <c r="C312" t="s">
        <v>466</v>
      </c>
      <c r="D312" t="s">
        <v>493</v>
      </c>
      <c r="E312">
        <f t="shared" si="14"/>
        <v>3311</v>
      </c>
    </row>
    <row r="313" spans="1:5" x14ac:dyDescent="0.35">
      <c r="A313">
        <f t="shared" si="12"/>
        <v>1312</v>
      </c>
      <c r="B313">
        <f t="shared" si="13"/>
        <v>2312</v>
      </c>
      <c r="C313" t="s">
        <v>441</v>
      </c>
      <c r="D313" t="s">
        <v>123</v>
      </c>
      <c r="E313">
        <f t="shared" si="14"/>
        <v>3312</v>
      </c>
    </row>
    <row r="314" spans="1:5" x14ac:dyDescent="0.35">
      <c r="A314">
        <f t="shared" si="12"/>
        <v>1313</v>
      </c>
      <c r="B314">
        <f t="shared" si="13"/>
        <v>2313</v>
      </c>
      <c r="C314" t="s">
        <v>433</v>
      </c>
      <c r="D314" t="s">
        <v>264</v>
      </c>
      <c r="E314">
        <f t="shared" si="14"/>
        <v>3313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4"/>
  <sheetViews>
    <sheetView workbookViewId="0">
      <selection activeCell="C16" sqref="C16"/>
    </sheetView>
  </sheetViews>
  <sheetFormatPr defaultRowHeight="14.5" x14ac:dyDescent="0.35"/>
  <cols>
    <col min="1" max="1" width="11.453125" bestFit="1" customWidth="1"/>
    <col min="2" max="2" width="34.7265625" customWidth="1"/>
    <col min="3" max="3" width="29.453125" customWidth="1"/>
    <col min="4" max="4" width="18.453125" customWidth="1"/>
    <col min="5" max="5" width="18.1796875" customWidth="1"/>
  </cols>
  <sheetData>
    <row r="1" spans="1:5" x14ac:dyDescent="0.35">
      <c r="A1" s="1" t="s">
        <v>480</v>
      </c>
      <c r="B1" s="1" t="s">
        <v>423</v>
      </c>
      <c r="C1" s="1" t="s">
        <v>425</v>
      </c>
      <c r="D1" s="1" t="s">
        <v>427</v>
      </c>
      <c r="E1" s="1" t="s">
        <v>428</v>
      </c>
    </row>
    <row r="2" spans="1:5" x14ac:dyDescent="0.35">
      <c r="A2">
        <f>ROW()+1999</f>
        <v>2001</v>
      </c>
      <c r="B2" t="s">
        <v>0</v>
      </c>
      <c r="C2" t="s">
        <v>352</v>
      </c>
      <c r="D2">
        <v>5000</v>
      </c>
      <c r="E2">
        <v>718560</v>
      </c>
    </row>
    <row r="3" spans="1:5" x14ac:dyDescent="0.35">
      <c r="A3">
        <f t="shared" ref="A3:A66" si="0">ROW()+1999</f>
        <v>2002</v>
      </c>
      <c r="B3" t="s">
        <v>0</v>
      </c>
      <c r="C3" t="s">
        <v>352</v>
      </c>
      <c r="D3">
        <v>5000</v>
      </c>
      <c r="E3">
        <v>718519</v>
      </c>
    </row>
    <row r="4" spans="1:5" x14ac:dyDescent="0.35">
      <c r="A4">
        <f t="shared" si="0"/>
        <v>2003</v>
      </c>
      <c r="B4" t="s">
        <v>0</v>
      </c>
      <c r="C4" t="s">
        <v>352</v>
      </c>
      <c r="D4">
        <v>5000</v>
      </c>
      <c r="E4">
        <v>718590</v>
      </c>
    </row>
    <row r="5" spans="1:5" x14ac:dyDescent="0.35">
      <c r="A5">
        <f t="shared" si="0"/>
        <v>2004</v>
      </c>
      <c r="B5" t="s">
        <v>129</v>
      </c>
      <c r="C5" t="s">
        <v>357</v>
      </c>
      <c r="D5">
        <v>50</v>
      </c>
      <c r="E5">
        <v>43</v>
      </c>
    </row>
    <row r="6" spans="1:5" x14ac:dyDescent="0.35">
      <c r="A6">
        <f t="shared" si="0"/>
        <v>2005</v>
      </c>
      <c r="B6" t="s">
        <v>158</v>
      </c>
      <c r="C6" t="s">
        <v>352</v>
      </c>
      <c r="D6">
        <v>50</v>
      </c>
      <c r="E6">
        <v>815</v>
      </c>
    </row>
    <row r="7" spans="1:5" x14ac:dyDescent="0.35">
      <c r="A7">
        <f t="shared" si="0"/>
        <v>2006</v>
      </c>
      <c r="B7" t="s">
        <v>111</v>
      </c>
      <c r="C7" t="s">
        <v>352</v>
      </c>
      <c r="D7">
        <v>200</v>
      </c>
      <c r="E7">
        <v>1204</v>
      </c>
    </row>
    <row r="8" spans="1:5" x14ac:dyDescent="0.35">
      <c r="A8">
        <f t="shared" si="0"/>
        <v>2007</v>
      </c>
      <c r="B8" t="s">
        <v>256</v>
      </c>
      <c r="C8" t="s">
        <v>358</v>
      </c>
      <c r="D8">
        <v>200</v>
      </c>
      <c r="E8">
        <v>1749</v>
      </c>
    </row>
    <row r="9" spans="1:5" x14ac:dyDescent="0.35">
      <c r="A9">
        <f t="shared" si="0"/>
        <v>2008</v>
      </c>
      <c r="B9" t="s">
        <v>163</v>
      </c>
      <c r="C9" t="s">
        <v>396</v>
      </c>
      <c r="D9">
        <v>50</v>
      </c>
      <c r="E9">
        <v>1873</v>
      </c>
    </row>
    <row r="10" spans="1:5" x14ac:dyDescent="0.35">
      <c r="A10">
        <f t="shared" si="0"/>
        <v>2009</v>
      </c>
      <c r="B10" t="s">
        <v>12</v>
      </c>
      <c r="C10" t="s">
        <v>356</v>
      </c>
      <c r="D10">
        <v>10001</v>
      </c>
      <c r="E10">
        <v>1323372</v>
      </c>
    </row>
    <row r="11" spans="1:5" x14ac:dyDescent="0.35">
      <c r="A11">
        <f t="shared" si="0"/>
        <v>2010</v>
      </c>
      <c r="B11" t="s">
        <v>341</v>
      </c>
      <c r="C11" t="s">
        <v>354</v>
      </c>
      <c r="D11">
        <v>10001</v>
      </c>
      <c r="E11">
        <v>121337</v>
      </c>
    </row>
    <row r="12" spans="1:5" x14ac:dyDescent="0.35">
      <c r="A12">
        <f t="shared" si="0"/>
        <v>2011</v>
      </c>
      <c r="B12" t="s">
        <v>9</v>
      </c>
      <c r="C12" t="s">
        <v>355</v>
      </c>
      <c r="D12">
        <v>10001</v>
      </c>
      <c r="E12">
        <v>883817</v>
      </c>
    </row>
    <row r="13" spans="1:5" x14ac:dyDescent="0.35">
      <c r="A13">
        <f t="shared" si="0"/>
        <v>2012</v>
      </c>
      <c r="B13" t="s">
        <v>329</v>
      </c>
      <c r="C13" t="s">
        <v>399</v>
      </c>
      <c r="D13">
        <v>10001</v>
      </c>
      <c r="E13">
        <v>640435</v>
      </c>
    </row>
    <row r="14" spans="1:5" x14ac:dyDescent="0.35">
      <c r="A14">
        <f t="shared" si="0"/>
        <v>2013</v>
      </c>
      <c r="B14" t="s">
        <v>9</v>
      </c>
      <c r="C14" t="s">
        <v>355</v>
      </c>
      <c r="D14">
        <v>10001</v>
      </c>
      <c r="E14">
        <v>883833</v>
      </c>
    </row>
    <row r="15" spans="1:5" x14ac:dyDescent="0.35">
      <c r="A15">
        <f t="shared" si="0"/>
        <v>2014</v>
      </c>
      <c r="B15" t="s">
        <v>9</v>
      </c>
      <c r="C15" t="s">
        <v>355</v>
      </c>
      <c r="D15">
        <v>10001</v>
      </c>
      <c r="E15">
        <v>883829</v>
      </c>
    </row>
    <row r="16" spans="1:5" x14ac:dyDescent="0.35">
      <c r="A16">
        <f t="shared" si="0"/>
        <v>2015</v>
      </c>
      <c r="B16" t="s">
        <v>9</v>
      </c>
      <c r="C16" t="s">
        <v>355</v>
      </c>
      <c r="D16">
        <v>10001</v>
      </c>
      <c r="E16">
        <v>883867</v>
      </c>
    </row>
    <row r="17" spans="1:5" x14ac:dyDescent="0.35">
      <c r="A17">
        <f t="shared" si="0"/>
        <v>2016</v>
      </c>
      <c r="B17" t="s">
        <v>23</v>
      </c>
      <c r="C17" t="s">
        <v>355</v>
      </c>
      <c r="D17">
        <v>10001</v>
      </c>
      <c r="E17">
        <v>2375126</v>
      </c>
    </row>
    <row r="18" spans="1:5" x14ac:dyDescent="0.35">
      <c r="A18">
        <f t="shared" si="0"/>
        <v>2017</v>
      </c>
      <c r="B18" t="s">
        <v>190</v>
      </c>
      <c r="C18" t="s">
        <v>367</v>
      </c>
      <c r="D18">
        <v>50</v>
      </c>
      <c r="E18">
        <v>39716</v>
      </c>
    </row>
    <row r="19" spans="1:5" x14ac:dyDescent="0.35">
      <c r="A19">
        <f t="shared" si="0"/>
        <v>2018</v>
      </c>
      <c r="B19" t="s">
        <v>62</v>
      </c>
      <c r="C19" t="s">
        <v>371</v>
      </c>
      <c r="D19">
        <v>10001</v>
      </c>
      <c r="E19">
        <v>1104898</v>
      </c>
    </row>
    <row r="20" spans="1:5" x14ac:dyDescent="0.35">
      <c r="A20">
        <f t="shared" si="0"/>
        <v>2019</v>
      </c>
      <c r="B20" t="s">
        <v>52</v>
      </c>
      <c r="C20" t="s">
        <v>368</v>
      </c>
      <c r="D20">
        <v>10001</v>
      </c>
      <c r="E20">
        <v>582895</v>
      </c>
    </row>
    <row r="21" spans="1:5" x14ac:dyDescent="0.35">
      <c r="A21">
        <f t="shared" si="0"/>
        <v>2020</v>
      </c>
      <c r="B21" t="s">
        <v>101</v>
      </c>
      <c r="C21" t="s">
        <v>378</v>
      </c>
      <c r="D21">
        <v>10001</v>
      </c>
      <c r="E21">
        <v>1616257</v>
      </c>
    </row>
    <row r="22" spans="1:5" x14ac:dyDescent="0.35">
      <c r="A22">
        <f t="shared" si="0"/>
        <v>2021</v>
      </c>
      <c r="B22" t="s">
        <v>44</v>
      </c>
      <c r="C22" t="s">
        <v>366</v>
      </c>
      <c r="D22">
        <v>10</v>
      </c>
      <c r="E22">
        <v>6</v>
      </c>
    </row>
    <row r="23" spans="1:5" x14ac:dyDescent="0.35">
      <c r="A23">
        <f t="shared" si="0"/>
        <v>2022</v>
      </c>
      <c r="B23" t="s">
        <v>3</v>
      </c>
      <c r="C23" t="s">
        <v>353</v>
      </c>
      <c r="D23">
        <v>10001</v>
      </c>
      <c r="E23">
        <v>3749253</v>
      </c>
    </row>
    <row r="24" spans="1:5" x14ac:dyDescent="0.35">
      <c r="A24">
        <f t="shared" si="0"/>
        <v>2023</v>
      </c>
      <c r="B24" t="s">
        <v>20</v>
      </c>
      <c r="C24" t="s">
        <v>357</v>
      </c>
      <c r="D24">
        <v>10000</v>
      </c>
      <c r="E24">
        <v>947440</v>
      </c>
    </row>
    <row r="25" spans="1:5" x14ac:dyDescent="0.35">
      <c r="A25">
        <f t="shared" si="0"/>
        <v>2024</v>
      </c>
      <c r="B25" t="s">
        <v>296</v>
      </c>
      <c r="C25" t="s">
        <v>404</v>
      </c>
      <c r="D25">
        <v>10001</v>
      </c>
      <c r="E25">
        <v>4844136</v>
      </c>
    </row>
    <row r="26" spans="1:5" x14ac:dyDescent="0.35">
      <c r="A26">
        <f t="shared" si="0"/>
        <v>2025</v>
      </c>
      <c r="B26" t="s">
        <v>15</v>
      </c>
      <c r="C26" t="s">
        <v>355</v>
      </c>
      <c r="D26">
        <v>10001</v>
      </c>
      <c r="E26">
        <v>1231268</v>
      </c>
    </row>
    <row r="27" spans="1:5" x14ac:dyDescent="0.35">
      <c r="A27">
        <f t="shared" si="0"/>
        <v>2026</v>
      </c>
      <c r="B27" t="s">
        <v>222</v>
      </c>
      <c r="C27" t="s">
        <v>187</v>
      </c>
      <c r="D27">
        <v>10001</v>
      </c>
      <c r="E27">
        <v>304960</v>
      </c>
    </row>
    <row r="28" spans="1:5" x14ac:dyDescent="0.35">
      <c r="A28">
        <f t="shared" si="0"/>
        <v>2027</v>
      </c>
      <c r="B28" t="s">
        <v>15</v>
      </c>
      <c r="C28" t="s">
        <v>355</v>
      </c>
      <c r="D28">
        <v>10001</v>
      </c>
      <c r="E28">
        <v>1231321</v>
      </c>
    </row>
    <row r="29" spans="1:5" x14ac:dyDescent="0.35">
      <c r="A29">
        <f t="shared" si="0"/>
        <v>2028</v>
      </c>
      <c r="B29" t="s">
        <v>15</v>
      </c>
      <c r="C29" t="s">
        <v>355</v>
      </c>
      <c r="D29">
        <v>10001</v>
      </c>
      <c r="E29">
        <v>1231267</v>
      </c>
    </row>
    <row r="30" spans="1:5" x14ac:dyDescent="0.35">
      <c r="A30">
        <f t="shared" si="0"/>
        <v>2029</v>
      </c>
      <c r="B30" t="s">
        <v>14</v>
      </c>
      <c r="C30" t="s">
        <v>352</v>
      </c>
      <c r="D30">
        <v>10001</v>
      </c>
      <c r="E30">
        <v>496701</v>
      </c>
    </row>
    <row r="31" spans="1:5" x14ac:dyDescent="0.35">
      <c r="A31">
        <f t="shared" si="0"/>
        <v>2030</v>
      </c>
      <c r="B31" t="s">
        <v>14</v>
      </c>
      <c r="C31" t="s">
        <v>352</v>
      </c>
      <c r="D31">
        <v>10001</v>
      </c>
      <c r="E31">
        <v>496702</v>
      </c>
    </row>
    <row r="32" spans="1:5" x14ac:dyDescent="0.35">
      <c r="A32">
        <f t="shared" si="0"/>
        <v>2031</v>
      </c>
      <c r="B32" t="s">
        <v>14</v>
      </c>
      <c r="C32" t="s">
        <v>352</v>
      </c>
      <c r="D32">
        <v>10001</v>
      </c>
      <c r="E32">
        <v>496700</v>
      </c>
    </row>
    <row r="33" spans="1:5" x14ac:dyDescent="0.35">
      <c r="A33">
        <f t="shared" si="0"/>
        <v>2032</v>
      </c>
      <c r="B33" t="s">
        <v>318</v>
      </c>
      <c r="C33" t="s">
        <v>352</v>
      </c>
      <c r="D33">
        <v>10000</v>
      </c>
      <c r="E33">
        <v>43054</v>
      </c>
    </row>
    <row r="34" spans="1:5" x14ac:dyDescent="0.35">
      <c r="A34">
        <f t="shared" si="0"/>
        <v>2033</v>
      </c>
      <c r="B34" t="s">
        <v>157</v>
      </c>
      <c r="C34" t="s">
        <v>367</v>
      </c>
      <c r="D34">
        <v>200</v>
      </c>
      <c r="E34">
        <v>13064</v>
      </c>
    </row>
    <row r="35" spans="1:5" x14ac:dyDescent="0.35">
      <c r="A35">
        <f t="shared" si="0"/>
        <v>2034</v>
      </c>
      <c r="B35" t="s">
        <v>157</v>
      </c>
      <c r="C35" t="s">
        <v>367</v>
      </c>
      <c r="D35">
        <v>200</v>
      </c>
      <c r="E35">
        <v>13064</v>
      </c>
    </row>
    <row r="36" spans="1:5" x14ac:dyDescent="0.35">
      <c r="A36">
        <f t="shared" si="0"/>
        <v>2035</v>
      </c>
      <c r="B36" t="s">
        <v>14</v>
      </c>
      <c r="C36" t="s">
        <v>352</v>
      </c>
      <c r="D36">
        <v>10001</v>
      </c>
      <c r="E36">
        <v>496705</v>
      </c>
    </row>
    <row r="37" spans="1:5" x14ac:dyDescent="0.35">
      <c r="A37">
        <f t="shared" si="0"/>
        <v>2036</v>
      </c>
      <c r="B37" t="s">
        <v>12</v>
      </c>
      <c r="C37" t="s">
        <v>356</v>
      </c>
      <c r="D37">
        <v>10001</v>
      </c>
      <c r="E37">
        <v>1323372</v>
      </c>
    </row>
    <row r="38" spans="1:5" x14ac:dyDescent="0.35">
      <c r="A38">
        <f t="shared" si="0"/>
        <v>2037</v>
      </c>
      <c r="B38" t="s">
        <v>279</v>
      </c>
      <c r="C38" t="s">
        <v>395</v>
      </c>
      <c r="D38">
        <v>200</v>
      </c>
      <c r="E38">
        <v>4507</v>
      </c>
    </row>
    <row r="39" spans="1:5" x14ac:dyDescent="0.35">
      <c r="A39">
        <f t="shared" si="0"/>
        <v>2038</v>
      </c>
      <c r="B39" t="s">
        <v>298</v>
      </c>
      <c r="C39" t="s">
        <v>374</v>
      </c>
      <c r="D39">
        <v>200</v>
      </c>
      <c r="E39">
        <v>335282</v>
      </c>
    </row>
    <row r="40" spans="1:5" x14ac:dyDescent="0.35">
      <c r="A40">
        <f t="shared" si="0"/>
        <v>2039</v>
      </c>
      <c r="B40" t="s">
        <v>41</v>
      </c>
      <c r="C40" t="s">
        <v>352</v>
      </c>
      <c r="D40">
        <v>50</v>
      </c>
      <c r="E40">
        <v>517</v>
      </c>
    </row>
    <row r="41" spans="1:5" x14ac:dyDescent="0.35">
      <c r="A41">
        <f t="shared" si="0"/>
        <v>2040</v>
      </c>
      <c r="B41" t="s">
        <v>41</v>
      </c>
      <c r="C41" t="s">
        <v>352</v>
      </c>
      <c r="D41">
        <v>50</v>
      </c>
      <c r="E41">
        <v>517</v>
      </c>
    </row>
    <row r="42" spans="1:5" x14ac:dyDescent="0.35">
      <c r="A42">
        <f t="shared" si="0"/>
        <v>2041</v>
      </c>
      <c r="B42" t="s">
        <v>295</v>
      </c>
      <c r="C42" t="s">
        <v>369</v>
      </c>
      <c r="D42">
        <v>200</v>
      </c>
      <c r="E42">
        <v>26696</v>
      </c>
    </row>
    <row r="43" spans="1:5" x14ac:dyDescent="0.35">
      <c r="A43">
        <f t="shared" si="0"/>
        <v>2042</v>
      </c>
      <c r="B43" t="s">
        <v>271</v>
      </c>
      <c r="C43" t="s">
        <v>369</v>
      </c>
      <c r="D43">
        <v>50</v>
      </c>
      <c r="E43">
        <v>1173</v>
      </c>
    </row>
    <row r="44" spans="1:5" x14ac:dyDescent="0.35">
      <c r="A44">
        <f t="shared" si="0"/>
        <v>2043</v>
      </c>
      <c r="B44" t="s">
        <v>283</v>
      </c>
      <c r="C44" t="s">
        <v>414</v>
      </c>
      <c r="D44">
        <v>10</v>
      </c>
      <c r="E44">
        <v>6085</v>
      </c>
    </row>
    <row r="45" spans="1:5" x14ac:dyDescent="0.35">
      <c r="A45">
        <f t="shared" si="0"/>
        <v>2044</v>
      </c>
      <c r="B45" t="s">
        <v>75</v>
      </c>
      <c r="C45" t="s">
        <v>359</v>
      </c>
      <c r="D45">
        <v>1000</v>
      </c>
      <c r="E45">
        <v>102094</v>
      </c>
    </row>
    <row r="46" spans="1:5" x14ac:dyDescent="0.35">
      <c r="A46">
        <f t="shared" si="0"/>
        <v>2045</v>
      </c>
      <c r="B46" t="s">
        <v>12</v>
      </c>
      <c r="C46" t="s">
        <v>356</v>
      </c>
      <c r="D46">
        <v>10001</v>
      </c>
      <c r="E46">
        <v>1323366</v>
      </c>
    </row>
    <row r="47" spans="1:5" x14ac:dyDescent="0.35">
      <c r="A47">
        <f t="shared" si="0"/>
        <v>2046</v>
      </c>
      <c r="B47" t="s">
        <v>12</v>
      </c>
      <c r="C47" t="s">
        <v>356</v>
      </c>
      <c r="D47">
        <v>10001</v>
      </c>
      <c r="E47">
        <v>1323387</v>
      </c>
    </row>
    <row r="48" spans="1:5" x14ac:dyDescent="0.35">
      <c r="A48">
        <f t="shared" si="0"/>
        <v>2047</v>
      </c>
      <c r="B48" t="s">
        <v>80</v>
      </c>
      <c r="C48" t="s">
        <v>354</v>
      </c>
      <c r="D48">
        <v>1000</v>
      </c>
      <c r="E48">
        <v>15283</v>
      </c>
    </row>
    <row r="49" spans="1:5" x14ac:dyDescent="0.35">
      <c r="A49">
        <f t="shared" si="0"/>
        <v>2048</v>
      </c>
      <c r="B49" t="s">
        <v>107</v>
      </c>
      <c r="C49" t="s">
        <v>380</v>
      </c>
      <c r="D49">
        <v>500</v>
      </c>
      <c r="E49">
        <v>14117</v>
      </c>
    </row>
    <row r="50" spans="1:5" x14ac:dyDescent="0.35">
      <c r="A50">
        <f t="shared" si="0"/>
        <v>2049</v>
      </c>
      <c r="B50" t="s">
        <v>201</v>
      </c>
      <c r="C50" t="s">
        <v>405</v>
      </c>
      <c r="D50">
        <v>200</v>
      </c>
      <c r="E50">
        <v>3372</v>
      </c>
    </row>
    <row r="51" spans="1:5" x14ac:dyDescent="0.35">
      <c r="A51">
        <f t="shared" si="0"/>
        <v>2050</v>
      </c>
      <c r="B51" t="s">
        <v>109</v>
      </c>
      <c r="C51" t="s">
        <v>381</v>
      </c>
      <c r="D51">
        <v>50</v>
      </c>
      <c r="E51">
        <v>4211</v>
      </c>
    </row>
    <row r="52" spans="1:5" x14ac:dyDescent="0.35">
      <c r="A52">
        <f t="shared" si="0"/>
        <v>2051</v>
      </c>
      <c r="B52" t="s">
        <v>161</v>
      </c>
      <c r="C52" t="s">
        <v>367</v>
      </c>
      <c r="D52">
        <v>50</v>
      </c>
      <c r="E52">
        <v>5798</v>
      </c>
    </row>
    <row r="53" spans="1:5" x14ac:dyDescent="0.35">
      <c r="A53">
        <f t="shared" si="0"/>
        <v>2052</v>
      </c>
      <c r="B53" t="s">
        <v>168</v>
      </c>
      <c r="C53" t="s">
        <v>369</v>
      </c>
      <c r="D53">
        <v>1000</v>
      </c>
      <c r="E53">
        <v>27152</v>
      </c>
    </row>
    <row r="54" spans="1:5" x14ac:dyDescent="0.35">
      <c r="A54">
        <f t="shared" si="0"/>
        <v>2053</v>
      </c>
      <c r="B54" t="s">
        <v>73</v>
      </c>
      <c r="C54" t="s">
        <v>352</v>
      </c>
      <c r="D54">
        <v>10</v>
      </c>
      <c r="E54">
        <v>397</v>
      </c>
    </row>
    <row r="55" spans="1:5" x14ac:dyDescent="0.35">
      <c r="A55">
        <f t="shared" si="0"/>
        <v>2054</v>
      </c>
      <c r="B55" t="s">
        <v>148</v>
      </c>
      <c r="C55" t="s">
        <v>392</v>
      </c>
      <c r="D55">
        <v>50</v>
      </c>
      <c r="E55">
        <v>1367</v>
      </c>
    </row>
    <row r="56" spans="1:5" x14ac:dyDescent="0.35">
      <c r="A56">
        <f t="shared" si="0"/>
        <v>2055</v>
      </c>
      <c r="B56" t="s">
        <v>285</v>
      </c>
      <c r="C56" t="s">
        <v>415</v>
      </c>
      <c r="D56">
        <v>10</v>
      </c>
      <c r="E56">
        <v>2175</v>
      </c>
    </row>
    <row r="57" spans="1:5" x14ac:dyDescent="0.35">
      <c r="A57">
        <f t="shared" si="0"/>
        <v>2056</v>
      </c>
      <c r="B57" t="s">
        <v>221</v>
      </c>
      <c r="C57" t="s">
        <v>360</v>
      </c>
      <c r="D57">
        <v>5000</v>
      </c>
      <c r="E57">
        <v>313805</v>
      </c>
    </row>
    <row r="58" spans="1:5" x14ac:dyDescent="0.35">
      <c r="A58">
        <f t="shared" si="0"/>
        <v>2057</v>
      </c>
      <c r="B58" t="s">
        <v>36</v>
      </c>
      <c r="C58" t="s">
        <v>363</v>
      </c>
      <c r="D58">
        <v>50</v>
      </c>
      <c r="E58">
        <v>1580</v>
      </c>
    </row>
    <row r="59" spans="1:5" x14ac:dyDescent="0.35">
      <c r="A59">
        <f t="shared" si="0"/>
        <v>2058</v>
      </c>
      <c r="B59" t="s">
        <v>320</v>
      </c>
      <c r="C59" t="s">
        <v>419</v>
      </c>
      <c r="D59">
        <v>10</v>
      </c>
      <c r="E59">
        <v>164</v>
      </c>
    </row>
    <row r="60" spans="1:5" x14ac:dyDescent="0.35">
      <c r="A60">
        <f t="shared" si="0"/>
        <v>2059</v>
      </c>
      <c r="B60" t="s">
        <v>201</v>
      </c>
      <c r="C60" t="s">
        <v>405</v>
      </c>
      <c r="D60">
        <v>200</v>
      </c>
      <c r="E60">
        <v>3372</v>
      </c>
    </row>
    <row r="61" spans="1:5" x14ac:dyDescent="0.35">
      <c r="A61">
        <f t="shared" si="0"/>
        <v>2060</v>
      </c>
      <c r="B61" t="s">
        <v>0</v>
      </c>
      <c r="C61" t="s">
        <v>352</v>
      </c>
      <c r="D61">
        <v>5000</v>
      </c>
      <c r="E61">
        <v>718506</v>
      </c>
    </row>
    <row r="62" spans="1:5" x14ac:dyDescent="0.35">
      <c r="A62">
        <f t="shared" si="0"/>
        <v>2061</v>
      </c>
      <c r="B62" t="s">
        <v>128</v>
      </c>
      <c r="C62" t="s">
        <v>352</v>
      </c>
      <c r="D62">
        <v>10001</v>
      </c>
      <c r="E62">
        <v>307269</v>
      </c>
    </row>
    <row r="63" spans="1:5" x14ac:dyDescent="0.35">
      <c r="A63">
        <f t="shared" si="0"/>
        <v>2062</v>
      </c>
      <c r="B63" t="s">
        <v>139</v>
      </c>
      <c r="C63" t="s">
        <v>360</v>
      </c>
      <c r="D63">
        <v>200</v>
      </c>
      <c r="E63">
        <v>6572</v>
      </c>
    </row>
    <row r="64" spans="1:5" x14ac:dyDescent="0.35">
      <c r="A64">
        <f t="shared" si="0"/>
        <v>2063</v>
      </c>
      <c r="B64" t="s">
        <v>137</v>
      </c>
      <c r="C64" t="s">
        <v>388</v>
      </c>
      <c r="D64">
        <v>1000</v>
      </c>
      <c r="E64">
        <v>21374</v>
      </c>
    </row>
    <row r="65" spans="1:5" x14ac:dyDescent="0.35">
      <c r="A65">
        <f t="shared" si="0"/>
        <v>2064</v>
      </c>
      <c r="B65" t="s">
        <v>93</v>
      </c>
      <c r="C65" t="s">
        <v>354</v>
      </c>
      <c r="D65">
        <v>10001</v>
      </c>
      <c r="E65">
        <v>819602</v>
      </c>
    </row>
    <row r="66" spans="1:5" x14ac:dyDescent="0.35">
      <c r="A66">
        <f t="shared" si="0"/>
        <v>2065</v>
      </c>
      <c r="B66" t="s">
        <v>64</v>
      </c>
      <c r="C66" t="s">
        <v>373</v>
      </c>
      <c r="D66">
        <v>200</v>
      </c>
      <c r="E66">
        <v>7920</v>
      </c>
    </row>
    <row r="67" spans="1:5" x14ac:dyDescent="0.35">
      <c r="A67">
        <f t="shared" ref="A67:A130" si="1">ROW()+1999</f>
        <v>2066</v>
      </c>
      <c r="B67" t="s">
        <v>166</v>
      </c>
      <c r="C67" t="s">
        <v>398</v>
      </c>
      <c r="D67">
        <v>10</v>
      </c>
      <c r="E67">
        <v>11</v>
      </c>
    </row>
    <row r="68" spans="1:5" x14ac:dyDescent="0.35">
      <c r="A68">
        <f t="shared" si="1"/>
        <v>2067</v>
      </c>
      <c r="B68" t="s">
        <v>51</v>
      </c>
      <c r="C68" t="s">
        <v>367</v>
      </c>
      <c r="D68">
        <v>200</v>
      </c>
      <c r="E68">
        <v>170327</v>
      </c>
    </row>
    <row r="69" spans="1:5" x14ac:dyDescent="0.35">
      <c r="A69">
        <f t="shared" si="1"/>
        <v>2068</v>
      </c>
      <c r="B69" t="s">
        <v>309</v>
      </c>
      <c r="C69" t="s">
        <v>418</v>
      </c>
      <c r="D69">
        <v>10</v>
      </c>
      <c r="E69">
        <v>189</v>
      </c>
    </row>
    <row r="70" spans="1:5" x14ac:dyDescent="0.35">
      <c r="A70">
        <f t="shared" si="1"/>
        <v>2069</v>
      </c>
      <c r="B70" t="s">
        <v>0</v>
      </c>
      <c r="C70" t="s">
        <v>352</v>
      </c>
      <c r="D70">
        <v>5000</v>
      </c>
      <c r="E70">
        <v>718571</v>
      </c>
    </row>
    <row r="71" spans="1:5" x14ac:dyDescent="0.35">
      <c r="A71">
        <f t="shared" si="1"/>
        <v>2070</v>
      </c>
      <c r="B71" t="s">
        <v>118</v>
      </c>
      <c r="C71" t="s">
        <v>359</v>
      </c>
      <c r="D71">
        <v>5000</v>
      </c>
      <c r="E71">
        <v>626464</v>
      </c>
    </row>
    <row r="72" spans="1:5" x14ac:dyDescent="0.35">
      <c r="A72">
        <f t="shared" si="1"/>
        <v>2071</v>
      </c>
      <c r="B72" t="s">
        <v>59</v>
      </c>
      <c r="C72" t="s">
        <v>352</v>
      </c>
      <c r="D72">
        <v>200</v>
      </c>
      <c r="E72">
        <v>36</v>
      </c>
    </row>
    <row r="73" spans="1:5" x14ac:dyDescent="0.35">
      <c r="A73">
        <f t="shared" si="1"/>
        <v>2072</v>
      </c>
      <c r="B73" t="s">
        <v>58</v>
      </c>
      <c r="C73" t="s">
        <v>369</v>
      </c>
      <c r="D73">
        <v>10001</v>
      </c>
      <c r="E73">
        <v>797249</v>
      </c>
    </row>
    <row r="74" spans="1:5" x14ac:dyDescent="0.35">
      <c r="A74">
        <f t="shared" si="1"/>
        <v>2073</v>
      </c>
      <c r="B74" t="s">
        <v>98</v>
      </c>
      <c r="C74" t="s">
        <v>374</v>
      </c>
      <c r="D74">
        <v>10</v>
      </c>
      <c r="E74">
        <v>202</v>
      </c>
    </row>
    <row r="75" spans="1:5" x14ac:dyDescent="0.35">
      <c r="A75">
        <f t="shared" si="1"/>
        <v>2074</v>
      </c>
      <c r="B75" t="s">
        <v>154</v>
      </c>
      <c r="C75" t="s">
        <v>360</v>
      </c>
      <c r="D75">
        <v>50</v>
      </c>
      <c r="E75">
        <v>5434</v>
      </c>
    </row>
    <row r="76" spans="1:5" x14ac:dyDescent="0.35">
      <c r="A76">
        <f t="shared" si="1"/>
        <v>2075</v>
      </c>
      <c r="B76" t="s">
        <v>316</v>
      </c>
      <c r="C76" t="s">
        <v>397</v>
      </c>
      <c r="D76">
        <v>50</v>
      </c>
      <c r="E76">
        <v>10434</v>
      </c>
    </row>
    <row r="77" spans="1:5" x14ac:dyDescent="0.35">
      <c r="A77">
        <f t="shared" si="1"/>
        <v>2076</v>
      </c>
      <c r="B77" t="s">
        <v>192</v>
      </c>
      <c r="C77" t="s">
        <v>356</v>
      </c>
      <c r="D77">
        <v>50</v>
      </c>
      <c r="E77">
        <v>10730</v>
      </c>
    </row>
    <row r="78" spans="1:5" x14ac:dyDescent="0.35">
      <c r="A78">
        <f t="shared" si="1"/>
        <v>2077</v>
      </c>
      <c r="B78" t="s">
        <v>270</v>
      </c>
      <c r="C78" t="s">
        <v>390</v>
      </c>
      <c r="D78">
        <v>10</v>
      </c>
      <c r="E78">
        <v>300</v>
      </c>
    </row>
    <row r="79" spans="1:5" x14ac:dyDescent="0.35">
      <c r="A79">
        <f t="shared" si="1"/>
        <v>2078</v>
      </c>
      <c r="B79" t="s">
        <v>191</v>
      </c>
      <c r="C79" t="s">
        <v>402</v>
      </c>
      <c r="D79">
        <v>200</v>
      </c>
      <c r="E79">
        <v>4473</v>
      </c>
    </row>
    <row r="80" spans="1:5" x14ac:dyDescent="0.35">
      <c r="A80">
        <f t="shared" si="1"/>
        <v>2079</v>
      </c>
      <c r="B80" t="s">
        <v>239</v>
      </c>
      <c r="C80" t="s">
        <v>360</v>
      </c>
      <c r="D80">
        <v>200</v>
      </c>
      <c r="E80">
        <v>12711</v>
      </c>
    </row>
    <row r="81" spans="1:5" x14ac:dyDescent="0.35">
      <c r="A81">
        <f t="shared" si="1"/>
        <v>2080</v>
      </c>
      <c r="B81" t="s">
        <v>209</v>
      </c>
      <c r="C81" t="s">
        <v>407</v>
      </c>
      <c r="D81">
        <v>50</v>
      </c>
      <c r="E81">
        <v>2557</v>
      </c>
    </row>
    <row r="82" spans="1:5" x14ac:dyDescent="0.35">
      <c r="A82">
        <f t="shared" si="1"/>
        <v>2081</v>
      </c>
      <c r="B82" t="s">
        <v>269</v>
      </c>
      <c r="C82" t="s">
        <v>358</v>
      </c>
      <c r="D82">
        <v>500</v>
      </c>
      <c r="E82">
        <v>5138</v>
      </c>
    </row>
    <row r="83" spans="1:5" x14ac:dyDescent="0.35">
      <c r="A83">
        <f t="shared" si="1"/>
        <v>2082</v>
      </c>
      <c r="B83" t="s">
        <v>196</v>
      </c>
      <c r="C83" t="s">
        <v>352</v>
      </c>
      <c r="D83">
        <v>50</v>
      </c>
      <c r="E83">
        <v>7131</v>
      </c>
    </row>
    <row r="84" spans="1:5" x14ac:dyDescent="0.35">
      <c r="A84">
        <f t="shared" si="1"/>
        <v>2083</v>
      </c>
      <c r="B84" t="s">
        <v>71</v>
      </c>
      <c r="C84" t="s">
        <v>366</v>
      </c>
      <c r="D84">
        <v>50</v>
      </c>
      <c r="E84">
        <v>18868</v>
      </c>
    </row>
    <row r="85" spans="1:5" x14ac:dyDescent="0.35">
      <c r="A85">
        <f t="shared" si="1"/>
        <v>2084</v>
      </c>
      <c r="B85" t="s">
        <v>213</v>
      </c>
      <c r="C85" t="s">
        <v>374</v>
      </c>
      <c r="D85">
        <v>5000</v>
      </c>
      <c r="E85">
        <v>115326</v>
      </c>
    </row>
    <row r="86" spans="1:5" x14ac:dyDescent="0.35">
      <c r="A86">
        <f t="shared" si="1"/>
        <v>2085</v>
      </c>
      <c r="B86" t="s">
        <v>159</v>
      </c>
      <c r="C86" t="s">
        <v>374</v>
      </c>
      <c r="D86">
        <v>10</v>
      </c>
      <c r="E86">
        <v>1735</v>
      </c>
    </row>
    <row r="87" spans="1:5" x14ac:dyDescent="0.35">
      <c r="A87">
        <f t="shared" si="1"/>
        <v>2086</v>
      </c>
      <c r="B87" t="s">
        <v>313</v>
      </c>
      <c r="C87" t="s">
        <v>374</v>
      </c>
      <c r="D87">
        <v>50</v>
      </c>
      <c r="E87">
        <v>1897</v>
      </c>
    </row>
    <row r="88" spans="1:5" x14ac:dyDescent="0.35">
      <c r="A88">
        <f t="shared" si="1"/>
        <v>2087</v>
      </c>
      <c r="B88" t="s">
        <v>65</v>
      </c>
      <c r="C88" t="s">
        <v>374</v>
      </c>
      <c r="D88">
        <v>200</v>
      </c>
      <c r="E88">
        <v>19621</v>
      </c>
    </row>
    <row r="89" spans="1:5" x14ac:dyDescent="0.35">
      <c r="A89">
        <f t="shared" si="1"/>
        <v>2088</v>
      </c>
      <c r="B89" t="s">
        <v>237</v>
      </c>
      <c r="C89" t="s">
        <v>352</v>
      </c>
      <c r="D89">
        <v>10</v>
      </c>
      <c r="E89">
        <v>15</v>
      </c>
    </row>
    <row r="90" spans="1:5" x14ac:dyDescent="0.35">
      <c r="A90">
        <f t="shared" si="1"/>
        <v>2089</v>
      </c>
      <c r="B90" t="s">
        <v>314</v>
      </c>
      <c r="C90" t="s">
        <v>356</v>
      </c>
      <c r="D90">
        <v>10001</v>
      </c>
      <c r="E90">
        <v>263395</v>
      </c>
    </row>
    <row r="91" spans="1:5" x14ac:dyDescent="0.35">
      <c r="A91">
        <f t="shared" si="1"/>
        <v>2090</v>
      </c>
      <c r="B91" t="s">
        <v>205</v>
      </c>
      <c r="C91" t="s">
        <v>363</v>
      </c>
      <c r="D91">
        <v>500</v>
      </c>
      <c r="E91">
        <v>27816</v>
      </c>
    </row>
    <row r="92" spans="1:5" x14ac:dyDescent="0.35">
      <c r="A92">
        <f t="shared" si="1"/>
        <v>2091</v>
      </c>
      <c r="B92" t="s">
        <v>1</v>
      </c>
      <c r="C92" t="s">
        <v>352</v>
      </c>
      <c r="D92">
        <v>10001</v>
      </c>
      <c r="E92">
        <v>1531446</v>
      </c>
    </row>
    <row r="93" spans="1:5" x14ac:dyDescent="0.35">
      <c r="A93">
        <f t="shared" si="1"/>
        <v>2092</v>
      </c>
      <c r="B93" t="s">
        <v>12</v>
      </c>
      <c r="C93" t="s">
        <v>356</v>
      </c>
      <c r="D93">
        <v>10001</v>
      </c>
      <c r="E93">
        <v>1323371</v>
      </c>
    </row>
    <row r="94" spans="1:5" x14ac:dyDescent="0.35">
      <c r="A94">
        <f t="shared" si="1"/>
        <v>2093</v>
      </c>
      <c r="B94" t="s">
        <v>333</v>
      </c>
      <c r="C94" t="s">
        <v>399</v>
      </c>
      <c r="D94">
        <v>10001</v>
      </c>
      <c r="E94">
        <v>3277295</v>
      </c>
    </row>
    <row r="95" spans="1:5" x14ac:dyDescent="0.35">
      <c r="A95">
        <f t="shared" si="1"/>
        <v>2094</v>
      </c>
      <c r="B95" t="s">
        <v>47</v>
      </c>
      <c r="C95" t="s">
        <v>357</v>
      </c>
      <c r="D95">
        <v>50</v>
      </c>
      <c r="E95">
        <v>3376</v>
      </c>
    </row>
    <row r="96" spans="1:5" x14ac:dyDescent="0.35">
      <c r="A96">
        <f t="shared" si="1"/>
        <v>2095</v>
      </c>
      <c r="B96" t="s">
        <v>41</v>
      </c>
      <c r="C96" t="s">
        <v>352</v>
      </c>
      <c r="D96">
        <v>50</v>
      </c>
      <c r="E96">
        <v>518</v>
      </c>
    </row>
    <row r="97" spans="1:5" x14ac:dyDescent="0.35">
      <c r="A97">
        <f t="shared" si="1"/>
        <v>2096</v>
      </c>
      <c r="B97" t="s">
        <v>41</v>
      </c>
      <c r="C97" t="s">
        <v>352</v>
      </c>
      <c r="D97">
        <v>50</v>
      </c>
      <c r="E97">
        <v>517</v>
      </c>
    </row>
    <row r="98" spans="1:5" x14ac:dyDescent="0.35">
      <c r="A98">
        <f t="shared" si="1"/>
        <v>2097</v>
      </c>
      <c r="B98" t="s">
        <v>0</v>
      </c>
      <c r="C98" t="s">
        <v>352</v>
      </c>
      <c r="D98">
        <v>5000</v>
      </c>
      <c r="E98">
        <v>718622</v>
      </c>
    </row>
    <row r="99" spans="1:5" x14ac:dyDescent="0.35">
      <c r="A99">
        <f t="shared" si="1"/>
        <v>2098</v>
      </c>
      <c r="B99" t="s">
        <v>312</v>
      </c>
      <c r="C99" t="s">
        <v>358</v>
      </c>
      <c r="D99">
        <v>200</v>
      </c>
      <c r="E99">
        <v>2418</v>
      </c>
    </row>
    <row r="100" spans="1:5" x14ac:dyDescent="0.35">
      <c r="A100">
        <f t="shared" si="1"/>
        <v>2099</v>
      </c>
      <c r="B100" t="s">
        <v>119</v>
      </c>
      <c r="C100" t="s">
        <v>384</v>
      </c>
      <c r="D100">
        <v>5000</v>
      </c>
      <c r="E100">
        <v>28877</v>
      </c>
    </row>
    <row r="101" spans="1:5" x14ac:dyDescent="0.35">
      <c r="A101">
        <f t="shared" si="1"/>
        <v>2100</v>
      </c>
      <c r="B101" t="s">
        <v>9</v>
      </c>
      <c r="C101" t="s">
        <v>355</v>
      </c>
      <c r="D101">
        <v>10001</v>
      </c>
      <c r="E101">
        <v>883959</v>
      </c>
    </row>
    <row r="102" spans="1:5" x14ac:dyDescent="0.35">
      <c r="A102">
        <f t="shared" si="1"/>
        <v>2101</v>
      </c>
      <c r="B102" t="s">
        <v>28</v>
      </c>
      <c r="C102" t="s">
        <v>359</v>
      </c>
      <c r="D102">
        <v>500</v>
      </c>
      <c r="E102">
        <v>43963</v>
      </c>
    </row>
    <row r="103" spans="1:5" x14ac:dyDescent="0.35">
      <c r="A103">
        <f t="shared" si="1"/>
        <v>2102</v>
      </c>
      <c r="B103" t="s">
        <v>243</v>
      </c>
      <c r="C103" t="s">
        <v>397</v>
      </c>
      <c r="D103">
        <v>500</v>
      </c>
      <c r="E103">
        <v>20655</v>
      </c>
    </row>
    <row r="104" spans="1:5" x14ac:dyDescent="0.35">
      <c r="A104">
        <f t="shared" si="1"/>
        <v>2103</v>
      </c>
      <c r="B104" t="s">
        <v>12</v>
      </c>
      <c r="C104" t="s">
        <v>356</v>
      </c>
      <c r="D104">
        <v>10001</v>
      </c>
      <c r="E104">
        <v>1323409</v>
      </c>
    </row>
    <row r="105" spans="1:5" x14ac:dyDescent="0.35">
      <c r="A105">
        <f t="shared" si="1"/>
        <v>2104</v>
      </c>
      <c r="B105" t="s">
        <v>12</v>
      </c>
      <c r="C105" t="s">
        <v>356</v>
      </c>
      <c r="D105">
        <v>10001</v>
      </c>
      <c r="E105">
        <v>1323409</v>
      </c>
    </row>
    <row r="106" spans="1:5" x14ac:dyDescent="0.35">
      <c r="A106">
        <f t="shared" si="1"/>
        <v>2105</v>
      </c>
      <c r="B106" t="s">
        <v>135</v>
      </c>
      <c r="C106" t="s">
        <v>374</v>
      </c>
      <c r="D106">
        <v>50</v>
      </c>
      <c r="E106">
        <v>2092</v>
      </c>
    </row>
    <row r="107" spans="1:5" x14ac:dyDescent="0.35">
      <c r="A107">
        <f t="shared" si="1"/>
        <v>2106</v>
      </c>
      <c r="B107" t="s">
        <v>216</v>
      </c>
      <c r="C107" t="s">
        <v>352</v>
      </c>
      <c r="D107">
        <v>200</v>
      </c>
      <c r="E107">
        <v>84267</v>
      </c>
    </row>
    <row r="108" spans="1:5" x14ac:dyDescent="0.35">
      <c r="A108">
        <f t="shared" si="1"/>
        <v>2107</v>
      </c>
      <c r="B108" t="s">
        <v>115</v>
      </c>
      <c r="C108" t="s">
        <v>383</v>
      </c>
      <c r="D108">
        <v>50</v>
      </c>
      <c r="E108">
        <v>190</v>
      </c>
    </row>
    <row r="109" spans="1:5" x14ac:dyDescent="0.35">
      <c r="A109">
        <f t="shared" si="1"/>
        <v>2108</v>
      </c>
      <c r="B109" t="s">
        <v>253</v>
      </c>
      <c r="C109" t="s">
        <v>386</v>
      </c>
      <c r="D109">
        <v>200</v>
      </c>
      <c r="E109">
        <v>1392</v>
      </c>
    </row>
    <row r="110" spans="1:5" x14ac:dyDescent="0.35">
      <c r="A110">
        <f t="shared" si="1"/>
        <v>2109</v>
      </c>
      <c r="B110" t="s">
        <v>185</v>
      </c>
      <c r="C110" t="s">
        <v>356</v>
      </c>
      <c r="D110">
        <v>10</v>
      </c>
      <c r="E110">
        <v>30</v>
      </c>
    </row>
    <row r="111" spans="1:5" x14ac:dyDescent="0.35">
      <c r="A111">
        <f t="shared" si="1"/>
        <v>2110</v>
      </c>
      <c r="B111" t="s">
        <v>167</v>
      </c>
      <c r="C111" t="s">
        <v>352</v>
      </c>
      <c r="D111">
        <v>50</v>
      </c>
      <c r="E111">
        <v>388</v>
      </c>
    </row>
    <row r="112" spans="1:5" x14ac:dyDescent="0.35">
      <c r="A112">
        <f t="shared" si="1"/>
        <v>2111</v>
      </c>
      <c r="B112" t="s">
        <v>144</v>
      </c>
      <c r="C112" t="s">
        <v>352</v>
      </c>
      <c r="D112">
        <v>50</v>
      </c>
      <c r="E112">
        <v>330</v>
      </c>
    </row>
    <row r="113" spans="1:5" x14ac:dyDescent="0.35">
      <c r="A113">
        <f t="shared" si="1"/>
        <v>2112</v>
      </c>
      <c r="B113" t="s">
        <v>105</v>
      </c>
      <c r="C113" t="s">
        <v>360</v>
      </c>
      <c r="D113">
        <v>200</v>
      </c>
      <c r="E113">
        <v>3257</v>
      </c>
    </row>
    <row r="114" spans="1:5" x14ac:dyDescent="0.35">
      <c r="A114">
        <f t="shared" si="1"/>
        <v>2113</v>
      </c>
      <c r="B114" t="s">
        <v>125</v>
      </c>
      <c r="C114" t="s">
        <v>369</v>
      </c>
      <c r="D114">
        <v>200</v>
      </c>
      <c r="E114">
        <v>5057</v>
      </c>
    </row>
    <row r="115" spans="1:5" x14ac:dyDescent="0.35">
      <c r="A115">
        <f t="shared" si="1"/>
        <v>2114</v>
      </c>
      <c r="B115" t="s">
        <v>198</v>
      </c>
      <c r="C115" t="s">
        <v>352</v>
      </c>
      <c r="D115">
        <v>50</v>
      </c>
      <c r="E115">
        <v>3763</v>
      </c>
    </row>
    <row r="116" spans="1:5" x14ac:dyDescent="0.35">
      <c r="A116">
        <f t="shared" si="1"/>
        <v>2115</v>
      </c>
      <c r="B116" t="s">
        <v>134</v>
      </c>
      <c r="C116" t="s">
        <v>388</v>
      </c>
      <c r="D116">
        <v>500</v>
      </c>
      <c r="E116">
        <v>3756</v>
      </c>
    </row>
    <row r="117" spans="1:5" x14ac:dyDescent="0.35">
      <c r="A117">
        <f t="shared" si="1"/>
        <v>2116</v>
      </c>
      <c r="B117" t="s">
        <v>305</v>
      </c>
      <c r="C117" t="s">
        <v>352</v>
      </c>
      <c r="D117">
        <v>200</v>
      </c>
      <c r="E117">
        <v>4466</v>
      </c>
    </row>
    <row r="118" spans="1:5" x14ac:dyDescent="0.35">
      <c r="A118">
        <f t="shared" si="1"/>
        <v>2117</v>
      </c>
      <c r="B118" t="s">
        <v>112</v>
      </c>
      <c r="C118" t="s">
        <v>365</v>
      </c>
      <c r="D118">
        <v>1000</v>
      </c>
      <c r="E118">
        <v>12921</v>
      </c>
    </row>
    <row r="119" spans="1:5" x14ac:dyDescent="0.35">
      <c r="A119">
        <f t="shared" si="1"/>
        <v>2118</v>
      </c>
      <c r="B119" t="s">
        <v>17</v>
      </c>
      <c r="C119" t="s">
        <v>187</v>
      </c>
      <c r="D119">
        <v>10000</v>
      </c>
      <c r="E119">
        <v>1430</v>
      </c>
    </row>
    <row r="120" spans="1:5" x14ac:dyDescent="0.35">
      <c r="A120">
        <f t="shared" si="1"/>
        <v>2119</v>
      </c>
      <c r="B120" t="s">
        <v>14</v>
      </c>
      <c r="C120" t="s">
        <v>352</v>
      </c>
      <c r="D120">
        <v>10001</v>
      </c>
      <c r="E120">
        <v>496726</v>
      </c>
    </row>
    <row r="121" spans="1:5" x14ac:dyDescent="0.35">
      <c r="A121">
        <f t="shared" si="1"/>
        <v>2120</v>
      </c>
      <c r="B121" t="s">
        <v>41</v>
      </c>
      <c r="C121" t="s">
        <v>352</v>
      </c>
      <c r="D121">
        <v>50</v>
      </c>
      <c r="E121">
        <v>518</v>
      </c>
    </row>
    <row r="122" spans="1:5" x14ac:dyDescent="0.35">
      <c r="A122">
        <f t="shared" si="1"/>
        <v>2121</v>
      </c>
      <c r="B122" t="s">
        <v>0</v>
      </c>
      <c r="C122" t="s">
        <v>352</v>
      </c>
      <c r="D122">
        <v>5000</v>
      </c>
      <c r="E122">
        <v>718619</v>
      </c>
    </row>
    <row r="123" spans="1:5" x14ac:dyDescent="0.35">
      <c r="A123">
        <f t="shared" si="1"/>
        <v>2122</v>
      </c>
      <c r="B123" t="s">
        <v>143</v>
      </c>
      <c r="C123" t="s">
        <v>367</v>
      </c>
      <c r="D123">
        <v>50</v>
      </c>
      <c r="E123">
        <v>77</v>
      </c>
    </row>
    <row r="124" spans="1:5" x14ac:dyDescent="0.35">
      <c r="A124">
        <f t="shared" si="1"/>
        <v>2123</v>
      </c>
      <c r="B124" t="s">
        <v>307</v>
      </c>
      <c r="C124" t="s">
        <v>187</v>
      </c>
      <c r="D124">
        <v>10</v>
      </c>
      <c r="E124">
        <v>316</v>
      </c>
    </row>
    <row r="125" spans="1:5" x14ac:dyDescent="0.35">
      <c r="A125">
        <f t="shared" si="1"/>
        <v>2124</v>
      </c>
      <c r="B125" t="s">
        <v>343</v>
      </c>
      <c r="C125" t="s">
        <v>365</v>
      </c>
      <c r="D125">
        <v>10</v>
      </c>
      <c r="E125">
        <v>7</v>
      </c>
    </row>
    <row r="126" spans="1:5" x14ac:dyDescent="0.35">
      <c r="A126">
        <f t="shared" si="1"/>
        <v>2125</v>
      </c>
      <c r="B126" t="s">
        <v>150</v>
      </c>
      <c r="C126" t="s">
        <v>393</v>
      </c>
      <c r="D126">
        <v>10001</v>
      </c>
      <c r="E126">
        <v>545463</v>
      </c>
    </row>
    <row r="127" spans="1:5" x14ac:dyDescent="0.35">
      <c r="A127">
        <f t="shared" si="1"/>
        <v>2126</v>
      </c>
      <c r="B127" t="s">
        <v>303</v>
      </c>
      <c r="C127" t="s">
        <v>367</v>
      </c>
      <c r="D127">
        <v>10</v>
      </c>
      <c r="E127">
        <v>760</v>
      </c>
    </row>
    <row r="128" spans="1:5" x14ac:dyDescent="0.35">
      <c r="A128">
        <f t="shared" si="1"/>
        <v>2127</v>
      </c>
      <c r="B128" t="s">
        <v>260</v>
      </c>
      <c r="C128" t="s">
        <v>352</v>
      </c>
      <c r="D128">
        <v>10001</v>
      </c>
      <c r="E128">
        <v>291962</v>
      </c>
    </row>
    <row r="129" spans="1:5" x14ac:dyDescent="0.35">
      <c r="A129">
        <f t="shared" si="1"/>
        <v>2128</v>
      </c>
      <c r="B129" t="s">
        <v>101</v>
      </c>
      <c r="C129" t="s">
        <v>378</v>
      </c>
      <c r="D129">
        <v>10001</v>
      </c>
      <c r="E129">
        <v>1616288</v>
      </c>
    </row>
    <row r="130" spans="1:5" x14ac:dyDescent="0.35">
      <c r="A130">
        <f t="shared" si="1"/>
        <v>2129</v>
      </c>
      <c r="B130" t="s">
        <v>101</v>
      </c>
      <c r="C130" t="s">
        <v>378</v>
      </c>
      <c r="D130">
        <v>10001</v>
      </c>
      <c r="E130">
        <v>1616289</v>
      </c>
    </row>
    <row r="131" spans="1:5" x14ac:dyDescent="0.35">
      <c r="A131">
        <f t="shared" ref="A131:A194" si="2">ROW()+1999</f>
        <v>2130</v>
      </c>
      <c r="B131" t="s">
        <v>130</v>
      </c>
      <c r="C131" t="s">
        <v>374</v>
      </c>
      <c r="D131">
        <v>50</v>
      </c>
      <c r="E131">
        <v>87</v>
      </c>
    </row>
    <row r="132" spans="1:5" x14ac:dyDescent="0.35">
      <c r="A132">
        <f t="shared" si="2"/>
        <v>2131</v>
      </c>
      <c r="B132" t="s">
        <v>104</v>
      </c>
      <c r="C132" t="s">
        <v>359</v>
      </c>
      <c r="D132">
        <v>10</v>
      </c>
      <c r="E132">
        <v>8505</v>
      </c>
    </row>
    <row r="133" spans="1:5" x14ac:dyDescent="0.35">
      <c r="A133">
        <f t="shared" si="2"/>
        <v>2132</v>
      </c>
      <c r="B133" t="s">
        <v>33</v>
      </c>
      <c r="C133" t="s">
        <v>406</v>
      </c>
      <c r="D133">
        <v>500</v>
      </c>
      <c r="E133">
        <v>10227</v>
      </c>
    </row>
    <row r="134" spans="1:5" x14ac:dyDescent="0.35">
      <c r="A134">
        <f t="shared" si="2"/>
        <v>2133</v>
      </c>
      <c r="B134" t="s">
        <v>188</v>
      </c>
      <c r="C134" t="s">
        <v>356</v>
      </c>
      <c r="D134">
        <v>50</v>
      </c>
      <c r="E134">
        <v>9682</v>
      </c>
    </row>
    <row r="135" spans="1:5" x14ac:dyDescent="0.35">
      <c r="A135">
        <f t="shared" si="2"/>
        <v>2134</v>
      </c>
      <c r="B135" t="s">
        <v>91</v>
      </c>
      <c r="C135" t="s">
        <v>376</v>
      </c>
      <c r="D135">
        <v>10000</v>
      </c>
      <c r="E135">
        <v>5003696</v>
      </c>
    </row>
    <row r="136" spans="1:5" x14ac:dyDescent="0.35">
      <c r="A136">
        <f t="shared" si="2"/>
        <v>2135</v>
      </c>
      <c r="B136" t="s">
        <v>136</v>
      </c>
      <c r="C136" t="s">
        <v>352</v>
      </c>
      <c r="D136">
        <v>10001</v>
      </c>
      <c r="E136">
        <v>6538272</v>
      </c>
    </row>
    <row r="137" spans="1:5" x14ac:dyDescent="0.35">
      <c r="A137">
        <f t="shared" si="2"/>
        <v>2136</v>
      </c>
      <c r="B137" t="s">
        <v>179</v>
      </c>
      <c r="C137" t="s">
        <v>367</v>
      </c>
      <c r="D137">
        <v>50</v>
      </c>
      <c r="E137">
        <v>1713</v>
      </c>
    </row>
    <row r="138" spans="1:5" x14ac:dyDescent="0.35">
      <c r="A138">
        <f t="shared" si="2"/>
        <v>2137</v>
      </c>
      <c r="B138" t="s">
        <v>178</v>
      </c>
      <c r="C138" t="s">
        <v>393</v>
      </c>
      <c r="D138">
        <v>10001</v>
      </c>
      <c r="E138">
        <v>1799843</v>
      </c>
    </row>
    <row r="139" spans="1:5" x14ac:dyDescent="0.35">
      <c r="A139">
        <f t="shared" si="2"/>
        <v>2138</v>
      </c>
      <c r="B139" t="s">
        <v>12</v>
      </c>
      <c r="C139" t="s">
        <v>356</v>
      </c>
      <c r="D139">
        <v>10001</v>
      </c>
      <c r="E139">
        <v>1323422</v>
      </c>
    </row>
    <row r="140" spans="1:5" x14ac:dyDescent="0.35">
      <c r="A140">
        <f t="shared" si="2"/>
        <v>2139</v>
      </c>
      <c r="B140" t="s">
        <v>12</v>
      </c>
      <c r="C140" t="s">
        <v>356</v>
      </c>
      <c r="D140">
        <v>10001</v>
      </c>
      <c r="E140">
        <v>1323440</v>
      </c>
    </row>
    <row r="141" spans="1:5" x14ac:dyDescent="0.35">
      <c r="A141">
        <f t="shared" si="2"/>
        <v>2140</v>
      </c>
      <c r="B141" t="s">
        <v>12</v>
      </c>
      <c r="C141" t="s">
        <v>356</v>
      </c>
      <c r="D141">
        <v>10001</v>
      </c>
      <c r="E141">
        <v>1323444</v>
      </c>
    </row>
    <row r="142" spans="1:5" x14ac:dyDescent="0.35">
      <c r="A142">
        <f t="shared" si="2"/>
        <v>2141</v>
      </c>
      <c r="B142" t="s">
        <v>12</v>
      </c>
      <c r="C142" t="s">
        <v>356</v>
      </c>
      <c r="D142">
        <v>10001</v>
      </c>
      <c r="E142">
        <v>1323444</v>
      </c>
    </row>
    <row r="143" spans="1:5" x14ac:dyDescent="0.35">
      <c r="A143">
        <f t="shared" si="2"/>
        <v>2142</v>
      </c>
      <c r="B143" t="s">
        <v>67</v>
      </c>
      <c r="C143" t="s">
        <v>352</v>
      </c>
      <c r="D143">
        <v>10001</v>
      </c>
      <c r="E143">
        <v>91672</v>
      </c>
    </row>
    <row r="144" spans="1:5" x14ac:dyDescent="0.35">
      <c r="A144">
        <f t="shared" si="2"/>
        <v>2143</v>
      </c>
      <c r="B144" t="s">
        <v>208</v>
      </c>
      <c r="C144" t="s">
        <v>356</v>
      </c>
      <c r="D144">
        <v>50</v>
      </c>
      <c r="E144">
        <v>1882</v>
      </c>
    </row>
    <row r="145" spans="1:5" x14ac:dyDescent="0.35">
      <c r="A145">
        <f t="shared" si="2"/>
        <v>2144</v>
      </c>
      <c r="B145" t="s">
        <v>206</v>
      </c>
      <c r="C145" t="s">
        <v>352</v>
      </c>
      <c r="D145">
        <v>200</v>
      </c>
      <c r="E145">
        <v>3497</v>
      </c>
    </row>
    <row r="146" spans="1:5" x14ac:dyDescent="0.35">
      <c r="A146">
        <f t="shared" si="2"/>
        <v>2145</v>
      </c>
      <c r="B146" t="s">
        <v>12</v>
      </c>
      <c r="C146" t="s">
        <v>356</v>
      </c>
      <c r="D146">
        <v>10001</v>
      </c>
      <c r="E146">
        <v>1323387</v>
      </c>
    </row>
    <row r="147" spans="1:5" x14ac:dyDescent="0.35">
      <c r="A147">
        <f t="shared" si="2"/>
        <v>2146</v>
      </c>
      <c r="B147" t="s">
        <v>246</v>
      </c>
      <c r="C147" t="s">
        <v>411</v>
      </c>
      <c r="D147">
        <v>10000</v>
      </c>
      <c r="E147">
        <v>510808</v>
      </c>
    </row>
    <row r="148" spans="1:5" x14ac:dyDescent="0.35">
      <c r="A148">
        <f t="shared" si="2"/>
        <v>2147</v>
      </c>
      <c r="B148" t="s">
        <v>344</v>
      </c>
      <c r="C148" t="s">
        <v>416</v>
      </c>
      <c r="D148">
        <v>5000</v>
      </c>
      <c r="E148">
        <v>408</v>
      </c>
    </row>
    <row r="149" spans="1:5" x14ac:dyDescent="0.35">
      <c r="A149">
        <f t="shared" si="2"/>
        <v>2148</v>
      </c>
      <c r="B149" t="s">
        <v>251</v>
      </c>
      <c r="C149" t="s">
        <v>406</v>
      </c>
      <c r="D149">
        <v>500</v>
      </c>
      <c r="E149">
        <v>12438</v>
      </c>
    </row>
    <row r="150" spans="1:5" x14ac:dyDescent="0.35">
      <c r="A150">
        <f t="shared" si="2"/>
        <v>2149</v>
      </c>
      <c r="B150" t="s">
        <v>337</v>
      </c>
      <c r="C150" t="s">
        <v>421</v>
      </c>
      <c r="D150">
        <v>50</v>
      </c>
      <c r="E150">
        <v>217</v>
      </c>
    </row>
    <row r="151" spans="1:5" x14ac:dyDescent="0.35">
      <c r="A151">
        <f t="shared" si="2"/>
        <v>2150</v>
      </c>
      <c r="B151" t="s">
        <v>291</v>
      </c>
      <c r="C151" t="s">
        <v>416</v>
      </c>
      <c r="D151">
        <v>50</v>
      </c>
      <c r="E151">
        <v>3075</v>
      </c>
    </row>
    <row r="152" spans="1:5" x14ac:dyDescent="0.35">
      <c r="A152">
        <f t="shared" si="2"/>
        <v>2151</v>
      </c>
      <c r="B152" t="s">
        <v>299</v>
      </c>
      <c r="C152" t="s">
        <v>390</v>
      </c>
      <c r="D152">
        <v>50</v>
      </c>
      <c r="E152">
        <v>5</v>
      </c>
    </row>
    <row r="153" spans="1:5" x14ac:dyDescent="0.35">
      <c r="A153">
        <f t="shared" si="2"/>
        <v>2152</v>
      </c>
      <c r="B153" t="s">
        <v>259</v>
      </c>
      <c r="C153" t="s">
        <v>360</v>
      </c>
      <c r="D153">
        <v>50</v>
      </c>
      <c r="E153">
        <v>759</v>
      </c>
    </row>
    <row r="154" spans="1:5" x14ac:dyDescent="0.35">
      <c r="A154">
        <f t="shared" si="2"/>
        <v>2153</v>
      </c>
      <c r="B154" t="s">
        <v>336</v>
      </c>
      <c r="C154" t="s">
        <v>374</v>
      </c>
      <c r="D154">
        <v>10</v>
      </c>
      <c r="E154">
        <v>295</v>
      </c>
    </row>
    <row r="155" spans="1:5" x14ac:dyDescent="0.35">
      <c r="A155">
        <f t="shared" si="2"/>
        <v>2154</v>
      </c>
      <c r="B155" t="s">
        <v>99</v>
      </c>
      <c r="C155" t="s">
        <v>377</v>
      </c>
      <c r="D155">
        <v>50</v>
      </c>
      <c r="E155">
        <v>98209</v>
      </c>
    </row>
    <row r="156" spans="1:5" x14ac:dyDescent="0.35">
      <c r="A156">
        <f t="shared" si="2"/>
        <v>2155</v>
      </c>
      <c r="B156" t="s">
        <v>231</v>
      </c>
      <c r="C156" t="s">
        <v>410</v>
      </c>
      <c r="D156">
        <v>10001</v>
      </c>
      <c r="E156">
        <v>71983</v>
      </c>
    </row>
    <row r="157" spans="1:5" x14ac:dyDescent="0.35">
      <c r="A157">
        <f t="shared" si="2"/>
        <v>2156</v>
      </c>
      <c r="B157" t="s">
        <v>163</v>
      </c>
      <c r="C157" t="s">
        <v>396</v>
      </c>
      <c r="D157">
        <v>50</v>
      </c>
      <c r="E157">
        <v>1873</v>
      </c>
    </row>
    <row r="158" spans="1:5" x14ac:dyDescent="0.35">
      <c r="A158">
        <f t="shared" si="2"/>
        <v>2157</v>
      </c>
      <c r="B158" t="s">
        <v>309</v>
      </c>
      <c r="C158" t="s">
        <v>418</v>
      </c>
      <c r="D158">
        <v>10</v>
      </c>
      <c r="E158">
        <v>189</v>
      </c>
    </row>
    <row r="159" spans="1:5" x14ac:dyDescent="0.35">
      <c r="A159">
        <f t="shared" si="2"/>
        <v>2158</v>
      </c>
      <c r="B159" t="s">
        <v>274</v>
      </c>
      <c r="C159" t="s">
        <v>367</v>
      </c>
      <c r="D159">
        <v>200</v>
      </c>
      <c r="E159">
        <v>45499</v>
      </c>
    </row>
    <row r="160" spans="1:5" x14ac:dyDescent="0.35">
      <c r="A160">
        <f t="shared" si="2"/>
        <v>2159</v>
      </c>
      <c r="B160" t="s">
        <v>7</v>
      </c>
      <c r="C160" t="s">
        <v>354</v>
      </c>
      <c r="D160">
        <v>10001</v>
      </c>
      <c r="E160">
        <v>1066246</v>
      </c>
    </row>
    <row r="161" spans="1:5" x14ac:dyDescent="0.35">
      <c r="A161">
        <f t="shared" si="2"/>
        <v>2160</v>
      </c>
      <c r="B161" t="s">
        <v>28</v>
      </c>
      <c r="C161" t="s">
        <v>359</v>
      </c>
      <c r="D161">
        <v>500</v>
      </c>
      <c r="E161">
        <v>43960</v>
      </c>
    </row>
    <row r="162" spans="1:5" x14ac:dyDescent="0.35">
      <c r="A162">
        <f t="shared" si="2"/>
        <v>2161</v>
      </c>
      <c r="B162" t="s">
        <v>156</v>
      </c>
      <c r="C162" t="s">
        <v>359</v>
      </c>
      <c r="D162">
        <v>50</v>
      </c>
      <c r="E162">
        <v>47637</v>
      </c>
    </row>
    <row r="163" spans="1:5" x14ac:dyDescent="0.35">
      <c r="A163">
        <f t="shared" si="2"/>
        <v>2162</v>
      </c>
      <c r="B163" t="s">
        <v>324</v>
      </c>
      <c r="C163" t="s">
        <v>360</v>
      </c>
      <c r="D163">
        <v>50</v>
      </c>
      <c r="E163">
        <v>4297</v>
      </c>
    </row>
    <row r="164" spans="1:5" x14ac:dyDescent="0.35">
      <c r="A164">
        <f t="shared" si="2"/>
        <v>2163</v>
      </c>
      <c r="B164" t="s">
        <v>323</v>
      </c>
      <c r="C164" t="s">
        <v>358</v>
      </c>
      <c r="D164">
        <v>500</v>
      </c>
      <c r="E164">
        <v>1703</v>
      </c>
    </row>
    <row r="165" spans="1:5" x14ac:dyDescent="0.35">
      <c r="A165">
        <f t="shared" si="2"/>
        <v>2164</v>
      </c>
      <c r="B165" t="s">
        <v>238</v>
      </c>
      <c r="C165" t="s">
        <v>352</v>
      </c>
      <c r="D165">
        <v>500</v>
      </c>
      <c r="E165">
        <v>20370</v>
      </c>
    </row>
    <row r="166" spans="1:5" x14ac:dyDescent="0.35">
      <c r="A166">
        <f t="shared" si="2"/>
        <v>2165</v>
      </c>
      <c r="B166" t="s">
        <v>131</v>
      </c>
      <c r="C166" t="s">
        <v>387</v>
      </c>
      <c r="D166">
        <v>500</v>
      </c>
      <c r="E166">
        <v>49114</v>
      </c>
    </row>
    <row r="167" spans="1:5" x14ac:dyDescent="0.35">
      <c r="A167">
        <f t="shared" si="2"/>
        <v>2166</v>
      </c>
      <c r="B167" t="s">
        <v>277</v>
      </c>
      <c r="C167" t="s">
        <v>187</v>
      </c>
      <c r="D167">
        <v>10001</v>
      </c>
      <c r="E167">
        <v>346936</v>
      </c>
    </row>
    <row r="168" spans="1:5" x14ac:dyDescent="0.35">
      <c r="A168">
        <f t="shared" si="2"/>
        <v>2167</v>
      </c>
      <c r="B168" t="s">
        <v>48</v>
      </c>
      <c r="C168" t="s">
        <v>352</v>
      </c>
      <c r="D168">
        <v>200</v>
      </c>
      <c r="E168">
        <v>3457</v>
      </c>
    </row>
    <row r="169" spans="1:5" x14ac:dyDescent="0.35">
      <c r="A169">
        <f t="shared" si="2"/>
        <v>2168</v>
      </c>
      <c r="B169" t="s">
        <v>30</v>
      </c>
      <c r="C169" t="s">
        <v>360</v>
      </c>
      <c r="D169">
        <v>500</v>
      </c>
      <c r="E169">
        <v>41563</v>
      </c>
    </row>
    <row r="170" spans="1:5" x14ac:dyDescent="0.35">
      <c r="A170">
        <f t="shared" si="2"/>
        <v>2169</v>
      </c>
      <c r="B170" t="s">
        <v>83</v>
      </c>
      <c r="C170" t="s">
        <v>374</v>
      </c>
      <c r="D170">
        <v>10</v>
      </c>
      <c r="E170">
        <v>515</v>
      </c>
    </row>
    <row r="171" spans="1:5" x14ac:dyDescent="0.35">
      <c r="A171">
        <f t="shared" si="2"/>
        <v>2170</v>
      </c>
      <c r="B171" t="s">
        <v>340</v>
      </c>
      <c r="C171" t="s">
        <v>352</v>
      </c>
      <c r="D171">
        <v>1000</v>
      </c>
      <c r="E171">
        <v>23253</v>
      </c>
    </row>
    <row r="172" spans="1:5" x14ac:dyDescent="0.35">
      <c r="A172">
        <f t="shared" si="2"/>
        <v>2171</v>
      </c>
      <c r="B172" t="s">
        <v>12</v>
      </c>
      <c r="C172" t="s">
        <v>356</v>
      </c>
      <c r="D172">
        <v>10001</v>
      </c>
      <c r="E172">
        <v>1323451</v>
      </c>
    </row>
    <row r="173" spans="1:5" x14ac:dyDescent="0.35">
      <c r="A173">
        <f t="shared" si="2"/>
        <v>2172</v>
      </c>
      <c r="B173" t="s">
        <v>224</v>
      </c>
      <c r="C173" t="s">
        <v>352</v>
      </c>
      <c r="D173">
        <v>1000</v>
      </c>
      <c r="E173">
        <v>33733</v>
      </c>
    </row>
    <row r="174" spans="1:5" x14ac:dyDescent="0.35">
      <c r="A174">
        <f t="shared" si="2"/>
        <v>2173</v>
      </c>
      <c r="B174" t="s">
        <v>146</v>
      </c>
      <c r="C174" t="s">
        <v>390</v>
      </c>
      <c r="D174">
        <v>200</v>
      </c>
      <c r="E174">
        <v>12007</v>
      </c>
    </row>
    <row r="175" spans="1:5" x14ac:dyDescent="0.35">
      <c r="A175">
        <f t="shared" si="2"/>
        <v>2174</v>
      </c>
      <c r="B175" t="s">
        <v>95</v>
      </c>
      <c r="C175" t="s">
        <v>367</v>
      </c>
      <c r="D175">
        <v>50</v>
      </c>
      <c r="E175">
        <v>318562</v>
      </c>
    </row>
    <row r="176" spans="1:5" x14ac:dyDescent="0.35">
      <c r="A176">
        <f t="shared" si="2"/>
        <v>2175</v>
      </c>
      <c r="B176" t="s">
        <v>28</v>
      </c>
      <c r="C176" t="s">
        <v>359</v>
      </c>
      <c r="D176">
        <v>500</v>
      </c>
      <c r="E176">
        <v>43957</v>
      </c>
    </row>
    <row r="177" spans="1:5" x14ac:dyDescent="0.35">
      <c r="A177">
        <f t="shared" si="2"/>
        <v>2176</v>
      </c>
      <c r="B177" t="s">
        <v>184</v>
      </c>
      <c r="C177" t="s">
        <v>357</v>
      </c>
      <c r="D177">
        <v>50</v>
      </c>
      <c r="E177">
        <v>3811</v>
      </c>
    </row>
    <row r="178" spans="1:5" x14ac:dyDescent="0.35">
      <c r="A178">
        <f t="shared" si="2"/>
        <v>2177</v>
      </c>
      <c r="B178" t="s">
        <v>114</v>
      </c>
      <c r="C178" t="s">
        <v>352</v>
      </c>
      <c r="D178">
        <v>5000</v>
      </c>
      <c r="E178">
        <v>143795</v>
      </c>
    </row>
    <row r="179" spans="1:5" x14ac:dyDescent="0.35">
      <c r="A179">
        <f t="shared" si="2"/>
        <v>2178</v>
      </c>
      <c r="B179" t="s">
        <v>28</v>
      </c>
      <c r="C179" t="s">
        <v>359</v>
      </c>
      <c r="D179">
        <v>500</v>
      </c>
      <c r="E179">
        <v>43961</v>
      </c>
    </row>
    <row r="180" spans="1:5" x14ac:dyDescent="0.35">
      <c r="A180">
        <f t="shared" si="2"/>
        <v>2179</v>
      </c>
      <c r="B180" t="s">
        <v>85</v>
      </c>
      <c r="C180" t="s">
        <v>359</v>
      </c>
      <c r="D180">
        <v>200</v>
      </c>
      <c r="E180">
        <v>32036</v>
      </c>
    </row>
    <row r="181" spans="1:5" x14ac:dyDescent="0.35">
      <c r="A181">
        <f t="shared" si="2"/>
        <v>2180</v>
      </c>
      <c r="B181" t="s">
        <v>183</v>
      </c>
      <c r="C181" t="s">
        <v>401</v>
      </c>
      <c r="D181">
        <v>10</v>
      </c>
      <c r="E181">
        <v>129</v>
      </c>
    </row>
    <row r="182" spans="1:5" x14ac:dyDescent="0.35">
      <c r="A182">
        <f t="shared" si="2"/>
        <v>2181</v>
      </c>
      <c r="B182" t="s">
        <v>160</v>
      </c>
      <c r="C182" t="s">
        <v>395</v>
      </c>
      <c r="D182">
        <v>200</v>
      </c>
      <c r="E182">
        <v>540</v>
      </c>
    </row>
    <row r="183" spans="1:5" x14ac:dyDescent="0.35">
      <c r="A183">
        <f t="shared" si="2"/>
        <v>2182</v>
      </c>
      <c r="B183" t="s">
        <v>14</v>
      </c>
      <c r="C183" t="s">
        <v>352</v>
      </c>
      <c r="D183">
        <v>10001</v>
      </c>
      <c r="E183">
        <v>496717</v>
      </c>
    </row>
    <row r="184" spans="1:5" x14ac:dyDescent="0.35">
      <c r="A184">
        <f t="shared" si="2"/>
        <v>2183</v>
      </c>
      <c r="B184" t="s">
        <v>300</v>
      </c>
      <c r="C184" t="s">
        <v>352</v>
      </c>
      <c r="D184">
        <v>10001</v>
      </c>
      <c r="E184">
        <v>139844</v>
      </c>
    </row>
    <row r="185" spans="1:5" x14ac:dyDescent="0.35">
      <c r="A185">
        <f t="shared" si="2"/>
        <v>2184</v>
      </c>
      <c r="B185" t="s">
        <v>248</v>
      </c>
      <c r="C185" t="s">
        <v>412</v>
      </c>
      <c r="D185">
        <v>10001</v>
      </c>
      <c r="E185">
        <v>189915</v>
      </c>
    </row>
    <row r="186" spans="1:5" x14ac:dyDescent="0.35">
      <c r="A186">
        <f t="shared" si="2"/>
        <v>2185</v>
      </c>
      <c r="B186" t="s">
        <v>14</v>
      </c>
      <c r="C186" t="s">
        <v>352</v>
      </c>
      <c r="D186">
        <v>10001</v>
      </c>
      <c r="E186">
        <v>496693</v>
      </c>
    </row>
    <row r="187" spans="1:5" x14ac:dyDescent="0.35">
      <c r="A187">
        <f t="shared" si="2"/>
        <v>2186</v>
      </c>
      <c r="B187" t="s">
        <v>14</v>
      </c>
      <c r="C187" t="s">
        <v>352</v>
      </c>
      <c r="D187">
        <v>10001</v>
      </c>
      <c r="E187">
        <v>496700</v>
      </c>
    </row>
    <row r="188" spans="1:5" x14ac:dyDescent="0.35">
      <c r="A188">
        <f t="shared" si="2"/>
        <v>2187</v>
      </c>
      <c r="B188" t="s">
        <v>281</v>
      </c>
      <c r="C188" t="s">
        <v>369</v>
      </c>
      <c r="D188">
        <v>200</v>
      </c>
      <c r="E188">
        <v>25021</v>
      </c>
    </row>
    <row r="189" spans="1:5" x14ac:dyDescent="0.35">
      <c r="A189">
        <f t="shared" si="2"/>
        <v>2188</v>
      </c>
      <c r="B189" t="s">
        <v>201</v>
      </c>
      <c r="C189" t="s">
        <v>405</v>
      </c>
      <c r="D189">
        <v>200</v>
      </c>
      <c r="E189">
        <v>3372</v>
      </c>
    </row>
    <row r="190" spans="1:5" x14ac:dyDescent="0.35">
      <c r="A190">
        <f t="shared" si="2"/>
        <v>2189</v>
      </c>
      <c r="B190" t="s">
        <v>319</v>
      </c>
      <c r="C190" t="s">
        <v>357</v>
      </c>
      <c r="D190">
        <v>500</v>
      </c>
      <c r="E190">
        <v>9196</v>
      </c>
    </row>
    <row r="191" spans="1:5" x14ac:dyDescent="0.35">
      <c r="A191">
        <f t="shared" si="2"/>
        <v>2190</v>
      </c>
      <c r="B191" t="s">
        <v>62</v>
      </c>
      <c r="C191" t="s">
        <v>371</v>
      </c>
      <c r="D191">
        <v>10001</v>
      </c>
      <c r="E191">
        <v>1104810</v>
      </c>
    </row>
    <row r="192" spans="1:5" x14ac:dyDescent="0.35">
      <c r="A192">
        <f t="shared" si="2"/>
        <v>2191</v>
      </c>
      <c r="B192" t="s">
        <v>297</v>
      </c>
      <c r="C192" t="s">
        <v>417</v>
      </c>
      <c r="D192">
        <v>1000</v>
      </c>
      <c r="E192">
        <v>61340</v>
      </c>
    </row>
    <row r="193" spans="1:5" x14ac:dyDescent="0.35">
      <c r="A193">
        <f t="shared" si="2"/>
        <v>2192</v>
      </c>
      <c r="B193" t="s">
        <v>179</v>
      </c>
      <c r="C193" t="s">
        <v>367</v>
      </c>
      <c r="D193">
        <v>50</v>
      </c>
      <c r="E193">
        <v>1713</v>
      </c>
    </row>
    <row r="194" spans="1:5" x14ac:dyDescent="0.35">
      <c r="A194">
        <f t="shared" si="2"/>
        <v>2193</v>
      </c>
      <c r="B194" t="s">
        <v>39</v>
      </c>
      <c r="C194" t="s">
        <v>365</v>
      </c>
      <c r="D194">
        <v>50</v>
      </c>
      <c r="E194">
        <v>2888</v>
      </c>
    </row>
    <row r="195" spans="1:5" x14ac:dyDescent="0.35">
      <c r="A195">
        <f t="shared" ref="A195:A258" si="3">ROW()+1999</f>
        <v>2194</v>
      </c>
      <c r="B195" t="s">
        <v>223</v>
      </c>
      <c r="C195" t="s">
        <v>369</v>
      </c>
      <c r="D195">
        <v>10</v>
      </c>
      <c r="E195">
        <v>1001</v>
      </c>
    </row>
    <row r="196" spans="1:5" x14ac:dyDescent="0.35">
      <c r="A196">
        <f t="shared" si="3"/>
        <v>2195</v>
      </c>
      <c r="B196" t="s">
        <v>214</v>
      </c>
      <c r="C196" t="s">
        <v>406</v>
      </c>
      <c r="D196">
        <v>50</v>
      </c>
      <c r="E196">
        <v>57</v>
      </c>
    </row>
    <row r="197" spans="1:5" x14ac:dyDescent="0.35">
      <c r="A197">
        <f t="shared" si="3"/>
        <v>2196</v>
      </c>
      <c r="B197" t="s">
        <v>266</v>
      </c>
      <c r="C197" t="s">
        <v>374</v>
      </c>
      <c r="D197">
        <v>50</v>
      </c>
      <c r="E197">
        <v>1487</v>
      </c>
    </row>
    <row r="198" spans="1:5" x14ac:dyDescent="0.35">
      <c r="A198">
        <f t="shared" si="3"/>
        <v>2197</v>
      </c>
      <c r="B198" t="s">
        <v>97</v>
      </c>
      <c r="C198" t="s">
        <v>367</v>
      </c>
      <c r="D198">
        <v>10</v>
      </c>
      <c r="E198">
        <v>82</v>
      </c>
    </row>
    <row r="199" spans="1:5" x14ac:dyDescent="0.35">
      <c r="A199">
        <f t="shared" si="3"/>
        <v>2198</v>
      </c>
      <c r="B199" t="s">
        <v>88</v>
      </c>
      <c r="C199" t="s">
        <v>367</v>
      </c>
      <c r="D199">
        <v>200</v>
      </c>
      <c r="E199">
        <v>16655</v>
      </c>
    </row>
    <row r="200" spans="1:5" x14ac:dyDescent="0.35">
      <c r="A200">
        <f t="shared" si="3"/>
        <v>2199</v>
      </c>
      <c r="B200" t="s">
        <v>157</v>
      </c>
      <c r="C200" t="s">
        <v>367</v>
      </c>
      <c r="D200">
        <v>200</v>
      </c>
      <c r="E200">
        <v>13064</v>
      </c>
    </row>
    <row r="201" spans="1:5" x14ac:dyDescent="0.35">
      <c r="A201">
        <f t="shared" si="3"/>
        <v>2200</v>
      </c>
      <c r="B201" t="s">
        <v>49</v>
      </c>
      <c r="C201" t="s">
        <v>354</v>
      </c>
      <c r="D201">
        <v>10000</v>
      </c>
      <c r="E201">
        <v>249456</v>
      </c>
    </row>
    <row r="202" spans="1:5" x14ac:dyDescent="0.35">
      <c r="A202">
        <f t="shared" si="3"/>
        <v>2201</v>
      </c>
      <c r="B202" t="s">
        <v>268</v>
      </c>
      <c r="C202" t="s">
        <v>357</v>
      </c>
      <c r="D202">
        <v>200</v>
      </c>
      <c r="E202">
        <v>1290</v>
      </c>
    </row>
    <row r="203" spans="1:5" x14ac:dyDescent="0.35">
      <c r="A203">
        <f t="shared" si="3"/>
        <v>2202</v>
      </c>
      <c r="B203" t="s">
        <v>325</v>
      </c>
      <c r="C203" t="s">
        <v>187</v>
      </c>
      <c r="D203">
        <v>10</v>
      </c>
      <c r="E203">
        <v>2429</v>
      </c>
    </row>
    <row r="204" spans="1:5" x14ac:dyDescent="0.35">
      <c r="A204">
        <f t="shared" si="3"/>
        <v>2203</v>
      </c>
      <c r="B204" t="s">
        <v>258</v>
      </c>
      <c r="C204" t="s">
        <v>367</v>
      </c>
      <c r="D204">
        <v>50</v>
      </c>
      <c r="E204">
        <v>212</v>
      </c>
    </row>
    <row r="205" spans="1:5" x14ac:dyDescent="0.35">
      <c r="A205">
        <f t="shared" si="3"/>
        <v>2204</v>
      </c>
      <c r="B205" t="s">
        <v>143</v>
      </c>
      <c r="C205" t="s">
        <v>367</v>
      </c>
      <c r="D205">
        <v>50</v>
      </c>
      <c r="E205">
        <v>77</v>
      </c>
    </row>
    <row r="206" spans="1:5" x14ac:dyDescent="0.35">
      <c r="A206">
        <f t="shared" si="3"/>
        <v>2205</v>
      </c>
      <c r="B206" t="s">
        <v>245</v>
      </c>
      <c r="C206" t="s">
        <v>397</v>
      </c>
      <c r="D206">
        <v>50</v>
      </c>
      <c r="E206">
        <v>1274</v>
      </c>
    </row>
    <row r="207" spans="1:5" x14ac:dyDescent="0.35">
      <c r="A207">
        <f t="shared" si="3"/>
        <v>2206</v>
      </c>
      <c r="B207" t="s">
        <v>14</v>
      </c>
      <c r="C207" t="s">
        <v>352</v>
      </c>
      <c r="D207">
        <v>10001</v>
      </c>
      <c r="E207">
        <v>496750</v>
      </c>
    </row>
    <row r="208" spans="1:5" x14ac:dyDescent="0.35">
      <c r="A208">
        <f t="shared" si="3"/>
        <v>2207</v>
      </c>
      <c r="B208" t="s">
        <v>14</v>
      </c>
      <c r="C208" t="s">
        <v>352</v>
      </c>
      <c r="D208">
        <v>10001</v>
      </c>
      <c r="E208">
        <v>496721</v>
      </c>
    </row>
    <row r="209" spans="1:5" x14ac:dyDescent="0.35">
      <c r="A209">
        <f t="shared" si="3"/>
        <v>2208</v>
      </c>
      <c r="B209" t="s">
        <v>12</v>
      </c>
      <c r="C209" t="s">
        <v>356</v>
      </c>
      <c r="D209">
        <v>10001</v>
      </c>
      <c r="E209">
        <v>1323402</v>
      </c>
    </row>
    <row r="210" spans="1:5" x14ac:dyDescent="0.35">
      <c r="A210">
        <f t="shared" si="3"/>
        <v>2209</v>
      </c>
      <c r="B210" t="s">
        <v>110</v>
      </c>
      <c r="C210" t="s">
        <v>382</v>
      </c>
      <c r="D210">
        <v>50</v>
      </c>
      <c r="E210">
        <v>2758</v>
      </c>
    </row>
    <row r="211" spans="1:5" x14ac:dyDescent="0.35">
      <c r="A211">
        <f t="shared" si="3"/>
        <v>2210</v>
      </c>
      <c r="B211" t="s">
        <v>28</v>
      </c>
      <c r="C211" t="s">
        <v>359</v>
      </c>
      <c r="D211">
        <v>500</v>
      </c>
      <c r="E211">
        <v>43960</v>
      </c>
    </row>
    <row r="212" spans="1:5" x14ac:dyDescent="0.35">
      <c r="A212">
        <f t="shared" si="3"/>
        <v>2211</v>
      </c>
      <c r="B212" t="s">
        <v>25</v>
      </c>
      <c r="C212" t="s">
        <v>358</v>
      </c>
      <c r="D212">
        <v>1000</v>
      </c>
      <c r="E212">
        <v>30977</v>
      </c>
    </row>
    <row r="213" spans="1:5" x14ac:dyDescent="0.35">
      <c r="A213">
        <f t="shared" si="3"/>
        <v>2212</v>
      </c>
      <c r="B213" t="s">
        <v>153</v>
      </c>
      <c r="C213" t="s">
        <v>394</v>
      </c>
      <c r="D213">
        <v>200</v>
      </c>
      <c r="E213">
        <v>7289</v>
      </c>
    </row>
    <row r="214" spans="1:5" x14ac:dyDescent="0.35">
      <c r="A214">
        <f t="shared" si="3"/>
        <v>2213</v>
      </c>
      <c r="B214" t="s">
        <v>200</v>
      </c>
      <c r="C214" t="s">
        <v>404</v>
      </c>
      <c r="D214">
        <v>500</v>
      </c>
      <c r="E214">
        <v>336</v>
      </c>
    </row>
    <row r="215" spans="1:5" x14ac:dyDescent="0.35">
      <c r="A215">
        <f t="shared" si="3"/>
        <v>2214</v>
      </c>
      <c r="B215" t="s">
        <v>289</v>
      </c>
      <c r="C215" t="s">
        <v>405</v>
      </c>
      <c r="D215">
        <v>50</v>
      </c>
      <c r="E215">
        <v>5678</v>
      </c>
    </row>
    <row r="216" spans="1:5" x14ac:dyDescent="0.35">
      <c r="A216">
        <f t="shared" si="3"/>
        <v>2215</v>
      </c>
      <c r="B216" t="s">
        <v>182</v>
      </c>
      <c r="C216" t="s">
        <v>356</v>
      </c>
      <c r="D216">
        <v>10001</v>
      </c>
      <c r="E216">
        <v>1798062</v>
      </c>
    </row>
    <row r="217" spans="1:5" x14ac:dyDescent="0.35">
      <c r="A217">
        <f t="shared" si="3"/>
        <v>2216</v>
      </c>
      <c r="B217" t="s">
        <v>172</v>
      </c>
      <c r="C217" t="s">
        <v>369</v>
      </c>
      <c r="D217">
        <v>500</v>
      </c>
      <c r="E217">
        <v>9339</v>
      </c>
    </row>
    <row r="218" spans="1:5" x14ac:dyDescent="0.35">
      <c r="A218">
        <f t="shared" si="3"/>
        <v>2217</v>
      </c>
      <c r="B218" t="s">
        <v>290</v>
      </c>
      <c r="C218" t="s">
        <v>375</v>
      </c>
      <c r="D218">
        <v>50</v>
      </c>
      <c r="E218">
        <v>4705</v>
      </c>
    </row>
    <row r="219" spans="1:5" x14ac:dyDescent="0.35">
      <c r="A219">
        <f t="shared" si="3"/>
        <v>2218</v>
      </c>
      <c r="B219" t="s">
        <v>244</v>
      </c>
      <c r="C219" t="s">
        <v>383</v>
      </c>
      <c r="D219">
        <v>200</v>
      </c>
      <c r="E219">
        <v>577</v>
      </c>
    </row>
    <row r="220" spans="1:5" x14ac:dyDescent="0.35">
      <c r="A220">
        <f t="shared" si="3"/>
        <v>2219</v>
      </c>
      <c r="B220" t="s">
        <v>236</v>
      </c>
      <c r="C220" t="s">
        <v>355</v>
      </c>
      <c r="D220">
        <v>10001</v>
      </c>
      <c r="E220">
        <v>2869073</v>
      </c>
    </row>
    <row r="221" spans="1:5" x14ac:dyDescent="0.35">
      <c r="A221">
        <f t="shared" si="3"/>
        <v>2220</v>
      </c>
      <c r="B221" t="s">
        <v>121</v>
      </c>
      <c r="C221" t="s">
        <v>385</v>
      </c>
      <c r="D221">
        <v>200</v>
      </c>
      <c r="E221">
        <v>384</v>
      </c>
    </row>
    <row r="222" spans="1:5" x14ac:dyDescent="0.35">
      <c r="A222">
        <f t="shared" si="3"/>
        <v>2221</v>
      </c>
      <c r="B222" t="s">
        <v>176</v>
      </c>
      <c r="C222" t="s">
        <v>352</v>
      </c>
      <c r="D222">
        <v>50</v>
      </c>
      <c r="E222">
        <v>2941</v>
      </c>
    </row>
    <row r="223" spans="1:5" x14ac:dyDescent="0.35">
      <c r="A223">
        <f t="shared" si="3"/>
        <v>2222</v>
      </c>
      <c r="B223" t="s">
        <v>218</v>
      </c>
      <c r="C223" t="s">
        <v>352</v>
      </c>
      <c r="D223">
        <v>10001</v>
      </c>
      <c r="E223">
        <v>6585787</v>
      </c>
    </row>
    <row r="224" spans="1:5" x14ac:dyDescent="0.35">
      <c r="A224">
        <f t="shared" si="3"/>
        <v>2223</v>
      </c>
      <c r="B224" t="s">
        <v>250</v>
      </c>
      <c r="C224" t="s">
        <v>352</v>
      </c>
      <c r="D224">
        <v>200</v>
      </c>
      <c r="E224">
        <v>16499</v>
      </c>
    </row>
    <row r="225" spans="1:5" x14ac:dyDescent="0.35">
      <c r="A225">
        <f t="shared" si="3"/>
        <v>2224</v>
      </c>
      <c r="B225" t="s">
        <v>116</v>
      </c>
      <c r="C225" t="s">
        <v>360</v>
      </c>
      <c r="D225">
        <v>10</v>
      </c>
      <c r="E225">
        <v>91</v>
      </c>
    </row>
    <row r="226" spans="1:5" x14ac:dyDescent="0.35">
      <c r="A226">
        <f t="shared" si="3"/>
        <v>2225</v>
      </c>
      <c r="B226" t="s">
        <v>14</v>
      </c>
      <c r="C226" t="s">
        <v>352</v>
      </c>
      <c r="D226">
        <v>10001</v>
      </c>
      <c r="E226">
        <v>496688</v>
      </c>
    </row>
    <row r="227" spans="1:5" x14ac:dyDescent="0.35">
      <c r="A227">
        <f t="shared" si="3"/>
        <v>2226</v>
      </c>
      <c r="B227" t="s">
        <v>14</v>
      </c>
      <c r="C227" t="s">
        <v>352</v>
      </c>
      <c r="D227">
        <v>10001</v>
      </c>
      <c r="E227">
        <v>496693</v>
      </c>
    </row>
    <row r="228" spans="1:5" x14ac:dyDescent="0.35">
      <c r="A228">
        <f t="shared" si="3"/>
        <v>2227</v>
      </c>
      <c r="B228" t="s">
        <v>311</v>
      </c>
      <c r="C228" t="s">
        <v>405</v>
      </c>
      <c r="D228">
        <v>10001</v>
      </c>
      <c r="E228">
        <v>620155</v>
      </c>
    </row>
    <row r="229" spans="1:5" x14ac:dyDescent="0.35">
      <c r="A229">
        <f t="shared" si="3"/>
        <v>2228</v>
      </c>
      <c r="B229" t="s">
        <v>63</v>
      </c>
      <c r="C229" t="s">
        <v>372</v>
      </c>
      <c r="D229">
        <v>1000</v>
      </c>
      <c r="E229">
        <v>138861</v>
      </c>
    </row>
    <row r="230" spans="1:5" x14ac:dyDescent="0.35">
      <c r="A230">
        <f t="shared" si="3"/>
        <v>2229</v>
      </c>
      <c r="B230" t="s">
        <v>95</v>
      </c>
      <c r="C230" t="s">
        <v>367</v>
      </c>
      <c r="D230">
        <v>50</v>
      </c>
      <c r="E230">
        <v>318561</v>
      </c>
    </row>
    <row r="231" spans="1:5" x14ac:dyDescent="0.35">
      <c r="A231">
        <f t="shared" si="3"/>
        <v>2230</v>
      </c>
      <c r="B231" t="s">
        <v>12</v>
      </c>
      <c r="C231" t="s">
        <v>356</v>
      </c>
      <c r="D231">
        <v>10001</v>
      </c>
      <c r="E231">
        <v>1323391</v>
      </c>
    </row>
    <row r="232" spans="1:5" x14ac:dyDescent="0.35">
      <c r="A232">
        <f t="shared" si="3"/>
        <v>2231</v>
      </c>
      <c r="B232" t="s">
        <v>145</v>
      </c>
      <c r="C232" t="s">
        <v>367</v>
      </c>
      <c r="D232">
        <v>50</v>
      </c>
      <c r="E232">
        <v>88</v>
      </c>
    </row>
    <row r="233" spans="1:5" x14ac:dyDescent="0.35">
      <c r="A233">
        <f t="shared" si="3"/>
        <v>2232</v>
      </c>
      <c r="B233" t="s">
        <v>254</v>
      </c>
      <c r="C233" t="s">
        <v>352</v>
      </c>
      <c r="D233">
        <v>10001</v>
      </c>
      <c r="E233">
        <v>822427</v>
      </c>
    </row>
    <row r="234" spans="1:5" x14ac:dyDescent="0.35">
      <c r="A234">
        <f t="shared" si="3"/>
        <v>2233</v>
      </c>
      <c r="B234" t="s">
        <v>170</v>
      </c>
      <c r="C234" t="s">
        <v>352</v>
      </c>
      <c r="D234">
        <v>10001</v>
      </c>
      <c r="E234">
        <v>747358</v>
      </c>
    </row>
    <row r="235" spans="1:5" x14ac:dyDescent="0.35">
      <c r="A235">
        <f t="shared" si="3"/>
        <v>2234</v>
      </c>
      <c r="B235" t="s">
        <v>110</v>
      </c>
      <c r="C235" t="s">
        <v>382</v>
      </c>
      <c r="D235">
        <v>50</v>
      </c>
      <c r="E235">
        <v>2758</v>
      </c>
    </row>
    <row r="236" spans="1:5" x14ac:dyDescent="0.35">
      <c r="A236">
        <f t="shared" si="3"/>
        <v>2235</v>
      </c>
      <c r="B236" t="s">
        <v>91</v>
      </c>
      <c r="C236" t="s">
        <v>376</v>
      </c>
      <c r="D236">
        <v>10000</v>
      </c>
      <c r="E236">
        <v>5003726</v>
      </c>
    </row>
    <row r="237" spans="1:5" x14ac:dyDescent="0.35">
      <c r="A237">
        <f t="shared" si="3"/>
        <v>2236</v>
      </c>
      <c r="B237" t="s">
        <v>0</v>
      </c>
      <c r="C237" t="s">
        <v>352</v>
      </c>
      <c r="D237">
        <v>5000</v>
      </c>
      <c r="E237">
        <v>718514</v>
      </c>
    </row>
    <row r="238" spans="1:5" x14ac:dyDescent="0.35">
      <c r="A238">
        <f t="shared" si="3"/>
        <v>2237</v>
      </c>
      <c r="B238" t="s">
        <v>35</v>
      </c>
      <c r="C238" t="s">
        <v>362</v>
      </c>
      <c r="D238">
        <v>10001</v>
      </c>
      <c r="E238">
        <v>156579</v>
      </c>
    </row>
    <row r="239" spans="1:5" x14ac:dyDescent="0.35">
      <c r="A239">
        <f t="shared" si="3"/>
        <v>2238</v>
      </c>
      <c r="B239" t="s">
        <v>227</v>
      </c>
      <c r="C239" t="s">
        <v>397</v>
      </c>
      <c r="D239">
        <v>10000</v>
      </c>
      <c r="E239">
        <v>710592</v>
      </c>
    </row>
    <row r="240" spans="1:5" x14ac:dyDescent="0.35">
      <c r="A240">
        <f t="shared" si="3"/>
        <v>2239</v>
      </c>
      <c r="B240" t="s">
        <v>60</v>
      </c>
      <c r="C240" t="s">
        <v>370</v>
      </c>
      <c r="D240">
        <v>500</v>
      </c>
      <c r="E240">
        <v>27110</v>
      </c>
    </row>
    <row r="241" spans="1:5" x14ac:dyDescent="0.35">
      <c r="A241">
        <f t="shared" si="3"/>
        <v>2240</v>
      </c>
      <c r="B241" t="s">
        <v>327</v>
      </c>
      <c r="C241" t="s">
        <v>357</v>
      </c>
      <c r="D241">
        <v>5000</v>
      </c>
      <c r="E241">
        <v>17607</v>
      </c>
    </row>
    <row r="242" spans="1:5" x14ac:dyDescent="0.35">
      <c r="A242">
        <f t="shared" si="3"/>
        <v>2241</v>
      </c>
      <c r="B242" t="s">
        <v>303</v>
      </c>
      <c r="C242" t="s">
        <v>367</v>
      </c>
      <c r="D242">
        <v>10</v>
      </c>
      <c r="E242">
        <v>760</v>
      </c>
    </row>
    <row r="243" spans="1:5" x14ac:dyDescent="0.35">
      <c r="A243">
        <f t="shared" si="3"/>
        <v>2242</v>
      </c>
      <c r="B243" t="s">
        <v>240</v>
      </c>
      <c r="C243" t="s">
        <v>359</v>
      </c>
      <c r="D243">
        <v>50</v>
      </c>
      <c r="E243">
        <v>3980</v>
      </c>
    </row>
    <row r="244" spans="1:5" x14ac:dyDescent="0.35">
      <c r="A244">
        <f t="shared" si="3"/>
        <v>2243</v>
      </c>
      <c r="B244" t="s">
        <v>201</v>
      </c>
      <c r="C244" t="s">
        <v>405</v>
      </c>
      <c r="D244">
        <v>200</v>
      </c>
      <c r="E244">
        <v>3372</v>
      </c>
    </row>
    <row r="245" spans="1:5" x14ac:dyDescent="0.35">
      <c r="A245">
        <f t="shared" si="3"/>
        <v>2244</v>
      </c>
      <c r="B245" t="s">
        <v>339</v>
      </c>
      <c r="C245" t="s">
        <v>358</v>
      </c>
      <c r="D245">
        <v>50</v>
      </c>
      <c r="E245">
        <v>1484</v>
      </c>
    </row>
    <row r="246" spans="1:5" x14ac:dyDescent="0.35">
      <c r="A246">
        <f t="shared" si="3"/>
        <v>2245</v>
      </c>
      <c r="B246" t="s">
        <v>132</v>
      </c>
      <c r="C246" t="s">
        <v>360</v>
      </c>
      <c r="D246">
        <v>10000</v>
      </c>
      <c r="E246">
        <v>415663</v>
      </c>
    </row>
    <row r="247" spans="1:5" x14ac:dyDescent="0.35">
      <c r="A247">
        <f t="shared" si="3"/>
        <v>2246</v>
      </c>
      <c r="B247" t="s">
        <v>14</v>
      </c>
      <c r="C247" t="s">
        <v>352</v>
      </c>
      <c r="D247">
        <v>10001</v>
      </c>
      <c r="E247">
        <v>496700</v>
      </c>
    </row>
    <row r="248" spans="1:5" x14ac:dyDescent="0.35">
      <c r="A248">
        <f t="shared" si="3"/>
        <v>2247</v>
      </c>
      <c r="B248" t="s">
        <v>14</v>
      </c>
      <c r="C248" t="s">
        <v>352</v>
      </c>
      <c r="D248">
        <v>10001</v>
      </c>
      <c r="E248">
        <v>496747</v>
      </c>
    </row>
    <row r="249" spans="1:5" x14ac:dyDescent="0.35">
      <c r="A249">
        <f t="shared" si="3"/>
        <v>2248</v>
      </c>
      <c r="B249" t="s">
        <v>14</v>
      </c>
      <c r="C249" t="s">
        <v>352</v>
      </c>
      <c r="D249">
        <v>10001</v>
      </c>
      <c r="E249">
        <v>496747</v>
      </c>
    </row>
    <row r="250" spans="1:5" x14ac:dyDescent="0.35">
      <c r="A250">
        <f t="shared" si="3"/>
        <v>2249</v>
      </c>
      <c r="B250" t="s">
        <v>14</v>
      </c>
      <c r="C250" t="s">
        <v>352</v>
      </c>
      <c r="D250">
        <v>10001</v>
      </c>
      <c r="E250">
        <v>496747</v>
      </c>
    </row>
    <row r="251" spans="1:5" x14ac:dyDescent="0.35">
      <c r="A251">
        <f t="shared" si="3"/>
        <v>2250</v>
      </c>
      <c r="B251" t="s">
        <v>194</v>
      </c>
      <c r="C251" t="s">
        <v>369</v>
      </c>
      <c r="D251">
        <v>500</v>
      </c>
      <c r="E251">
        <v>5065</v>
      </c>
    </row>
    <row r="252" spans="1:5" x14ac:dyDescent="0.35">
      <c r="A252">
        <f t="shared" si="3"/>
        <v>2251</v>
      </c>
      <c r="B252" t="s">
        <v>194</v>
      </c>
      <c r="C252" t="s">
        <v>369</v>
      </c>
      <c r="D252">
        <v>500</v>
      </c>
      <c r="E252">
        <v>5065</v>
      </c>
    </row>
    <row r="253" spans="1:5" x14ac:dyDescent="0.35">
      <c r="A253">
        <f t="shared" si="3"/>
        <v>2252</v>
      </c>
      <c r="B253" t="s">
        <v>151</v>
      </c>
      <c r="C253" t="s">
        <v>368</v>
      </c>
      <c r="D253">
        <v>10</v>
      </c>
      <c r="E253">
        <v>321</v>
      </c>
    </row>
    <row r="254" spans="1:5" x14ac:dyDescent="0.35">
      <c r="A254">
        <f t="shared" si="3"/>
        <v>2253</v>
      </c>
      <c r="B254" t="s">
        <v>302</v>
      </c>
      <c r="C254" t="s">
        <v>369</v>
      </c>
      <c r="D254">
        <v>50</v>
      </c>
      <c r="E254">
        <v>124</v>
      </c>
    </row>
    <row r="255" spans="1:5" x14ac:dyDescent="0.35">
      <c r="A255">
        <f t="shared" si="3"/>
        <v>2254</v>
      </c>
      <c r="B255" t="s">
        <v>12</v>
      </c>
      <c r="C255" t="s">
        <v>356</v>
      </c>
      <c r="D255">
        <v>10001</v>
      </c>
      <c r="E255">
        <v>1323392</v>
      </c>
    </row>
    <row r="256" spans="1:5" x14ac:dyDescent="0.35">
      <c r="A256">
        <f t="shared" si="3"/>
        <v>2255</v>
      </c>
      <c r="B256" t="s">
        <v>38</v>
      </c>
      <c r="C256" t="s">
        <v>364</v>
      </c>
      <c r="D256">
        <v>5000</v>
      </c>
      <c r="E256">
        <v>9171</v>
      </c>
    </row>
    <row r="257" spans="1:5" x14ac:dyDescent="0.35">
      <c r="A257">
        <f t="shared" si="3"/>
        <v>2256</v>
      </c>
      <c r="B257" t="s">
        <v>306</v>
      </c>
      <c r="C257" t="s">
        <v>387</v>
      </c>
      <c r="D257">
        <v>200</v>
      </c>
      <c r="E257">
        <v>29447</v>
      </c>
    </row>
    <row r="258" spans="1:5" x14ac:dyDescent="0.35">
      <c r="A258">
        <f t="shared" si="3"/>
        <v>2257</v>
      </c>
      <c r="B258" t="s">
        <v>203</v>
      </c>
      <c r="C258" t="s">
        <v>352</v>
      </c>
      <c r="D258">
        <v>50</v>
      </c>
      <c r="E258">
        <v>418</v>
      </c>
    </row>
    <row r="259" spans="1:5" x14ac:dyDescent="0.35">
      <c r="A259">
        <f t="shared" ref="A259:A314" si="4">ROW()+1999</f>
        <v>2258</v>
      </c>
      <c r="B259" t="s">
        <v>331</v>
      </c>
      <c r="C259" t="s">
        <v>396</v>
      </c>
      <c r="D259">
        <v>50</v>
      </c>
      <c r="E259">
        <v>537</v>
      </c>
    </row>
    <row r="260" spans="1:5" x14ac:dyDescent="0.35">
      <c r="A260">
        <f t="shared" si="4"/>
        <v>2259</v>
      </c>
      <c r="B260" t="s">
        <v>241</v>
      </c>
      <c r="C260" t="s">
        <v>352</v>
      </c>
      <c r="D260">
        <v>50</v>
      </c>
      <c r="E260">
        <v>401</v>
      </c>
    </row>
    <row r="261" spans="1:5" x14ac:dyDescent="0.35">
      <c r="A261">
        <f t="shared" si="4"/>
        <v>2260</v>
      </c>
      <c r="B261" t="s">
        <v>202</v>
      </c>
      <c r="C261" t="s">
        <v>374</v>
      </c>
      <c r="D261">
        <v>200</v>
      </c>
      <c r="E261">
        <v>5193</v>
      </c>
    </row>
    <row r="262" spans="1:5" x14ac:dyDescent="0.35">
      <c r="A262">
        <f t="shared" si="4"/>
        <v>2261</v>
      </c>
      <c r="B262" t="s">
        <v>12</v>
      </c>
      <c r="C262" t="s">
        <v>356</v>
      </c>
      <c r="D262">
        <v>10001</v>
      </c>
      <c r="E262">
        <v>1323396</v>
      </c>
    </row>
    <row r="263" spans="1:5" x14ac:dyDescent="0.35">
      <c r="A263">
        <f t="shared" si="4"/>
        <v>2262</v>
      </c>
      <c r="B263" t="s">
        <v>12</v>
      </c>
      <c r="C263" t="s">
        <v>356</v>
      </c>
      <c r="D263">
        <v>10001</v>
      </c>
      <c r="E263">
        <v>1323398</v>
      </c>
    </row>
    <row r="264" spans="1:5" x14ac:dyDescent="0.35">
      <c r="A264">
        <f t="shared" si="4"/>
        <v>2263</v>
      </c>
      <c r="B264" t="s">
        <v>182</v>
      </c>
      <c r="C264" t="s">
        <v>356</v>
      </c>
      <c r="D264">
        <v>10001</v>
      </c>
      <c r="E264">
        <v>1798071</v>
      </c>
    </row>
    <row r="265" spans="1:5" x14ac:dyDescent="0.35">
      <c r="A265">
        <f t="shared" si="4"/>
        <v>2264</v>
      </c>
      <c r="B265" t="s">
        <v>106</v>
      </c>
      <c r="C265" t="s">
        <v>379</v>
      </c>
      <c r="D265">
        <v>500</v>
      </c>
      <c r="E265">
        <v>15227</v>
      </c>
    </row>
    <row r="266" spans="1:5" x14ac:dyDescent="0.35">
      <c r="A266">
        <f t="shared" si="4"/>
        <v>2265</v>
      </c>
      <c r="B266" t="s">
        <v>12</v>
      </c>
      <c r="C266" t="s">
        <v>356</v>
      </c>
      <c r="D266">
        <v>10001</v>
      </c>
      <c r="E266">
        <v>1323417</v>
      </c>
    </row>
    <row r="267" spans="1:5" x14ac:dyDescent="0.35">
      <c r="A267">
        <f t="shared" si="4"/>
        <v>2266</v>
      </c>
      <c r="B267" t="s">
        <v>9</v>
      </c>
      <c r="C267" t="s">
        <v>355</v>
      </c>
      <c r="D267">
        <v>10001</v>
      </c>
      <c r="E267">
        <v>883944</v>
      </c>
    </row>
    <row r="268" spans="1:5" x14ac:dyDescent="0.35">
      <c r="A268">
        <f t="shared" si="4"/>
        <v>2267</v>
      </c>
      <c r="B268" t="s">
        <v>263</v>
      </c>
      <c r="C268" t="s">
        <v>413</v>
      </c>
      <c r="D268">
        <v>10000</v>
      </c>
      <c r="E268">
        <v>282358</v>
      </c>
    </row>
    <row r="269" spans="1:5" x14ac:dyDescent="0.35">
      <c r="A269">
        <f t="shared" si="4"/>
        <v>2268</v>
      </c>
      <c r="B269" t="s">
        <v>195</v>
      </c>
      <c r="C269" t="s">
        <v>403</v>
      </c>
      <c r="D269">
        <v>10000</v>
      </c>
      <c r="E269">
        <v>510772</v>
      </c>
    </row>
    <row r="270" spans="1:5" x14ac:dyDescent="0.35">
      <c r="A270">
        <f t="shared" si="4"/>
        <v>2269</v>
      </c>
      <c r="B270" t="s">
        <v>287</v>
      </c>
      <c r="C270" t="s">
        <v>397</v>
      </c>
      <c r="D270">
        <v>1000</v>
      </c>
      <c r="E270">
        <v>106463</v>
      </c>
    </row>
    <row r="271" spans="1:5" x14ac:dyDescent="0.35">
      <c r="A271">
        <f t="shared" si="4"/>
        <v>2270</v>
      </c>
      <c r="B271" t="s">
        <v>315</v>
      </c>
      <c r="C271" t="s">
        <v>405</v>
      </c>
      <c r="D271">
        <v>50</v>
      </c>
      <c r="E271">
        <v>21102</v>
      </c>
    </row>
    <row r="272" spans="1:5" x14ac:dyDescent="0.35">
      <c r="A272">
        <f t="shared" si="4"/>
        <v>2271</v>
      </c>
      <c r="B272" t="s">
        <v>0</v>
      </c>
      <c r="C272" t="s">
        <v>352</v>
      </c>
      <c r="D272">
        <v>5000</v>
      </c>
      <c r="E272">
        <v>718533</v>
      </c>
    </row>
    <row r="273" spans="1:5" x14ac:dyDescent="0.35">
      <c r="A273">
        <f t="shared" si="4"/>
        <v>2272</v>
      </c>
      <c r="B273" t="s">
        <v>54</v>
      </c>
      <c r="C273" t="s">
        <v>352</v>
      </c>
      <c r="D273">
        <v>50</v>
      </c>
      <c r="E273">
        <v>1484</v>
      </c>
    </row>
    <row r="274" spans="1:5" x14ac:dyDescent="0.35">
      <c r="A274">
        <f t="shared" si="4"/>
        <v>2273</v>
      </c>
      <c r="B274" t="s">
        <v>278</v>
      </c>
      <c r="C274" t="s">
        <v>374</v>
      </c>
      <c r="D274">
        <v>50</v>
      </c>
      <c r="E274">
        <v>3066</v>
      </c>
    </row>
    <row r="275" spans="1:5" x14ac:dyDescent="0.35">
      <c r="A275">
        <f t="shared" si="4"/>
        <v>2274</v>
      </c>
      <c r="B275" t="s">
        <v>0</v>
      </c>
      <c r="C275" t="s">
        <v>352</v>
      </c>
      <c r="D275">
        <v>5000</v>
      </c>
      <c r="E275">
        <v>718626</v>
      </c>
    </row>
    <row r="276" spans="1:5" x14ac:dyDescent="0.35">
      <c r="A276">
        <f t="shared" si="4"/>
        <v>2275</v>
      </c>
      <c r="B276" t="s">
        <v>249</v>
      </c>
      <c r="C276" t="s">
        <v>360</v>
      </c>
      <c r="D276">
        <v>200</v>
      </c>
      <c r="E276">
        <v>7132</v>
      </c>
    </row>
    <row r="277" spans="1:5" x14ac:dyDescent="0.35">
      <c r="A277">
        <f t="shared" si="4"/>
        <v>2276</v>
      </c>
      <c r="B277" t="s">
        <v>267</v>
      </c>
      <c r="C277" t="s">
        <v>410</v>
      </c>
      <c r="D277">
        <v>200</v>
      </c>
      <c r="E277">
        <v>1124</v>
      </c>
    </row>
    <row r="278" spans="1:5" x14ac:dyDescent="0.35">
      <c r="A278">
        <f t="shared" si="4"/>
        <v>2277</v>
      </c>
      <c r="B278" t="s">
        <v>147</v>
      </c>
      <c r="C278" t="s">
        <v>391</v>
      </c>
      <c r="D278">
        <v>50</v>
      </c>
      <c r="E278">
        <v>31086</v>
      </c>
    </row>
    <row r="279" spans="1:5" x14ac:dyDescent="0.35">
      <c r="A279">
        <f t="shared" si="4"/>
        <v>2278</v>
      </c>
      <c r="B279" t="s">
        <v>180</v>
      </c>
      <c r="C279" t="s">
        <v>400</v>
      </c>
      <c r="D279">
        <v>10</v>
      </c>
      <c r="E279">
        <v>397</v>
      </c>
    </row>
    <row r="280" spans="1:5" x14ac:dyDescent="0.35">
      <c r="A280">
        <f t="shared" si="4"/>
        <v>2279</v>
      </c>
      <c r="B280" t="s">
        <v>79</v>
      </c>
      <c r="C280" t="s">
        <v>369</v>
      </c>
      <c r="D280">
        <v>50</v>
      </c>
      <c r="E280">
        <v>5031</v>
      </c>
    </row>
    <row r="281" spans="1:5" x14ac:dyDescent="0.35">
      <c r="A281">
        <f t="shared" si="4"/>
        <v>2280</v>
      </c>
      <c r="B281" t="s">
        <v>219</v>
      </c>
      <c r="C281" t="s">
        <v>408</v>
      </c>
      <c r="D281">
        <v>10</v>
      </c>
      <c r="E281">
        <v>3426</v>
      </c>
    </row>
    <row r="282" spans="1:5" x14ac:dyDescent="0.35">
      <c r="A282">
        <f t="shared" si="4"/>
        <v>2281</v>
      </c>
      <c r="B282" t="s">
        <v>77</v>
      </c>
      <c r="C282" t="s">
        <v>375</v>
      </c>
      <c r="D282">
        <v>50</v>
      </c>
      <c r="E282">
        <v>26690</v>
      </c>
    </row>
    <row r="283" spans="1:5" x14ac:dyDescent="0.35">
      <c r="A283">
        <f t="shared" si="4"/>
        <v>2282</v>
      </c>
      <c r="B283" t="s">
        <v>126</v>
      </c>
      <c r="C283" t="s">
        <v>386</v>
      </c>
      <c r="D283">
        <v>50</v>
      </c>
      <c r="E283">
        <v>1367</v>
      </c>
    </row>
    <row r="284" spans="1:5" x14ac:dyDescent="0.35">
      <c r="A284">
        <f t="shared" si="4"/>
        <v>2283</v>
      </c>
      <c r="B284" t="s">
        <v>140</v>
      </c>
      <c r="C284" t="s">
        <v>352</v>
      </c>
      <c r="D284">
        <v>50</v>
      </c>
      <c r="E284">
        <v>1489</v>
      </c>
    </row>
    <row r="285" spans="1:5" x14ac:dyDescent="0.35">
      <c r="A285">
        <f t="shared" si="4"/>
        <v>2284</v>
      </c>
      <c r="B285" t="s">
        <v>164</v>
      </c>
      <c r="C285" t="s">
        <v>397</v>
      </c>
      <c r="D285">
        <v>200</v>
      </c>
      <c r="E285">
        <v>8879</v>
      </c>
    </row>
    <row r="286" spans="1:5" x14ac:dyDescent="0.35">
      <c r="A286">
        <f t="shared" si="4"/>
        <v>2285</v>
      </c>
      <c r="B286" t="s">
        <v>14</v>
      </c>
      <c r="C286" t="s">
        <v>352</v>
      </c>
      <c r="D286">
        <v>10001</v>
      </c>
      <c r="E286">
        <v>496708</v>
      </c>
    </row>
    <row r="287" spans="1:5" x14ac:dyDescent="0.35">
      <c r="A287">
        <f t="shared" si="4"/>
        <v>2286</v>
      </c>
      <c r="B287" t="s">
        <v>14</v>
      </c>
      <c r="C287" t="s">
        <v>352</v>
      </c>
      <c r="D287">
        <v>10001</v>
      </c>
      <c r="E287">
        <v>496726</v>
      </c>
    </row>
    <row r="288" spans="1:5" x14ac:dyDescent="0.35">
      <c r="A288">
        <f t="shared" si="4"/>
        <v>2287</v>
      </c>
      <c r="B288" t="s">
        <v>14</v>
      </c>
      <c r="C288" t="s">
        <v>352</v>
      </c>
      <c r="D288">
        <v>10001</v>
      </c>
      <c r="E288">
        <v>496749</v>
      </c>
    </row>
    <row r="289" spans="1:5" x14ac:dyDescent="0.35">
      <c r="A289">
        <f t="shared" si="4"/>
        <v>2288</v>
      </c>
      <c r="B289" t="s">
        <v>225</v>
      </c>
      <c r="C289" t="s">
        <v>409</v>
      </c>
      <c r="D289">
        <v>10000</v>
      </c>
      <c r="E289">
        <v>102571</v>
      </c>
    </row>
    <row r="290" spans="1:5" x14ac:dyDescent="0.35">
      <c r="A290">
        <f t="shared" si="4"/>
        <v>2289</v>
      </c>
      <c r="B290" t="s">
        <v>14</v>
      </c>
      <c r="C290" t="s">
        <v>352</v>
      </c>
      <c r="D290">
        <v>10001</v>
      </c>
      <c r="E290">
        <v>496694</v>
      </c>
    </row>
    <row r="291" spans="1:5" x14ac:dyDescent="0.35">
      <c r="A291">
        <f t="shared" si="4"/>
        <v>2290</v>
      </c>
      <c r="B291" t="s">
        <v>229</v>
      </c>
      <c r="C291" t="s">
        <v>378</v>
      </c>
      <c r="D291">
        <v>5000</v>
      </c>
      <c r="E291">
        <v>126475</v>
      </c>
    </row>
    <row r="292" spans="1:5" x14ac:dyDescent="0.35">
      <c r="A292">
        <f t="shared" si="4"/>
        <v>2291</v>
      </c>
      <c r="B292" t="s">
        <v>262</v>
      </c>
      <c r="C292" t="s">
        <v>187</v>
      </c>
      <c r="D292">
        <v>50</v>
      </c>
      <c r="E292">
        <v>3163</v>
      </c>
    </row>
    <row r="293" spans="1:5" x14ac:dyDescent="0.35">
      <c r="A293">
        <f t="shared" si="4"/>
        <v>2292</v>
      </c>
      <c r="B293" t="s">
        <v>175</v>
      </c>
      <c r="C293" t="s">
        <v>369</v>
      </c>
      <c r="D293">
        <v>5000</v>
      </c>
      <c r="E293">
        <v>1243143</v>
      </c>
    </row>
    <row r="294" spans="1:5" x14ac:dyDescent="0.35">
      <c r="A294">
        <f t="shared" si="4"/>
        <v>2293</v>
      </c>
      <c r="B294" t="s">
        <v>12</v>
      </c>
      <c r="C294" t="s">
        <v>356</v>
      </c>
      <c r="D294">
        <v>10001</v>
      </c>
      <c r="E294">
        <v>1323427</v>
      </c>
    </row>
    <row r="295" spans="1:5" x14ac:dyDescent="0.35">
      <c r="A295">
        <f t="shared" si="4"/>
        <v>2294</v>
      </c>
      <c r="B295" t="s">
        <v>66</v>
      </c>
      <c r="C295" t="s">
        <v>352</v>
      </c>
      <c r="D295">
        <v>10001</v>
      </c>
      <c r="E295">
        <v>1325176</v>
      </c>
    </row>
    <row r="296" spans="1:5" x14ac:dyDescent="0.35">
      <c r="A296">
        <f t="shared" si="4"/>
        <v>2295</v>
      </c>
      <c r="B296" t="s">
        <v>201</v>
      </c>
      <c r="C296" t="s">
        <v>405</v>
      </c>
      <c r="D296">
        <v>200</v>
      </c>
      <c r="E296">
        <v>3372</v>
      </c>
    </row>
    <row r="297" spans="1:5" x14ac:dyDescent="0.35">
      <c r="A297">
        <f t="shared" si="4"/>
        <v>2296</v>
      </c>
      <c r="B297" t="s">
        <v>321</v>
      </c>
      <c r="C297" t="s">
        <v>420</v>
      </c>
      <c r="D297">
        <v>10001</v>
      </c>
      <c r="E297">
        <v>464978</v>
      </c>
    </row>
    <row r="298" spans="1:5" x14ac:dyDescent="0.35">
      <c r="A298">
        <f t="shared" si="4"/>
        <v>2297</v>
      </c>
      <c r="B298" t="s">
        <v>91</v>
      </c>
      <c r="C298" t="s">
        <v>376</v>
      </c>
      <c r="D298">
        <v>10000</v>
      </c>
      <c r="E298">
        <v>5003598</v>
      </c>
    </row>
    <row r="299" spans="1:5" x14ac:dyDescent="0.35">
      <c r="A299">
        <f t="shared" si="4"/>
        <v>2298</v>
      </c>
      <c r="B299" t="s">
        <v>9</v>
      </c>
      <c r="C299" t="s">
        <v>355</v>
      </c>
      <c r="D299">
        <v>10001</v>
      </c>
      <c r="E299">
        <v>883810</v>
      </c>
    </row>
    <row r="300" spans="1:5" x14ac:dyDescent="0.35">
      <c r="A300">
        <f t="shared" si="4"/>
        <v>2299</v>
      </c>
      <c r="B300" t="s">
        <v>234</v>
      </c>
      <c r="C300" t="s">
        <v>367</v>
      </c>
      <c r="D300">
        <v>200</v>
      </c>
      <c r="E300">
        <v>20027</v>
      </c>
    </row>
    <row r="301" spans="1:5" x14ac:dyDescent="0.35">
      <c r="A301">
        <f t="shared" si="4"/>
        <v>2300</v>
      </c>
      <c r="B301" t="s">
        <v>217</v>
      </c>
      <c r="C301" t="s">
        <v>404</v>
      </c>
      <c r="D301">
        <v>10</v>
      </c>
      <c r="E301">
        <v>57</v>
      </c>
    </row>
    <row r="302" spans="1:5" x14ac:dyDescent="0.35">
      <c r="A302">
        <f t="shared" si="4"/>
        <v>2301</v>
      </c>
      <c r="B302" t="s">
        <v>211</v>
      </c>
      <c r="C302" t="s">
        <v>362</v>
      </c>
      <c r="D302">
        <v>200</v>
      </c>
      <c r="E302">
        <v>2136</v>
      </c>
    </row>
    <row r="303" spans="1:5" x14ac:dyDescent="0.35">
      <c r="A303">
        <f t="shared" si="4"/>
        <v>2302</v>
      </c>
      <c r="B303" t="s">
        <v>9</v>
      </c>
      <c r="C303" t="s">
        <v>355</v>
      </c>
      <c r="D303">
        <v>10001</v>
      </c>
      <c r="E303">
        <v>883829</v>
      </c>
    </row>
    <row r="304" spans="1:5" x14ac:dyDescent="0.35">
      <c r="A304">
        <f t="shared" si="4"/>
        <v>2303</v>
      </c>
      <c r="B304" t="s">
        <v>90</v>
      </c>
      <c r="C304" t="s">
        <v>356</v>
      </c>
      <c r="D304">
        <v>10001</v>
      </c>
      <c r="E304">
        <v>1798566</v>
      </c>
    </row>
    <row r="305" spans="1:5" x14ac:dyDescent="0.35">
      <c r="A305">
        <f t="shared" si="4"/>
        <v>2304</v>
      </c>
      <c r="B305" t="s">
        <v>31</v>
      </c>
      <c r="C305" t="s">
        <v>361</v>
      </c>
      <c r="D305">
        <v>200</v>
      </c>
      <c r="E305">
        <v>6245</v>
      </c>
    </row>
    <row r="306" spans="1:5" x14ac:dyDescent="0.35">
      <c r="A306">
        <f t="shared" si="4"/>
        <v>2305</v>
      </c>
      <c r="B306" t="s">
        <v>131</v>
      </c>
      <c r="C306" t="s">
        <v>387</v>
      </c>
      <c r="D306">
        <v>500</v>
      </c>
      <c r="E306">
        <v>49114</v>
      </c>
    </row>
    <row r="307" spans="1:5" x14ac:dyDescent="0.35">
      <c r="A307">
        <f t="shared" si="4"/>
        <v>2306</v>
      </c>
      <c r="B307" t="s">
        <v>138</v>
      </c>
      <c r="C307" t="s">
        <v>389</v>
      </c>
      <c r="D307">
        <v>50</v>
      </c>
      <c r="E307">
        <v>2646</v>
      </c>
    </row>
    <row r="308" spans="1:5" x14ac:dyDescent="0.35">
      <c r="A308">
        <f t="shared" si="4"/>
        <v>2307</v>
      </c>
      <c r="B308" t="s">
        <v>280</v>
      </c>
      <c r="C308" t="s">
        <v>364</v>
      </c>
      <c r="D308">
        <v>10</v>
      </c>
      <c r="E308">
        <v>37</v>
      </c>
    </row>
    <row r="309" spans="1:5" x14ac:dyDescent="0.35">
      <c r="A309">
        <f t="shared" si="4"/>
        <v>2308</v>
      </c>
      <c r="B309" t="s">
        <v>165</v>
      </c>
      <c r="C309" t="s">
        <v>352</v>
      </c>
      <c r="D309">
        <v>50</v>
      </c>
      <c r="E309">
        <v>1080</v>
      </c>
    </row>
    <row r="310" spans="1:5" x14ac:dyDescent="0.35">
      <c r="A310">
        <f t="shared" si="4"/>
        <v>2309</v>
      </c>
      <c r="B310" t="s">
        <v>292</v>
      </c>
      <c r="C310" t="s">
        <v>357</v>
      </c>
      <c r="D310">
        <v>50</v>
      </c>
      <c r="E310">
        <v>1270</v>
      </c>
    </row>
    <row r="311" spans="1:5" x14ac:dyDescent="0.35">
      <c r="A311">
        <f t="shared" si="4"/>
        <v>2310</v>
      </c>
      <c r="B311" t="s">
        <v>342</v>
      </c>
      <c r="C311" t="s">
        <v>352</v>
      </c>
      <c r="D311">
        <v>500</v>
      </c>
      <c r="E311">
        <v>4830</v>
      </c>
    </row>
    <row r="312" spans="1:5" x14ac:dyDescent="0.35">
      <c r="A312">
        <f t="shared" si="4"/>
        <v>2311</v>
      </c>
      <c r="B312" t="s">
        <v>272</v>
      </c>
      <c r="C312" t="s">
        <v>352</v>
      </c>
      <c r="D312">
        <v>10</v>
      </c>
      <c r="E312">
        <v>1777</v>
      </c>
    </row>
    <row r="313" spans="1:5" x14ac:dyDescent="0.35">
      <c r="A313">
        <f t="shared" si="4"/>
        <v>2312</v>
      </c>
      <c r="B313" t="s">
        <v>124</v>
      </c>
      <c r="C313" t="s">
        <v>352</v>
      </c>
      <c r="D313">
        <v>50</v>
      </c>
      <c r="E313">
        <v>969</v>
      </c>
    </row>
    <row r="314" spans="1:5" x14ac:dyDescent="0.35">
      <c r="A314">
        <f t="shared" si="4"/>
        <v>2313</v>
      </c>
      <c r="B314" t="s">
        <v>265</v>
      </c>
      <c r="C314" t="s">
        <v>356</v>
      </c>
      <c r="D314">
        <v>10000</v>
      </c>
      <c r="E314">
        <v>85516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4"/>
  <sheetViews>
    <sheetView workbookViewId="0">
      <selection activeCell="F11" sqref="F11"/>
    </sheetView>
  </sheetViews>
  <sheetFormatPr defaultRowHeight="14.5" x14ac:dyDescent="0.35"/>
  <cols>
    <col min="1" max="1" width="9.1796875" bestFit="1" customWidth="1"/>
    <col min="2" max="2" width="19.1796875" bestFit="1" customWidth="1"/>
    <col min="3" max="3" width="35.81640625" customWidth="1"/>
    <col min="4" max="4" width="14.1796875" bestFit="1" customWidth="1"/>
  </cols>
  <sheetData>
    <row r="1" spans="1:4" x14ac:dyDescent="0.35">
      <c r="A1" s="1" t="s">
        <v>481</v>
      </c>
      <c r="B1" s="1" t="s">
        <v>430</v>
      </c>
      <c r="C1" s="1" t="s">
        <v>424</v>
      </c>
      <c r="D1" s="1" t="s">
        <v>429</v>
      </c>
    </row>
    <row r="2" spans="1:4" x14ac:dyDescent="0.35">
      <c r="A2">
        <f>ROW()+2999</f>
        <v>3001</v>
      </c>
      <c r="B2" t="s">
        <v>347</v>
      </c>
      <c r="C2" t="s">
        <v>346</v>
      </c>
      <c r="D2">
        <v>23</v>
      </c>
    </row>
    <row r="3" spans="1:4" x14ac:dyDescent="0.35">
      <c r="A3">
        <f t="shared" ref="A3:A66" si="0">ROW()+2999</f>
        <v>3002</v>
      </c>
      <c r="B3" t="s">
        <v>347</v>
      </c>
      <c r="C3" t="s">
        <v>346</v>
      </c>
      <c r="D3">
        <v>196</v>
      </c>
    </row>
    <row r="4" spans="1:4" x14ac:dyDescent="0.35">
      <c r="A4">
        <f t="shared" si="0"/>
        <v>3003</v>
      </c>
      <c r="B4" t="s">
        <v>347</v>
      </c>
      <c r="C4" t="s">
        <v>346</v>
      </c>
      <c r="D4">
        <v>26</v>
      </c>
    </row>
    <row r="5" spans="1:4" x14ac:dyDescent="0.35">
      <c r="A5">
        <f t="shared" si="0"/>
        <v>3004</v>
      </c>
      <c r="B5" t="s">
        <v>347</v>
      </c>
      <c r="C5" t="s">
        <v>5</v>
      </c>
      <c r="D5">
        <v>1</v>
      </c>
    </row>
    <row r="6" spans="1:4" x14ac:dyDescent="0.35">
      <c r="A6">
        <f t="shared" si="0"/>
        <v>3005</v>
      </c>
      <c r="B6" t="s">
        <v>347</v>
      </c>
      <c r="C6" t="s">
        <v>5</v>
      </c>
      <c r="D6">
        <v>1</v>
      </c>
    </row>
    <row r="7" spans="1:4" x14ac:dyDescent="0.35">
      <c r="A7">
        <f t="shared" si="0"/>
        <v>3006</v>
      </c>
      <c r="B7" t="s">
        <v>347</v>
      </c>
      <c r="C7" t="s">
        <v>5</v>
      </c>
      <c r="D7">
        <v>1</v>
      </c>
    </row>
    <row r="8" spans="1:4" x14ac:dyDescent="0.35">
      <c r="A8">
        <f t="shared" si="0"/>
        <v>3007</v>
      </c>
      <c r="B8" t="s">
        <v>347</v>
      </c>
      <c r="C8" t="s">
        <v>349</v>
      </c>
      <c r="D8">
        <v>1</v>
      </c>
    </row>
    <row r="9" spans="1:4" x14ac:dyDescent="0.35">
      <c r="A9">
        <f t="shared" si="0"/>
        <v>3008</v>
      </c>
      <c r="B9" t="s">
        <v>347</v>
      </c>
      <c r="C9" t="s">
        <v>349</v>
      </c>
      <c r="D9">
        <v>1</v>
      </c>
    </row>
    <row r="10" spans="1:4" x14ac:dyDescent="0.35">
      <c r="A10">
        <f t="shared" si="0"/>
        <v>3009</v>
      </c>
      <c r="B10" t="s">
        <v>347</v>
      </c>
      <c r="C10" t="s">
        <v>2</v>
      </c>
      <c r="D10">
        <v>1</v>
      </c>
    </row>
    <row r="11" spans="1:4" x14ac:dyDescent="0.35">
      <c r="A11">
        <f t="shared" si="0"/>
        <v>3010</v>
      </c>
      <c r="B11" t="s">
        <v>347</v>
      </c>
      <c r="C11" t="s">
        <v>2</v>
      </c>
      <c r="D11">
        <v>1</v>
      </c>
    </row>
    <row r="12" spans="1:4" x14ac:dyDescent="0.35">
      <c r="A12">
        <f t="shared" si="0"/>
        <v>3011</v>
      </c>
      <c r="B12" t="s">
        <v>347</v>
      </c>
      <c r="C12" t="s">
        <v>349</v>
      </c>
      <c r="D12">
        <v>5</v>
      </c>
    </row>
    <row r="13" spans="1:4" x14ac:dyDescent="0.35">
      <c r="A13">
        <f t="shared" si="0"/>
        <v>3012</v>
      </c>
      <c r="B13" t="s">
        <v>347</v>
      </c>
      <c r="C13" t="s">
        <v>349</v>
      </c>
      <c r="D13">
        <v>1</v>
      </c>
    </row>
    <row r="14" spans="1:4" x14ac:dyDescent="0.35">
      <c r="A14">
        <f t="shared" si="0"/>
        <v>3013</v>
      </c>
      <c r="B14" t="s">
        <v>347</v>
      </c>
      <c r="C14" t="s">
        <v>346</v>
      </c>
      <c r="D14">
        <v>1</v>
      </c>
    </row>
    <row r="15" spans="1:4" x14ac:dyDescent="0.35">
      <c r="A15">
        <f t="shared" si="0"/>
        <v>3014</v>
      </c>
      <c r="B15" t="s">
        <v>347</v>
      </c>
      <c r="C15" t="s">
        <v>346</v>
      </c>
      <c r="D15">
        <v>1</v>
      </c>
    </row>
    <row r="16" spans="1:4" x14ac:dyDescent="0.35">
      <c r="A16">
        <f t="shared" si="0"/>
        <v>3015</v>
      </c>
      <c r="B16" t="s">
        <v>347</v>
      </c>
      <c r="C16" t="s">
        <v>349</v>
      </c>
      <c r="D16">
        <v>5</v>
      </c>
    </row>
    <row r="17" spans="1:4" x14ac:dyDescent="0.35">
      <c r="A17">
        <f t="shared" si="0"/>
        <v>3016</v>
      </c>
      <c r="B17" t="s">
        <v>347</v>
      </c>
      <c r="C17" t="s">
        <v>346</v>
      </c>
      <c r="D17">
        <v>1</v>
      </c>
    </row>
    <row r="18" spans="1:4" x14ac:dyDescent="0.35">
      <c r="A18">
        <f t="shared" si="0"/>
        <v>3017</v>
      </c>
      <c r="B18" t="s">
        <v>347</v>
      </c>
      <c r="C18" t="s">
        <v>346</v>
      </c>
      <c r="D18">
        <v>5</v>
      </c>
    </row>
    <row r="19" spans="1:4" x14ac:dyDescent="0.35">
      <c r="A19">
        <f t="shared" si="0"/>
        <v>3018</v>
      </c>
      <c r="B19" t="s">
        <v>347</v>
      </c>
      <c r="C19" t="s">
        <v>346</v>
      </c>
      <c r="D19">
        <v>1</v>
      </c>
    </row>
    <row r="20" spans="1:4" x14ac:dyDescent="0.35">
      <c r="A20">
        <f t="shared" si="0"/>
        <v>3019</v>
      </c>
      <c r="B20" t="s">
        <v>347</v>
      </c>
      <c r="C20" t="s">
        <v>346</v>
      </c>
      <c r="D20">
        <v>2</v>
      </c>
    </row>
    <row r="21" spans="1:4" x14ac:dyDescent="0.35">
      <c r="A21">
        <f t="shared" si="0"/>
        <v>3020</v>
      </c>
      <c r="B21" t="s">
        <v>347</v>
      </c>
      <c r="C21" t="s">
        <v>349</v>
      </c>
      <c r="D21">
        <v>1</v>
      </c>
    </row>
    <row r="22" spans="1:4" x14ac:dyDescent="0.35">
      <c r="A22">
        <f t="shared" si="0"/>
        <v>3021</v>
      </c>
      <c r="B22" t="s">
        <v>348</v>
      </c>
      <c r="C22" t="s">
        <v>5</v>
      </c>
      <c r="D22">
        <v>2</v>
      </c>
    </row>
    <row r="23" spans="1:4" x14ac:dyDescent="0.35">
      <c r="A23">
        <f t="shared" si="0"/>
        <v>3022</v>
      </c>
      <c r="B23" t="s">
        <v>347</v>
      </c>
      <c r="C23" t="s">
        <v>349</v>
      </c>
      <c r="D23">
        <v>5</v>
      </c>
    </row>
    <row r="24" spans="1:4" x14ac:dyDescent="0.35">
      <c r="A24">
        <f t="shared" si="0"/>
        <v>3023</v>
      </c>
      <c r="B24" t="s">
        <v>347</v>
      </c>
      <c r="C24" t="s">
        <v>349</v>
      </c>
      <c r="D24">
        <v>1</v>
      </c>
    </row>
    <row r="25" spans="1:4" x14ac:dyDescent="0.35">
      <c r="A25">
        <f t="shared" si="0"/>
        <v>3024</v>
      </c>
      <c r="B25" t="s">
        <v>347</v>
      </c>
      <c r="C25" t="s">
        <v>2</v>
      </c>
      <c r="D25">
        <v>1</v>
      </c>
    </row>
    <row r="26" spans="1:4" x14ac:dyDescent="0.35">
      <c r="A26">
        <f t="shared" si="0"/>
        <v>3025</v>
      </c>
      <c r="B26" t="s">
        <v>347</v>
      </c>
      <c r="C26" t="s">
        <v>2</v>
      </c>
      <c r="D26">
        <v>1</v>
      </c>
    </row>
    <row r="27" spans="1:4" x14ac:dyDescent="0.35">
      <c r="A27">
        <f t="shared" si="0"/>
        <v>3026</v>
      </c>
      <c r="B27" t="s">
        <v>347</v>
      </c>
      <c r="C27" t="s">
        <v>349</v>
      </c>
      <c r="D27">
        <v>1</v>
      </c>
    </row>
    <row r="28" spans="1:4" x14ac:dyDescent="0.35">
      <c r="A28">
        <f t="shared" si="0"/>
        <v>3027</v>
      </c>
      <c r="B28" t="s">
        <v>347</v>
      </c>
      <c r="C28" t="s">
        <v>349</v>
      </c>
      <c r="D28">
        <v>1</v>
      </c>
    </row>
    <row r="29" spans="1:4" x14ac:dyDescent="0.35">
      <c r="A29">
        <f t="shared" si="0"/>
        <v>3028</v>
      </c>
      <c r="B29" t="s">
        <v>347</v>
      </c>
      <c r="C29" t="s">
        <v>349</v>
      </c>
      <c r="D29">
        <v>1</v>
      </c>
    </row>
    <row r="30" spans="1:4" x14ac:dyDescent="0.35">
      <c r="A30">
        <f t="shared" si="0"/>
        <v>3029</v>
      </c>
      <c r="B30" t="s">
        <v>347</v>
      </c>
      <c r="C30" t="s">
        <v>349</v>
      </c>
      <c r="D30">
        <v>1</v>
      </c>
    </row>
    <row r="31" spans="1:4" x14ac:dyDescent="0.35">
      <c r="A31">
        <f t="shared" si="0"/>
        <v>3030</v>
      </c>
      <c r="B31" t="s">
        <v>347</v>
      </c>
      <c r="C31" t="s">
        <v>349</v>
      </c>
      <c r="D31">
        <v>1</v>
      </c>
    </row>
    <row r="32" spans="1:4" x14ac:dyDescent="0.35">
      <c r="A32">
        <f t="shared" si="0"/>
        <v>3031</v>
      </c>
      <c r="B32" t="s">
        <v>347</v>
      </c>
      <c r="C32" t="s">
        <v>349</v>
      </c>
      <c r="D32">
        <v>1</v>
      </c>
    </row>
    <row r="33" spans="1:4" x14ac:dyDescent="0.35">
      <c r="A33">
        <f t="shared" si="0"/>
        <v>3032</v>
      </c>
      <c r="B33" t="s">
        <v>347</v>
      </c>
      <c r="C33" t="s">
        <v>349</v>
      </c>
      <c r="D33">
        <v>1</v>
      </c>
    </row>
    <row r="34" spans="1:4" x14ac:dyDescent="0.35">
      <c r="A34">
        <f t="shared" si="0"/>
        <v>3033</v>
      </c>
      <c r="B34" t="s">
        <v>347</v>
      </c>
      <c r="C34" t="s">
        <v>349</v>
      </c>
      <c r="D34">
        <v>1</v>
      </c>
    </row>
    <row r="35" spans="1:4" x14ac:dyDescent="0.35">
      <c r="A35">
        <f t="shared" si="0"/>
        <v>3034</v>
      </c>
      <c r="B35" t="s">
        <v>347</v>
      </c>
      <c r="C35" t="s">
        <v>349</v>
      </c>
      <c r="D35">
        <v>1</v>
      </c>
    </row>
    <row r="36" spans="1:4" x14ac:dyDescent="0.35">
      <c r="A36">
        <f t="shared" si="0"/>
        <v>3035</v>
      </c>
      <c r="B36" t="s">
        <v>347</v>
      </c>
      <c r="C36" t="s">
        <v>351</v>
      </c>
      <c r="D36">
        <v>1</v>
      </c>
    </row>
    <row r="37" spans="1:4" x14ac:dyDescent="0.35">
      <c r="A37">
        <f t="shared" si="0"/>
        <v>3036</v>
      </c>
      <c r="B37" t="s">
        <v>347</v>
      </c>
      <c r="C37" t="s">
        <v>346</v>
      </c>
      <c r="D37">
        <v>1</v>
      </c>
    </row>
    <row r="38" spans="1:4" x14ac:dyDescent="0.35">
      <c r="A38">
        <f t="shared" si="0"/>
        <v>3037</v>
      </c>
      <c r="B38" t="s">
        <v>347</v>
      </c>
      <c r="C38" t="s">
        <v>5</v>
      </c>
      <c r="D38">
        <v>1</v>
      </c>
    </row>
    <row r="39" spans="1:4" x14ac:dyDescent="0.35">
      <c r="A39">
        <f t="shared" si="0"/>
        <v>3038</v>
      </c>
      <c r="B39" t="s">
        <v>422</v>
      </c>
      <c r="C39" t="s">
        <v>346</v>
      </c>
      <c r="D39">
        <v>1</v>
      </c>
    </row>
    <row r="40" spans="1:4" x14ac:dyDescent="0.35">
      <c r="A40">
        <f t="shared" si="0"/>
        <v>3039</v>
      </c>
      <c r="B40" t="s">
        <v>347</v>
      </c>
      <c r="C40" t="s">
        <v>346</v>
      </c>
      <c r="D40">
        <v>1</v>
      </c>
    </row>
    <row r="41" spans="1:4" x14ac:dyDescent="0.35">
      <c r="A41">
        <f t="shared" si="0"/>
        <v>3040</v>
      </c>
      <c r="B41" t="s">
        <v>347</v>
      </c>
      <c r="C41" t="s">
        <v>5</v>
      </c>
      <c r="D41">
        <v>5</v>
      </c>
    </row>
    <row r="42" spans="1:4" x14ac:dyDescent="0.35">
      <c r="A42">
        <f t="shared" si="0"/>
        <v>3041</v>
      </c>
      <c r="B42" t="s">
        <v>422</v>
      </c>
      <c r="C42" t="s">
        <v>349</v>
      </c>
      <c r="D42">
        <v>5</v>
      </c>
    </row>
    <row r="43" spans="1:4" x14ac:dyDescent="0.35">
      <c r="A43">
        <f t="shared" si="0"/>
        <v>3042</v>
      </c>
      <c r="B43" t="s">
        <v>347</v>
      </c>
      <c r="C43" t="s">
        <v>5</v>
      </c>
      <c r="D43">
        <v>5</v>
      </c>
    </row>
    <row r="44" spans="1:4" x14ac:dyDescent="0.35">
      <c r="A44">
        <f t="shared" si="0"/>
        <v>3043</v>
      </c>
      <c r="B44" t="s">
        <v>347</v>
      </c>
      <c r="C44" t="s">
        <v>346</v>
      </c>
      <c r="D44">
        <v>1</v>
      </c>
    </row>
    <row r="45" spans="1:4" x14ac:dyDescent="0.35">
      <c r="A45">
        <f t="shared" si="0"/>
        <v>3044</v>
      </c>
      <c r="B45" t="s">
        <v>347</v>
      </c>
      <c r="C45" t="s">
        <v>346</v>
      </c>
      <c r="D45">
        <v>1</v>
      </c>
    </row>
    <row r="46" spans="1:4" x14ac:dyDescent="0.35">
      <c r="A46">
        <f t="shared" si="0"/>
        <v>3045</v>
      </c>
      <c r="B46" t="s">
        <v>347</v>
      </c>
      <c r="C46" t="s">
        <v>346</v>
      </c>
      <c r="D46">
        <v>1</v>
      </c>
    </row>
    <row r="47" spans="1:4" x14ac:dyDescent="0.35">
      <c r="A47">
        <f t="shared" si="0"/>
        <v>3046</v>
      </c>
      <c r="B47" t="s">
        <v>347</v>
      </c>
      <c r="C47" t="s">
        <v>346</v>
      </c>
      <c r="D47">
        <v>1</v>
      </c>
    </row>
    <row r="48" spans="1:4" x14ac:dyDescent="0.35">
      <c r="A48">
        <f t="shared" si="0"/>
        <v>3047</v>
      </c>
      <c r="B48" t="s">
        <v>347</v>
      </c>
      <c r="C48" t="s">
        <v>2</v>
      </c>
      <c r="D48">
        <v>1</v>
      </c>
    </row>
    <row r="49" spans="1:4" x14ac:dyDescent="0.35">
      <c r="A49">
        <f t="shared" si="0"/>
        <v>3048</v>
      </c>
      <c r="B49" t="s">
        <v>347</v>
      </c>
      <c r="C49" t="s">
        <v>2</v>
      </c>
      <c r="D49">
        <v>1</v>
      </c>
    </row>
    <row r="50" spans="1:4" x14ac:dyDescent="0.35">
      <c r="A50">
        <f t="shared" si="0"/>
        <v>3049</v>
      </c>
      <c r="B50" t="s">
        <v>347</v>
      </c>
      <c r="C50" t="s">
        <v>346</v>
      </c>
      <c r="D50">
        <v>1</v>
      </c>
    </row>
    <row r="51" spans="1:4" x14ac:dyDescent="0.35">
      <c r="A51">
        <f t="shared" si="0"/>
        <v>3050</v>
      </c>
      <c r="B51" t="s">
        <v>347</v>
      </c>
      <c r="C51" t="s">
        <v>349</v>
      </c>
      <c r="D51">
        <v>1</v>
      </c>
    </row>
    <row r="52" spans="1:4" x14ac:dyDescent="0.35">
      <c r="A52">
        <f t="shared" si="0"/>
        <v>3051</v>
      </c>
      <c r="B52" t="s">
        <v>422</v>
      </c>
      <c r="C52" t="s">
        <v>349</v>
      </c>
      <c r="D52">
        <v>5</v>
      </c>
    </row>
    <row r="53" spans="1:4" x14ac:dyDescent="0.35">
      <c r="A53">
        <f t="shared" si="0"/>
        <v>3052</v>
      </c>
      <c r="B53" t="s">
        <v>347</v>
      </c>
      <c r="C53" t="s">
        <v>5</v>
      </c>
      <c r="D53">
        <v>2</v>
      </c>
    </row>
    <row r="54" spans="1:4" x14ac:dyDescent="0.35">
      <c r="A54">
        <f t="shared" si="0"/>
        <v>3053</v>
      </c>
      <c r="B54" t="s">
        <v>347</v>
      </c>
      <c r="C54" t="s">
        <v>5</v>
      </c>
      <c r="D54">
        <v>1</v>
      </c>
    </row>
    <row r="55" spans="1:4" x14ac:dyDescent="0.35">
      <c r="A55">
        <f t="shared" si="0"/>
        <v>3054</v>
      </c>
      <c r="B55" t="s">
        <v>347</v>
      </c>
      <c r="C55" t="s">
        <v>5</v>
      </c>
      <c r="D55">
        <v>5</v>
      </c>
    </row>
    <row r="56" spans="1:4" x14ac:dyDescent="0.35">
      <c r="A56">
        <f t="shared" si="0"/>
        <v>3055</v>
      </c>
      <c r="B56" t="s">
        <v>347</v>
      </c>
      <c r="C56" t="s">
        <v>5</v>
      </c>
      <c r="D56">
        <v>5</v>
      </c>
    </row>
    <row r="57" spans="1:4" x14ac:dyDescent="0.35">
      <c r="A57">
        <f t="shared" si="0"/>
        <v>3056</v>
      </c>
      <c r="B57" t="s">
        <v>347</v>
      </c>
      <c r="C57" t="s">
        <v>5</v>
      </c>
      <c r="D57">
        <v>5</v>
      </c>
    </row>
    <row r="58" spans="1:4" x14ac:dyDescent="0.35">
      <c r="A58">
        <f t="shared" si="0"/>
        <v>3057</v>
      </c>
      <c r="B58" t="s">
        <v>348</v>
      </c>
      <c r="C58" t="s">
        <v>5</v>
      </c>
      <c r="D58">
        <v>1</v>
      </c>
    </row>
    <row r="59" spans="1:4" x14ac:dyDescent="0.35">
      <c r="A59">
        <f t="shared" si="0"/>
        <v>3058</v>
      </c>
      <c r="B59" t="s">
        <v>347</v>
      </c>
      <c r="C59" t="s">
        <v>5</v>
      </c>
      <c r="D59">
        <v>1</v>
      </c>
    </row>
    <row r="60" spans="1:4" x14ac:dyDescent="0.35">
      <c r="A60">
        <f t="shared" si="0"/>
        <v>3059</v>
      </c>
      <c r="B60" t="s">
        <v>347</v>
      </c>
      <c r="C60" t="s">
        <v>346</v>
      </c>
      <c r="D60">
        <v>1</v>
      </c>
    </row>
    <row r="61" spans="1:4" x14ac:dyDescent="0.35">
      <c r="A61">
        <f t="shared" si="0"/>
        <v>3060</v>
      </c>
      <c r="B61" t="s">
        <v>347</v>
      </c>
      <c r="C61" t="s">
        <v>2</v>
      </c>
      <c r="D61">
        <v>1</v>
      </c>
    </row>
    <row r="62" spans="1:4" x14ac:dyDescent="0.35">
      <c r="A62">
        <f t="shared" si="0"/>
        <v>3061</v>
      </c>
      <c r="B62" t="s">
        <v>347</v>
      </c>
      <c r="C62" t="s">
        <v>349</v>
      </c>
      <c r="D62">
        <v>1</v>
      </c>
    </row>
    <row r="63" spans="1:4" x14ac:dyDescent="0.35">
      <c r="A63">
        <f t="shared" si="0"/>
        <v>3062</v>
      </c>
      <c r="B63" t="s">
        <v>347</v>
      </c>
      <c r="C63" t="s">
        <v>5</v>
      </c>
      <c r="D63">
        <v>5</v>
      </c>
    </row>
    <row r="64" spans="1:4" x14ac:dyDescent="0.35">
      <c r="A64">
        <f t="shared" si="0"/>
        <v>3063</v>
      </c>
      <c r="B64" t="s">
        <v>347</v>
      </c>
      <c r="C64" t="s">
        <v>5</v>
      </c>
      <c r="D64">
        <v>1</v>
      </c>
    </row>
    <row r="65" spans="1:4" x14ac:dyDescent="0.35">
      <c r="A65">
        <f t="shared" si="0"/>
        <v>3064</v>
      </c>
      <c r="B65" t="s">
        <v>347</v>
      </c>
      <c r="C65" t="s">
        <v>349</v>
      </c>
      <c r="D65">
        <v>1</v>
      </c>
    </row>
    <row r="66" spans="1:4" x14ac:dyDescent="0.35">
      <c r="A66">
        <f t="shared" si="0"/>
        <v>3065</v>
      </c>
      <c r="B66" t="s">
        <v>347</v>
      </c>
      <c r="C66" t="s">
        <v>350</v>
      </c>
      <c r="D66">
        <v>1</v>
      </c>
    </row>
    <row r="67" spans="1:4" x14ac:dyDescent="0.35">
      <c r="A67">
        <f t="shared" ref="A67:A130" si="1">ROW()+2999</f>
        <v>3066</v>
      </c>
      <c r="B67" t="s">
        <v>347</v>
      </c>
      <c r="C67" t="s">
        <v>5</v>
      </c>
      <c r="D67">
        <v>1</v>
      </c>
    </row>
    <row r="68" spans="1:4" x14ac:dyDescent="0.35">
      <c r="A68">
        <f t="shared" si="1"/>
        <v>3067</v>
      </c>
      <c r="B68" t="s">
        <v>347</v>
      </c>
      <c r="C68" t="s">
        <v>346</v>
      </c>
      <c r="D68">
        <v>1</v>
      </c>
    </row>
    <row r="69" spans="1:4" x14ac:dyDescent="0.35">
      <c r="A69">
        <f t="shared" si="1"/>
        <v>3068</v>
      </c>
      <c r="B69" t="s">
        <v>347</v>
      </c>
      <c r="C69" t="s">
        <v>349</v>
      </c>
      <c r="D69">
        <v>5</v>
      </c>
    </row>
    <row r="70" spans="1:4" x14ac:dyDescent="0.35">
      <c r="A70">
        <f t="shared" si="1"/>
        <v>3069</v>
      </c>
      <c r="B70" t="s">
        <v>347</v>
      </c>
      <c r="C70" t="s">
        <v>346</v>
      </c>
      <c r="D70">
        <v>1</v>
      </c>
    </row>
    <row r="71" spans="1:4" x14ac:dyDescent="0.35">
      <c r="A71">
        <f t="shared" si="1"/>
        <v>3070</v>
      </c>
      <c r="B71" t="s">
        <v>347</v>
      </c>
      <c r="C71" t="s">
        <v>346</v>
      </c>
      <c r="D71">
        <v>2</v>
      </c>
    </row>
    <row r="72" spans="1:4" x14ac:dyDescent="0.35">
      <c r="A72">
        <f t="shared" si="1"/>
        <v>3071</v>
      </c>
      <c r="B72" t="s">
        <v>347</v>
      </c>
      <c r="C72" t="s">
        <v>5</v>
      </c>
      <c r="D72">
        <v>1</v>
      </c>
    </row>
    <row r="73" spans="1:4" x14ac:dyDescent="0.35">
      <c r="A73">
        <f t="shared" si="1"/>
        <v>3072</v>
      </c>
      <c r="B73" t="s">
        <v>347</v>
      </c>
      <c r="C73" t="s">
        <v>346</v>
      </c>
      <c r="D73">
        <v>1</v>
      </c>
    </row>
    <row r="74" spans="1:4" x14ac:dyDescent="0.35">
      <c r="A74">
        <f t="shared" si="1"/>
        <v>3073</v>
      </c>
      <c r="B74" t="s">
        <v>347</v>
      </c>
      <c r="C74" t="s">
        <v>5</v>
      </c>
      <c r="D74">
        <v>1</v>
      </c>
    </row>
    <row r="75" spans="1:4" x14ac:dyDescent="0.35">
      <c r="A75">
        <f t="shared" si="1"/>
        <v>3074</v>
      </c>
      <c r="B75" t="s">
        <v>348</v>
      </c>
      <c r="C75" t="s">
        <v>5</v>
      </c>
      <c r="D75">
        <v>5</v>
      </c>
    </row>
    <row r="76" spans="1:4" x14ac:dyDescent="0.35">
      <c r="A76">
        <f t="shared" si="1"/>
        <v>3075</v>
      </c>
      <c r="B76" t="s">
        <v>347</v>
      </c>
      <c r="C76" t="s">
        <v>5</v>
      </c>
      <c r="D76">
        <v>1</v>
      </c>
    </row>
    <row r="77" spans="1:4" x14ac:dyDescent="0.35">
      <c r="A77">
        <f t="shared" si="1"/>
        <v>3076</v>
      </c>
      <c r="B77" t="s">
        <v>347</v>
      </c>
      <c r="C77" t="s">
        <v>5</v>
      </c>
      <c r="D77">
        <v>1</v>
      </c>
    </row>
    <row r="78" spans="1:4" x14ac:dyDescent="0.35">
      <c r="A78">
        <f t="shared" si="1"/>
        <v>3077</v>
      </c>
      <c r="B78" t="s">
        <v>347</v>
      </c>
      <c r="C78" t="s">
        <v>5</v>
      </c>
      <c r="D78">
        <v>5</v>
      </c>
    </row>
    <row r="79" spans="1:4" x14ac:dyDescent="0.35">
      <c r="A79">
        <f t="shared" si="1"/>
        <v>3078</v>
      </c>
      <c r="B79" t="s">
        <v>347</v>
      </c>
      <c r="C79" t="s">
        <v>5</v>
      </c>
      <c r="D79">
        <v>1</v>
      </c>
    </row>
    <row r="80" spans="1:4" x14ac:dyDescent="0.35">
      <c r="A80">
        <f t="shared" si="1"/>
        <v>3079</v>
      </c>
      <c r="B80" t="s">
        <v>347</v>
      </c>
      <c r="C80" t="s">
        <v>5</v>
      </c>
      <c r="D80">
        <v>1</v>
      </c>
    </row>
    <row r="81" spans="1:4" x14ac:dyDescent="0.35">
      <c r="A81">
        <f t="shared" si="1"/>
        <v>3080</v>
      </c>
      <c r="B81" t="s">
        <v>347</v>
      </c>
      <c r="C81" t="s">
        <v>5</v>
      </c>
      <c r="D81">
        <v>1</v>
      </c>
    </row>
    <row r="82" spans="1:4" x14ac:dyDescent="0.35">
      <c r="A82">
        <f t="shared" si="1"/>
        <v>3081</v>
      </c>
      <c r="B82" t="s">
        <v>347</v>
      </c>
      <c r="C82" t="s">
        <v>5</v>
      </c>
      <c r="D82">
        <v>1</v>
      </c>
    </row>
    <row r="83" spans="1:4" x14ac:dyDescent="0.35">
      <c r="A83">
        <f t="shared" si="1"/>
        <v>3082</v>
      </c>
      <c r="B83" t="s">
        <v>347</v>
      </c>
      <c r="C83" t="s">
        <v>5</v>
      </c>
      <c r="D83">
        <v>1</v>
      </c>
    </row>
    <row r="84" spans="1:4" x14ac:dyDescent="0.35">
      <c r="A84">
        <f t="shared" si="1"/>
        <v>3083</v>
      </c>
      <c r="B84" t="s">
        <v>347</v>
      </c>
      <c r="C84" t="s">
        <v>2</v>
      </c>
      <c r="D84">
        <v>1</v>
      </c>
    </row>
    <row r="85" spans="1:4" x14ac:dyDescent="0.35">
      <c r="A85">
        <f t="shared" si="1"/>
        <v>3084</v>
      </c>
      <c r="B85" t="s">
        <v>347</v>
      </c>
      <c r="C85" t="s">
        <v>349</v>
      </c>
      <c r="D85">
        <v>1</v>
      </c>
    </row>
    <row r="86" spans="1:4" x14ac:dyDescent="0.35">
      <c r="A86">
        <f t="shared" si="1"/>
        <v>3085</v>
      </c>
      <c r="B86" t="s">
        <v>347</v>
      </c>
      <c r="C86" t="s">
        <v>5</v>
      </c>
      <c r="D86">
        <v>1</v>
      </c>
    </row>
    <row r="87" spans="1:4" x14ac:dyDescent="0.35">
      <c r="A87">
        <f t="shared" si="1"/>
        <v>3086</v>
      </c>
      <c r="B87" t="s">
        <v>347</v>
      </c>
      <c r="C87" t="s">
        <v>5</v>
      </c>
      <c r="D87">
        <v>5</v>
      </c>
    </row>
    <row r="88" spans="1:4" x14ac:dyDescent="0.35">
      <c r="A88">
        <f t="shared" si="1"/>
        <v>3087</v>
      </c>
      <c r="B88" t="s">
        <v>348</v>
      </c>
      <c r="C88" t="s">
        <v>5</v>
      </c>
      <c r="D88">
        <v>2</v>
      </c>
    </row>
    <row r="89" spans="1:4" x14ac:dyDescent="0.35">
      <c r="A89">
        <f t="shared" si="1"/>
        <v>3088</v>
      </c>
      <c r="B89" t="s">
        <v>347</v>
      </c>
      <c r="C89" t="s">
        <v>5</v>
      </c>
      <c r="D89">
        <v>2</v>
      </c>
    </row>
    <row r="90" spans="1:4" x14ac:dyDescent="0.35">
      <c r="A90">
        <f t="shared" si="1"/>
        <v>3089</v>
      </c>
      <c r="B90" t="s">
        <v>347</v>
      </c>
      <c r="C90" t="s">
        <v>349</v>
      </c>
      <c r="D90">
        <v>1</v>
      </c>
    </row>
    <row r="91" spans="1:4" x14ac:dyDescent="0.35">
      <c r="A91">
        <f t="shared" si="1"/>
        <v>3090</v>
      </c>
      <c r="B91" t="s">
        <v>422</v>
      </c>
      <c r="C91" t="s">
        <v>349</v>
      </c>
      <c r="D91">
        <v>1</v>
      </c>
    </row>
    <row r="92" spans="1:4" x14ac:dyDescent="0.35">
      <c r="A92">
        <f t="shared" si="1"/>
        <v>3091</v>
      </c>
      <c r="B92" t="s">
        <v>347</v>
      </c>
      <c r="C92" t="s">
        <v>349</v>
      </c>
      <c r="D92">
        <v>5</v>
      </c>
    </row>
    <row r="93" spans="1:4" x14ac:dyDescent="0.35">
      <c r="A93">
        <f t="shared" si="1"/>
        <v>3092</v>
      </c>
      <c r="B93" t="s">
        <v>347</v>
      </c>
      <c r="C93" t="s">
        <v>2</v>
      </c>
      <c r="D93">
        <v>5</v>
      </c>
    </row>
    <row r="94" spans="1:4" x14ac:dyDescent="0.35">
      <c r="A94">
        <f t="shared" si="1"/>
        <v>3093</v>
      </c>
      <c r="B94" t="s">
        <v>347</v>
      </c>
      <c r="C94" t="s">
        <v>2</v>
      </c>
      <c r="D94">
        <v>1</v>
      </c>
    </row>
    <row r="95" spans="1:4" x14ac:dyDescent="0.35">
      <c r="A95">
        <f t="shared" si="1"/>
        <v>3094</v>
      </c>
      <c r="B95" t="s">
        <v>347</v>
      </c>
      <c r="C95" t="s">
        <v>5</v>
      </c>
      <c r="D95">
        <v>1</v>
      </c>
    </row>
    <row r="96" spans="1:4" x14ac:dyDescent="0.35">
      <c r="A96">
        <f t="shared" si="1"/>
        <v>3095</v>
      </c>
      <c r="B96" t="s">
        <v>347</v>
      </c>
      <c r="C96" t="s">
        <v>349</v>
      </c>
      <c r="D96">
        <v>1</v>
      </c>
    </row>
    <row r="97" spans="1:4" x14ac:dyDescent="0.35">
      <c r="A97">
        <f t="shared" si="1"/>
        <v>3096</v>
      </c>
      <c r="B97" t="s">
        <v>347</v>
      </c>
      <c r="C97" t="s">
        <v>349</v>
      </c>
      <c r="D97">
        <v>1</v>
      </c>
    </row>
    <row r="98" spans="1:4" x14ac:dyDescent="0.35">
      <c r="A98">
        <f t="shared" si="1"/>
        <v>3097</v>
      </c>
      <c r="B98" t="s">
        <v>347</v>
      </c>
      <c r="C98" t="s">
        <v>346</v>
      </c>
      <c r="D98">
        <v>1</v>
      </c>
    </row>
    <row r="99" spans="1:4" x14ac:dyDescent="0.35">
      <c r="A99">
        <f t="shared" si="1"/>
        <v>3098</v>
      </c>
      <c r="B99" t="s">
        <v>347</v>
      </c>
      <c r="C99" t="s">
        <v>5</v>
      </c>
      <c r="D99">
        <v>1</v>
      </c>
    </row>
    <row r="100" spans="1:4" x14ac:dyDescent="0.35">
      <c r="A100">
        <f t="shared" si="1"/>
        <v>3099</v>
      </c>
      <c r="B100" t="s">
        <v>347</v>
      </c>
      <c r="C100" t="s">
        <v>349</v>
      </c>
      <c r="D100">
        <v>1</v>
      </c>
    </row>
    <row r="101" spans="1:4" x14ac:dyDescent="0.35">
      <c r="A101">
        <f t="shared" si="1"/>
        <v>3100</v>
      </c>
      <c r="B101" t="s">
        <v>347</v>
      </c>
      <c r="C101" t="s">
        <v>346</v>
      </c>
      <c r="D101">
        <v>5</v>
      </c>
    </row>
    <row r="102" spans="1:4" x14ac:dyDescent="0.35">
      <c r="A102">
        <f t="shared" si="1"/>
        <v>3101</v>
      </c>
      <c r="B102" t="s">
        <v>347</v>
      </c>
      <c r="C102" t="s">
        <v>349</v>
      </c>
      <c r="D102">
        <v>1</v>
      </c>
    </row>
    <row r="103" spans="1:4" x14ac:dyDescent="0.35">
      <c r="A103">
        <f t="shared" si="1"/>
        <v>3102</v>
      </c>
      <c r="B103" t="s">
        <v>347</v>
      </c>
      <c r="C103" t="s">
        <v>349</v>
      </c>
      <c r="D103">
        <v>1</v>
      </c>
    </row>
    <row r="104" spans="1:4" x14ac:dyDescent="0.35">
      <c r="A104">
        <f t="shared" si="1"/>
        <v>3103</v>
      </c>
      <c r="B104" t="s">
        <v>347</v>
      </c>
      <c r="C104" t="s">
        <v>2</v>
      </c>
      <c r="D104">
        <v>1</v>
      </c>
    </row>
    <row r="105" spans="1:4" x14ac:dyDescent="0.35">
      <c r="A105">
        <f t="shared" si="1"/>
        <v>3104</v>
      </c>
      <c r="B105" t="s">
        <v>347</v>
      </c>
      <c r="C105" t="s">
        <v>2</v>
      </c>
      <c r="D105">
        <v>5</v>
      </c>
    </row>
    <row r="106" spans="1:4" x14ac:dyDescent="0.35">
      <c r="A106">
        <f t="shared" si="1"/>
        <v>3105</v>
      </c>
      <c r="B106" t="s">
        <v>347</v>
      </c>
      <c r="C106" t="s">
        <v>5</v>
      </c>
      <c r="D106">
        <v>1</v>
      </c>
    </row>
    <row r="107" spans="1:4" x14ac:dyDescent="0.35">
      <c r="A107">
        <f t="shared" si="1"/>
        <v>3106</v>
      </c>
      <c r="B107" t="s">
        <v>347</v>
      </c>
      <c r="C107" t="s">
        <v>350</v>
      </c>
      <c r="D107">
        <v>1</v>
      </c>
    </row>
    <row r="108" spans="1:4" x14ac:dyDescent="0.35">
      <c r="A108">
        <f t="shared" si="1"/>
        <v>3107</v>
      </c>
      <c r="B108" t="s">
        <v>347</v>
      </c>
      <c r="C108" t="s">
        <v>5</v>
      </c>
      <c r="D108">
        <v>1</v>
      </c>
    </row>
    <row r="109" spans="1:4" x14ac:dyDescent="0.35">
      <c r="A109">
        <f t="shared" si="1"/>
        <v>3108</v>
      </c>
      <c r="B109" t="s">
        <v>347</v>
      </c>
      <c r="C109" t="s">
        <v>5</v>
      </c>
      <c r="D109">
        <v>1</v>
      </c>
    </row>
    <row r="110" spans="1:4" x14ac:dyDescent="0.35">
      <c r="A110">
        <f t="shared" si="1"/>
        <v>3109</v>
      </c>
      <c r="B110" t="s">
        <v>347</v>
      </c>
      <c r="C110" t="s">
        <v>5</v>
      </c>
      <c r="D110">
        <v>1</v>
      </c>
    </row>
    <row r="111" spans="1:4" x14ac:dyDescent="0.35">
      <c r="A111">
        <f t="shared" si="1"/>
        <v>3110</v>
      </c>
      <c r="B111" t="s">
        <v>347</v>
      </c>
      <c r="C111" t="s">
        <v>5</v>
      </c>
      <c r="D111">
        <v>1</v>
      </c>
    </row>
    <row r="112" spans="1:4" x14ac:dyDescent="0.35">
      <c r="A112">
        <f t="shared" si="1"/>
        <v>3111</v>
      </c>
      <c r="B112" t="s">
        <v>347</v>
      </c>
      <c r="C112" t="s">
        <v>5</v>
      </c>
      <c r="D112">
        <v>2</v>
      </c>
    </row>
    <row r="113" spans="1:4" x14ac:dyDescent="0.35">
      <c r="A113">
        <f t="shared" si="1"/>
        <v>3112</v>
      </c>
      <c r="B113" t="s">
        <v>347</v>
      </c>
      <c r="C113" t="s">
        <v>5</v>
      </c>
      <c r="D113">
        <v>5</v>
      </c>
    </row>
    <row r="114" spans="1:4" x14ac:dyDescent="0.35">
      <c r="A114">
        <f t="shared" si="1"/>
        <v>3113</v>
      </c>
      <c r="B114" t="s">
        <v>347</v>
      </c>
      <c r="C114" t="s">
        <v>5</v>
      </c>
      <c r="D114">
        <v>1</v>
      </c>
    </row>
    <row r="115" spans="1:4" x14ac:dyDescent="0.35">
      <c r="A115">
        <f t="shared" si="1"/>
        <v>3114</v>
      </c>
      <c r="B115" t="s">
        <v>347</v>
      </c>
      <c r="C115" t="s">
        <v>5</v>
      </c>
      <c r="D115">
        <v>2</v>
      </c>
    </row>
    <row r="116" spans="1:4" x14ac:dyDescent="0.35">
      <c r="A116">
        <f t="shared" si="1"/>
        <v>3115</v>
      </c>
      <c r="B116" t="s">
        <v>347</v>
      </c>
      <c r="C116" t="s">
        <v>346</v>
      </c>
      <c r="D116">
        <v>1</v>
      </c>
    </row>
    <row r="117" spans="1:4" x14ac:dyDescent="0.35">
      <c r="A117">
        <f t="shared" si="1"/>
        <v>3116</v>
      </c>
      <c r="B117" t="s">
        <v>347</v>
      </c>
      <c r="C117" t="s">
        <v>349</v>
      </c>
      <c r="D117">
        <v>1</v>
      </c>
    </row>
    <row r="118" spans="1:4" x14ac:dyDescent="0.35">
      <c r="A118">
        <f t="shared" si="1"/>
        <v>3117</v>
      </c>
      <c r="B118" t="s">
        <v>348</v>
      </c>
      <c r="C118" t="s">
        <v>5</v>
      </c>
      <c r="D118">
        <v>5</v>
      </c>
    </row>
    <row r="119" spans="1:4" x14ac:dyDescent="0.35">
      <c r="A119">
        <f t="shared" si="1"/>
        <v>3118</v>
      </c>
      <c r="B119" t="s">
        <v>347</v>
      </c>
      <c r="C119" t="s">
        <v>349</v>
      </c>
      <c r="D119">
        <v>1</v>
      </c>
    </row>
    <row r="120" spans="1:4" x14ac:dyDescent="0.35">
      <c r="A120">
        <f t="shared" si="1"/>
        <v>3119</v>
      </c>
      <c r="B120" t="s">
        <v>347</v>
      </c>
      <c r="C120" t="s">
        <v>350</v>
      </c>
      <c r="D120">
        <v>5</v>
      </c>
    </row>
    <row r="121" spans="1:4" x14ac:dyDescent="0.35">
      <c r="A121">
        <f t="shared" si="1"/>
        <v>3120</v>
      </c>
      <c r="B121" t="s">
        <v>347</v>
      </c>
      <c r="C121" t="s">
        <v>349</v>
      </c>
      <c r="D121">
        <v>1</v>
      </c>
    </row>
    <row r="122" spans="1:4" x14ac:dyDescent="0.35">
      <c r="A122">
        <f t="shared" si="1"/>
        <v>3121</v>
      </c>
      <c r="B122" t="s">
        <v>347</v>
      </c>
      <c r="C122" t="s">
        <v>346</v>
      </c>
      <c r="D122">
        <v>1</v>
      </c>
    </row>
    <row r="123" spans="1:4" x14ac:dyDescent="0.35">
      <c r="A123">
        <f t="shared" si="1"/>
        <v>3122</v>
      </c>
      <c r="B123" t="s">
        <v>347</v>
      </c>
      <c r="C123" t="s">
        <v>351</v>
      </c>
      <c r="D123">
        <v>1</v>
      </c>
    </row>
    <row r="124" spans="1:4" x14ac:dyDescent="0.35">
      <c r="A124">
        <f t="shared" si="1"/>
        <v>3123</v>
      </c>
      <c r="B124" t="s">
        <v>348</v>
      </c>
      <c r="C124" t="s">
        <v>5</v>
      </c>
      <c r="D124">
        <v>1</v>
      </c>
    </row>
    <row r="125" spans="1:4" x14ac:dyDescent="0.35">
      <c r="A125">
        <f t="shared" si="1"/>
        <v>3124</v>
      </c>
      <c r="B125" t="s">
        <v>347</v>
      </c>
      <c r="C125" t="s">
        <v>5</v>
      </c>
      <c r="D125">
        <v>1</v>
      </c>
    </row>
    <row r="126" spans="1:4" x14ac:dyDescent="0.35">
      <c r="A126">
        <f t="shared" si="1"/>
        <v>3125</v>
      </c>
      <c r="B126" t="s">
        <v>347</v>
      </c>
      <c r="C126" t="s">
        <v>349</v>
      </c>
      <c r="D126">
        <v>5</v>
      </c>
    </row>
    <row r="127" spans="1:4" x14ac:dyDescent="0.35">
      <c r="A127">
        <f t="shared" si="1"/>
        <v>3126</v>
      </c>
      <c r="B127" t="s">
        <v>347</v>
      </c>
      <c r="C127" t="s">
        <v>346</v>
      </c>
      <c r="D127">
        <v>1</v>
      </c>
    </row>
    <row r="128" spans="1:4" x14ac:dyDescent="0.35">
      <c r="A128">
        <f t="shared" si="1"/>
        <v>3127</v>
      </c>
      <c r="B128" t="s">
        <v>347</v>
      </c>
      <c r="C128" t="s">
        <v>346</v>
      </c>
      <c r="D128">
        <v>1</v>
      </c>
    </row>
    <row r="129" spans="1:4" x14ac:dyDescent="0.35">
      <c r="A129">
        <f t="shared" si="1"/>
        <v>3128</v>
      </c>
      <c r="B129" t="s">
        <v>347</v>
      </c>
      <c r="C129" t="s">
        <v>346</v>
      </c>
      <c r="D129">
        <v>1</v>
      </c>
    </row>
    <row r="130" spans="1:4" x14ac:dyDescent="0.35">
      <c r="A130">
        <f t="shared" si="1"/>
        <v>3129</v>
      </c>
      <c r="B130" t="s">
        <v>347</v>
      </c>
      <c r="C130" t="s">
        <v>346</v>
      </c>
      <c r="D130">
        <v>1</v>
      </c>
    </row>
    <row r="131" spans="1:4" x14ac:dyDescent="0.35">
      <c r="A131">
        <f t="shared" ref="A131:A194" si="2">ROW()+2999</f>
        <v>3130</v>
      </c>
      <c r="B131" t="s">
        <v>347</v>
      </c>
      <c r="C131" t="s">
        <v>5</v>
      </c>
      <c r="D131">
        <v>5</v>
      </c>
    </row>
    <row r="132" spans="1:4" x14ac:dyDescent="0.35">
      <c r="A132">
        <f t="shared" si="2"/>
        <v>3131</v>
      </c>
      <c r="B132" t="s">
        <v>347</v>
      </c>
      <c r="C132" t="s">
        <v>346</v>
      </c>
      <c r="D132">
        <v>1</v>
      </c>
    </row>
    <row r="133" spans="1:4" x14ac:dyDescent="0.35">
      <c r="A133">
        <f t="shared" si="2"/>
        <v>3132</v>
      </c>
      <c r="B133" t="s">
        <v>347</v>
      </c>
      <c r="C133" t="s">
        <v>5</v>
      </c>
      <c r="D133">
        <v>1</v>
      </c>
    </row>
    <row r="134" spans="1:4" x14ac:dyDescent="0.35">
      <c r="A134">
        <f t="shared" si="2"/>
        <v>3133</v>
      </c>
      <c r="B134" t="s">
        <v>347</v>
      </c>
      <c r="C134" t="s">
        <v>5</v>
      </c>
      <c r="D134">
        <v>5</v>
      </c>
    </row>
    <row r="135" spans="1:4" x14ac:dyDescent="0.35">
      <c r="A135">
        <f t="shared" si="2"/>
        <v>3134</v>
      </c>
      <c r="B135" t="s">
        <v>347</v>
      </c>
      <c r="C135" t="s">
        <v>5</v>
      </c>
      <c r="D135">
        <v>1</v>
      </c>
    </row>
    <row r="136" spans="1:4" x14ac:dyDescent="0.35">
      <c r="A136">
        <f t="shared" si="2"/>
        <v>3135</v>
      </c>
      <c r="B136" t="s">
        <v>347</v>
      </c>
      <c r="C136" t="s">
        <v>346</v>
      </c>
      <c r="D136">
        <v>1</v>
      </c>
    </row>
    <row r="137" spans="1:4" x14ac:dyDescent="0.35">
      <c r="A137">
        <f t="shared" si="2"/>
        <v>3136</v>
      </c>
      <c r="B137" t="s">
        <v>347</v>
      </c>
      <c r="C137" t="s">
        <v>346</v>
      </c>
      <c r="D137">
        <v>5</v>
      </c>
    </row>
    <row r="138" spans="1:4" x14ac:dyDescent="0.35">
      <c r="A138">
        <f t="shared" si="2"/>
        <v>3137</v>
      </c>
      <c r="B138" t="s">
        <v>347</v>
      </c>
      <c r="C138" t="s">
        <v>2</v>
      </c>
      <c r="D138">
        <v>1</v>
      </c>
    </row>
    <row r="139" spans="1:4" x14ac:dyDescent="0.35">
      <c r="A139">
        <f t="shared" si="2"/>
        <v>3138</v>
      </c>
      <c r="B139" t="s">
        <v>347</v>
      </c>
      <c r="C139" t="s">
        <v>2</v>
      </c>
      <c r="D139">
        <v>1</v>
      </c>
    </row>
    <row r="140" spans="1:4" x14ac:dyDescent="0.35">
      <c r="A140">
        <f t="shared" si="2"/>
        <v>3139</v>
      </c>
      <c r="B140" t="s">
        <v>347</v>
      </c>
      <c r="C140" t="s">
        <v>2</v>
      </c>
      <c r="D140">
        <v>5</v>
      </c>
    </row>
    <row r="141" spans="1:4" x14ac:dyDescent="0.35">
      <c r="A141">
        <f t="shared" si="2"/>
        <v>3140</v>
      </c>
      <c r="B141" t="s">
        <v>347</v>
      </c>
      <c r="C141" t="s">
        <v>2</v>
      </c>
      <c r="D141">
        <v>1</v>
      </c>
    </row>
    <row r="142" spans="1:4" x14ac:dyDescent="0.35">
      <c r="A142">
        <f t="shared" si="2"/>
        <v>3141</v>
      </c>
      <c r="B142" t="s">
        <v>347</v>
      </c>
      <c r="C142" t="s">
        <v>2</v>
      </c>
      <c r="D142">
        <v>1</v>
      </c>
    </row>
    <row r="143" spans="1:4" x14ac:dyDescent="0.35">
      <c r="A143">
        <f t="shared" si="2"/>
        <v>3142</v>
      </c>
      <c r="B143" t="s">
        <v>348</v>
      </c>
      <c r="C143" t="s">
        <v>349</v>
      </c>
      <c r="D143">
        <v>1</v>
      </c>
    </row>
    <row r="144" spans="1:4" x14ac:dyDescent="0.35">
      <c r="A144">
        <f t="shared" si="2"/>
        <v>3143</v>
      </c>
      <c r="B144" t="s">
        <v>347</v>
      </c>
      <c r="C144" t="s">
        <v>346</v>
      </c>
      <c r="D144">
        <v>5</v>
      </c>
    </row>
    <row r="145" spans="1:4" x14ac:dyDescent="0.35">
      <c r="A145">
        <f t="shared" si="2"/>
        <v>3144</v>
      </c>
      <c r="B145" t="s">
        <v>347</v>
      </c>
      <c r="C145" t="s">
        <v>5</v>
      </c>
      <c r="D145">
        <v>1</v>
      </c>
    </row>
    <row r="146" spans="1:4" x14ac:dyDescent="0.35">
      <c r="A146">
        <f t="shared" si="2"/>
        <v>3145</v>
      </c>
      <c r="B146" t="s">
        <v>347</v>
      </c>
      <c r="C146" t="s">
        <v>2</v>
      </c>
      <c r="D146">
        <v>1</v>
      </c>
    </row>
    <row r="147" spans="1:4" x14ac:dyDescent="0.35">
      <c r="A147">
        <f t="shared" si="2"/>
        <v>3146</v>
      </c>
      <c r="B147" t="s">
        <v>347</v>
      </c>
      <c r="C147" t="s">
        <v>346</v>
      </c>
      <c r="D147">
        <v>1</v>
      </c>
    </row>
    <row r="148" spans="1:4" x14ac:dyDescent="0.35">
      <c r="A148">
        <f t="shared" si="2"/>
        <v>3147</v>
      </c>
      <c r="B148" t="s">
        <v>347</v>
      </c>
      <c r="C148" t="s">
        <v>5</v>
      </c>
      <c r="D148">
        <v>2</v>
      </c>
    </row>
    <row r="149" spans="1:4" x14ac:dyDescent="0.35">
      <c r="A149">
        <f t="shared" si="2"/>
        <v>3148</v>
      </c>
      <c r="B149" t="s">
        <v>347</v>
      </c>
      <c r="C149" t="s">
        <v>5</v>
      </c>
      <c r="D149">
        <v>2</v>
      </c>
    </row>
    <row r="150" spans="1:4" x14ac:dyDescent="0.35">
      <c r="A150">
        <f t="shared" si="2"/>
        <v>3149</v>
      </c>
      <c r="B150" t="s">
        <v>347</v>
      </c>
      <c r="C150" t="s">
        <v>5</v>
      </c>
      <c r="D150">
        <v>1</v>
      </c>
    </row>
    <row r="151" spans="1:4" x14ac:dyDescent="0.35">
      <c r="A151">
        <f t="shared" si="2"/>
        <v>3150</v>
      </c>
      <c r="B151" t="s">
        <v>347</v>
      </c>
      <c r="C151" t="s">
        <v>5</v>
      </c>
      <c r="D151">
        <v>1</v>
      </c>
    </row>
    <row r="152" spans="1:4" x14ac:dyDescent="0.35">
      <c r="A152">
        <f t="shared" si="2"/>
        <v>3151</v>
      </c>
      <c r="B152" t="s">
        <v>347</v>
      </c>
      <c r="C152" t="s">
        <v>5</v>
      </c>
      <c r="D152">
        <v>1</v>
      </c>
    </row>
    <row r="153" spans="1:4" x14ac:dyDescent="0.35">
      <c r="A153">
        <f t="shared" si="2"/>
        <v>3152</v>
      </c>
      <c r="B153" t="s">
        <v>347</v>
      </c>
      <c r="C153" t="s">
        <v>5</v>
      </c>
      <c r="D153">
        <v>1</v>
      </c>
    </row>
    <row r="154" spans="1:4" x14ac:dyDescent="0.35">
      <c r="A154">
        <f t="shared" si="2"/>
        <v>3153</v>
      </c>
      <c r="B154" t="s">
        <v>347</v>
      </c>
      <c r="C154" t="s">
        <v>5</v>
      </c>
      <c r="D154">
        <v>1</v>
      </c>
    </row>
    <row r="155" spans="1:4" x14ac:dyDescent="0.35">
      <c r="A155">
        <f t="shared" si="2"/>
        <v>3154</v>
      </c>
      <c r="B155" t="s">
        <v>347</v>
      </c>
      <c r="C155" t="s">
        <v>2</v>
      </c>
      <c r="D155">
        <v>1</v>
      </c>
    </row>
    <row r="156" spans="1:4" x14ac:dyDescent="0.35">
      <c r="A156">
        <f t="shared" si="2"/>
        <v>3155</v>
      </c>
      <c r="B156" t="s">
        <v>347</v>
      </c>
      <c r="C156" t="s">
        <v>349</v>
      </c>
      <c r="D156">
        <v>1</v>
      </c>
    </row>
    <row r="157" spans="1:4" x14ac:dyDescent="0.35">
      <c r="A157">
        <f t="shared" si="2"/>
        <v>3156</v>
      </c>
      <c r="B157" t="s">
        <v>347</v>
      </c>
      <c r="C157" t="s">
        <v>349</v>
      </c>
      <c r="D157">
        <v>1</v>
      </c>
    </row>
    <row r="158" spans="1:4" x14ac:dyDescent="0.35">
      <c r="A158">
        <f t="shared" si="2"/>
        <v>3157</v>
      </c>
      <c r="B158" t="s">
        <v>347</v>
      </c>
      <c r="C158" t="s">
        <v>346</v>
      </c>
      <c r="D158">
        <v>1</v>
      </c>
    </row>
    <row r="159" spans="1:4" x14ac:dyDescent="0.35">
      <c r="A159">
        <f t="shared" si="2"/>
        <v>3158</v>
      </c>
      <c r="B159" t="s">
        <v>347</v>
      </c>
      <c r="C159" t="s">
        <v>346</v>
      </c>
      <c r="D159">
        <v>1</v>
      </c>
    </row>
    <row r="160" spans="1:4" x14ac:dyDescent="0.35">
      <c r="A160">
        <f t="shared" si="2"/>
        <v>3159</v>
      </c>
      <c r="B160" t="s">
        <v>347</v>
      </c>
      <c r="C160" t="s">
        <v>2</v>
      </c>
      <c r="D160">
        <v>1</v>
      </c>
    </row>
    <row r="161" spans="1:4" x14ac:dyDescent="0.35">
      <c r="A161">
        <f t="shared" si="2"/>
        <v>3160</v>
      </c>
      <c r="B161" t="s">
        <v>347</v>
      </c>
      <c r="C161" t="s">
        <v>349</v>
      </c>
      <c r="D161">
        <v>2</v>
      </c>
    </row>
    <row r="162" spans="1:4" x14ac:dyDescent="0.35">
      <c r="A162">
        <f t="shared" si="2"/>
        <v>3161</v>
      </c>
      <c r="B162" t="s">
        <v>347</v>
      </c>
      <c r="C162" t="s">
        <v>346</v>
      </c>
      <c r="D162">
        <v>1</v>
      </c>
    </row>
    <row r="163" spans="1:4" x14ac:dyDescent="0.35">
      <c r="A163">
        <f t="shared" si="2"/>
        <v>3162</v>
      </c>
      <c r="B163" t="s">
        <v>347</v>
      </c>
      <c r="C163" t="s">
        <v>5</v>
      </c>
      <c r="D163">
        <v>1</v>
      </c>
    </row>
    <row r="164" spans="1:4" x14ac:dyDescent="0.35">
      <c r="A164">
        <f t="shared" si="2"/>
        <v>3163</v>
      </c>
      <c r="B164" t="s">
        <v>347</v>
      </c>
      <c r="C164" t="s">
        <v>5</v>
      </c>
      <c r="D164">
        <v>1</v>
      </c>
    </row>
    <row r="165" spans="1:4" x14ac:dyDescent="0.35">
      <c r="A165">
        <f t="shared" si="2"/>
        <v>3164</v>
      </c>
      <c r="B165" t="s">
        <v>347</v>
      </c>
      <c r="C165" t="s">
        <v>5</v>
      </c>
      <c r="D165">
        <v>5</v>
      </c>
    </row>
    <row r="166" spans="1:4" x14ac:dyDescent="0.35">
      <c r="A166">
        <f t="shared" si="2"/>
        <v>3165</v>
      </c>
      <c r="B166" t="s">
        <v>347</v>
      </c>
      <c r="C166" t="s">
        <v>5</v>
      </c>
      <c r="D166">
        <v>1</v>
      </c>
    </row>
    <row r="167" spans="1:4" x14ac:dyDescent="0.35">
      <c r="A167">
        <f t="shared" si="2"/>
        <v>3166</v>
      </c>
      <c r="B167" t="s">
        <v>347</v>
      </c>
      <c r="C167" t="s">
        <v>5</v>
      </c>
      <c r="D167">
        <v>2</v>
      </c>
    </row>
    <row r="168" spans="1:4" x14ac:dyDescent="0.35">
      <c r="A168">
        <f t="shared" si="2"/>
        <v>3167</v>
      </c>
      <c r="B168" t="s">
        <v>347</v>
      </c>
      <c r="C168" t="s">
        <v>5</v>
      </c>
      <c r="D168">
        <v>5</v>
      </c>
    </row>
    <row r="169" spans="1:4" x14ac:dyDescent="0.35">
      <c r="A169">
        <f t="shared" si="2"/>
        <v>3168</v>
      </c>
      <c r="B169" t="s">
        <v>347</v>
      </c>
      <c r="C169" t="s">
        <v>5</v>
      </c>
      <c r="D169">
        <v>1</v>
      </c>
    </row>
    <row r="170" spans="1:4" x14ac:dyDescent="0.35">
      <c r="A170">
        <f t="shared" si="2"/>
        <v>3169</v>
      </c>
      <c r="B170" t="s">
        <v>348</v>
      </c>
      <c r="C170" t="s">
        <v>5</v>
      </c>
      <c r="D170">
        <v>2</v>
      </c>
    </row>
    <row r="171" spans="1:4" x14ac:dyDescent="0.35">
      <c r="A171">
        <f t="shared" si="2"/>
        <v>3170</v>
      </c>
      <c r="B171" t="s">
        <v>347</v>
      </c>
      <c r="C171" t="s">
        <v>349</v>
      </c>
      <c r="D171">
        <v>1</v>
      </c>
    </row>
    <row r="172" spans="1:4" x14ac:dyDescent="0.35">
      <c r="A172">
        <f t="shared" si="2"/>
        <v>3171</v>
      </c>
      <c r="B172" t="s">
        <v>347</v>
      </c>
      <c r="C172" t="s">
        <v>346</v>
      </c>
      <c r="D172">
        <v>1</v>
      </c>
    </row>
    <row r="173" spans="1:4" x14ac:dyDescent="0.35">
      <c r="A173">
        <f t="shared" si="2"/>
        <v>3172</v>
      </c>
      <c r="B173" t="s">
        <v>347</v>
      </c>
      <c r="C173" t="s">
        <v>346</v>
      </c>
      <c r="D173">
        <v>2</v>
      </c>
    </row>
    <row r="174" spans="1:4" x14ac:dyDescent="0.35">
      <c r="A174">
        <f t="shared" si="2"/>
        <v>3173</v>
      </c>
      <c r="B174" t="s">
        <v>347</v>
      </c>
      <c r="C174" t="s">
        <v>5</v>
      </c>
      <c r="D174">
        <v>5</v>
      </c>
    </row>
    <row r="175" spans="1:4" x14ac:dyDescent="0.35">
      <c r="A175">
        <f t="shared" si="2"/>
        <v>3174</v>
      </c>
      <c r="B175" t="s">
        <v>347</v>
      </c>
      <c r="C175" t="s">
        <v>2</v>
      </c>
      <c r="D175">
        <v>5</v>
      </c>
    </row>
    <row r="176" spans="1:4" x14ac:dyDescent="0.35">
      <c r="A176">
        <f t="shared" si="2"/>
        <v>3175</v>
      </c>
      <c r="B176" t="s">
        <v>347</v>
      </c>
      <c r="C176" t="s">
        <v>349</v>
      </c>
      <c r="D176">
        <v>1</v>
      </c>
    </row>
    <row r="177" spans="1:4" x14ac:dyDescent="0.35">
      <c r="A177">
        <f t="shared" si="2"/>
        <v>3176</v>
      </c>
      <c r="B177" t="s">
        <v>347</v>
      </c>
      <c r="C177" t="s">
        <v>5</v>
      </c>
      <c r="D177">
        <v>2</v>
      </c>
    </row>
    <row r="178" spans="1:4" x14ac:dyDescent="0.35">
      <c r="A178">
        <f t="shared" si="2"/>
        <v>3177</v>
      </c>
      <c r="B178" t="s">
        <v>347</v>
      </c>
      <c r="C178" t="s">
        <v>5</v>
      </c>
      <c r="D178">
        <v>1</v>
      </c>
    </row>
    <row r="179" spans="1:4" x14ac:dyDescent="0.35">
      <c r="A179">
        <f t="shared" si="2"/>
        <v>3178</v>
      </c>
      <c r="B179" t="s">
        <v>347</v>
      </c>
      <c r="C179" t="s">
        <v>346</v>
      </c>
      <c r="D179">
        <v>2</v>
      </c>
    </row>
    <row r="180" spans="1:4" x14ac:dyDescent="0.35">
      <c r="A180">
        <f t="shared" si="2"/>
        <v>3179</v>
      </c>
      <c r="B180" t="s">
        <v>347</v>
      </c>
      <c r="C180" t="s">
        <v>346</v>
      </c>
      <c r="D180">
        <v>5</v>
      </c>
    </row>
    <row r="181" spans="1:4" x14ac:dyDescent="0.35">
      <c r="A181">
        <f t="shared" si="2"/>
        <v>3180</v>
      </c>
      <c r="B181" t="s">
        <v>347</v>
      </c>
      <c r="C181" t="s">
        <v>5</v>
      </c>
      <c r="D181">
        <v>1</v>
      </c>
    </row>
    <row r="182" spans="1:4" x14ac:dyDescent="0.35">
      <c r="A182">
        <f t="shared" si="2"/>
        <v>3181</v>
      </c>
      <c r="B182" t="s">
        <v>348</v>
      </c>
      <c r="C182" t="s">
        <v>5</v>
      </c>
      <c r="D182">
        <v>5</v>
      </c>
    </row>
    <row r="183" spans="1:4" x14ac:dyDescent="0.35">
      <c r="A183">
        <f t="shared" si="2"/>
        <v>3182</v>
      </c>
      <c r="B183" t="s">
        <v>347</v>
      </c>
      <c r="C183" t="s">
        <v>346</v>
      </c>
      <c r="D183">
        <v>1</v>
      </c>
    </row>
    <row r="184" spans="1:4" x14ac:dyDescent="0.35">
      <c r="A184">
        <f t="shared" si="2"/>
        <v>3183</v>
      </c>
      <c r="B184" t="s">
        <v>347</v>
      </c>
      <c r="C184" t="s">
        <v>346</v>
      </c>
      <c r="D184">
        <v>5</v>
      </c>
    </row>
    <row r="185" spans="1:4" x14ac:dyDescent="0.35">
      <c r="A185">
        <f t="shared" si="2"/>
        <v>3184</v>
      </c>
      <c r="B185" t="s">
        <v>347</v>
      </c>
      <c r="C185" t="s">
        <v>346</v>
      </c>
      <c r="D185">
        <v>1</v>
      </c>
    </row>
    <row r="186" spans="1:4" x14ac:dyDescent="0.35">
      <c r="A186">
        <f t="shared" si="2"/>
        <v>3185</v>
      </c>
      <c r="B186" t="s">
        <v>347</v>
      </c>
      <c r="C186" t="s">
        <v>346</v>
      </c>
      <c r="D186">
        <v>1</v>
      </c>
    </row>
    <row r="187" spans="1:4" x14ac:dyDescent="0.35">
      <c r="A187">
        <f t="shared" si="2"/>
        <v>3186</v>
      </c>
      <c r="B187" t="s">
        <v>347</v>
      </c>
      <c r="C187" t="s">
        <v>346</v>
      </c>
      <c r="D187">
        <v>1</v>
      </c>
    </row>
    <row r="188" spans="1:4" x14ac:dyDescent="0.35">
      <c r="A188">
        <f t="shared" si="2"/>
        <v>3187</v>
      </c>
      <c r="B188" t="s">
        <v>347</v>
      </c>
      <c r="C188" t="s">
        <v>5</v>
      </c>
      <c r="D188">
        <v>1</v>
      </c>
    </row>
    <row r="189" spans="1:4" x14ac:dyDescent="0.35">
      <c r="A189">
        <f t="shared" si="2"/>
        <v>3188</v>
      </c>
      <c r="B189" t="s">
        <v>347</v>
      </c>
      <c r="C189" t="s">
        <v>346</v>
      </c>
      <c r="D189">
        <v>1</v>
      </c>
    </row>
    <row r="190" spans="1:4" x14ac:dyDescent="0.35">
      <c r="A190">
        <f t="shared" si="2"/>
        <v>3189</v>
      </c>
      <c r="B190" t="s">
        <v>347</v>
      </c>
      <c r="C190" t="s">
        <v>5</v>
      </c>
      <c r="D190">
        <v>5</v>
      </c>
    </row>
    <row r="191" spans="1:4" x14ac:dyDescent="0.35">
      <c r="A191">
        <f t="shared" si="2"/>
        <v>3190</v>
      </c>
      <c r="B191" t="s">
        <v>347</v>
      </c>
      <c r="C191" t="s">
        <v>346</v>
      </c>
      <c r="D191">
        <v>1</v>
      </c>
    </row>
    <row r="192" spans="1:4" x14ac:dyDescent="0.35">
      <c r="A192">
        <f t="shared" si="2"/>
        <v>3191</v>
      </c>
      <c r="B192" t="s">
        <v>347</v>
      </c>
      <c r="C192" t="s">
        <v>346</v>
      </c>
      <c r="D192">
        <v>1</v>
      </c>
    </row>
    <row r="193" spans="1:4" x14ac:dyDescent="0.35">
      <c r="A193">
        <f t="shared" si="2"/>
        <v>3192</v>
      </c>
      <c r="B193" t="s">
        <v>347</v>
      </c>
      <c r="C193" t="s">
        <v>351</v>
      </c>
      <c r="D193">
        <v>1</v>
      </c>
    </row>
    <row r="194" spans="1:4" x14ac:dyDescent="0.35">
      <c r="A194">
        <f t="shared" si="2"/>
        <v>3193</v>
      </c>
      <c r="B194" t="s">
        <v>348</v>
      </c>
      <c r="C194" t="s">
        <v>5</v>
      </c>
      <c r="D194">
        <v>1</v>
      </c>
    </row>
    <row r="195" spans="1:4" x14ac:dyDescent="0.35">
      <c r="A195">
        <f t="shared" ref="A195:A258" si="3">ROW()+2999</f>
        <v>3194</v>
      </c>
      <c r="B195" t="s">
        <v>348</v>
      </c>
      <c r="C195" t="s">
        <v>5</v>
      </c>
      <c r="D195">
        <v>1</v>
      </c>
    </row>
    <row r="196" spans="1:4" x14ac:dyDescent="0.35">
      <c r="A196">
        <f t="shared" si="3"/>
        <v>3195</v>
      </c>
      <c r="B196" t="s">
        <v>347</v>
      </c>
      <c r="C196" t="s">
        <v>5</v>
      </c>
      <c r="D196">
        <v>5</v>
      </c>
    </row>
    <row r="197" spans="1:4" x14ac:dyDescent="0.35">
      <c r="A197">
        <f t="shared" si="3"/>
        <v>3196</v>
      </c>
      <c r="B197" t="s">
        <v>347</v>
      </c>
      <c r="C197" t="s">
        <v>5</v>
      </c>
      <c r="D197">
        <v>1</v>
      </c>
    </row>
    <row r="198" spans="1:4" x14ac:dyDescent="0.35">
      <c r="A198">
        <f t="shared" si="3"/>
        <v>3197</v>
      </c>
      <c r="B198" t="s">
        <v>347</v>
      </c>
      <c r="C198" t="s">
        <v>346</v>
      </c>
      <c r="D198">
        <v>1</v>
      </c>
    </row>
    <row r="199" spans="1:4" x14ac:dyDescent="0.35">
      <c r="A199">
        <f t="shared" si="3"/>
        <v>3198</v>
      </c>
      <c r="B199" t="s">
        <v>347</v>
      </c>
      <c r="C199" t="s">
        <v>346</v>
      </c>
      <c r="D199">
        <v>5</v>
      </c>
    </row>
    <row r="200" spans="1:4" x14ac:dyDescent="0.35">
      <c r="A200">
        <f t="shared" si="3"/>
        <v>3199</v>
      </c>
      <c r="B200" t="s">
        <v>347</v>
      </c>
      <c r="C200" t="s">
        <v>346</v>
      </c>
      <c r="D200">
        <v>5</v>
      </c>
    </row>
    <row r="201" spans="1:4" x14ac:dyDescent="0.35">
      <c r="A201">
        <f t="shared" si="3"/>
        <v>3200</v>
      </c>
      <c r="B201" t="s">
        <v>347</v>
      </c>
      <c r="C201" t="s">
        <v>346</v>
      </c>
      <c r="D201">
        <v>5</v>
      </c>
    </row>
    <row r="202" spans="1:4" x14ac:dyDescent="0.35">
      <c r="A202">
        <f t="shared" si="3"/>
        <v>3201</v>
      </c>
      <c r="B202" t="s">
        <v>347</v>
      </c>
      <c r="C202" t="s">
        <v>5</v>
      </c>
      <c r="D202">
        <v>5</v>
      </c>
    </row>
    <row r="203" spans="1:4" x14ac:dyDescent="0.35">
      <c r="A203">
        <f t="shared" si="3"/>
        <v>3202</v>
      </c>
      <c r="B203" t="s">
        <v>347</v>
      </c>
      <c r="C203" t="s">
        <v>349</v>
      </c>
      <c r="D203">
        <v>1</v>
      </c>
    </row>
    <row r="204" spans="1:4" x14ac:dyDescent="0.35">
      <c r="A204">
        <f t="shared" si="3"/>
        <v>3203</v>
      </c>
      <c r="B204" t="s">
        <v>347</v>
      </c>
      <c r="C204" t="s">
        <v>349</v>
      </c>
      <c r="D204">
        <v>1</v>
      </c>
    </row>
    <row r="205" spans="1:4" x14ac:dyDescent="0.35">
      <c r="A205">
        <f t="shared" si="3"/>
        <v>3204</v>
      </c>
      <c r="B205" t="s">
        <v>347</v>
      </c>
      <c r="C205" t="s">
        <v>351</v>
      </c>
      <c r="D205">
        <v>1</v>
      </c>
    </row>
    <row r="206" spans="1:4" x14ac:dyDescent="0.35">
      <c r="A206">
        <f t="shared" si="3"/>
        <v>3205</v>
      </c>
      <c r="B206" t="s">
        <v>348</v>
      </c>
      <c r="C206" t="s">
        <v>5</v>
      </c>
      <c r="D206">
        <v>5</v>
      </c>
    </row>
    <row r="207" spans="1:4" x14ac:dyDescent="0.35">
      <c r="A207">
        <f t="shared" si="3"/>
        <v>3206</v>
      </c>
      <c r="B207" t="s">
        <v>347</v>
      </c>
      <c r="C207" t="s">
        <v>349</v>
      </c>
      <c r="D207">
        <v>1</v>
      </c>
    </row>
    <row r="208" spans="1:4" x14ac:dyDescent="0.35">
      <c r="A208">
        <f t="shared" si="3"/>
        <v>3207</v>
      </c>
      <c r="B208" t="s">
        <v>347</v>
      </c>
      <c r="C208" t="s">
        <v>349</v>
      </c>
      <c r="D208">
        <v>1</v>
      </c>
    </row>
    <row r="209" spans="1:4" x14ac:dyDescent="0.35">
      <c r="A209">
        <f t="shared" si="3"/>
        <v>3208</v>
      </c>
      <c r="B209" t="s">
        <v>347</v>
      </c>
      <c r="C209" t="s">
        <v>2</v>
      </c>
      <c r="D209">
        <v>2</v>
      </c>
    </row>
    <row r="210" spans="1:4" x14ac:dyDescent="0.35">
      <c r="A210">
        <f t="shared" si="3"/>
        <v>3209</v>
      </c>
      <c r="B210" t="s">
        <v>348</v>
      </c>
      <c r="C210" t="s">
        <v>5</v>
      </c>
      <c r="D210">
        <v>5</v>
      </c>
    </row>
    <row r="211" spans="1:4" x14ac:dyDescent="0.35">
      <c r="A211">
        <f t="shared" si="3"/>
        <v>3210</v>
      </c>
      <c r="B211" t="s">
        <v>347</v>
      </c>
      <c r="C211" t="s">
        <v>346</v>
      </c>
      <c r="D211">
        <v>1</v>
      </c>
    </row>
    <row r="212" spans="1:4" x14ac:dyDescent="0.35">
      <c r="A212">
        <f t="shared" si="3"/>
        <v>3211</v>
      </c>
      <c r="B212" t="s">
        <v>347</v>
      </c>
      <c r="C212" t="s">
        <v>5</v>
      </c>
      <c r="D212">
        <v>1</v>
      </c>
    </row>
    <row r="213" spans="1:4" x14ac:dyDescent="0.35">
      <c r="A213">
        <f t="shared" si="3"/>
        <v>3212</v>
      </c>
      <c r="B213" t="s">
        <v>347</v>
      </c>
      <c r="C213" t="s">
        <v>5</v>
      </c>
      <c r="D213">
        <v>2</v>
      </c>
    </row>
    <row r="214" spans="1:4" x14ac:dyDescent="0.35">
      <c r="A214">
        <f t="shared" si="3"/>
        <v>3213</v>
      </c>
      <c r="B214" t="s">
        <v>347</v>
      </c>
      <c r="C214" t="s">
        <v>5</v>
      </c>
      <c r="D214">
        <v>5</v>
      </c>
    </row>
    <row r="215" spans="1:4" x14ac:dyDescent="0.35">
      <c r="A215">
        <f t="shared" si="3"/>
        <v>3214</v>
      </c>
      <c r="B215" t="s">
        <v>347</v>
      </c>
      <c r="C215" t="s">
        <v>5</v>
      </c>
      <c r="D215">
        <v>1</v>
      </c>
    </row>
    <row r="216" spans="1:4" x14ac:dyDescent="0.35">
      <c r="A216">
        <f t="shared" si="3"/>
        <v>3215</v>
      </c>
      <c r="B216" t="s">
        <v>347</v>
      </c>
      <c r="C216" t="s">
        <v>349</v>
      </c>
      <c r="D216">
        <v>5</v>
      </c>
    </row>
    <row r="217" spans="1:4" x14ac:dyDescent="0.35">
      <c r="A217">
        <f t="shared" si="3"/>
        <v>3216</v>
      </c>
      <c r="B217" t="s">
        <v>347</v>
      </c>
      <c r="C217" t="s">
        <v>349</v>
      </c>
      <c r="D217">
        <v>1</v>
      </c>
    </row>
    <row r="218" spans="1:4" x14ac:dyDescent="0.35">
      <c r="A218">
        <f t="shared" si="3"/>
        <v>3217</v>
      </c>
      <c r="B218" t="s">
        <v>347</v>
      </c>
      <c r="C218" t="s">
        <v>5</v>
      </c>
      <c r="D218">
        <v>5</v>
      </c>
    </row>
    <row r="219" spans="1:4" x14ac:dyDescent="0.35">
      <c r="A219">
        <f t="shared" si="3"/>
        <v>3218</v>
      </c>
      <c r="B219" t="s">
        <v>422</v>
      </c>
      <c r="C219" t="s">
        <v>349</v>
      </c>
      <c r="D219">
        <v>5</v>
      </c>
    </row>
    <row r="220" spans="1:4" x14ac:dyDescent="0.35">
      <c r="A220">
        <f t="shared" si="3"/>
        <v>3219</v>
      </c>
      <c r="B220" t="s">
        <v>347</v>
      </c>
      <c r="C220" t="s">
        <v>349</v>
      </c>
      <c r="D220">
        <v>2</v>
      </c>
    </row>
    <row r="221" spans="1:4" x14ac:dyDescent="0.35">
      <c r="A221">
        <f t="shared" si="3"/>
        <v>3220</v>
      </c>
      <c r="B221" t="s">
        <v>347</v>
      </c>
      <c r="C221" t="s">
        <v>5</v>
      </c>
      <c r="D221">
        <v>1</v>
      </c>
    </row>
    <row r="222" spans="1:4" x14ac:dyDescent="0.35">
      <c r="A222">
        <f t="shared" si="3"/>
        <v>3221</v>
      </c>
      <c r="B222" t="s">
        <v>347</v>
      </c>
      <c r="C222" t="s">
        <v>5</v>
      </c>
      <c r="D222">
        <v>1</v>
      </c>
    </row>
    <row r="223" spans="1:4" x14ac:dyDescent="0.35">
      <c r="A223">
        <f t="shared" si="3"/>
        <v>3222</v>
      </c>
      <c r="B223" t="s">
        <v>347</v>
      </c>
      <c r="C223" t="s">
        <v>349</v>
      </c>
      <c r="D223">
        <v>5</v>
      </c>
    </row>
    <row r="224" spans="1:4" x14ac:dyDescent="0.35">
      <c r="A224">
        <f t="shared" si="3"/>
        <v>3223</v>
      </c>
      <c r="B224" t="s">
        <v>347</v>
      </c>
      <c r="C224" t="s">
        <v>5</v>
      </c>
      <c r="D224">
        <v>5</v>
      </c>
    </row>
    <row r="225" spans="1:4" x14ac:dyDescent="0.35">
      <c r="A225">
        <f t="shared" si="3"/>
        <v>3224</v>
      </c>
      <c r="B225" t="s">
        <v>347</v>
      </c>
      <c r="C225" t="s">
        <v>5</v>
      </c>
      <c r="D225">
        <v>1</v>
      </c>
    </row>
    <row r="226" spans="1:4" x14ac:dyDescent="0.35">
      <c r="A226">
        <f t="shared" si="3"/>
        <v>3225</v>
      </c>
      <c r="B226" t="s">
        <v>347</v>
      </c>
      <c r="C226" t="s">
        <v>346</v>
      </c>
      <c r="D226">
        <v>5</v>
      </c>
    </row>
    <row r="227" spans="1:4" x14ac:dyDescent="0.35">
      <c r="A227">
        <f t="shared" si="3"/>
        <v>3226</v>
      </c>
      <c r="B227" t="s">
        <v>347</v>
      </c>
      <c r="C227" t="s">
        <v>346</v>
      </c>
      <c r="D227">
        <v>1</v>
      </c>
    </row>
    <row r="228" spans="1:4" x14ac:dyDescent="0.35">
      <c r="A228">
        <f t="shared" si="3"/>
        <v>3227</v>
      </c>
      <c r="B228" t="s">
        <v>347</v>
      </c>
      <c r="C228" t="s">
        <v>346</v>
      </c>
      <c r="D228">
        <v>1</v>
      </c>
    </row>
    <row r="229" spans="1:4" x14ac:dyDescent="0.35">
      <c r="A229">
        <f t="shared" si="3"/>
        <v>3228</v>
      </c>
      <c r="B229" t="s">
        <v>347</v>
      </c>
      <c r="C229" t="s">
        <v>349</v>
      </c>
      <c r="D229">
        <v>5</v>
      </c>
    </row>
    <row r="230" spans="1:4" x14ac:dyDescent="0.35">
      <c r="A230">
        <f t="shared" si="3"/>
        <v>3229</v>
      </c>
      <c r="B230" t="s">
        <v>347</v>
      </c>
      <c r="C230" t="s">
        <v>2</v>
      </c>
      <c r="D230">
        <v>1</v>
      </c>
    </row>
    <row r="231" spans="1:4" x14ac:dyDescent="0.35">
      <c r="A231">
        <f t="shared" si="3"/>
        <v>3230</v>
      </c>
      <c r="B231" t="s">
        <v>347</v>
      </c>
      <c r="C231" t="s">
        <v>346</v>
      </c>
      <c r="D231">
        <v>1</v>
      </c>
    </row>
    <row r="232" spans="1:4" x14ac:dyDescent="0.35">
      <c r="A232">
        <f t="shared" si="3"/>
        <v>3231</v>
      </c>
      <c r="B232" t="s">
        <v>347</v>
      </c>
      <c r="C232" t="s">
        <v>349</v>
      </c>
      <c r="D232">
        <v>1</v>
      </c>
    </row>
    <row r="233" spans="1:4" x14ac:dyDescent="0.35">
      <c r="A233">
        <f t="shared" si="3"/>
        <v>3232</v>
      </c>
      <c r="B233" t="s">
        <v>347</v>
      </c>
      <c r="C233" t="s">
        <v>349</v>
      </c>
      <c r="D233">
        <v>5</v>
      </c>
    </row>
    <row r="234" spans="1:4" x14ac:dyDescent="0.35">
      <c r="A234">
        <f t="shared" si="3"/>
        <v>3233</v>
      </c>
      <c r="B234" t="s">
        <v>347</v>
      </c>
      <c r="C234" t="s">
        <v>346</v>
      </c>
      <c r="D234">
        <v>5</v>
      </c>
    </row>
    <row r="235" spans="1:4" x14ac:dyDescent="0.35">
      <c r="A235">
        <f t="shared" si="3"/>
        <v>3234</v>
      </c>
      <c r="B235" t="s">
        <v>347</v>
      </c>
      <c r="C235" t="s">
        <v>5</v>
      </c>
      <c r="D235">
        <v>5</v>
      </c>
    </row>
    <row r="236" spans="1:4" x14ac:dyDescent="0.35">
      <c r="A236">
        <f t="shared" si="3"/>
        <v>3235</v>
      </c>
      <c r="B236" t="s">
        <v>347</v>
      </c>
      <c r="C236" t="s">
        <v>346</v>
      </c>
      <c r="D236">
        <v>1</v>
      </c>
    </row>
    <row r="237" spans="1:4" x14ac:dyDescent="0.35">
      <c r="A237">
        <f t="shared" si="3"/>
        <v>3236</v>
      </c>
      <c r="B237" t="s">
        <v>347</v>
      </c>
      <c r="C237" t="s">
        <v>346</v>
      </c>
      <c r="D237">
        <v>1</v>
      </c>
    </row>
    <row r="238" spans="1:4" x14ac:dyDescent="0.35">
      <c r="A238">
        <f t="shared" si="3"/>
        <v>3237</v>
      </c>
      <c r="B238" t="s">
        <v>347</v>
      </c>
      <c r="C238" t="s">
        <v>346</v>
      </c>
      <c r="D238">
        <v>5</v>
      </c>
    </row>
    <row r="239" spans="1:4" x14ac:dyDescent="0.35">
      <c r="A239">
        <f t="shared" si="3"/>
        <v>3238</v>
      </c>
      <c r="B239" t="s">
        <v>347</v>
      </c>
      <c r="C239" t="s">
        <v>350</v>
      </c>
      <c r="D239">
        <v>5</v>
      </c>
    </row>
    <row r="240" spans="1:4" x14ac:dyDescent="0.35">
      <c r="A240">
        <f t="shared" si="3"/>
        <v>3239</v>
      </c>
      <c r="B240" t="s">
        <v>422</v>
      </c>
      <c r="C240" t="s">
        <v>346</v>
      </c>
      <c r="D240">
        <v>2</v>
      </c>
    </row>
    <row r="241" spans="1:4" x14ac:dyDescent="0.35">
      <c r="A241">
        <f t="shared" si="3"/>
        <v>3240</v>
      </c>
      <c r="B241" t="s">
        <v>347</v>
      </c>
      <c r="C241" t="s">
        <v>346</v>
      </c>
      <c r="D241">
        <v>1</v>
      </c>
    </row>
    <row r="242" spans="1:4" x14ac:dyDescent="0.35">
      <c r="A242">
        <f t="shared" si="3"/>
        <v>3241</v>
      </c>
      <c r="B242" t="s">
        <v>347</v>
      </c>
      <c r="C242" t="s">
        <v>346</v>
      </c>
      <c r="D242">
        <v>1</v>
      </c>
    </row>
    <row r="243" spans="1:4" x14ac:dyDescent="0.35">
      <c r="A243">
        <f t="shared" si="3"/>
        <v>3242</v>
      </c>
      <c r="B243" t="s">
        <v>347</v>
      </c>
      <c r="C243" t="s">
        <v>2</v>
      </c>
      <c r="D243">
        <v>1</v>
      </c>
    </row>
    <row r="244" spans="1:4" x14ac:dyDescent="0.35">
      <c r="A244">
        <f t="shared" si="3"/>
        <v>3243</v>
      </c>
      <c r="B244" t="s">
        <v>347</v>
      </c>
      <c r="C244" t="s">
        <v>346</v>
      </c>
      <c r="D244">
        <v>5</v>
      </c>
    </row>
    <row r="245" spans="1:4" x14ac:dyDescent="0.35">
      <c r="A245">
        <f t="shared" si="3"/>
        <v>3244</v>
      </c>
      <c r="B245" t="s">
        <v>347</v>
      </c>
      <c r="C245" t="s">
        <v>5</v>
      </c>
      <c r="D245">
        <v>2</v>
      </c>
    </row>
    <row r="246" spans="1:4" x14ac:dyDescent="0.35">
      <c r="A246">
        <f t="shared" si="3"/>
        <v>3245</v>
      </c>
      <c r="B246" t="s">
        <v>347</v>
      </c>
      <c r="C246" t="s">
        <v>2</v>
      </c>
      <c r="D246">
        <v>1</v>
      </c>
    </row>
    <row r="247" spans="1:4" x14ac:dyDescent="0.35">
      <c r="A247">
        <f t="shared" si="3"/>
        <v>3246</v>
      </c>
      <c r="B247" t="s">
        <v>347</v>
      </c>
      <c r="C247" t="s">
        <v>349</v>
      </c>
      <c r="D247">
        <v>1</v>
      </c>
    </row>
    <row r="248" spans="1:4" x14ac:dyDescent="0.35">
      <c r="A248">
        <f t="shared" si="3"/>
        <v>3247</v>
      </c>
      <c r="B248" t="s">
        <v>347</v>
      </c>
      <c r="C248" t="s">
        <v>349</v>
      </c>
      <c r="D248">
        <v>1</v>
      </c>
    </row>
    <row r="249" spans="1:4" x14ac:dyDescent="0.35">
      <c r="A249">
        <f t="shared" si="3"/>
        <v>3248</v>
      </c>
      <c r="B249" t="s">
        <v>347</v>
      </c>
      <c r="C249" t="s">
        <v>349</v>
      </c>
      <c r="D249">
        <v>1</v>
      </c>
    </row>
    <row r="250" spans="1:4" x14ac:dyDescent="0.35">
      <c r="A250">
        <f t="shared" si="3"/>
        <v>3249</v>
      </c>
      <c r="B250" t="s">
        <v>347</v>
      </c>
      <c r="C250" t="s">
        <v>349</v>
      </c>
      <c r="D250">
        <v>5</v>
      </c>
    </row>
    <row r="251" spans="1:4" x14ac:dyDescent="0.35">
      <c r="A251">
        <f t="shared" si="3"/>
        <v>3250</v>
      </c>
      <c r="B251" t="s">
        <v>347</v>
      </c>
      <c r="C251" t="s">
        <v>349</v>
      </c>
      <c r="D251">
        <v>1</v>
      </c>
    </row>
    <row r="252" spans="1:4" x14ac:dyDescent="0.35">
      <c r="A252">
        <f t="shared" si="3"/>
        <v>3251</v>
      </c>
      <c r="B252" t="s">
        <v>347</v>
      </c>
      <c r="C252" t="s">
        <v>346</v>
      </c>
      <c r="D252">
        <v>5</v>
      </c>
    </row>
    <row r="253" spans="1:4" x14ac:dyDescent="0.35">
      <c r="A253">
        <f t="shared" si="3"/>
        <v>3252</v>
      </c>
      <c r="B253" t="s">
        <v>348</v>
      </c>
      <c r="C253" t="s">
        <v>5</v>
      </c>
      <c r="D253">
        <v>1</v>
      </c>
    </row>
    <row r="254" spans="1:4" x14ac:dyDescent="0.35">
      <c r="A254">
        <f t="shared" si="3"/>
        <v>3253</v>
      </c>
      <c r="B254" t="s">
        <v>347</v>
      </c>
      <c r="C254" t="s">
        <v>349</v>
      </c>
      <c r="D254">
        <v>1</v>
      </c>
    </row>
    <row r="255" spans="1:4" x14ac:dyDescent="0.35">
      <c r="A255">
        <f t="shared" si="3"/>
        <v>3254</v>
      </c>
      <c r="B255" t="s">
        <v>347</v>
      </c>
      <c r="C255" t="s">
        <v>2</v>
      </c>
      <c r="D255">
        <v>1</v>
      </c>
    </row>
    <row r="256" spans="1:4" x14ac:dyDescent="0.35">
      <c r="A256">
        <f t="shared" si="3"/>
        <v>3255</v>
      </c>
      <c r="B256" t="s">
        <v>347</v>
      </c>
      <c r="C256" t="s">
        <v>349</v>
      </c>
      <c r="D256">
        <v>5</v>
      </c>
    </row>
    <row r="257" spans="1:4" x14ac:dyDescent="0.35">
      <c r="A257">
        <f t="shared" si="3"/>
        <v>3256</v>
      </c>
      <c r="B257" t="s">
        <v>347</v>
      </c>
      <c r="C257" t="s">
        <v>346</v>
      </c>
      <c r="D257">
        <v>1</v>
      </c>
    </row>
    <row r="258" spans="1:4" x14ac:dyDescent="0.35">
      <c r="A258">
        <f t="shared" si="3"/>
        <v>3257</v>
      </c>
      <c r="B258" t="s">
        <v>347</v>
      </c>
      <c r="C258" t="s">
        <v>5</v>
      </c>
      <c r="D258">
        <v>1</v>
      </c>
    </row>
    <row r="259" spans="1:4" x14ac:dyDescent="0.35">
      <c r="A259">
        <f t="shared" ref="A259:A314" si="4">ROW()+2999</f>
        <v>3258</v>
      </c>
      <c r="B259" t="s">
        <v>347</v>
      </c>
      <c r="C259" t="s">
        <v>5</v>
      </c>
      <c r="D259">
        <v>1</v>
      </c>
    </row>
    <row r="260" spans="1:4" x14ac:dyDescent="0.35">
      <c r="A260">
        <f t="shared" si="4"/>
        <v>3259</v>
      </c>
      <c r="B260" t="s">
        <v>347</v>
      </c>
      <c r="C260" t="s">
        <v>5</v>
      </c>
      <c r="D260">
        <v>1</v>
      </c>
    </row>
    <row r="261" spans="1:4" x14ac:dyDescent="0.35">
      <c r="A261">
        <f t="shared" si="4"/>
        <v>3260</v>
      </c>
      <c r="B261" t="s">
        <v>347</v>
      </c>
      <c r="C261" t="s">
        <v>5</v>
      </c>
      <c r="D261">
        <v>5</v>
      </c>
    </row>
    <row r="262" spans="1:4" x14ac:dyDescent="0.35">
      <c r="A262">
        <f t="shared" si="4"/>
        <v>3261</v>
      </c>
      <c r="B262" t="s">
        <v>347</v>
      </c>
      <c r="C262" t="s">
        <v>346</v>
      </c>
      <c r="D262">
        <v>5</v>
      </c>
    </row>
    <row r="263" spans="1:4" x14ac:dyDescent="0.35">
      <c r="A263">
        <f t="shared" si="4"/>
        <v>3262</v>
      </c>
      <c r="B263" t="s">
        <v>347</v>
      </c>
      <c r="C263" t="s">
        <v>346</v>
      </c>
      <c r="D263">
        <v>1</v>
      </c>
    </row>
    <row r="264" spans="1:4" x14ac:dyDescent="0.35">
      <c r="A264">
        <f t="shared" si="4"/>
        <v>3263</v>
      </c>
      <c r="B264" t="s">
        <v>347</v>
      </c>
      <c r="C264" t="s">
        <v>346</v>
      </c>
      <c r="D264">
        <v>1</v>
      </c>
    </row>
    <row r="265" spans="1:4" x14ac:dyDescent="0.35">
      <c r="A265">
        <f t="shared" si="4"/>
        <v>3264</v>
      </c>
      <c r="B265" t="s">
        <v>347</v>
      </c>
      <c r="C265" t="s">
        <v>351</v>
      </c>
      <c r="D265">
        <v>5</v>
      </c>
    </row>
    <row r="266" spans="1:4" x14ac:dyDescent="0.35">
      <c r="A266">
        <f t="shared" si="4"/>
        <v>3265</v>
      </c>
      <c r="B266" t="s">
        <v>347</v>
      </c>
      <c r="C266" t="s">
        <v>2</v>
      </c>
      <c r="D266">
        <v>5</v>
      </c>
    </row>
    <row r="267" spans="1:4" x14ac:dyDescent="0.35">
      <c r="A267">
        <f t="shared" si="4"/>
        <v>3266</v>
      </c>
      <c r="B267" t="s">
        <v>347</v>
      </c>
      <c r="C267" t="s">
        <v>346</v>
      </c>
      <c r="D267">
        <v>1</v>
      </c>
    </row>
    <row r="268" spans="1:4" x14ac:dyDescent="0.35">
      <c r="A268">
        <f t="shared" si="4"/>
        <v>3267</v>
      </c>
      <c r="B268" t="s">
        <v>347</v>
      </c>
      <c r="C268" t="s">
        <v>346</v>
      </c>
      <c r="D268">
        <v>1</v>
      </c>
    </row>
    <row r="269" spans="1:4" x14ac:dyDescent="0.35">
      <c r="A269">
        <f t="shared" si="4"/>
        <v>3268</v>
      </c>
      <c r="B269" t="s">
        <v>347</v>
      </c>
      <c r="C269" t="s">
        <v>2</v>
      </c>
      <c r="D269">
        <v>1</v>
      </c>
    </row>
    <row r="270" spans="1:4" x14ac:dyDescent="0.35">
      <c r="A270">
        <f t="shared" si="4"/>
        <v>3269</v>
      </c>
      <c r="B270" t="s">
        <v>347</v>
      </c>
      <c r="C270" t="s">
        <v>346</v>
      </c>
      <c r="D270">
        <v>1</v>
      </c>
    </row>
    <row r="271" spans="1:4" x14ac:dyDescent="0.35">
      <c r="A271">
        <f t="shared" si="4"/>
        <v>3270</v>
      </c>
      <c r="B271" t="s">
        <v>347</v>
      </c>
      <c r="C271" t="s">
        <v>346</v>
      </c>
      <c r="D271">
        <v>5</v>
      </c>
    </row>
    <row r="272" spans="1:4" x14ac:dyDescent="0.35">
      <c r="A272">
        <f t="shared" si="4"/>
        <v>3271</v>
      </c>
      <c r="B272" t="s">
        <v>347</v>
      </c>
      <c r="C272" t="s">
        <v>346</v>
      </c>
      <c r="D272">
        <v>5</v>
      </c>
    </row>
    <row r="273" spans="1:4" x14ac:dyDescent="0.35">
      <c r="A273">
        <f t="shared" si="4"/>
        <v>3272</v>
      </c>
      <c r="B273" t="s">
        <v>347</v>
      </c>
      <c r="C273" t="s">
        <v>5</v>
      </c>
      <c r="D273">
        <v>1</v>
      </c>
    </row>
    <row r="274" spans="1:4" x14ac:dyDescent="0.35">
      <c r="A274">
        <f t="shared" si="4"/>
        <v>3273</v>
      </c>
      <c r="B274" t="s">
        <v>347</v>
      </c>
      <c r="C274" t="s">
        <v>5</v>
      </c>
      <c r="D274">
        <v>1</v>
      </c>
    </row>
    <row r="275" spans="1:4" x14ac:dyDescent="0.35">
      <c r="A275">
        <f t="shared" si="4"/>
        <v>3274</v>
      </c>
      <c r="B275" t="s">
        <v>347</v>
      </c>
      <c r="C275" t="s">
        <v>346</v>
      </c>
      <c r="D275">
        <v>5</v>
      </c>
    </row>
    <row r="276" spans="1:4" x14ac:dyDescent="0.35">
      <c r="A276">
        <f t="shared" si="4"/>
        <v>3275</v>
      </c>
      <c r="B276" t="s">
        <v>347</v>
      </c>
      <c r="C276" t="s">
        <v>5</v>
      </c>
      <c r="D276">
        <v>1</v>
      </c>
    </row>
    <row r="277" spans="1:4" x14ac:dyDescent="0.35">
      <c r="A277">
        <f t="shared" si="4"/>
        <v>3276</v>
      </c>
      <c r="B277" t="s">
        <v>347</v>
      </c>
      <c r="C277" t="s">
        <v>5</v>
      </c>
      <c r="D277">
        <v>1</v>
      </c>
    </row>
    <row r="278" spans="1:4" x14ac:dyDescent="0.35">
      <c r="A278">
        <f t="shared" si="4"/>
        <v>3277</v>
      </c>
      <c r="B278" t="s">
        <v>347</v>
      </c>
      <c r="C278" t="s">
        <v>346</v>
      </c>
      <c r="D278">
        <v>1</v>
      </c>
    </row>
    <row r="279" spans="1:4" x14ac:dyDescent="0.35">
      <c r="A279">
        <f t="shared" si="4"/>
        <v>3278</v>
      </c>
      <c r="B279" t="s">
        <v>347</v>
      </c>
      <c r="C279" t="s">
        <v>5</v>
      </c>
      <c r="D279">
        <v>1</v>
      </c>
    </row>
    <row r="280" spans="1:4" x14ac:dyDescent="0.35">
      <c r="A280">
        <f t="shared" si="4"/>
        <v>3279</v>
      </c>
      <c r="B280" t="s">
        <v>347</v>
      </c>
      <c r="C280" t="s">
        <v>5</v>
      </c>
      <c r="D280">
        <v>5</v>
      </c>
    </row>
    <row r="281" spans="1:4" x14ac:dyDescent="0.35">
      <c r="A281">
        <f t="shared" si="4"/>
        <v>3280</v>
      </c>
      <c r="B281" t="s">
        <v>347</v>
      </c>
      <c r="C281" t="s">
        <v>5</v>
      </c>
      <c r="D281">
        <v>1</v>
      </c>
    </row>
    <row r="282" spans="1:4" x14ac:dyDescent="0.35">
      <c r="A282">
        <f t="shared" si="4"/>
        <v>3281</v>
      </c>
      <c r="B282" t="s">
        <v>347</v>
      </c>
      <c r="C282" t="s">
        <v>5</v>
      </c>
      <c r="D282">
        <v>1</v>
      </c>
    </row>
    <row r="283" spans="1:4" x14ac:dyDescent="0.35">
      <c r="A283">
        <f t="shared" si="4"/>
        <v>3282</v>
      </c>
      <c r="B283" t="s">
        <v>347</v>
      </c>
      <c r="C283" t="s">
        <v>5</v>
      </c>
      <c r="D283">
        <v>1</v>
      </c>
    </row>
    <row r="284" spans="1:4" x14ac:dyDescent="0.35">
      <c r="A284">
        <f t="shared" si="4"/>
        <v>3283</v>
      </c>
      <c r="B284" t="s">
        <v>347</v>
      </c>
      <c r="C284" t="s">
        <v>5</v>
      </c>
      <c r="D284">
        <v>1</v>
      </c>
    </row>
    <row r="285" spans="1:4" x14ac:dyDescent="0.35">
      <c r="A285">
        <f t="shared" si="4"/>
        <v>3284</v>
      </c>
      <c r="B285" t="s">
        <v>347</v>
      </c>
      <c r="C285" t="s">
        <v>5</v>
      </c>
      <c r="D285">
        <v>5</v>
      </c>
    </row>
    <row r="286" spans="1:4" x14ac:dyDescent="0.35">
      <c r="A286">
        <f t="shared" si="4"/>
        <v>3285</v>
      </c>
      <c r="B286" t="s">
        <v>347</v>
      </c>
      <c r="C286" t="s">
        <v>349</v>
      </c>
      <c r="D286">
        <v>2</v>
      </c>
    </row>
    <row r="287" spans="1:4" x14ac:dyDescent="0.35">
      <c r="A287">
        <f t="shared" si="4"/>
        <v>3286</v>
      </c>
      <c r="B287" t="s">
        <v>347</v>
      </c>
      <c r="C287" t="s">
        <v>349</v>
      </c>
      <c r="D287">
        <v>1</v>
      </c>
    </row>
    <row r="288" spans="1:4" x14ac:dyDescent="0.35">
      <c r="A288">
        <f t="shared" si="4"/>
        <v>3287</v>
      </c>
      <c r="B288" t="s">
        <v>347</v>
      </c>
      <c r="C288" t="s">
        <v>349</v>
      </c>
      <c r="D288">
        <v>1</v>
      </c>
    </row>
    <row r="289" spans="1:4" x14ac:dyDescent="0.35">
      <c r="A289">
        <f t="shared" si="4"/>
        <v>3288</v>
      </c>
      <c r="B289" t="s">
        <v>347</v>
      </c>
      <c r="C289" t="s">
        <v>346</v>
      </c>
      <c r="D289">
        <v>1</v>
      </c>
    </row>
    <row r="290" spans="1:4" x14ac:dyDescent="0.35">
      <c r="A290">
        <f t="shared" si="4"/>
        <v>3289</v>
      </c>
      <c r="B290" t="s">
        <v>347</v>
      </c>
      <c r="C290" t="s">
        <v>346</v>
      </c>
      <c r="D290">
        <v>1</v>
      </c>
    </row>
    <row r="291" spans="1:4" x14ac:dyDescent="0.35">
      <c r="A291">
        <f t="shared" si="4"/>
        <v>3290</v>
      </c>
      <c r="B291" t="s">
        <v>347</v>
      </c>
      <c r="C291" t="s">
        <v>346</v>
      </c>
      <c r="D291">
        <v>1</v>
      </c>
    </row>
    <row r="292" spans="1:4" x14ac:dyDescent="0.35">
      <c r="A292">
        <f t="shared" si="4"/>
        <v>3291</v>
      </c>
      <c r="B292" t="s">
        <v>347</v>
      </c>
      <c r="C292" t="s">
        <v>2</v>
      </c>
      <c r="D292">
        <v>1</v>
      </c>
    </row>
    <row r="293" spans="1:4" x14ac:dyDescent="0.35">
      <c r="A293">
        <f t="shared" si="4"/>
        <v>3292</v>
      </c>
      <c r="B293" t="s">
        <v>347</v>
      </c>
      <c r="C293" t="s">
        <v>346</v>
      </c>
      <c r="D293">
        <v>2</v>
      </c>
    </row>
    <row r="294" spans="1:4" x14ac:dyDescent="0.35">
      <c r="A294">
        <f t="shared" si="4"/>
        <v>3293</v>
      </c>
      <c r="B294" t="s">
        <v>347</v>
      </c>
      <c r="C294" t="s">
        <v>346</v>
      </c>
      <c r="D294">
        <v>1</v>
      </c>
    </row>
    <row r="295" spans="1:4" x14ac:dyDescent="0.35">
      <c r="A295">
        <f t="shared" si="4"/>
        <v>3294</v>
      </c>
      <c r="B295" t="s">
        <v>347</v>
      </c>
      <c r="C295" t="s">
        <v>5</v>
      </c>
      <c r="D295">
        <v>1</v>
      </c>
    </row>
    <row r="296" spans="1:4" x14ac:dyDescent="0.35">
      <c r="A296">
        <f t="shared" si="4"/>
        <v>3295</v>
      </c>
      <c r="B296" t="s">
        <v>5</v>
      </c>
      <c r="C296" t="s">
        <v>5</v>
      </c>
      <c r="D296">
        <v>1</v>
      </c>
    </row>
    <row r="297" spans="1:4" x14ac:dyDescent="0.35">
      <c r="A297">
        <f t="shared" si="4"/>
        <v>3296</v>
      </c>
      <c r="B297" t="s">
        <v>347</v>
      </c>
      <c r="C297" t="s">
        <v>346</v>
      </c>
      <c r="D297">
        <v>1</v>
      </c>
    </row>
    <row r="298" spans="1:4" x14ac:dyDescent="0.35">
      <c r="A298">
        <f t="shared" si="4"/>
        <v>3297</v>
      </c>
      <c r="B298" t="s">
        <v>347</v>
      </c>
      <c r="C298" t="s">
        <v>346</v>
      </c>
      <c r="D298">
        <v>1</v>
      </c>
    </row>
    <row r="299" spans="1:4" x14ac:dyDescent="0.35">
      <c r="A299">
        <f t="shared" si="4"/>
        <v>3298</v>
      </c>
      <c r="B299" t="s">
        <v>347</v>
      </c>
      <c r="C299" t="s">
        <v>346</v>
      </c>
      <c r="D299">
        <v>1</v>
      </c>
    </row>
    <row r="300" spans="1:4" x14ac:dyDescent="0.35">
      <c r="A300">
        <f t="shared" si="4"/>
        <v>3299</v>
      </c>
      <c r="B300" t="s">
        <v>347</v>
      </c>
      <c r="C300" t="s">
        <v>349</v>
      </c>
      <c r="D300">
        <v>1</v>
      </c>
    </row>
    <row r="301" spans="1:4" x14ac:dyDescent="0.35">
      <c r="A301">
        <f t="shared" si="4"/>
        <v>3300</v>
      </c>
      <c r="B301" t="s">
        <v>347</v>
      </c>
      <c r="C301" t="s">
        <v>5</v>
      </c>
      <c r="D301">
        <v>1</v>
      </c>
    </row>
    <row r="302" spans="1:4" x14ac:dyDescent="0.35">
      <c r="A302">
        <f t="shared" si="4"/>
        <v>3301</v>
      </c>
      <c r="B302" t="s">
        <v>347</v>
      </c>
      <c r="C302" t="s">
        <v>349</v>
      </c>
      <c r="D302">
        <v>2</v>
      </c>
    </row>
    <row r="303" spans="1:4" x14ac:dyDescent="0.35">
      <c r="A303">
        <f t="shared" si="4"/>
        <v>3302</v>
      </c>
      <c r="B303" t="s">
        <v>347</v>
      </c>
      <c r="C303" t="s">
        <v>349</v>
      </c>
      <c r="D303">
        <v>1</v>
      </c>
    </row>
    <row r="304" spans="1:4" x14ac:dyDescent="0.35">
      <c r="A304">
        <f t="shared" si="4"/>
        <v>3303</v>
      </c>
      <c r="B304" t="s">
        <v>347</v>
      </c>
      <c r="C304" t="s">
        <v>349</v>
      </c>
      <c r="D304">
        <v>1</v>
      </c>
    </row>
    <row r="305" spans="1:4" x14ac:dyDescent="0.35">
      <c r="A305">
        <f t="shared" si="4"/>
        <v>3304</v>
      </c>
      <c r="B305" t="s">
        <v>347</v>
      </c>
      <c r="C305" t="s">
        <v>349</v>
      </c>
      <c r="D305">
        <v>1</v>
      </c>
    </row>
    <row r="306" spans="1:4" x14ac:dyDescent="0.35">
      <c r="A306">
        <f t="shared" si="4"/>
        <v>3305</v>
      </c>
      <c r="B306" t="s">
        <v>347</v>
      </c>
      <c r="C306" t="s">
        <v>5</v>
      </c>
      <c r="D306">
        <v>1</v>
      </c>
    </row>
    <row r="307" spans="1:4" x14ac:dyDescent="0.35">
      <c r="A307">
        <f t="shared" si="4"/>
        <v>3306</v>
      </c>
      <c r="B307" t="s">
        <v>347</v>
      </c>
      <c r="C307" t="s">
        <v>5</v>
      </c>
      <c r="D307">
        <v>1</v>
      </c>
    </row>
    <row r="308" spans="1:4" x14ac:dyDescent="0.35">
      <c r="A308">
        <f t="shared" si="4"/>
        <v>3307</v>
      </c>
      <c r="B308" t="s">
        <v>347</v>
      </c>
      <c r="C308" t="s">
        <v>5</v>
      </c>
      <c r="D308">
        <v>5</v>
      </c>
    </row>
    <row r="309" spans="1:4" x14ac:dyDescent="0.35">
      <c r="A309">
        <f t="shared" si="4"/>
        <v>3308</v>
      </c>
      <c r="B309" t="s">
        <v>347</v>
      </c>
      <c r="C309" t="s">
        <v>5</v>
      </c>
      <c r="D309">
        <v>1</v>
      </c>
    </row>
    <row r="310" spans="1:4" x14ac:dyDescent="0.35">
      <c r="A310">
        <f t="shared" si="4"/>
        <v>3309</v>
      </c>
      <c r="B310" t="s">
        <v>347</v>
      </c>
      <c r="C310" t="s">
        <v>5</v>
      </c>
      <c r="D310">
        <v>2</v>
      </c>
    </row>
    <row r="311" spans="1:4" x14ac:dyDescent="0.35">
      <c r="A311">
        <f t="shared" si="4"/>
        <v>3310</v>
      </c>
      <c r="B311" t="s">
        <v>347</v>
      </c>
      <c r="C311" t="s">
        <v>5</v>
      </c>
      <c r="D311">
        <v>1</v>
      </c>
    </row>
    <row r="312" spans="1:4" x14ac:dyDescent="0.35">
      <c r="A312">
        <f t="shared" si="4"/>
        <v>3311</v>
      </c>
      <c r="B312" t="s">
        <v>347</v>
      </c>
      <c r="C312" t="s">
        <v>5</v>
      </c>
      <c r="D312">
        <v>1</v>
      </c>
    </row>
    <row r="313" spans="1:4" x14ac:dyDescent="0.35">
      <c r="A313">
        <f t="shared" si="4"/>
        <v>3312</v>
      </c>
      <c r="B313" t="s">
        <v>422</v>
      </c>
      <c r="C313" t="s">
        <v>346</v>
      </c>
      <c r="D313">
        <v>1</v>
      </c>
    </row>
    <row r="314" spans="1:4" x14ac:dyDescent="0.35">
      <c r="A314">
        <f t="shared" si="4"/>
        <v>3313</v>
      </c>
      <c r="B314" t="s">
        <v>347</v>
      </c>
      <c r="C314" t="s">
        <v>346</v>
      </c>
      <c r="D314">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2DCF-FD24-4557-A5CE-A14F049BE569}">
  <dimension ref="A2:C6"/>
  <sheetViews>
    <sheetView workbookViewId="0">
      <selection activeCell="A15" sqref="A15"/>
    </sheetView>
  </sheetViews>
  <sheetFormatPr defaultRowHeight="14.5" x14ac:dyDescent="0.35"/>
  <cols>
    <col min="1" max="1" width="12.36328125" bestFit="1" customWidth="1"/>
    <col min="2" max="2" width="14.90625" bestFit="1" customWidth="1"/>
    <col min="3" max="3" width="8.6328125" bestFit="1" customWidth="1"/>
    <col min="4" max="4" width="10.453125" bestFit="1" customWidth="1"/>
    <col min="5" max="5" width="9.54296875" bestFit="1" customWidth="1"/>
    <col min="6" max="6" width="10.1796875" bestFit="1" customWidth="1"/>
    <col min="7" max="7" width="16" bestFit="1" customWidth="1"/>
    <col min="8" max="8" width="11.26953125" bestFit="1" customWidth="1"/>
    <col min="9" max="9" width="8.1796875" bestFit="1" customWidth="1"/>
    <col min="10" max="10" width="10.453125" bestFit="1" customWidth="1"/>
    <col min="11" max="11" width="9.54296875" bestFit="1" customWidth="1"/>
    <col min="12" max="12" width="10.1796875" bestFit="1" customWidth="1"/>
    <col min="13" max="13" width="16" bestFit="1" customWidth="1"/>
    <col min="14" max="14" width="19.1796875" bestFit="1" customWidth="1"/>
    <col min="15" max="15" width="26.81640625" bestFit="1" customWidth="1"/>
    <col min="16" max="16" width="8.54296875" bestFit="1" customWidth="1"/>
    <col min="17" max="17" width="9.81640625" bestFit="1" customWidth="1"/>
    <col min="18" max="18" width="10.54296875" bestFit="1" customWidth="1"/>
    <col min="19" max="19" width="6.81640625" bestFit="1" customWidth="1"/>
    <col min="20" max="20" width="8.1796875" bestFit="1" customWidth="1"/>
    <col min="21" max="21" width="6.26953125" bestFit="1" customWidth="1"/>
    <col min="22" max="22" width="9.26953125" bestFit="1" customWidth="1"/>
    <col min="23" max="23" width="8" bestFit="1" customWidth="1"/>
    <col min="24" max="24" width="5.81640625" bestFit="1" customWidth="1"/>
    <col min="25" max="25" width="7.54296875" bestFit="1" customWidth="1"/>
    <col min="26" max="26" width="10.81640625" bestFit="1" customWidth="1"/>
    <col min="27" max="27" width="8.7265625" bestFit="1" customWidth="1"/>
    <col min="28" max="28" width="9" bestFit="1" customWidth="1"/>
    <col min="29" max="29" width="12.1796875" bestFit="1" customWidth="1"/>
    <col min="30" max="30" width="8.453125" bestFit="1" customWidth="1"/>
    <col min="31" max="31" width="7.453125" bestFit="1" customWidth="1"/>
    <col min="32" max="32" width="12.81640625" bestFit="1" customWidth="1"/>
    <col min="33" max="33" width="10.26953125" bestFit="1" customWidth="1"/>
    <col min="34" max="34" width="6.26953125" bestFit="1" customWidth="1"/>
    <col min="35" max="35" width="7.1796875" bestFit="1" customWidth="1"/>
    <col min="36" max="36" width="6" bestFit="1" customWidth="1"/>
    <col min="37" max="37" width="9" bestFit="1" customWidth="1"/>
    <col min="38" max="38" width="5.54296875" bestFit="1" customWidth="1"/>
    <col min="39" max="39" width="6.54296875" bestFit="1" customWidth="1"/>
    <col min="40" max="40" width="6.81640625" bestFit="1" customWidth="1"/>
    <col min="41" max="41" width="24.7265625" bestFit="1" customWidth="1"/>
    <col min="42" max="42" width="8.7265625" bestFit="1" customWidth="1"/>
    <col min="43" max="43" width="10.26953125" bestFit="1" customWidth="1"/>
    <col min="44" max="44" width="5.54296875" bestFit="1" customWidth="1"/>
    <col min="45" max="45" width="10" bestFit="1" customWidth="1"/>
    <col min="46" max="46" width="8" bestFit="1" customWidth="1"/>
    <col min="47" max="47" width="8.54296875" bestFit="1" customWidth="1"/>
    <col min="48" max="48" width="8.1796875" bestFit="1" customWidth="1"/>
    <col min="49" max="49" width="13.26953125" bestFit="1" customWidth="1"/>
    <col min="50" max="50" width="12" bestFit="1" customWidth="1"/>
    <col min="51" max="51" width="7.54296875" bestFit="1" customWidth="1"/>
    <col min="52" max="52" width="9.453125" bestFit="1" customWidth="1"/>
    <col min="53" max="53" width="14.1796875" bestFit="1" customWidth="1"/>
    <col min="54" max="56" width="10" bestFit="1" customWidth="1"/>
    <col min="57" max="57" width="11" bestFit="1" customWidth="1"/>
    <col min="58" max="58" width="8.26953125" bestFit="1" customWidth="1"/>
    <col min="59" max="59" width="11.453125" bestFit="1" customWidth="1"/>
    <col min="60" max="60" width="9.7265625" bestFit="1" customWidth="1"/>
    <col min="61" max="61" width="5.7265625" bestFit="1" customWidth="1"/>
    <col min="62" max="62" width="10.26953125" bestFit="1" customWidth="1"/>
    <col min="64" max="64" width="20.453125" bestFit="1" customWidth="1"/>
    <col min="65" max="65" width="17.81640625" bestFit="1" customWidth="1"/>
    <col min="66" max="66" width="19.7265625" bestFit="1" customWidth="1"/>
    <col min="67" max="67" width="8.54296875" bestFit="1" customWidth="1"/>
    <col min="68" max="68" width="9.81640625" bestFit="1" customWidth="1"/>
    <col min="69" max="69" width="10.54296875" bestFit="1" customWidth="1"/>
    <col min="70" max="70" width="6.81640625" bestFit="1" customWidth="1"/>
    <col min="71" max="71" width="8.1796875" bestFit="1" customWidth="1"/>
    <col min="72" max="72" width="6.26953125" bestFit="1" customWidth="1"/>
    <col min="73" max="73" width="9.26953125" bestFit="1" customWidth="1"/>
    <col min="74" max="74" width="8" bestFit="1" customWidth="1"/>
    <col min="75" max="75" width="5.81640625" bestFit="1" customWidth="1"/>
    <col min="76" max="76" width="7.54296875" bestFit="1" customWidth="1"/>
    <col min="77" max="77" width="10.81640625" bestFit="1" customWidth="1"/>
    <col min="78" max="78" width="8.7265625" bestFit="1" customWidth="1"/>
    <col min="79" max="79" width="9" bestFit="1" customWidth="1"/>
    <col min="80" max="80" width="12.1796875" bestFit="1" customWidth="1"/>
    <col min="81" max="81" width="8.453125" bestFit="1" customWidth="1"/>
    <col min="82" max="82" width="7.453125" bestFit="1" customWidth="1"/>
    <col min="83" max="83" width="12.81640625" bestFit="1" customWidth="1"/>
    <col min="84" max="84" width="10.26953125" bestFit="1" customWidth="1"/>
    <col min="85" max="85" width="6.26953125" bestFit="1" customWidth="1"/>
    <col min="86" max="86" width="7.1796875" bestFit="1" customWidth="1"/>
    <col min="87" max="87" width="6" bestFit="1" customWidth="1"/>
    <col min="88" max="88" width="9" bestFit="1" customWidth="1"/>
    <col min="89" max="89" width="5.54296875" bestFit="1" customWidth="1"/>
    <col min="90" max="90" width="6.54296875" bestFit="1" customWidth="1"/>
    <col min="91" max="91" width="6.81640625" bestFit="1" customWidth="1"/>
    <col min="92" max="92" width="24.7265625" bestFit="1" customWidth="1"/>
    <col min="93" max="93" width="8.7265625" bestFit="1" customWidth="1"/>
    <col min="94" max="94" width="10.26953125" bestFit="1" customWidth="1"/>
    <col min="95" max="95" width="5.54296875" bestFit="1" customWidth="1"/>
    <col min="96" max="96" width="10" bestFit="1" customWidth="1"/>
    <col min="97" max="97" width="8" bestFit="1" customWidth="1"/>
    <col min="98" max="98" width="8.54296875" bestFit="1" customWidth="1"/>
    <col min="99" max="99" width="8.1796875" bestFit="1" customWidth="1"/>
    <col min="100" max="100" width="13.26953125" bestFit="1" customWidth="1"/>
    <col min="101" max="101" width="12" bestFit="1" customWidth="1"/>
    <col min="102" max="102" width="7.54296875" bestFit="1" customWidth="1"/>
    <col min="103" max="103" width="9.453125" bestFit="1" customWidth="1"/>
    <col min="104" max="104" width="26.81640625" bestFit="1" customWidth="1"/>
    <col min="105" max="105" width="19.1796875" bestFit="1" customWidth="1"/>
  </cols>
  <sheetData>
    <row r="2" spans="1:3" x14ac:dyDescent="0.35">
      <c r="A2" s="3" t="s">
        <v>594</v>
      </c>
      <c r="B2" t="s">
        <v>602</v>
      </c>
      <c r="C2" t="s">
        <v>601</v>
      </c>
    </row>
    <row r="3" spans="1:3" x14ac:dyDescent="0.35">
      <c r="A3" s="4" t="s">
        <v>598</v>
      </c>
      <c r="B3" s="12">
        <v>422</v>
      </c>
      <c r="C3" s="12">
        <v>124</v>
      </c>
    </row>
    <row r="4" spans="1:3" x14ac:dyDescent="0.35">
      <c r="A4" s="4" t="s">
        <v>599</v>
      </c>
      <c r="B4" s="12">
        <v>105</v>
      </c>
      <c r="C4" s="12">
        <v>36</v>
      </c>
    </row>
    <row r="5" spans="1:3" x14ac:dyDescent="0.35">
      <c r="A5" s="4" t="s">
        <v>600</v>
      </c>
      <c r="B5" s="12">
        <v>341</v>
      </c>
      <c r="C5" s="12">
        <v>153</v>
      </c>
    </row>
    <row r="6" spans="1:3" x14ac:dyDescent="0.35">
      <c r="A6" s="4" t="s">
        <v>595</v>
      </c>
      <c r="B6" s="12">
        <v>868</v>
      </c>
      <c r="C6" s="12">
        <v>313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90EEA-33C6-462F-BC94-2961F7E971CB}">
  <dimension ref="A3:C9"/>
  <sheetViews>
    <sheetView workbookViewId="0">
      <selection activeCell="C14" sqref="C14"/>
    </sheetView>
  </sheetViews>
  <sheetFormatPr defaultRowHeight="14.5" x14ac:dyDescent="0.35"/>
  <cols>
    <col min="1" max="1" width="20.81640625" bestFit="1" customWidth="1"/>
    <col min="2" max="2" width="8.6328125" bestFit="1" customWidth="1"/>
    <col min="3" max="3" width="14.90625" bestFit="1" customWidth="1"/>
    <col min="4" max="4" width="21.81640625" bestFit="1" customWidth="1"/>
    <col min="5" max="5" width="24" bestFit="1" customWidth="1"/>
    <col min="6" max="6" width="11.26953125" bestFit="1" customWidth="1"/>
  </cols>
  <sheetData>
    <row r="3" spans="1:3" x14ac:dyDescent="0.35">
      <c r="A3" s="3" t="s">
        <v>431</v>
      </c>
      <c r="B3" t="s">
        <v>601</v>
      </c>
      <c r="C3" t="s">
        <v>602</v>
      </c>
    </row>
    <row r="4" spans="1:3" x14ac:dyDescent="0.35">
      <c r="A4" t="s">
        <v>583</v>
      </c>
      <c r="B4" s="12">
        <v>8</v>
      </c>
      <c r="C4" s="12">
        <v>12</v>
      </c>
    </row>
    <row r="5" spans="1:3" x14ac:dyDescent="0.35">
      <c r="A5" t="s">
        <v>575</v>
      </c>
      <c r="B5" s="12">
        <v>7</v>
      </c>
      <c r="C5" s="12">
        <v>16</v>
      </c>
    </row>
    <row r="6" spans="1:3" x14ac:dyDescent="0.35">
      <c r="A6" t="s">
        <v>345</v>
      </c>
      <c r="B6" s="12">
        <v>10</v>
      </c>
      <c r="C6" s="12">
        <v>26</v>
      </c>
    </row>
    <row r="7" spans="1:3" x14ac:dyDescent="0.35">
      <c r="A7" t="s">
        <v>554</v>
      </c>
      <c r="B7" s="12">
        <v>7</v>
      </c>
      <c r="C7" s="12">
        <v>8</v>
      </c>
    </row>
    <row r="8" spans="1:3" x14ac:dyDescent="0.35">
      <c r="A8" t="s">
        <v>552</v>
      </c>
      <c r="B8" s="12">
        <v>8</v>
      </c>
      <c r="C8" s="12">
        <v>16</v>
      </c>
    </row>
    <row r="9" spans="1:3" x14ac:dyDescent="0.35">
      <c r="A9" t="s">
        <v>508</v>
      </c>
      <c r="B9" s="12">
        <v>7</v>
      </c>
      <c r="C9" s="12">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DBB-E9A0-4619-A024-E1302D0DD68A}">
  <dimension ref="A3:F55"/>
  <sheetViews>
    <sheetView workbookViewId="0">
      <selection activeCell="L3" sqref="L3"/>
    </sheetView>
  </sheetViews>
  <sheetFormatPr defaultRowHeight="14.5" x14ac:dyDescent="0.35"/>
  <cols>
    <col min="1" max="1" width="23" bestFit="1" customWidth="1"/>
    <col min="2" max="2" width="13.26953125" bestFit="1" customWidth="1"/>
    <col min="5" max="5" width="17.453125" bestFit="1" customWidth="1"/>
    <col min="6" max="6" width="6.7265625" bestFit="1" customWidth="1"/>
  </cols>
  <sheetData>
    <row r="3" spans="1:6" x14ac:dyDescent="0.35">
      <c r="A3" s="3" t="s">
        <v>594</v>
      </c>
      <c r="B3" t="s">
        <v>596</v>
      </c>
      <c r="E3" t="s">
        <v>623</v>
      </c>
      <c r="F3" t="s">
        <v>624</v>
      </c>
    </row>
    <row r="4" spans="1:6" x14ac:dyDescent="0.35">
      <c r="A4" s="4" t="s">
        <v>439</v>
      </c>
      <c r="B4" s="12">
        <v>5</v>
      </c>
      <c r="E4" t="s">
        <v>604</v>
      </c>
      <c r="F4">
        <v>5</v>
      </c>
    </row>
    <row r="5" spans="1:6" x14ac:dyDescent="0.35">
      <c r="A5" s="4" t="s">
        <v>449</v>
      </c>
      <c r="B5" s="12">
        <v>1</v>
      </c>
      <c r="E5" t="s">
        <v>625</v>
      </c>
      <c r="F5">
        <v>1</v>
      </c>
    </row>
    <row r="6" spans="1:6" x14ac:dyDescent="0.35">
      <c r="A6" s="4" t="s">
        <v>476</v>
      </c>
      <c r="B6" s="12">
        <v>1</v>
      </c>
      <c r="E6" t="s">
        <v>605</v>
      </c>
      <c r="F6">
        <v>1</v>
      </c>
    </row>
    <row r="7" spans="1:6" x14ac:dyDescent="0.35">
      <c r="A7" s="4" t="s">
        <v>432</v>
      </c>
      <c r="B7" s="12">
        <v>37</v>
      </c>
      <c r="E7" t="s">
        <v>605</v>
      </c>
      <c r="F7">
        <v>37</v>
      </c>
    </row>
    <row r="8" spans="1:6" x14ac:dyDescent="0.35">
      <c r="A8" s="4" t="s">
        <v>450</v>
      </c>
      <c r="B8" s="12">
        <v>2</v>
      </c>
      <c r="E8" t="s">
        <v>606</v>
      </c>
      <c r="F8">
        <v>2</v>
      </c>
    </row>
    <row r="9" spans="1:6" x14ac:dyDescent="0.35">
      <c r="A9" s="4" t="s">
        <v>433</v>
      </c>
      <c r="B9" s="12">
        <v>28</v>
      </c>
      <c r="E9" t="s">
        <v>607</v>
      </c>
      <c r="F9">
        <v>28</v>
      </c>
    </row>
    <row r="10" spans="1:6" x14ac:dyDescent="0.35">
      <c r="A10" s="4" t="s">
        <v>460</v>
      </c>
      <c r="B10" s="12">
        <v>1</v>
      </c>
      <c r="E10" t="s">
        <v>607</v>
      </c>
      <c r="F10">
        <v>1</v>
      </c>
    </row>
    <row r="11" spans="1:6" x14ac:dyDescent="0.35">
      <c r="A11" s="4" t="s">
        <v>475</v>
      </c>
      <c r="B11" s="12">
        <v>1</v>
      </c>
      <c r="E11" t="s">
        <v>608</v>
      </c>
      <c r="F11">
        <v>1</v>
      </c>
    </row>
    <row r="12" spans="1:6" x14ac:dyDescent="0.35">
      <c r="A12" s="4" t="s">
        <v>441</v>
      </c>
      <c r="B12" s="12">
        <v>35</v>
      </c>
      <c r="E12" t="s">
        <v>609</v>
      </c>
      <c r="F12">
        <v>35</v>
      </c>
    </row>
    <row r="13" spans="1:6" x14ac:dyDescent="0.35">
      <c r="A13" s="4" t="s">
        <v>470</v>
      </c>
      <c r="B13" s="12">
        <v>1</v>
      </c>
      <c r="E13" t="s">
        <v>608</v>
      </c>
      <c r="F13">
        <v>1</v>
      </c>
    </row>
    <row r="14" spans="1:6" x14ac:dyDescent="0.35">
      <c r="A14" s="4" t="s">
        <v>467</v>
      </c>
      <c r="B14" s="12">
        <v>1</v>
      </c>
      <c r="E14" t="s">
        <v>610</v>
      </c>
      <c r="F14">
        <v>1</v>
      </c>
    </row>
    <row r="15" spans="1:6" x14ac:dyDescent="0.35">
      <c r="A15" s="4" t="s">
        <v>68</v>
      </c>
      <c r="B15" s="12">
        <v>1</v>
      </c>
      <c r="E15" t="s">
        <v>607</v>
      </c>
      <c r="F15">
        <v>1</v>
      </c>
    </row>
    <row r="16" spans="1:6" x14ac:dyDescent="0.35">
      <c r="A16" s="4" t="s">
        <v>10</v>
      </c>
      <c r="B16" s="12">
        <v>2</v>
      </c>
      <c r="E16" t="s">
        <v>609</v>
      </c>
      <c r="F16">
        <v>2</v>
      </c>
    </row>
    <row r="17" spans="1:6" x14ac:dyDescent="0.35">
      <c r="A17" s="4" t="s">
        <v>21</v>
      </c>
      <c r="B17" s="12">
        <v>6</v>
      </c>
      <c r="E17" t="s">
        <v>611</v>
      </c>
      <c r="F17">
        <v>6</v>
      </c>
    </row>
    <row r="18" spans="1:6" x14ac:dyDescent="0.35">
      <c r="A18" s="4" t="s">
        <v>440</v>
      </c>
      <c r="B18" s="12">
        <v>18</v>
      </c>
      <c r="E18" t="s">
        <v>612</v>
      </c>
      <c r="F18">
        <v>18</v>
      </c>
    </row>
    <row r="19" spans="1:6" x14ac:dyDescent="0.35">
      <c r="A19" s="4" t="s">
        <v>454</v>
      </c>
      <c r="B19" s="12">
        <v>3</v>
      </c>
      <c r="E19" t="s">
        <v>612</v>
      </c>
      <c r="F19">
        <v>3</v>
      </c>
    </row>
    <row r="20" spans="1:6" x14ac:dyDescent="0.35">
      <c r="A20" s="4" t="s">
        <v>438</v>
      </c>
      <c r="B20" s="12">
        <v>17</v>
      </c>
      <c r="E20" t="s">
        <v>605</v>
      </c>
      <c r="F20">
        <v>17</v>
      </c>
    </row>
    <row r="21" spans="1:6" x14ac:dyDescent="0.35">
      <c r="A21" s="4" t="s">
        <v>443</v>
      </c>
      <c r="B21" s="12">
        <v>11</v>
      </c>
      <c r="E21" t="s">
        <v>613</v>
      </c>
      <c r="F21">
        <v>11</v>
      </c>
    </row>
    <row r="22" spans="1:6" x14ac:dyDescent="0.35">
      <c r="A22" s="4" t="s">
        <v>468</v>
      </c>
      <c r="B22" s="12">
        <v>1</v>
      </c>
      <c r="E22" t="s">
        <v>614</v>
      </c>
      <c r="F22">
        <v>1</v>
      </c>
    </row>
    <row r="23" spans="1:6" x14ac:dyDescent="0.35">
      <c r="A23" s="4" t="s">
        <v>435</v>
      </c>
      <c r="B23" s="12">
        <v>7</v>
      </c>
      <c r="E23" t="s">
        <v>615</v>
      </c>
      <c r="F23">
        <v>7</v>
      </c>
    </row>
    <row r="24" spans="1:6" x14ac:dyDescent="0.35">
      <c r="A24" s="4" t="s">
        <v>451</v>
      </c>
      <c r="B24" s="12">
        <v>2</v>
      </c>
      <c r="E24" t="s">
        <v>604</v>
      </c>
      <c r="F24">
        <v>2</v>
      </c>
    </row>
    <row r="25" spans="1:6" x14ac:dyDescent="0.35">
      <c r="A25" s="4" t="s">
        <v>473</v>
      </c>
      <c r="B25" s="12">
        <v>1</v>
      </c>
      <c r="E25" t="s">
        <v>616</v>
      </c>
      <c r="F25">
        <v>1</v>
      </c>
    </row>
    <row r="26" spans="1:6" x14ac:dyDescent="0.35">
      <c r="A26" s="4" t="s">
        <v>459</v>
      </c>
      <c r="B26" s="12">
        <v>1</v>
      </c>
      <c r="E26" t="s">
        <v>617</v>
      </c>
      <c r="F26">
        <v>1</v>
      </c>
    </row>
    <row r="27" spans="1:6" x14ac:dyDescent="0.35">
      <c r="A27" s="4" t="s">
        <v>453</v>
      </c>
      <c r="B27" s="12">
        <v>2</v>
      </c>
      <c r="E27" t="s">
        <v>611</v>
      </c>
      <c r="F27">
        <v>2</v>
      </c>
    </row>
    <row r="28" spans="1:6" x14ac:dyDescent="0.35">
      <c r="A28" s="4" t="s">
        <v>437</v>
      </c>
      <c r="B28" s="12">
        <v>1</v>
      </c>
      <c r="E28" t="s">
        <v>618</v>
      </c>
      <c r="F28">
        <v>1</v>
      </c>
    </row>
    <row r="29" spans="1:6" x14ac:dyDescent="0.35">
      <c r="A29" s="4" t="s">
        <v>458</v>
      </c>
      <c r="B29" s="12">
        <v>1</v>
      </c>
      <c r="E29" t="s">
        <v>612</v>
      </c>
      <c r="F29">
        <v>1</v>
      </c>
    </row>
    <row r="30" spans="1:6" x14ac:dyDescent="0.35">
      <c r="A30" s="4" t="s">
        <v>446</v>
      </c>
      <c r="B30" s="12">
        <v>1</v>
      </c>
      <c r="E30" t="s">
        <v>606</v>
      </c>
      <c r="F30">
        <v>1</v>
      </c>
    </row>
    <row r="31" spans="1:6" x14ac:dyDescent="0.35">
      <c r="A31" s="4" t="s">
        <v>447</v>
      </c>
      <c r="B31" s="12">
        <v>1</v>
      </c>
      <c r="E31" t="s">
        <v>625</v>
      </c>
      <c r="F31">
        <v>1</v>
      </c>
    </row>
    <row r="32" spans="1:6" x14ac:dyDescent="0.35">
      <c r="A32" s="4" t="s">
        <v>436</v>
      </c>
      <c r="B32" s="12">
        <v>49</v>
      </c>
      <c r="E32" t="s">
        <v>625</v>
      </c>
      <c r="F32">
        <v>49</v>
      </c>
    </row>
    <row r="33" spans="1:6" x14ac:dyDescent="0.35">
      <c r="A33" s="4" t="s">
        <v>464</v>
      </c>
      <c r="B33" s="12">
        <v>1</v>
      </c>
      <c r="E33" t="s">
        <v>625</v>
      </c>
      <c r="F33">
        <v>1</v>
      </c>
    </row>
    <row r="34" spans="1:6" x14ac:dyDescent="0.35">
      <c r="A34" s="4" t="s">
        <v>444</v>
      </c>
      <c r="B34" s="12">
        <v>9</v>
      </c>
      <c r="E34" t="s">
        <v>625</v>
      </c>
      <c r="F34">
        <v>9</v>
      </c>
    </row>
    <row r="35" spans="1:6" x14ac:dyDescent="0.35">
      <c r="A35" s="4" t="s">
        <v>455</v>
      </c>
      <c r="B35" s="12">
        <v>1</v>
      </c>
      <c r="E35" t="s">
        <v>609</v>
      </c>
      <c r="F35">
        <v>1</v>
      </c>
    </row>
    <row r="36" spans="1:6" x14ac:dyDescent="0.35">
      <c r="A36" s="4" t="s">
        <v>442</v>
      </c>
      <c r="B36" s="12">
        <v>15</v>
      </c>
      <c r="E36" t="s">
        <v>612</v>
      </c>
      <c r="F36">
        <v>15</v>
      </c>
    </row>
    <row r="37" spans="1:6" x14ac:dyDescent="0.35">
      <c r="A37" s="4" t="s">
        <v>462</v>
      </c>
      <c r="B37" s="12">
        <v>1</v>
      </c>
      <c r="E37" t="s">
        <v>618</v>
      </c>
      <c r="F37">
        <v>1</v>
      </c>
    </row>
    <row r="38" spans="1:6" x14ac:dyDescent="0.35">
      <c r="A38" s="4" t="s">
        <v>452</v>
      </c>
      <c r="B38" s="12">
        <v>2</v>
      </c>
      <c r="E38" t="s">
        <v>619</v>
      </c>
      <c r="F38">
        <v>2</v>
      </c>
    </row>
    <row r="39" spans="1:6" x14ac:dyDescent="0.35">
      <c r="A39" s="4" t="s">
        <v>463</v>
      </c>
      <c r="B39" s="12">
        <v>1</v>
      </c>
      <c r="E39" t="s">
        <v>617</v>
      </c>
      <c r="F39">
        <v>1</v>
      </c>
    </row>
    <row r="40" spans="1:6" x14ac:dyDescent="0.35">
      <c r="A40" s="4" t="s">
        <v>434</v>
      </c>
      <c r="B40" s="12">
        <v>31</v>
      </c>
      <c r="E40" t="s">
        <v>625</v>
      </c>
      <c r="F40">
        <v>31</v>
      </c>
    </row>
    <row r="41" spans="1:6" x14ac:dyDescent="0.35">
      <c r="A41" s="4" t="s">
        <v>457</v>
      </c>
      <c r="B41" s="12">
        <v>1</v>
      </c>
      <c r="E41" t="s">
        <v>604</v>
      </c>
      <c r="F41">
        <v>1</v>
      </c>
    </row>
    <row r="42" spans="1:6" x14ac:dyDescent="0.35">
      <c r="A42" s="4" t="s">
        <v>445</v>
      </c>
      <c r="B42" s="12">
        <v>1</v>
      </c>
      <c r="E42" t="s">
        <v>620</v>
      </c>
      <c r="F42">
        <v>1</v>
      </c>
    </row>
    <row r="43" spans="1:6" x14ac:dyDescent="0.35">
      <c r="A43" s="4" t="s">
        <v>448</v>
      </c>
      <c r="B43" s="12">
        <v>1</v>
      </c>
      <c r="E43" t="s">
        <v>606</v>
      </c>
      <c r="F43">
        <v>1</v>
      </c>
    </row>
    <row r="44" spans="1:6" x14ac:dyDescent="0.35">
      <c r="A44" s="4" t="s">
        <v>471</v>
      </c>
      <c r="B44" s="12">
        <v>1</v>
      </c>
      <c r="E44" t="s">
        <v>621</v>
      </c>
      <c r="F44">
        <v>1</v>
      </c>
    </row>
    <row r="45" spans="1:6" x14ac:dyDescent="0.35">
      <c r="A45" s="4" t="s">
        <v>72</v>
      </c>
      <c r="B45" s="12">
        <v>1</v>
      </c>
      <c r="E45" t="s">
        <v>605</v>
      </c>
      <c r="F45">
        <v>1</v>
      </c>
    </row>
    <row r="46" spans="1:6" x14ac:dyDescent="0.35">
      <c r="A46" s="4" t="s">
        <v>466</v>
      </c>
      <c r="B46" s="12">
        <v>1</v>
      </c>
      <c r="E46" t="s">
        <v>604</v>
      </c>
      <c r="F46">
        <v>1</v>
      </c>
    </row>
    <row r="47" spans="1:6" x14ac:dyDescent="0.35">
      <c r="A47" s="4" t="s">
        <v>456</v>
      </c>
      <c r="B47" s="12">
        <v>1</v>
      </c>
      <c r="E47" t="s">
        <v>621</v>
      </c>
      <c r="F47">
        <v>1</v>
      </c>
    </row>
    <row r="48" spans="1:6" x14ac:dyDescent="0.35">
      <c r="A48" s="4" t="s">
        <v>477</v>
      </c>
      <c r="B48" s="12">
        <v>1</v>
      </c>
      <c r="E48" t="s">
        <v>617</v>
      </c>
      <c r="F48">
        <v>1</v>
      </c>
    </row>
    <row r="49" spans="1:6" x14ac:dyDescent="0.35">
      <c r="A49" s="4" t="s">
        <v>469</v>
      </c>
      <c r="B49" s="12">
        <v>1</v>
      </c>
      <c r="E49" t="s">
        <v>617</v>
      </c>
      <c r="F49">
        <v>1</v>
      </c>
    </row>
    <row r="50" spans="1:6" x14ac:dyDescent="0.35">
      <c r="A50" s="4" t="s">
        <v>472</v>
      </c>
      <c r="B50" s="12">
        <v>1</v>
      </c>
      <c r="E50" t="s">
        <v>615</v>
      </c>
      <c r="F50">
        <v>1</v>
      </c>
    </row>
    <row r="51" spans="1:6" x14ac:dyDescent="0.35">
      <c r="A51" s="4" t="s">
        <v>465</v>
      </c>
      <c r="B51" s="12">
        <v>1</v>
      </c>
      <c r="E51" t="s">
        <v>612</v>
      </c>
      <c r="F51">
        <v>1</v>
      </c>
    </row>
    <row r="52" spans="1:6" x14ac:dyDescent="0.35">
      <c r="A52" s="4" t="s">
        <v>461</v>
      </c>
      <c r="B52" s="12">
        <v>1</v>
      </c>
      <c r="E52" t="s">
        <v>622</v>
      </c>
      <c r="F52">
        <v>1</v>
      </c>
    </row>
    <row r="53" spans="1:6" x14ac:dyDescent="0.35">
      <c r="A53" s="4" t="s">
        <v>474</v>
      </c>
      <c r="B53" s="12">
        <v>1</v>
      </c>
      <c r="E53" t="s">
        <v>607</v>
      </c>
      <c r="F53">
        <v>1</v>
      </c>
    </row>
    <row r="54" spans="1:6" x14ac:dyDescent="0.35">
      <c r="A54" s="4" t="s">
        <v>478</v>
      </c>
      <c r="B54" s="12">
        <v>1</v>
      </c>
      <c r="E54" t="s">
        <v>617</v>
      </c>
      <c r="F54">
        <v>1</v>
      </c>
    </row>
    <row r="55" spans="1:6" x14ac:dyDescent="0.35">
      <c r="A55" s="4" t="s">
        <v>595</v>
      </c>
      <c r="B55" s="12">
        <v>313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4964-F615-43F1-8489-FF22F2B036B5}">
  <dimension ref="A3:B7"/>
  <sheetViews>
    <sheetView workbookViewId="0">
      <selection activeCell="B12" sqref="B12"/>
    </sheetView>
  </sheetViews>
  <sheetFormatPr defaultRowHeight="14.5" x14ac:dyDescent="0.35"/>
  <cols>
    <col min="1" max="1" width="12.36328125" bestFit="1" customWidth="1"/>
    <col min="2" max="2" width="13.26953125" bestFit="1" customWidth="1"/>
  </cols>
  <sheetData>
    <row r="3" spans="1:2" x14ac:dyDescent="0.35">
      <c r="A3" s="3" t="s">
        <v>594</v>
      </c>
      <c r="B3" t="s">
        <v>596</v>
      </c>
    </row>
    <row r="4" spans="1:2" x14ac:dyDescent="0.35">
      <c r="A4" s="4" t="s">
        <v>598</v>
      </c>
      <c r="B4" s="7">
        <v>0.3961661341853035</v>
      </c>
    </row>
    <row r="5" spans="1:2" x14ac:dyDescent="0.35">
      <c r="A5" s="4" t="s">
        <v>599</v>
      </c>
      <c r="B5" s="7">
        <v>0.11501597444089456</v>
      </c>
    </row>
    <row r="6" spans="1:2" x14ac:dyDescent="0.35">
      <c r="A6" s="4" t="s">
        <v>600</v>
      </c>
      <c r="B6" s="7">
        <v>0.48881789137380194</v>
      </c>
    </row>
    <row r="7" spans="1:2" x14ac:dyDescent="0.35">
      <c r="A7" s="4" t="s">
        <v>595</v>
      </c>
      <c r="B7"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D65C7-6503-4449-AABC-39AFD00620CA}">
  <dimension ref="A3:C9"/>
  <sheetViews>
    <sheetView workbookViewId="0">
      <selection activeCell="C15" sqref="C15"/>
    </sheetView>
  </sheetViews>
  <sheetFormatPr defaultRowHeight="14.5" x14ac:dyDescent="0.35"/>
  <cols>
    <col min="1" max="1" width="12.36328125" bestFit="1" customWidth="1"/>
    <col min="2" max="2" width="14.90625" bestFit="1" customWidth="1"/>
    <col min="3" max="3" width="8.6328125" bestFit="1" customWidth="1"/>
    <col min="4" max="4" width="24" bestFit="1" customWidth="1"/>
  </cols>
  <sheetData>
    <row r="3" spans="1:3" x14ac:dyDescent="0.35">
      <c r="A3" s="3" t="s">
        <v>594</v>
      </c>
      <c r="B3" t="s">
        <v>602</v>
      </c>
      <c r="C3" t="s">
        <v>601</v>
      </c>
    </row>
    <row r="4" spans="1:3" x14ac:dyDescent="0.35">
      <c r="A4" s="4" t="s">
        <v>436</v>
      </c>
      <c r="B4" s="12">
        <v>125</v>
      </c>
      <c r="C4" s="12">
        <v>49</v>
      </c>
    </row>
    <row r="5" spans="1:3" x14ac:dyDescent="0.35">
      <c r="A5" s="4" t="s">
        <v>432</v>
      </c>
      <c r="B5" s="12">
        <v>88</v>
      </c>
      <c r="C5" s="12">
        <v>37</v>
      </c>
    </row>
    <row r="6" spans="1:3" x14ac:dyDescent="0.35">
      <c r="A6" s="4" t="s">
        <v>441</v>
      </c>
      <c r="B6" s="12">
        <v>87</v>
      </c>
      <c r="C6" s="12">
        <v>35</v>
      </c>
    </row>
    <row r="7" spans="1:3" x14ac:dyDescent="0.35">
      <c r="A7" s="4" t="s">
        <v>434</v>
      </c>
      <c r="B7" s="12">
        <v>62</v>
      </c>
      <c r="C7" s="12">
        <v>31</v>
      </c>
    </row>
    <row r="8" spans="1:3" x14ac:dyDescent="0.35">
      <c r="A8" s="4" t="s">
        <v>433</v>
      </c>
      <c r="B8" s="12">
        <v>240</v>
      </c>
      <c r="C8" s="12">
        <v>28</v>
      </c>
    </row>
    <row r="9" spans="1:3" x14ac:dyDescent="0.35">
      <c r="A9" s="4" t="s">
        <v>595</v>
      </c>
      <c r="B9" s="12">
        <v>602</v>
      </c>
      <c r="C9" s="12">
        <v>180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918B-CD48-47AF-95E2-53FF07346A6F}">
  <dimension ref="A3:B35"/>
  <sheetViews>
    <sheetView workbookViewId="0">
      <selection activeCell="K19" sqref="K19"/>
    </sheetView>
  </sheetViews>
  <sheetFormatPr defaultRowHeight="14.5" x14ac:dyDescent="0.35"/>
  <cols>
    <col min="1" max="1" width="18.1796875" bestFit="1" customWidth="1"/>
    <col min="2" max="2" width="13.26953125" bestFit="1" customWidth="1"/>
  </cols>
  <sheetData>
    <row r="3" spans="1:2" x14ac:dyDescent="0.35">
      <c r="A3" s="3" t="s">
        <v>594</v>
      </c>
      <c r="B3" t="s">
        <v>596</v>
      </c>
    </row>
    <row r="4" spans="1:2" x14ac:dyDescent="0.35">
      <c r="A4" s="4" t="s">
        <v>432</v>
      </c>
      <c r="B4" s="12">
        <v>37</v>
      </c>
    </row>
    <row r="5" spans="1:2" x14ac:dyDescent="0.35">
      <c r="A5" s="8" t="s">
        <v>2</v>
      </c>
      <c r="B5" s="12">
        <v>5</v>
      </c>
    </row>
    <row r="6" spans="1:2" x14ac:dyDescent="0.35">
      <c r="A6" s="8" t="s">
        <v>350</v>
      </c>
      <c r="B6" s="12">
        <v>1</v>
      </c>
    </row>
    <row r="7" spans="1:2" x14ac:dyDescent="0.35">
      <c r="A7" s="8" t="s">
        <v>349</v>
      </c>
      <c r="B7" s="12">
        <v>11</v>
      </c>
    </row>
    <row r="8" spans="1:2" x14ac:dyDescent="0.35">
      <c r="A8" s="8" t="s">
        <v>5</v>
      </c>
      <c r="B8" s="12">
        <v>11</v>
      </c>
    </row>
    <row r="9" spans="1:2" x14ac:dyDescent="0.35">
      <c r="A9" s="8" t="s">
        <v>346</v>
      </c>
      <c r="B9" s="12">
        <v>9</v>
      </c>
    </row>
    <row r="10" spans="1:2" x14ac:dyDescent="0.35">
      <c r="A10" s="4" t="s">
        <v>433</v>
      </c>
      <c r="B10" s="12">
        <v>28</v>
      </c>
    </row>
    <row r="11" spans="1:2" x14ac:dyDescent="0.35">
      <c r="A11" s="8" t="s">
        <v>2</v>
      </c>
      <c r="B11" s="12">
        <v>4</v>
      </c>
    </row>
    <row r="12" spans="1:2" x14ac:dyDescent="0.35">
      <c r="A12" s="8" t="s">
        <v>349</v>
      </c>
      <c r="B12" s="12">
        <v>11</v>
      </c>
    </row>
    <row r="13" spans="1:2" x14ac:dyDescent="0.35">
      <c r="A13" s="8" t="s">
        <v>351</v>
      </c>
      <c r="B13" s="12">
        <v>2</v>
      </c>
    </row>
    <row r="14" spans="1:2" x14ac:dyDescent="0.35">
      <c r="A14" s="8" t="s">
        <v>5</v>
      </c>
      <c r="B14" s="12">
        <v>5</v>
      </c>
    </row>
    <row r="15" spans="1:2" x14ac:dyDescent="0.35">
      <c r="A15" s="8" t="s">
        <v>346</v>
      </c>
      <c r="B15" s="12">
        <v>6</v>
      </c>
    </row>
    <row r="16" spans="1:2" x14ac:dyDescent="0.35">
      <c r="A16" s="4" t="s">
        <v>441</v>
      </c>
      <c r="B16" s="12">
        <v>35</v>
      </c>
    </row>
    <row r="17" spans="1:2" x14ac:dyDescent="0.35">
      <c r="A17" s="8" t="s">
        <v>2</v>
      </c>
      <c r="B17" s="12">
        <v>2</v>
      </c>
    </row>
    <row r="18" spans="1:2" x14ac:dyDescent="0.35">
      <c r="A18" s="8" t="s">
        <v>349</v>
      </c>
      <c r="B18" s="12">
        <v>8</v>
      </c>
    </row>
    <row r="19" spans="1:2" x14ac:dyDescent="0.35">
      <c r="A19" s="8" t="s">
        <v>5</v>
      </c>
      <c r="B19" s="12">
        <v>21</v>
      </c>
    </row>
    <row r="20" spans="1:2" x14ac:dyDescent="0.35">
      <c r="A20" s="8" t="s">
        <v>346</v>
      </c>
      <c r="B20" s="12">
        <v>4</v>
      </c>
    </row>
    <row r="21" spans="1:2" x14ac:dyDescent="0.35">
      <c r="A21" s="4" t="s">
        <v>440</v>
      </c>
      <c r="B21" s="12">
        <v>18</v>
      </c>
    </row>
    <row r="22" spans="1:2" x14ac:dyDescent="0.35">
      <c r="A22" s="8" t="s">
        <v>349</v>
      </c>
      <c r="B22" s="12">
        <v>3</v>
      </c>
    </row>
    <row r="23" spans="1:2" x14ac:dyDescent="0.35">
      <c r="A23" s="8" t="s">
        <v>5</v>
      </c>
      <c r="B23" s="12">
        <v>12</v>
      </c>
    </row>
    <row r="24" spans="1:2" x14ac:dyDescent="0.35">
      <c r="A24" s="8" t="s">
        <v>346</v>
      </c>
      <c r="B24" s="12">
        <v>3</v>
      </c>
    </row>
    <row r="25" spans="1:2" x14ac:dyDescent="0.35">
      <c r="A25" s="4" t="s">
        <v>436</v>
      </c>
      <c r="B25" s="12">
        <v>49</v>
      </c>
    </row>
    <row r="26" spans="1:2" x14ac:dyDescent="0.35">
      <c r="A26" s="8" t="s">
        <v>2</v>
      </c>
      <c r="B26" s="12">
        <v>3</v>
      </c>
    </row>
    <row r="27" spans="1:2" x14ac:dyDescent="0.35">
      <c r="A27" s="8" t="s">
        <v>350</v>
      </c>
      <c r="B27" s="12">
        <v>1</v>
      </c>
    </row>
    <row r="28" spans="1:2" x14ac:dyDescent="0.35">
      <c r="A28" s="8" t="s">
        <v>349</v>
      </c>
      <c r="B28" s="12">
        <v>8</v>
      </c>
    </row>
    <row r="29" spans="1:2" x14ac:dyDescent="0.35">
      <c r="A29" s="8" t="s">
        <v>5</v>
      </c>
      <c r="B29" s="12">
        <v>18</v>
      </c>
    </row>
    <row r="30" spans="1:2" x14ac:dyDescent="0.35">
      <c r="A30" s="8" t="s">
        <v>346</v>
      </c>
      <c r="B30" s="12">
        <v>19</v>
      </c>
    </row>
    <row r="31" spans="1:2" x14ac:dyDescent="0.35">
      <c r="A31" s="4" t="s">
        <v>434</v>
      </c>
      <c r="B31" s="12">
        <v>31</v>
      </c>
    </row>
    <row r="32" spans="1:2" x14ac:dyDescent="0.35">
      <c r="A32" s="8" t="s">
        <v>2</v>
      </c>
      <c r="B32" s="12">
        <v>9</v>
      </c>
    </row>
    <row r="33" spans="1:2" x14ac:dyDescent="0.35">
      <c r="A33" s="8" t="s">
        <v>5</v>
      </c>
      <c r="B33" s="12">
        <v>9</v>
      </c>
    </row>
    <row r="34" spans="1:2" x14ac:dyDescent="0.35">
      <c r="A34" s="8" t="s">
        <v>346</v>
      </c>
      <c r="B34" s="12">
        <v>13</v>
      </c>
    </row>
    <row r="35" spans="1:2" x14ac:dyDescent="0.35">
      <c r="A35" s="4" t="s">
        <v>595</v>
      </c>
      <c r="B35" s="12">
        <v>198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F7D2B-CFF2-4DA8-925D-13CD25D08460}">
  <dimension ref="A1:AV7"/>
  <sheetViews>
    <sheetView showGridLines="0" tabSelected="1" zoomScale="48" zoomScaleNormal="48" workbookViewId="0">
      <selection sqref="A1:AJ3"/>
    </sheetView>
  </sheetViews>
  <sheetFormatPr defaultRowHeight="14.5" x14ac:dyDescent="0.35"/>
  <cols>
    <col min="1" max="1" width="7.453125" customWidth="1"/>
    <col min="25" max="25" width="12.1796875" customWidth="1"/>
    <col min="36" max="36" width="9.7265625" customWidth="1"/>
  </cols>
  <sheetData>
    <row r="1" spans="1:48" ht="14.5" customHeight="1" x14ac:dyDescent="0.35">
      <c r="A1" s="9" t="s">
        <v>603</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6"/>
      <c r="AL1" s="6"/>
      <c r="AM1" s="6"/>
      <c r="AN1" s="6"/>
      <c r="AO1" s="6"/>
      <c r="AP1" s="6"/>
      <c r="AQ1" s="6"/>
      <c r="AR1" s="6"/>
      <c r="AS1" s="6"/>
      <c r="AT1" s="6"/>
      <c r="AU1" s="6"/>
      <c r="AV1" s="6"/>
    </row>
    <row r="2" spans="1:48" ht="15" customHeight="1"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6"/>
      <c r="AL2" s="6"/>
      <c r="AM2" s="6"/>
      <c r="AN2" s="6"/>
      <c r="AO2" s="6"/>
      <c r="AP2" s="6"/>
      <c r="AQ2" s="6"/>
      <c r="AR2" s="6"/>
      <c r="AS2" s="6"/>
      <c r="AT2" s="6"/>
      <c r="AU2" s="6"/>
      <c r="AV2" s="6"/>
    </row>
    <row r="3" spans="1:48" ht="15" customHeight="1"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6"/>
      <c r="AL3" s="6"/>
      <c r="AM3" s="6"/>
      <c r="AN3" s="6"/>
      <c r="AO3" s="6"/>
      <c r="AP3" s="6"/>
      <c r="AQ3" s="6"/>
      <c r="AR3" s="6"/>
      <c r="AS3" s="6"/>
      <c r="AT3" s="6"/>
      <c r="AU3" s="6"/>
      <c r="AV3" s="6"/>
    </row>
    <row r="4" spans="1:48" ht="15" customHeight="1" x14ac:dyDescent="0.35">
      <c r="A4" s="10" t="s">
        <v>626</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row>
    <row r="5" spans="1:48" ht="15" customHeight="1"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48" ht="15" customHeight="1"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row>
    <row r="7" spans="1:48" ht="15" customHeight="1" x14ac:dyDescent="0.35">
      <c r="A7" s="5"/>
      <c r="B7" s="5"/>
      <c r="C7" s="5"/>
      <c r="D7" s="5"/>
      <c r="E7" s="5"/>
      <c r="F7" s="5"/>
      <c r="G7" s="5"/>
      <c r="H7" s="5"/>
      <c r="I7" s="5"/>
      <c r="J7" s="5"/>
      <c r="K7" s="5"/>
      <c r="L7" s="5"/>
      <c r="M7" s="5"/>
    </row>
  </sheetData>
  <mergeCells count="2">
    <mergeCell ref="A1:AJ3"/>
    <mergeCell ref="A4:AJ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4"/>
  <sheetViews>
    <sheetView topLeftCell="A2" zoomScale="95" zoomScaleNormal="95" workbookViewId="0">
      <selection sqref="A1:K314"/>
    </sheetView>
  </sheetViews>
  <sheetFormatPr defaultRowHeight="14.5" x14ac:dyDescent="0.35"/>
  <cols>
    <col min="1" max="1" width="8.7265625" bestFit="1" customWidth="1"/>
    <col min="2" max="2" width="54" bestFit="1" customWidth="1"/>
    <col min="3" max="3" width="44.81640625" bestFit="1" customWidth="1"/>
    <col min="4" max="4" width="20.81640625" bestFit="1" customWidth="1"/>
    <col min="5" max="5" width="14.7265625" bestFit="1" customWidth="1"/>
    <col min="6" max="6" width="15.81640625" bestFit="1" customWidth="1"/>
    <col min="7" max="7" width="15.453125" bestFit="1" customWidth="1"/>
    <col min="8" max="8" width="19.7265625" bestFit="1" customWidth="1"/>
    <col min="9" max="9" width="48.54296875" bestFit="1" customWidth="1"/>
    <col min="10" max="10" width="24.7265625" bestFit="1" customWidth="1"/>
    <col min="11" max="11" width="17.54296875" bestFit="1" customWidth="1"/>
    <col min="15" max="15" width="24.453125" bestFit="1" customWidth="1"/>
  </cols>
  <sheetData>
    <row r="1" spans="1:11" x14ac:dyDescent="0.35">
      <c r="A1" s="2" t="s">
        <v>593</v>
      </c>
      <c r="B1" s="2" t="s">
        <v>431</v>
      </c>
      <c r="C1" s="1" t="s">
        <v>423</v>
      </c>
      <c r="D1" s="1" t="s">
        <v>428</v>
      </c>
      <c r="E1" s="1" t="s">
        <v>430</v>
      </c>
      <c r="F1" s="1" t="s">
        <v>424</v>
      </c>
      <c r="G1" s="1" t="s">
        <v>597</v>
      </c>
      <c r="H1" s="1" t="s">
        <v>427</v>
      </c>
      <c r="I1" s="1" t="s">
        <v>425</v>
      </c>
      <c r="J1" s="1" t="s">
        <v>426</v>
      </c>
      <c r="K1" s="1" t="s">
        <v>429</v>
      </c>
    </row>
    <row r="2" spans="1:11" x14ac:dyDescent="0.35">
      <c r="A2">
        <v>1</v>
      </c>
      <c r="B2" t="s">
        <v>485</v>
      </c>
      <c r="C2" t="s">
        <v>0</v>
      </c>
      <c r="D2">
        <v>718560</v>
      </c>
      <c r="E2" t="s">
        <v>347</v>
      </c>
      <c r="F2" t="s">
        <v>346</v>
      </c>
      <c r="G2" t="str">
        <f>_xlfn.IFS(H2&lt;=200,"small",AND(H2&gt;=500,H2&lt;=1000),"medium",H2&gt;1000,"large")</f>
        <v>large</v>
      </c>
      <c r="H2">
        <v>5000</v>
      </c>
      <c r="I2" t="s">
        <v>352</v>
      </c>
      <c r="J2" t="s">
        <v>432</v>
      </c>
      <c r="K2">
        <v>1</v>
      </c>
    </row>
    <row r="3" spans="1:11" x14ac:dyDescent="0.35">
      <c r="A3">
        <v>2</v>
      </c>
      <c r="B3" t="s">
        <v>485</v>
      </c>
      <c r="C3" t="s">
        <v>0</v>
      </c>
      <c r="D3">
        <v>718519</v>
      </c>
      <c r="E3" t="s">
        <v>347</v>
      </c>
      <c r="F3" t="s">
        <v>346</v>
      </c>
      <c r="G3" t="str">
        <f t="shared" ref="G3:G66" si="0">_xlfn.IFS(H3&lt;=200,"small",AND(H3&gt;=500,H3&lt;=1000),"medium",H3&gt;1000,"large")</f>
        <v>large</v>
      </c>
      <c r="H3">
        <v>5000</v>
      </c>
      <c r="I3" t="s">
        <v>352</v>
      </c>
      <c r="J3" t="s">
        <v>10</v>
      </c>
      <c r="K3">
        <v>1</v>
      </c>
    </row>
    <row r="4" spans="1:11" x14ac:dyDescent="0.35">
      <c r="A4">
        <v>3</v>
      </c>
      <c r="B4" t="s">
        <v>485</v>
      </c>
      <c r="C4" t="s">
        <v>0</v>
      </c>
      <c r="D4">
        <v>718590</v>
      </c>
      <c r="E4" t="s">
        <v>347</v>
      </c>
      <c r="F4" t="s">
        <v>346</v>
      </c>
      <c r="G4" t="str">
        <f t="shared" si="0"/>
        <v>large</v>
      </c>
      <c r="H4">
        <v>5000</v>
      </c>
      <c r="I4" t="s">
        <v>352</v>
      </c>
      <c r="J4" t="s">
        <v>436</v>
      </c>
      <c r="K4">
        <v>1</v>
      </c>
    </row>
    <row r="5" spans="1:11" x14ac:dyDescent="0.35">
      <c r="A5">
        <v>4</v>
      </c>
      <c r="B5" t="s">
        <v>487</v>
      </c>
      <c r="C5" t="s">
        <v>129</v>
      </c>
      <c r="D5">
        <v>43</v>
      </c>
      <c r="E5" t="s">
        <v>347</v>
      </c>
      <c r="F5" t="s">
        <v>5</v>
      </c>
      <c r="G5" t="str">
        <f t="shared" si="0"/>
        <v>small</v>
      </c>
      <c r="H5">
        <v>50</v>
      </c>
      <c r="I5" t="s">
        <v>357</v>
      </c>
      <c r="J5" t="s">
        <v>435</v>
      </c>
      <c r="K5">
        <v>1</v>
      </c>
    </row>
    <row r="6" spans="1:11" x14ac:dyDescent="0.35">
      <c r="A6">
        <v>5</v>
      </c>
      <c r="B6" t="s">
        <v>487</v>
      </c>
      <c r="C6" t="s">
        <v>158</v>
      </c>
      <c r="D6">
        <v>815</v>
      </c>
      <c r="E6" t="s">
        <v>347</v>
      </c>
      <c r="F6" t="s">
        <v>5</v>
      </c>
      <c r="G6" t="str">
        <f t="shared" si="0"/>
        <v>small</v>
      </c>
      <c r="H6">
        <v>50</v>
      </c>
      <c r="I6" t="s">
        <v>352</v>
      </c>
      <c r="J6" t="s">
        <v>458</v>
      </c>
      <c r="K6">
        <v>1</v>
      </c>
    </row>
    <row r="7" spans="1:11" x14ac:dyDescent="0.35">
      <c r="A7">
        <v>6</v>
      </c>
      <c r="B7" t="s">
        <v>487</v>
      </c>
      <c r="C7" t="s">
        <v>111</v>
      </c>
      <c r="D7">
        <v>1204</v>
      </c>
      <c r="E7" t="s">
        <v>347</v>
      </c>
      <c r="F7" t="s">
        <v>5</v>
      </c>
      <c r="G7" t="str">
        <f t="shared" si="0"/>
        <v>small</v>
      </c>
      <c r="H7">
        <v>200</v>
      </c>
      <c r="I7" t="s">
        <v>352</v>
      </c>
      <c r="J7" t="s">
        <v>442</v>
      </c>
      <c r="K7">
        <v>5</v>
      </c>
    </row>
    <row r="8" spans="1:11" x14ac:dyDescent="0.35">
      <c r="A8">
        <v>7</v>
      </c>
      <c r="B8" t="s">
        <v>255</v>
      </c>
      <c r="C8" t="s">
        <v>256</v>
      </c>
      <c r="D8">
        <v>1749</v>
      </c>
      <c r="E8" t="s">
        <v>347</v>
      </c>
      <c r="F8" t="s">
        <v>349</v>
      </c>
      <c r="G8" t="str">
        <f t="shared" si="0"/>
        <v>small</v>
      </c>
      <c r="H8">
        <v>200</v>
      </c>
      <c r="I8" t="s">
        <v>358</v>
      </c>
      <c r="J8" t="s">
        <v>441</v>
      </c>
      <c r="K8">
        <v>5</v>
      </c>
    </row>
    <row r="9" spans="1:11" x14ac:dyDescent="0.35">
      <c r="A9">
        <v>8</v>
      </c>
      <c r="B9" t="s">
        <v>494</v>
      </c>
      <c r="C9" t="s">
        <v>163</v>
      </c>
      <c r="D9">
        <v>1873</v>
      </c>
      <c r="E9" t="s">
        <v>347</v>
      </c>
      <c r="F9" t="s">
        <v>349</v>
      </c>
      <c r="G9" t="str">
        <f t="shared" si="0"/>
        <v>small</v>
      </c>
      <c r="H9">
        <v>50</v>
      </c>
      <c r="I9" t="s">
        <v>396</v>
      </c>
      <c r="J9" t="s">
        <v>433</v>
      </c>
      <c r="K9">
        <v>1</v>
      </c>
    </row>
    <row r="10" spans="1:11" x14ac:dyDescent="0.35">
      <c r="A10">
        <v>9</v>
      </c>
      <c r="B10" t="s">
        <v>26</v>
      </c>
      <c r="C10" t="s">
        <v>12</v>
      </c>
      <c r="D10">
        <v>1323372</v>
      </c>
      <c r="E10" t="s">
        <v>347</v>
      </c>
      <c r="F10" t="s">
        <v>2</v>
      </c>
      <c r="G10" t="str">
        <f t="shared" si="0"/>
        <v>large</v>
      </c>
      <c r="H10">
        <v>10001</v>
      </c>
      <c r="I10" t="s">
        <v>356</v>
      </c>
      <c r="J10" t="s">
        <v>441</v>
      </c>
      <c r="K10">
        <v>1</v>
      </c>
    </row>
    <row r="11" spans="1:11" x14ac:dyDescent="0.35">
      <c r="A11">
        <v>10</v>
      </c>
      <c r="B11" t="s">
        <v>26</v>
      </c>
      <c r="C11" t="s">
        <v>341</v>
      </c>
      <c r="D11">
        <v>121337</v>
      </c>
      <c r="E11" t="s">
        <v>347</v>
      </c>
      <c r="F11" t="s">
        <v>2</v>
      </c>
      <c r="G11" t="str">
        <f t="shared" si="0"/>
        <v>large</v>
      </c>
      <c r="H11">
        <v>10001</v>
      </c>
      <c r="I11" t="s">
        <v>354</v>
      </c>
      <c r="J11" t="s">
        <v>438</v>
      </c>
      <c r="K11">
        <v>1</v>
      </c>
    </row>
    <row r="12" spans="1:11" x14ac:dyDescent="0.35">
      <c r="A12">
        <v>11</v>
      </c>
      <c r="B12" t="s">
        <v>19</v>
      </c>
      <c r="C12" t="s">
        <v>9</v>
      </c>
      <c r="D12">
        <v>883817</v>
      </c>
      <c r="E12" t="s">
        <v>347</v>
      </c>
      <c r="F12" t="s">
        <v>349</v>
      </c>
      <c r="G12" t="str">
        <f t="shared" si="0"/>
        <v>large</v>
      </c>
      <c r="H12">
        <v>10001</v>
      </c>
      <c r="I12" t="s">
        <v>355</v>
      </c>
      <c r="J12" t="s">
        <v>438</v>
      </c>
      <c r="K12">
        <v>1</v>
      </c>
    </row>
    <row r="13" spans="1:11" x14ac:dyDescent="0.35">
      <c r="A13">
        <v>12</v>
      </c>
      <c r="B13" t="s">
        <v>328</v>
      </c>
      <c r="C13" t="s">
        <v>329</v>
      </c>
      <c r="D13">
        <v>640435</v>
      </c>
      <c r="E13" t="s">
        <v>347</v>
      </c>
      <c r="F13" t="s">
        <v>349</v>
      </c>
      <c r="G13" t="str">
        <f t="shared" si="0"/>
        <v>large</v>
      </c>
      <c r="H13">
        <v>10001</v>
      </c>
      <c r="I13" t="s">
        <v>399</v>
      </c>
      <c r="J13" t="s">
        <v>444</v>
      </c>
      <c r="K13">
        <v>1</v>
      </c>
    </row>
    <row r="14" spans="1:11" x14ac:dyDescent="0.35">
      <c r="A14">
        <v>13</v>
      </c>
      <c r="B14" t="s">
        <v>45</v>
      </c>
      <c r="C14" t="s">
        <v>9</v>
      </c>
      <c r="D14">
        <v>883833</v>
      </c>
      <c r="E14" t="s">
        <v>347</v>
      </c>
      <c r="F14" t="s">
        <v>346</v>
      </c>
      <c r="G14" t="str">
        <f t="shared" si="0"/>
        <v>large</v>
      </c>
      <c r="H14">
        <v>10001</v>
      </c>
      <c r="I14" t="s">
        <v>355</v>
      </c>
      <c r="J14" t="s">
        <v>446</v>
      </c>
      <c r="K14">
        <v>1</v>
      </c>
    </row>
    <row r="15" spans="1:11" x14ac:dyDescent="0.35">
      <c r="A15">
        <v>14</v>
      </c>
      <c r="B15" t="s">
        <v>42</v>
      </c>
      <c r="C15" t="s">
        <v>9</v>
      </c>
      <c r="D15">
        <v>883829</v>
      </c>
      <c r="E15" t="s">
        <v>347</v>
      </c>
      <c r="F15" t="s">
        <v>346</v>
      </c>
      <c r="G15" t="str">
        <f t="shared" si="0"/>
        <v>large</v>
      </c>
      <c r="H15">
        <v>10001</v>
      </c>
      <c r="I15" t="s">
        <v>355</v>
      </c>
      <c r="J15" t="s">
        <v>445</v>
      </c>
      <c r="K15">
        <v>1</v>
      </c>
    </row>
    <row r="16" spans="1:11" x14ac:dyDescent="0.35">
      <c r="A16">
        <v>15</v>
      </c>
      <c r="B16" t="s">
        <v>133</v>
      </c>
      <c r="C16" t="s">
        <v>9</v>
      </c>
      <c r="D16">
        <v>883867</v>
      </c>
      <c r="E16" t="s">
        <v>347</v>
      </c>
      <c r="F16" t="s">
        <v>349</v>
      </c>
      <c r="G16" t="str">
        <f t="shared" si="0"/>
        <v>large</v>
      </c>
      <c r="H16">
        <v>10001</v>
      </c>
      <c r="I16" t="s">
        <v>355</v>
      </c>
      <c r="J16" t="s">
        <v>456</v>
      </c>
      <c r="K16">
        <v>1</v>
      </c>
    </row>
    <row r="17" spans="1:11" x14ac:dyDescent="0.35">
      <c r="A17">
        <v>16</v>
      </c>
      <c r="B17" t="s">
        <v>22</v>
      </c>
      <c r="C17" t="s">
        <v>23</v>
      </c>
      <c r="D17">
        <v>2375126</v>
      </c>
      <c r="E17" t="s">
        <v>347</v>
      </c>
      <c r="F17" t="s">
        <v>346</v>
      </c>
      <c r="G17" t="str">
        <f t="shared" si="0"/>
        <v>large</v>
      </c>
      <c r="H17">
        <v>10001</v>
      </c>
      <c r="I17" t="s">
        <v>355</v>
      </c>
      <c r="J17" t="s">
        <v>440</v>
      </c>
      <c r="K17">
        <v>1</v>
      </c>
    </row>
    <row r="18" spans="1:11" x14ac:dyDescent="0.35">
      <c r="A18">
        <v>17</v>
      </c>
      <c r="B18" t="s">
        <v>189</v>
      </c>
      <c r="C18" t="s">
        <v>190</v>
      </c>
      <c r="D18">
        <v>39716</v>
      </c>
      <c r="E18" t="s">
        <v>347</v>
      </c>
      <c r="F18" t="s">
        <v>346</v>
      </c>
      <c r="G18" t="str">
        <f t="shared" si="0"/>
        <v>small</v>
      </c>
      <c r="H18">
        <v>50</v>
      </c>
      <c r="I18" t="s">
        <v>367</v>
      </c>
      <c r="J18" t="s">
        <v>434</v>
      </c>
      <c r="K18">
        <v>1</v>
      </c>
    </row>
    <row r="19" spans="1:11" x14ac:dyDescent="0.35">
      <c r="A19">
        <v>18</v>
      </c>
      <c r="B19" t="s">
        <v>22</v>
      </c>
      <c r="C19" t="s">
        <v>62</v>
      </c>
      <c r="D19">
        <v>1104898</v>
      </c>
      <c r="E19" t="s">
        <v>347</v>
      </c>
      <c r="F19" t="s">
        <v>346</v>
      </c>
      <c r="G19" t="str">
        <f t="shared" si="0"/>
        <v>large</v>
      </c>
      <c r="H19">
        <v>10001</v>
      </c>
      <c r="I19" t="s">
        <v>371</v>
      </c>
      <c r="J19" t="s">
        <v>432</v>
      </c>
      <c r="K19">
        <v>1</v>
      </c>
    </row>
    <row r="20" spans="1:11" x14ac:dyDescent="0.35">
      <c r="A20">
        <v>19</v>
      </c>
      <c r="B20" t="s">
        <v>486</v>
      </c>
      <c r="C20" t="s">
        <v>52</v>
      </c>
      <c r="D20">
        <v>582895</v>
      </c>
      <c r="E20" t="s">
        <v>347</v>
      </c>
      <c r="F20" t="s">
        <v>346</v>
      </c>
      <c r="G20" t="str">
        <f t="shared" si="0"/>
        <v>large</v>
      </c>
      <c r="H20">
        <v>10001</v>
      </c>
      <c r="I20" t="s">
        <v>368</v>
      </c>
      <c r="J20" t="s">
        <v>436</v>
      </c>
      <c r="K20">
        <v>1</v>
      </c>
    </row>
    <row r="21" spans="1:11" x14ac:dyDescent="0.35">
      <c r="A21">
        <v>20</v>
      </c>
      <c r="B21" t="s">
        <v>100</v>
      </c>
      <c r="C21" t="s">
        <v>101</v>
      </c>
      <c r="D21">
        <v>1616257</v>
      </c>
      <c r="E21" t="s">
        <v>347</v>
      </c>
      <c r="F21" t="s">
        <v>349</v>
      </c>
      <c r="G21" t="str">
        <f t="shared" si="0"/>
        <v>large</v>
      </c>
      <c r="H21">
        <v>10001</v>
      </c>
      <c r="I21" t="s">
        <v>378</v>
      </c>
      <c r="J21" t="s">
        <v>438</v>
      </c>
      <c r="K21">
        <v>1</v>
      </c>
    </row>
    <row r="22" spans="1:11" x14ac:dyDescent="0.35">
      <c r="A22">
        <v>21</v>
      </c>
      <c r="B22" t="s">
        <v>495</v>
      </c>
      <c r="C22" t="s">
        <v>44</v>
      </c>
      <c r="D22">
        <v>6</v>
      </c>
      <c r="E22" t="s">
        <v>348</v>
      </c>
      <c r="F22" t="s">
        <v>5</v>
      </c>
      <c r="G22" t="str">
        <f t="shared" si="0"/>
        <v>small</v>
      </c>
      <c r="H22">
        <v>10</v>
      </c>
      <c r="I22" t="s">
        <v>366</v>
      </c>
      <c r="J22" t="s">
        <v>436</v>
      </c>
      <c r="K22">
        <v>1</v>
      </c>
    </row>
    <row r="23" spans="1:11" x14ac:dyDescent="0.35">
      <c r="A23">
        <v>22</v>
      </c>
      <c r="B23" t="s">
        <v>2</v>
      </c>
      <c r="C23" t="s">
        <v>3</v>
      </c>
      <c r="D23">
        <v>3749253</v>
      </c>
      <c r="E23" t="s">
        <v>347</v>
      </c>
      <c r="F23" t="s">
        <v>349</v>
      </c>
      <c r="G23" t="str">
        <f t="shared" si="0"/>
        <v>large</v>
      </c>
      <c r="H23">
        <v>10001</v>
      </c>
      <c r="I23" t="s">
        <v>353</v>
      </c>
      <c r="J23" t="s">
        <v>433</v>
      </c>
      <c r="K23">
        <v>196</v>
      </c>
    </row>
    <row r="24" spans="1:11" x14ac:dyDescent="0.35">
      <c r="A24">
        <v>23</v>
      </c>
      <c r="B24" t="s">
        <v>2</v>
      </c>
      <c r="C24" t="s">
        <v>20</v>
      </c>
      <c r="D24">
        <v>947440</v>
      </c>
      <c r="E24" t="s">
        <v>347</v>
      </c>
      <c r="F24" t="s">
        <v>349</v>
      </c>
      <c r="G24" t="str">
        <f t="shared" si="0"/>
        <v>large</v>
      </c>
      <c r="H24">
        <v>10000</v>
      </c>
      <c r="I24" t="s">
        <v>357</v>
      </c>
      <c r="J24" t="s">
        <v>10</v>
      </c>
      <c r="K24">
        <v>5</v>
      </c>
    </row>
    <row r="25" spans="1:11" x14ac:dyDescent="0.35">
      <c r="A25">
        <v>24</v>
      </c>
      <c r="B25" t="s">
        <v>2</v>
      </c>
      <c r="C25" t="s">
        <v>296</v>
      </c>
      <c r="D25">
        <v>4844136</v>
      </c>
      <c r="E25" t="s">
        <v>347</v>
      </c>
      <c r="F25" t="s">
        <v>2</v>
      </c>
      <c r="G25" t="str">
        <f t="shared" si="0"/>
        <v>large</v>
      </c>
      <c r="H25">
        <v>10001</v>
      </c>
      <c r="I25" t="s">
        <v>404</v>
      </c>
      <c r="J25" t="s">
        <v>436</v>
      </c>
      <c r="K25">
        <v>1</v>
      </c>
    </row>
    <row r="26" spans="1:11" x14ac:dyDescent="0.35">
      <c r="A26">
        <v>25</v>
      </c>
      <c r="B26" t="s">
        <v>592</v>
      </c>
      <c r="C26" t="s">
        <v>15</v>
      </c>
      <c r="D26">
        <v>1231268</v>
      </c>
      <c r="E26" t="s">
        <v>347</v>
      </c>
      <c r="F26" t="s">
        <v>2</v>
      </c>
      <c r="G26" t="str">
        <f t="shared" si="0"/>
        <v>large</v>
      </c>
      <c r="H26">
        <v>10001</v>
      </c>
      <c r="I26" t="s">
        <v>355</v>
      </c>
      <c r="J26" t="s">
        <v>432</v>
      </c>
      <c r="K26">
        <v>1</v>
      </c>
    </row>
    <row r="27" spans="1:11" x14ac:dyDescent="0.35">
      <c r="A27">
        <v>26</v>
      </c>
      <c r="B27" t="s">
        <v>590</v>
      </c>
      <c r="C27" t="s">
        <v>222</v>
      </c>
      <c r="D27">
        <v>304960</v>
      </c>
      <c r="E27" t="s">
        <v>347</v>
      </c>
      <c r="F27" t="s">
        <v>349</v>
      </c>
      <c r="G27" t="str">
        <f t="shared" si="0"/>
        <v>large</v>
      </c>
      <c r="H27">
        <v>10001</v>
      </c>
      <c r="I27" t="s">
        <v>187</v>
      </c>
      <c r="J27" t="s">
        <v>432</v>
      </c>
      <c r="K27">
        <v>1</v>
      </c>
    </row>
    <row r="28" spans="1:11" x14ac:dyDescent="0.35">
      <c r="A28">
        <v>27</v>
      </c>
      <c r="B28" t="s">
        <v>591</v>
      </c>
      <c r="C28" t="s">
        <v>15</v>
      </c>
      <c r="D28">
        <v>1231321</v>
      </c>
      <c r="E28" t="s">
        <v>347</v>
      </c>
      <c r="F28" t="s">
        <v>349</v>
      </c>
      <c r="G28" t="str">
        <f t="shared" si="0"/>
        <v>large</v>
      </c>
      <c r="H28">
        <v>10001</v>
      </c>
      <c r="I28" t="s">
        <v>355</v>
      </c>
      <c r="J28" t="s">
        <v>433</v>
      </c>
      <c r="K28">
        <v>1</v>
      </c>
    </row>
    <row r="29" spans="1:11" x14ac:dyDescent="0.35">
      <c r="A29">
        <v>28</v>
      </c>
      <c r="B29" t="s">
        <v>32</v>
      </c>
      <c r="C29" t="s">
        <v>15</v>
      </c>
      <c r="D29">
        <v>1231267</v>
      </c>
      <c r="E29" t="s">
        <v>347</v>
      </c>
      <c r="F29" t="s">
        <v>349</v>
      </c>
      <c r="G29" t="str">
        <f t="shared" si="0"/>
        <v>large</v>
      </c>
      <c r="H29">
        <v>10001</v>
      </c>
      <c r="I29" t="s">
        <v>355</v>
      </c>
      <c r="J29" t="s">
        <v>432</v>
      </c>
      <c r="K29">
        <v>1</v>
      </c>
    </row>
    <row r="30" spans="1:11" x14ac:dyDescent="0.35">
      <c r="A30">
        <v>29</v>
      </c>
      <c r="B30" t="s">
        <v>84</v>
      </c>
      <c r="C30" t="s">
        <v>14</v>
      </c>
      <c r="D30">
        <v>496701</v>
      </c>
      <c r="E30" t="s">
        <v>347</v>
      </c>
      <c r="F30" t="s">
        <v>349</v>
      </c>
      <c r="G30" t="str">
        <f t="shared" si="0"/>
        <v>large</v>
      </c>
      <c r="H30">
        <v>10001</v>
      </c>
      <c r="I30" t="s">
        <v>352</v>
      </c>
      <c r="J30" t="s">
        <v>444</v>
      </c>
      <c r="K30">
        <v>1</v>
      </c>
    </row>
    <row r="31" spans="1:11" x14ac:dyDescent="0.35">
      <c r="A31">
        <v>30</v>
      </c>
      <c r="B31" t="s">
        <v>84</v>
      </c>
      <c r="C31" t="s">
        <v>14</v>
      </c>
      <c r="D31">
        <v>496702</v>
      </c>
      <c r="E31" t="s">
        <v>347</v>
      </c>
      <c r="F31" t="s">
        <v>349</v>
      </c>
      <c r="G31" t="str">
        <f t="shared" si="0"/>
        <v>large</v>
      </c>
      <c r="H31">
        <v>10001</v>
      </c>
      <c r="I31" t="s">
        <v>352</v>
      </c>
      <c r="J31" t="s">
        <v>444</v>
      </c>
      <c r="K31">
        <v>1</v>
      </c>
    </row>
    <row r="32" spans="1:11" x14ac:dyDescent="0.35">
      <c r="A32">
        <v>31</v>
      </c>
      <c r="B32" t="s">
        <v>78</v>
      </c>
      <c r="C32" t="s">
        <v>14</v>
      </c>
      <c r="D32">
        <v>496700</v>
      </c>
      <c r="E32" t="s">
        <v>347</v>
      </c>
      <c r="F32" t="s">
        <v>349</v>
      </c>
      <c r="G32" t="str">
        <f t="shared" si="0"/>
        <v>large</v>
      </c>
      <c r="H32">
        <v>10001</v>
      </c>
      <c r="I32" t="s">
        <v>352</v>
      </c>
      <c r="J32" t="s">
        <v>438</v>
      </c>
      <c r="K32">
        <v>1</v>
      </c>
    </row>
    <row r="33" spans="1:11" x14ac:dyDescent="0.35">
      <c r="A33">
        <v>32</v>
      </c>
      <c r="B33" t="s">
        <v>317</v>
      </c>
      <c r="C33" t="s">
        <v>318</v>
      </c>
      <c r="D33">
        <v>43054</v>
      </c>
      <c r="E33" t="s">
        <v>347</v>
      </c>
      <c r="F33" t="s">
        <v>349</v>
      </c>
      <c r="G33" t="str">
        <f t="shared" si="0"/>
        <v>large</v>
      </c>
      <c r="H33">
        <v>10000</v>
      </c>
      <c r="I33" t="s">
        <v>352</v>
      </c>
      <c r="J33" t="s">
        <v>442</v>
      </c>
      <c r="K33">
        <v>5</v>
      </c>
    </row>
    <row r="34" spans="1:11" x14ac:dyDescent="0.35">
      <c r="A34">
        <v>33</v>
      </c>
      <c r="B34" t="s">
        <v>589</v>
      </c>
      <c r="C34" t="s">
        <v>157</v>
      </c>
      <c r="D34">
        <v>13064</v>
      </c>
      <c r="E34" t="s">
        <v>347</v>
      </c>
      <c r="F34" t="s">
        <v>349</v>
      </c>
      <c r="G34" t="str">
        <f t="shared" si="0"/>
        <v>small</v>
      </c>
      <c r="H34">
        <v>200</v>
      </c>
      <c r="I34" t="s">
        <v>367</v>
      </c>
      <c r="J34" t="s">
        <v>436</v>
      </c>
      <c r="K34">
        <v>5</v>
      </c>
    </row>
    <row r="35" spans="1:11" x14ac:dyDescent="0.35">
      <c r="A35">
        <v>34</v>
      </c>
      <c r="B35" t="s">
        <v>588</v>
      </c>
      <c r="C35" t="s">
        <v>157</v>
      </c>
      <c r="D35">
        <v>13064</v>
      </c>
      <c r="E35" t="s">
        <v>347</v>
      </c>
      <c r="F35" t="s">
        <v>349</v>
      </c>
      <c r="G35" t="str">
        <f t="shared" si="0"/>
        <v>small</v>
      </c>
      <c r="H35">
        <v>200</v>
      </c>
      <c r="I35" t="s">
        <v>367</v>
      </c>
      <c r="J35" t="s">
        <v>436</v>
      </c>
      <c r="K35">
        <v>5</v>
      </c>
    </row>
    <row r="36" spans="1:11" x14ac:dyDescent="0.35">
      <c r="A36">
        <v>35</v>
      </c>
      <c r="B36" t="s">
        <v>102</v>
      </c>
      <c r="C36" t="s">
        <v>14</v>
      </c>
      <c r="D36">
        <v>496705</v>
      </c>
      <c r="E36" t="s">
        <v>347</v>
      </c>
      <c r="F36" t="s">
        <v>351</v>
      </c>
      <c r="G36" t="str">
        <f t="shared" si="0"/>
        <v>large</v>
      </c>
      <c r="H36">
        <v>10001</v>
      </c>
      <c r="I36" t="s">
        <v>352</v>
      </c>
      <c r="J36" t="s">
        <v>433</v>
      </c>
      <c r="K36">
        <v>1</v>
      </c>
    </row>
    <row r="37" spans="1:11" x14ac:dyDescent="0.35">
      <c r="A37">
        <v>36</v>
      </c>
      <c r="B37" t="s">
        <v>29</v>
      </c>
      <c r="C37" t="s">
        <v>12</v>
      </c>
      <c r="D37">
        <v>1323372</v>
      </c>
      <c r="E37" t="s">
        <v>347</v>
      </c>
      <c r="F37" t="s">
        <v>346</v>
      </c>
      <c r="G37" t="str">
        <f t="shared" si="0"/>
        <v>large</v>
      </c>
      <c r="H37">
        <v>10001</v>
      </c>
      <c r="I37" t="s">
        <v>356</v>
      </c>
      <c r="J37" t="s">
        <v>441</v>
      </c>
      <c r="K37">
        <v>1</v>
      </c>
    </row>
    <row r="38" spans="1:11" x14ac:dyDescent="0.35">
      <c r="A38">
        <v>37</v>
      </c>
      <c r="B38" t="s">
        <v>587</v>
      </c>
      <c r="C38" t="s">
        <v>279</v>
      </c>
      <c r="D38">
        <v>4507</v>
      </c>
      <c r="E38" t="s">
        <v>347</v>
      </c>
      <c r="F38" t="s">
        <v>5</v>
      </c>
      <c r="G38" t="str">
        <f t="shared" si="0"/>
        <v>small</v>
      </c>
      <c r="H38">
        <v>200</v>
      </c>
      <c r="I38" t="s">
        <v>395</v>
      </c>
      <c r="J38" t="s">
        <v>432</v>
      </c>
      <c r="K38">
        <v>5</v>
      </c>
    </row>
    <row r="39" spans="1:11" x14ac:dyDescent="0.35">
      <c r="A39">
        <v>38</v>
      </c>
      <c r="B39" t="s">
        <v>586</v>
      </c>
      <c r="C39" t="s">
        <v>298</v>
      </c>
      <c r="D39">
        <v>335282</v>
      </c>
      <c r="E39" t="s">
        <v>422</v>
      </c>
      <c r="F39" t="s">
        <v>346</v>
      </c>
      <c r="G39" t="str">
        <f t="shared" si="0"/>
        <v>small</v>
      </c>
      <c r="H39">
        <v>200</v>
      </c>
      <c r="I39" t="s">
        <v>374</v>
      </c>
      <c r="J39" t="s">
        <v>432</v>
      </c>
      <c r="K39">
        <v>5</v>
      </c>
    </row>
    <row r="40" spans="1:11" x14ac:dyDescent="0.35">
      <c r="A40">
        <v>39</v>
      </c>
      <c r="B40" t="s">
        <v>338</v>
      </c>
      <c r="C40" t="s">
        <v>41</v>
      </c>
      <c r="D40">
        <v>517</v>
      </c>
      <c r="E40" t="s">
        <v>347</v>
      </c>
      <c r="F40" t="s">
        <v>346</v>
      </c>
      <c r="G40" t="str">
        <f t="shared" si="0"/>
        <v>small</v>
      </c>
      <c r="H40">
        <v>50</v>
      </c>
      <c r="I40" t="s">
        <v>352</v>
      </c>
      <c r="J40" t="s">
        <v>441</v>
      </c>
      <c r="K40">
        <v>1</v>
      </c>
    </row>
    <row r="41" spans="1:11" x14ac:dyDescent="0.35">
      <c r="A41">
        <v>40</v>
      </c>
      <c r="B41" t="s">
        <v>338</v>
      </c>
      <c r="C41" t="s">
        <v>41</v>
      </c>
      <c r="D41">
        <v>517</v>
      </c>
      <c r="E41" t="s">
        <v>347</v>
      </c>
      <c r="F41" t="s">
        <v>5</v>
      </c>
      <c r="G41" t="str">
        <f t="shared" si="0"/>
        <v>small</v>
      </c>
      <c r="H41">
        <v>50</v>
      </c>
      <c r="I41" t="s">
        <v>352</v>
      </c>
      <c r="J41" t="s">
        <v>441</v>
      </c>
      <c r="K41">
        <v>1</v>
      </c>
    </row>
    <row r="42" spans="1:11" x14ac:dyDescent="0.35">
      <c r="A42">
        <v>41</v>
      </c>
      <c r="B42" t="s">
        <v>294</v>
      </c>
      <c r="C42" t="s">
        <v>295</v>
      </c>
      <c r="D42">
        <v>26696</v>
      </c>
      <c r="E42" t="s">
        <v>422</v>
      </c>
      <c r="F42" t="s">
        <v>349</v>
      </c>
      <c r="G42" t="str">
        <f t="shared" si="0"/>
        <v>small</v>
      </c>
      <c r="H42">
        <v>200</v>
      </c>
      <c r="I42" t="s">
        <v>369</v>
      </c>
      <c r="J42" t="s">
        <v>468</v>
      </c>
      <c r="K42">
        <v>5</v>
      </c>
    </row>
    <row r="43" spans="1:11" x14ac:dyDescent="0.35">
      <c r="A43">
        <v>42</v>
      </c>
      <c r="B43" t="s">
        <v>585</v>
      </c>
      <c r="C43" t="s">
        <v>271</v>
      </c>
      <c r="D43">
        <v>1173</v>
      </c>
      <c r="E43" t="s">
        <v>347</v>
      </c>
      <c r="F43" t="s">
        <v>5</v>
      </c>
      <c r="G43" t="str">
        <f t="shared" si="0"/>
        <v>small</v>
      </c>
      <c r="H43">
        <v>50</v>
      </c>
      <c r="I43" t="s">
        <v>369</v>
      </c>
      <c r="J43" t="s">
        <v>443</v>
      </c>
      <c r="K43">
        <v>1</v>
      </c>
    </row>
    <row r="44" spans="1:11" x14ac:dyDescent="0.35">
      <c r="A44">
        <v>43</v>
      </c>
      <c r="B44" t="s">
        <v>282</v>
      </c>
      <c r="C44" t="s">
        <v>283</v>
      </c>
      <c r="D44">
        <v>6085</v>
      </c>
      <c r="E44" t="s">
        <v>347</v>
      </c>
      <c r="F44" t="s">
        <v>346</v>
      </c>
      <c r="G44" t="str">
        <f t="shared" si="0"/>
        <v>small</v>
      </c>
      <c r="H44">
        <v>10</v>
      </c>
      <c r="I44" t="s">
        <v>414</v>
      </c>
      <c r="J44" t="s">
        <v>436</v>
      </c>
      <c r="K44">
        <v>1</v>
      </c>
    </row>
    <row r="45" spans="1:11" x14ac:dyDescent="0.35">
      <c r="A45">
        <v>44</v>
      </c>
      <c r="B45" t="s">
        <v>74</v>
      </c>
      <c r="C45" t="s">
        <v>75</v>
      </c>
      <c r="D45">
        <v>102094</v>
      </c>
      <c r="E45" t="s">
        <v>347</v>
      </c>
      <c r="F45" t="s">
        <v>346</v>
      </c>
      <c r="G45" t="str">
        <f t="shared" si="0"/>
        <v>medium</v>
      </c>
      <c r="H45">
        <v>1000</v>
      </c>
      <c r="I45" t="s">
        <v>359</v>
      </c>
      <c r="J45" t="s">
        <v>436</v>
      </c>
      <c r="K45">
        <v>5</v>
      </c>
    </row>
    <row r="46" spans="1:11" x14ac:dyDescent="0.35">
      <c r="A46">
        <v>45</v>
      </c>
      <c r="B46" t="s">
        <v>11</v>
      </c>
      <c r="C46" t="s">
        <v>12</v>
      </c>
      <c r="D46">
        <v>1323366</v>
      </c>
      <c r="E46" t="s">
        <v>347</v>
      </c>
      <c r="F46" t="s">
        <v>346</v>
      </c>
      <c r="G46" t="str">
        <f t="shared" si="0"/>
        <v>large</v>
      </c>
      <c r="H46">
        <v>10001</v>
      </c>
      <c r="I46" t="s">
        <v>356</v>
      </c>
      <c r="J46" t="s">
        <v>434</v>
      </c>
      <c r="K46">
        <v>1</v>
      </c>
    </row>
    <row r="47" spans="1:11" x14ac:dyDescent="0.35">
      <c r="A47">
        <v>46</v>
      </c>
      <c r="B47" t="s">
        <v>11</v>
      </c>
      <c r="C47" t="s">
        <v>12</v>
      </c>
      <c r="D47">
        <v>1323387</v>
      </c>
      <c r="E47" t="s">
        <v>347</v>
      </c>
      <c r="F47" t="s">
        <v>346</v>
      </c>
      <c r="G47" t="str">
        <f t="shared" si="0"/>
        <v>large</v>
      </c>
      <c r="H47">
        <v>10001</v>
      </c>
      <c r="I47" t="s">
        <v>356</v>
      </c>
      <c r="J47" t="s">
        <v>434</v>
      </c>
      <c r="K47">
        <v>1</v>
      </c>
    </row>
    <row r="48" spans="1:11" x14ac:dyDescent="0.35">
      <c r="A48">
        <v>47</v>
      </c>
      <c r="B48" t="s">
        <v>11</v>
      </c>
      <c r="C48" t="s">
        <v>80</v>
      </c>
      <c r="D48">
        <v>15283</v>
      </c>
      <c r="E48" t="s">
        <v>347</v>
      </c>
      <c r="F48" t="s">
        <v>2</v>
      </c>
      <c r="G48" t="str">
        <f t="shared" si="0"/>
        <v>medium</v>
      </c>
      <c r="H48">
        <v>1000</v>
      </c>
      <c r="I48" t="s">
        <v>354</v>
      </c>
      <c r="J48" t="s">
        <v>438</v>
      </c>
      <c r="K48">
        <v>5</v>
      </c>
    </row>
    <row r="49" spans="1:11" x14ac:dyDescent="0.35">
      <c r="A49">
        <v>48</v>
      </c>
      <c r="B49" t="s">
        <v>11</v>
      </c>
      <c r="C49" t="s">
        <v>107</v>
      </c>
      <c r="D49">
        <v>14117</v>
      </c>
      <c r="E49" t="s">
        <v>347</v>
      </c>
      <c r="F49" t="s">
        <v>2</v>
      </c>
      <c r="G49" t="str">
        <f t="shared" si="0"/>
        <v>medium</v>
      </c>
      <c r="H49">
        <v>500</v>
      </c>
      <c r="I49" t="s">
        <v>380</v>
      </c>
      <c r="J49" t="s">
        <v>434</v>
      </c>
      <c r="K49">
        <v>2</v>
      </c>
    </row>
    <row r="50" spans="1:11" x14ac:dyDescent="0.35">
      <c r="A50">
        <v>49</v>
      </c>
      <c r="B50" t="s">
        <v>11</v>
      </c>
      <c r="C50" t="s">
        <v>201</v>
      </c>
      <c r="D50">
        <v>3372</v>
      </c>
      <c r="E50" t="s">
        <v>347</v>
      </c>
      <c r="F50" t="s">
        <v>346</v>
      </c>
      <c r="G50" t="str">
        <f t="shared" si="0"/>
        <v>small</v>
      </c>
      <c r="H50">
        <v>200</v>
      </c>
      <c r="I50" t="s">
        <v>405</v>
      </c>
      <c r="J50" t="s">
        <v>443</v>
      </c>
      <c r="K50">
        <v>5</v>
      </c>
    </row>
    <row r="51" spans="1:11" x14ac:dyDescent="0.35">
      <c r="A51">
        <v>50</v>
      </c>
      <c r="B51" t="s">
        <v>108</v>
      </c>
      <c r="C51" t="s">
        <v>109</v>
      </c>
      <c r="D51">
        <v>4211</v>
      </c>
      <c r="E51" t="s">
        <v>347</v>
      </c>
      <c r="F51" t="s">
        <v>349</v>
      </c>
      <c r="G51" t="str">
        <f t="shared" si="0"/>
        <v>small</v>
      </c>
      <c r="H51">
        <v>50</v>
      </c>
      <c r="I51" t="s">
        <v>381</v>
      </c>
      <c r="J51" t="s">
        <v>453</v>
      </c>
      <c r="K51">
        <v>1</v>
      </c>
    </row>
    <row r="52" spans="1:11" x14ac:dyDescent="0.35">
      <c r="A52">
        <v>51</v>
      </c>
      <c r="B52" t="s">
        <v>583</v>
      </c>
      <c r="C52" t="s">
        <v>161</v>
      </c>
      <c r="D52">
        <v>5798</v>
      </c>
      <c r="E52" t="s">
        <v>422</v>
      </c>
      <c r="F52" t="s">
        <v>349</v>
      </c>
      <c r="G52" t="str">
        <f t="shared" si="0"/>
        <v>small</v>
      </c>
      <c r="H52">
        <v>50</v>
      </c>
      <c r="I52" t="s">
        <v>367</v>
      </c>
      <c r="J52" t="s">
        <v>433</v>
      </c>
      <c r="K52">
        <v>1</v>
      </c>
    </row>
    <row r="53" spans="1:11" x14ac:dyDescent="0.35">
      <c r="A53">
        <v>52</v>
      </c>
      <c r="B53" t="s">
        <v>583</v>
      </c>
      <c r="C53" t="s">
        <v>168</v>
      </c>
      <c r="D53">
        <v>27152</v>
      </c>
      <c r="E53" t="s">
        <v>347</v>
      </c>
      <c r="F53" t="s">
        <v>5</v>
      </c>
      <c r="G53" t="str">
        <f t="shared" si="0"/>
        <v>medium</v>
      </c>
      <c r="H53">
        <v>1000</v>
      </c>
      <c r="I53" t="s">
        <v>369</v>
      </c>
      <c r="J53" t="s">
        <v>432</v>
      </c>
      <c r="K53">
        <v>5</v>
      </c>
    </row>
    <row r="54" spans="1:11" x14ac:dyDescent="0.35">
      <c r="A54">
        <v>53</v>
      </c>
      <c r="B54" t="s">
        <v>583</v>
      </c>
      <c r="C54" t="s">
        <v>73</v>
      </c>
      <c r="D54">
        <v>397</v>
      </c>
      <c r="E54" t="s">
        <v>347</v>
      </c>
      <c r="F54" t="s">
        <v>5</v>
      </c>
      <c r="G54" t="str">
        <f t="shared" si="0"/>
        <v>small</v>
      </c>
      <c r="H54">
        <v>10</v>
      </c>
      <c r="I54" t="s">
        <v>352</v>
      </c>
      <c r="J54" t="s">
        <v>450</v>
      </c>
      <c r="K54">
        <v>1</v>
      </c>
    </row>
    <row r="55" spans="1:11" x14ac:dyDescent="0.35">
      <c r="A55">
        <v>54</v>
      </c>
      <c r="B55" t="s">
        <v>583</v>
      </c>
      <c r="C55" t="s">
        <v>148</v>
      </c>
      <c r="D55">
        <v>1367</v>
      </c>
      <c r="E55" t="s">
        <v>347</v>
      </c>
      <c r="F55" t="s">
        <v>5</v>
      </c>
      <c r="G55" t="str">
        <f t="shared" si="0"/>
        <v>small</v>
      </c>
      <c r="H55">
        <v>50</v>
      </c>
      <c r="I55" t="s">
        <v>392</v>
      </c>
      <c r="J55" t="s">
        <v>442</v>
      </c>
      <c r="K55">
        <v>1</v>
      </c>
    </row>
    <row r="56" spans="1:11" x14ac:dyDescent="0.35">
      <c r="A56">
        <v>55</v>
      </c>
      <c r="B56" t="s">
        <v>583</v>
      </c>
      <c r="C56" t="s">
        <v>285</v>
      </c>
      <c r="D56">
        <v>2175</v>
      </c>
      <c r="E56" t="s">
        <v>347</v>
      </c>
      <c r="F56" t="s">
        <v>5</v>
      </c>
      <c r="G56" t="str">
        <f t="shared" si="0"/>
        <v>small</v>
      </c>
      <c r="H56">
        <v>10</v>
      </c>
      <c r="I56" t="s">
        <v>415</v>
      </c>
      <c r="J56" t="s">
        <v>442</v>
      </c>
      <c r="K56">
        <v>1</v>
      </c>
    </row>
    <row r="57" spans="1:11" x14ac:dyDescent="0.35">
      <c r="A57">
        <v>56</v>
      </c>
      <c r="B57" t="s">
        <v>583</v>
      </c>
      <c r="C57" t="s">
        <v>221</v>
      </c>
      <c r="D57">
        <v>313805</v>
      </c>
      <c r="E57" t="s">
        <v>347</v>
      </c>
      <c r="F57" t="s">
        <v>5</v>
      </c>
      <c r="G57" t="str">
        <f t="shared" si="0"/>
        <v>large</v>
      </c>
      <c r="H57">
        <v>5000</v>
      </c>
      <c r="I57" t="s">
        <v>360</v>
      </c>
      <c r="J57" t="s">
        <v>452</v>
      </c>
      <c r="K57">
        <v>1</v>
      </c>
    </row>
    <row r="58" spans="1:11" x14ac:dyDescent="0.35">
      <c r="A58">
        <v>57</v>
      </c>
      <c r="B58" t="s">
        <v>583</v>
      </c>
      <c r="C58" t="s">
        <v>36</v>
      </c>
      <c r="D58">
        <v>1580</v>
      </c>
      <c r="E58" t="s">
        <v>348</v>
      </c>
      <c r="F58" t="s">
        <v>5</v>
      </c>
      <c r="G58" t="str">
        <f t="shared" si="0"/>
        <v>small</v>
      </c>
      <c r="H58">
        <v>50</v>
      </c>
      <c r="I58" t="s">
        <v>363</v>
      </c>
      <c r="J58" t="s">
        <v>435</v>
      </c>
      <c r="K58">
        <v>1</v>
      </c>
    </row>
    <row r="59" spans="1:11" x14ac:dyDescent="0.35">
      <c r="A59">
        <v>58</v>
      </c>
      <c r="B59" t="s">
        <v>583</v>
      </c>
      <c r="C59" t="s">
        <v>320</v>
      </c>
      <c r="D59">
        <v>164</v>
      </c>
      <c r="E59" t="s">
        <v>347</v>
      </c>
      <c r="F59" t="s">
        <v>5</v>
      </c>
      <c r="G59" t="str">
        <f t="shared" si="0"/>
        <v>small</v>
      </c>
      <c r="H59">
        <v>10</v>
      </c>
      <c r="I59" t="s">
        <v>419</v>
      </c>
      <c r="J59" t="s">
        <v>472</v>
      </c>
      <c r="K59">
        <v>1</v>
      </c>
    </row>
    <row r="60" spans="1:11" x14ac:dyDescent="0.35">
      <c r="A60">
        <v>59</v>
      </c>
      <c r="B60" t="s">
        <v>584</v>
      </c>
      <c r="C60" t="s">
        <v>201</v>
      </c>
      <c r="D60">
        <v>3372</v>
      </c>
      <c r="E60" t="s">
        <v>347</v>
      </c>
      <c r="F60" t="s">
        <v>346</v>
      </c>
      <c r="G60" t="str">
        <f t="shared" si="0"/>
        <v>small</v>
      </c>
      <c r="H60">
        <v>200</v>
      </c>
      <c r="I60" t="s">
        <v>405</v>
      </c>
      <c r="J60" t="s">
        <v>443</v>
      </c>
      <c r="K60">
        <v>5</v>
      </c>
    </row>
    <row r="61" spans="1:11" x14ac:dyDescent="0.35">
      <c r="A61">
        <v>60</v>
      </c>
      <c r="B61" t="s">
        <v>4</v>
      </c>
      <c r="C61" t="s">
        <v>0</v>
      </c>
      <c r="D61">
        <v>718506</v>
      </c>
      <c r="E61" t="s">
        <v>347</v>
      </c>
      <c r="F61" t="s">
        <v>2</v>
      </c>
      <c r="G61" t="str">
        <f t="shared" si="0"/>
        <v>large</v>
      </c>
      <c r="H61">
        <v>5000</v>
      </c>
      <c r="I61" t="s">
        <v>352</v>
      </c>
      <c r="J61" t="s">
        <v>434</v>
      </c>
      <c r="K61">
        <v>26</v>
      </c>
    </row>
    <row r="62" spans="1:11" x14ac:dyDescent="0.35">
      <c r="A62">
        <v>61</v>
      </c>
      <c r="B62" t="s">
        <v>127</v>
      </c>
      <c r="C62" t="s">
        <v>128</v>
      </c>
      <c r="D62">
        <v>307269</v>
      </c>
      <c r="E62" t="s">
        <v>347</v>
      </c>
      <c r="F62" t="s">
        <v>349</v>
      </c>
      <c r="G62" t="str">
        <f t="shared" si="0"/>
        <v>large</v>
      </c>
      <c r="H62">
        <v>10001</v>
      </c>
      <c r="I62" t="s">
        <v>352</v>
      </c>
      <c r="J62" t="s">
        <v>438</v>
      </c>
      <c r="K62">
        <v>1</v>
      </c>
    </row>
    <row r="63" spans="1:11" x14ac:dyDescent="0.35">
      <c r="A63">
        <v>62</v>
      </c>
      <c r="B63" t="s">
        <v>580</v>
      </c>
      <c r="C63" t="s">
        <v>139</v>
      </c>
      <c r="D63">
        <v>6572</v>
      </c>
      <c r="E63" t="s">
        <v>347</v>
      </c>
      <c r="F63" t="s">
        <v>5</v>
      </c>
      <c r="G63" t="str">
        <f t="shared" si="0"/>
        <v>small</v>
      </c>
      <c r="H63">
        <v>200</v>
      </c>
      <c r="I63" t="s">
        <v>360</v>
      </c>
      <c r="J63" t="s">
        <v>440</v>
      </c>
      <c r="K63">
        <v>5</v>
      </c>
    </row>
    <row r="64" spans="1:11" x14ac:dyDescent="0.35">
      <c r="A64">
        <v>63</v>
      </c>
      <c r="B64" t="s">
        <v>581</v>
      </c>
      <c r="C64" t="s">
        <v>137</v>
      </c>
      <c r="D64">
        <v>21374</v>
      </c>
      <c r="E64" t="s">
        <v>347</v>
      </c>
      <c r="F64" t="s">
        <v>5</v>
      </c>
      <c r="G64" t="str">
        <f t="shared" si="0"/>
        <v>medium</v>
      </c>
      <c r="H64">
        <v>1000</v>
      </c>
      <c r="I64" t="s">
        <v>388</v>
      </c>
      <c r="J64" t="s">
        <v>441</v>
      </c>
      <c r="K64">
        <v>5</v>
      </c>
    </row>
    <row r="65" spans="1:11" x14ac:dyDescent="0.35">
      <c r="A65">
        <v>64</v>
      </c>
      <c r="B65" t="s">
        <v>92</v>
      </c>
      <c r="C65" t="s">
        <v>93</v>
      </c>
      <c r="D65">
        <v>819602</v>
      </c>
      <c r="E65" t="s">
        <v>347</v>
      </c>
      <c r="F65" t="s">
        <v>349</v>
      </c>
      <c r="G65" t="str">
        <f t="shared" si="0"/>
        <v>large</v>
      </c>
      <c r="H65">
        <v>10001</v>
      </c>
      <c r="I65" t="s">
        <v>354</v>
      </c>
      <c r="J65" t="s">
        <v>432</v>
      </c>
      <c r="K65">
        <v>1</v>
      </c>
    </row>
    <row r="66" spans="1:11" x14ac:dyDescent="0.35">
      <c r="A66">
        <v>65</v>
      </c>
      <c r="B66" t="s">
        <v>582</v>
      </c>
      <c r="C66" t="s">
        <v>64</v>
      </c>
      <c r="D66">
        <v>7920</v>
      </c>
      <c r="E66" t="s">
        <v>347</v>
      </c>
      <c r="F66" t="s">
        <v>350</v>
      </c>
      <c r="G66" t="str">
        <f t="shared" si="0"/>
        <v>small</v>
      </c>
      <c r="H66">
        <v>200</v>
      </c>
      <c r="I66" t="s">
        <v>373</v>
      </c>
      <c r="J66" t="s">
        <v>432</v>
      </c>
      <c r="K66">
        <v>5</v>
      </c>
    </row>
    <row r="67" spans="1:11" x14ac:dyDescent="0.35">
      <c r="A67">
        <v>66</v>
      </c>
      <c r="B67" t="s">
        <v>579</v>
      </c>
      <c r="C67" t="s">
        <v>166</v>
      </c>
      <c r="D67">
        <v>11</v>
      </c>
      <c r="E67" t="s">
        <v>347</v>
      </c>
      <c r="F67" t="s">
        <v>5</v>
      </c>
      <c r="G67" t="str">
        <f t="shared" ref="G67:G130" si="1">_xlfn.IFS(H67&lt;=200,"small",AND(H67&gt;=500,H67&lt;=1000),"medium",H67&gt;1000,"large")</f>
        <v>small</v>
      </c>
      <c r="H67">
        <v>10</v>
      </c>
      <c r="I67" t="s">
        <v>398</v>
      </c>
      <c r="J67" t="s">
        <v>436</v>
      </c>
      <c r="K67">
        <v>1</v>
      </c>
    </row>
    <row r="68" spans="1:11" x14ac:dyDescent="0.35">
      <c r="A68">
        <v>67</v>
      </c>
      <c r="B68" t="s">
        <v>50</v>
      </c>
      <c r="C68" t="s">
        <v>51</v>
      </c>
      <c r="D68">
        <v>170327</v>
      </c>
      <c r="E68" t="s">
        <v>347</v>
      </c>
      <c r="F68" t="s">
        <v>346</v>
      </c>
      <c r="G68" t="str">
        <f t="shared" si="1"/>
        <v>small</v>
      </c>
      <c r="H68">
        <v>200</v>
      </c>
      <c r="I68" t="s">
        <v>367</v>
      </c>
      <c r="J68" t="s">
        <v>436</v>
      </c>
      <c r="K68">
        <v>5</v>
      </c>
    </row>
    <row r="69" spans="1:11" x14ac:dyDescent="0.35">
      <c r="A69">
        <v>68</v>
      </c>
      <c r="B69" t="s">
        <v>335</v>
      </c>
      <c r="C69" t="s">
        <v>309</v>
      </c>
      <c r="D69">
        <v>189</v>
      </c>
      <c r="E69" t="s">
        <v>347</v>
      </c>
      <c r="F69" t="s">
        <v>349</v>
      </c>
      <c r="G69" t="str">
        <f t="shared" si="1"/>
        <v>small</v>
      </c>
      <c r="H69">
        <v>10</v>
      </c>
      <c r="I69" t="s">
        <v>418</v>
      </c>
      <c r="J69" t="s">
        <v>476</v>
      </c>
      <c r="K69">
        <v>1</v>
      </c>
    </row>
    <row r="70" spans="1:11" x14ac:dyDescent="0.35">
      <c r="A70">
        <v>69</v>
      </c>
      <c r="B70" t="s">
        <v>56</v>
      </c>
      <c r="C70" t="s">
        <v>0</v>
      </c>
      <c r="D70">
        <v>718571</v>
      </c>
      <c r="E70" t="s">
        <v>347</v>
      </c>
      <c r="F70" t="s">
        <v>346</v>
      </c>
      <c r="G70" t="str">
        <f t="shared" si="1"/>
        <v>large</v>
      </c>
      <c r="H70">
        <v>5000</v>
      </c>
      <c r="I70" t="s">
        <v>352</v>
      </c>
      <c r="J70" t="s">
        <v>432</v>
      </c>
      <c r="K70">
        <v>1</v>
      </c>
    </row>
    <row r="71" spans="1:11" x14ac:dyDescent="0.35">
      <c r="A71">
        <v>70</v>
      </c>
      <c r="B71" t="s">
        <v>117</v>
      </c>
      <c r="C71" t="s">
        <v>118</v>
      </c>
      <c r="D71">
        <v>626464</v>
      </c>
      <c r="E71" t="s">
        <v>347</v>
      </c>
      <c r="F71" t="s">
        <v>346</v>
      </c>
      <c r="G71" t="str">
        <f t="shared" si="1"/>
        <v>large</v>
      </c>
      <c r="H71">
        <v>5000</v>
      </c>
      <c r="I71" t="s">
        <v>359</v>
      </c>
      <c r="J71" t="s">
        <v>432</v>
      </c>
      <c r="K71">
        <v>1</v>
      </c>
    </row>
    <row r="72" spans="1:11" x14ac:dyDescent="0.35">
      <c r="A72">
        <v>71</v>
      </c>
      <c r="B72" t="s">
        <v>578</v>
      </c>
      <c r="C72" t="s">
        <v>59</v>
      </c>
      <c r="D72">
        <v>36</v>
      </c>
      <c r="E72" t="s">
        <v>347</v>
      </c>
      <c r="F72" t="s">
        <v>5</v>
      </c>
      <c r="G72" t="str">
        <f t="shared" si="1"/>
        <v>small</v>
      </c>
      <c r="H72">
        <v>200</v>
      </c>
      <c r="I72" t="s">
        <v>352</v>
      </c>
      <c r="J72" t="s">
        <v>433</v>
      </c>
      <c r="K72">
        <v>5</v>
      </c>
    </row>
    <row r="73" spans="1:11" x14ac:dyDescent="0.35">
      <c r="A73">
        <v>72</v>
      </c>
      <c r="B73" t="s">
        <v>57</v>
      </c>
      <c r="C73" t="s">
        <v>58</v>
      </c>
      <c r="D73">
        <v>797249</v>
      </c>
      <c r="E73" t="s">
        <v>347</v>
      </c>
      <c r="F73" t="s">
        <v>346</v>
      </c>
      <c r="G73" t="str">
        <f t="shared" si="1"/>
        <v>large</v>
      </c>
      <c r="H73">
        <v>10001</v>
      </c>
      <c r="I73" t="s">
        <v>369</v>
      </c>
      <c r="J73" t="s">
        <v>432</v>
      </c>
      <c r="K73">
        <v>1</v>
      </c>
    </row>
    <row r="74" spans="1:11" x14ac:dyDescent="0.35">
      <c r="A74">
        <v>73</v>
      </c>
      <c r="B74" t="s">
        <v>577</v>
      </c>
      <c r="C74" t="s">
        <v>98</v>
      </c>
      <c r="D74">
        <v>202</v>
      </c>
      <c r="E74" t="s">
        <v>347</v>
      </c>
      <c r="F74" t="s">
        <v>5</v>
      </c>
      <c r="G74" t="str">
        <f t="shared" si="1"/>
        <v>small</v>
      </c>
      <c r="H74">
        <v>10</v>
      </c>
      <c r="I74" t="s">
        <v>374</v>
      </c>
      <c r="J74" t="s">
        <v>433</v>
      </c>
      <c r="K74">
        <v>1</v>
      </c>
    </row>
    <row r="75" spans="1:11" x14ac:dyDescent="0.35">
      <c r="A75">
        <v>74</v>
      </c>
      <c r="B75" t="s">
        <v>577</v>
      </c>
      <c r="C75" t="s">
        <v>154</v>
      </c>
      <c r="D75">
        <v>5434</v>
      </c>
      <c r="E75" t="s">
        <v>348</v>
      </c>
      <c r="F75" t="s">
        <v>5</v>
      </c>
      <c r="G75" t="str">
        <f t="shared" si="1"/>
        <v>small</v>
      </c>
      <c r="H75">
        <v>50</v>
      </c>
      <c r="I75" t="s">
        <v>360</v>
      </c>
      <c r="J75" t="s">
        <v>435</v>
      </c>
      <c r="K75">
        <v>1</v>
      </c>
    </row>
    <row r="76" spans="1:11" x14ac:dyDescent="0.35">
      <c r="A76">
        <v>75</v>
      </c>
      <c r="B76" t="s">
        <v>576</v>
      </c>
      <c r="C76" t="s">
        <v>316</v>
      </c>
      <c r="D76">
        <v>10434</v>
      </c>
      <c r="E76" t="s">
        <v>347</v>
      </c>
      <c r="F76" t="s">
        <v>5</v>
      </c>
      <c r="G76" t="str">
        <f t="shared" si="1"/>
        <v>small</v>
      </c>
      <c r="H76">
        <v>50</v>
      </c>
      <c r="I76" t="s">
        <v>397</v>
      </c>
      <c r="J76" t="s">
        <v>432</v>
      </c>
      <c r="K76">
        <v>1</v>
      </c>
    </row>
    <row r="77" spans="1:11" x14ac:dyDescent="0.35">
      <c r="A77">
        <v>76</v>
      </c>
      <c r="B77" t="s">
        <v>575</v>
      </c>
      <c r="C77" t="s">
        <v>192</v>
      </c>
      <c r="D77">
        <v>10730</v>
      </c>
      <c r="E77" t="s">
        <v>347</v>
      </c>
      <c r="F77" t="s">
        <v>5</v>
      </c>
      <c r="G77" t="str">
        <f t="shared" si="1"/>
        <v>small</v>
      </c>
      <c r="H77">
        <v>50</v>
      </c>
      <c r="I77" t="s">
        <v>356</v>
      </c>
      <c r="J77" t="s">
        <v>440</v>
      </c>
      <c r="K77">
        <v>1</v>
      </c>
    </row>
    <row r="78" spans="1:11" x14ac:dyDescent="0.35">
      <c r="A78">
        <v>77</v>
      </c>
      <c r="B78" t="s">
        <v>575</v>
      </c>
      <c r="C78" t="s">
        <v>270</v>
      </c>
      <c r="D78">
        <v>300</v>
      </c>
      <c r="E78" t="s">
        <v>347</v>
      </c>
      <c r="F78" t="s">
        <v>5</v>
      </c>
      <c r="G78" t="str">
        <f t="shared" si="1"/>
        <v>small</v>
      </c>
      <c r="H78">
        <v>10</v>
      </c>
      <c r="I78" t="s">
        <v>390</v>
      </c>
      <c r="J78" t="s">
        <v>441</v>
      </c>
      <c r="K78">
        <v>1</v>
      </c>
    </row>
    <row r="79" spans="1:11" x14ac:dyDescent="0.35">
      <c r="A79">
        <v>78</v>
      </c>
      <c r="B79" t="s">
        <v>575</v>
      </c>
      <c r="C79" t="s">
        <v>191</v>
      </c>
      <c r="D79">
        <v>4473</v>
      </c>
      <c r="E79" t="s">
        <v>347</v>
      </c>
      <c r="F79" t="s">
        <v>5</v>
      </c>
      <c r="G79" t="str">
        <f t="shared" si="1"/>
        <v>small</v>
      </c>
      <c r="H79">
        <v>200</v>
      </c>
      <c r="I79" t="s">
        <v>402</v>
      </c>
      <c r="J79" t="s">
        <v>441</v>
      </c>
      <c r="K79">
        <v>5</v>
      </c>
    </row>
    <row r="80" spans="1:11" x14ac:dyDescent="0.35">
      <c r="A80">
        <v>79</v>
      </c>
      <c r="B80" t="s">
        <v>575</v>
      </c>
      <c r="C80" t="s">
        <v>239</v>
      </c>
      <c r="D80">
        <v>12711</v>
      </c>
      <c r="E80" t="s">
        <v>347</v>
      </c>
      <c r="F80" t="s">
        <v>5</v>
      </c>
      <c r="G80" t="str">
        <f t="shared" si="1"/>
        <v>small</v>
      </c>
      <c r="H80">
        <v>200</v>
      </c>
      <c r="I80" t="s">
        <v>360</v>
      </c>
      <c r="J80" t="s">
        <v>440</v>
      </c>
      <c r="K80">
        <v>5</v>
      </c>
    </row>
    <row r="81" spans="1:11" x14ac:dyDescent="0.35">
      <c r="A81">
        <v>80</v>
      </c>
      <c r="B81" t="s">
        <v>575</v>
      </c>
      <c r="C81" t="s">
        <v>209</v>
      </c>
      <c r="D81">
        <v>2557</v>
      </c>
      <c r="E81" t="s">
        <v>347</v>
      </c>
      <c r="F81" t="s">
        <v>5</v>
      </c>
      <c r="G81" t="str">
        <f t="shared" si="1"/>
        <v>small</v>
      </c>
      <c r="H81">
        <v>50</v>
      </c>
      <c r="I81" t="s">
        <v>407</v>
      </c>
      <c r="J81" t="s">
        <v>440</v>
      </c>
      <c r="K81">
        <v>1</v>
      </c>
    </row>
    <row r="82" spans="1:11" x14ac:dyDescent="0.35">
      <c r="A82">
        <v>81</v>
      </c>
      <c r="B82" t="s">
        <v>575</v>
      </c>
      <c r="C82" t="s">
        <v>269</v>
      </c>
      <c r="D82">
        <v>5138</v>
      </c>
      <c r="E82" t="s">
        <v>347</v>
      </c>
      <c r="F82" t="s">
        <v>5</v>
      </c>
      <c r="G82" t="str">
        <f t="shared" si="1"/>
        <v>medium</v>
      </c>
      <c r="H82">
        <v>500</v>
      </c>
      <c r="I82" t="s">
        <v>358</v>
      </c>
      <c r="J82" t="s">
        <v>438</v>
      </c>
      <c r="K82">
        <v>2</v>
      </c>
    </row>
    <row r="83" spans="1:11" x14ac:dyDescent="0.35">
      <c r="A83">
        <v>82</v>
      </c>
      <c r="B83" t="s">
        <v>575</v>
      </c>
      <c r="C83" t="s">
        <v>196</v>
      </c>
      <c r="D83">
        <v>7131</v>
      </c>
      <c r="E83" t="s">
        <v>347</v>
      </c>
      <c r="F83" t="s">
        <v>5</v>
      </c>
      <c r="G83" t="str">
        <f t="shared" si="1"/>
        <v>small</v>
      </c>
      <c r="H83">
        <v>50</v>
      </c>
      <c r="I83" t="s">
        <v>352</v>
      </c>
      <c r="J83" t="s">
        <v>436</v>
      </c>
      <c r="K83">
        <v>1</v>
      </c>
    </row>
    <row r="84" spans="1:11" x14ac:dyDescent="0.35">
      <c r="A84">
        <v>83</v>
      </c>
      <c r="B84" t="s">
        <v>70</v>
      </c>
      <c r="C84" t="s">
        <v>71</v>
      </c>
      <c r="D84">
        <v>18868</v>
      </c>
      <c r="E84" t="s">
        <v>347</v>
      </c>
      <c r="F84" t="s">
        <v>2</v>
      </c>
      <c r="G84" t="str">
        <f t="shared" si="1"/>
        <v>small</v>
      </c>
      <c r="H84">
        <v>50</v>
      </c>
      <c r="I84" t="s">
        <v>366</v>
      </c>
      <c r="J84" t="s">
        <v>72</v>
      </c>
      <c r="K84">
        <v>1</v>
      </c>
    </row>
    <row r="85" spans="1:11" x14ac:dyDescent="0.35">
      <c r="A85">
        <v>84</v>
      </c>
      <c r="B85" t="s">
        <v>70</v>
      </c>
      <c r="C85" t="s">
        <v>213</v>
      </c>
      <c r="D85">
        <v>115326</v>
      </c>
      <c r="E85" t="s">
        <v>347</v>
      </c>
      <c r="F85" t="s">
        <v>349</v>
      </c>
      <c r="G85" t="str">
        <f t="shared" si="1"/>
        <v>large</v>
      </c>
      <c r="H85">
        <v>5000</v>
      </c>
      <c r="I85" t="s">
        <v>374</v>
      </c>
      <c r="J85" t="s">
        <v>436</v>
      </c>
      <c r="K85">
        <v>1</v>
      </c>
    </row>
    <row r="86" spans="1:11" x14ac:dyDescent="0.35">
      <c r="A86">
        <v>85</v>
      </c>
      <c r="B86" t="s">
        <v>70</v>
      </c>
      <c r="C86" t="s">
        <v>159</v>
      </c>
      <c r="D86">
        <v>1735</v>
      </c>
      <c r="E86" t="s">
        <v>347</v>
      </c>
      <c r="F86" t="s">
        <v>5</v>
      </c>
      <c r="G86" t="str">
        <f t="shared" si="1"/>
        <v>small</v>
      </c>
      <c r="H86">
        <v>10</v>
      </c>
      <c r="I86" t="s">
        <v>374</v>
      </c>
      <c r="J86" t="s">
        <v>21</v>
      </c>
      <c r="K86">
        <v>1</v>
      </c>
    </row>
    <row r="87" spans="1:11" x14ac:dyDescent="0.35">
      <c r="A87">
        <v>86</v>
      </c>
      <c r="B87" t="s">
        <v>70</v>
      </c>
      <c r="C87" t="s">
        <v>313</v>
      </c>
      <c r="D87">
        <v>1897</v>
      </c>
      <c r="E87" t="s">
        <v>347</v>
      </c>
      <c r="F87" t="s">
        <v>5</v>
      </c>
      <c r="G87" t="str">
        <f t="shared" si="1"/>
        <v>small</v>
      </c>
      <c r="H87">
        <v>50</v>
      </c>
      <c r="I87" t="s">
        <v>374</v>
      </c>
      <c r="J87" t="s">
        <v>442</v>
      </c>
      <c r="K87">
        <v>1</v>
      </c>
    </row>
    <row r="88" spans="1:11" x14ac:dyDescent="0.35">
      <c r="A88">
        <v>87</v>
      </c>
      <c r="B88" t="s">
        <v>70</v>
      </c>
      <c r="C88" t="s">
        <v>65</v>
      </c>
      <c r="D88">
        <v>19621</v>
      </c>
      <c r="E88" t="s">
        <v>348</v>
      </c>
      <c r="F88" t="s">
        <v>5</v>
      </c>
      <c r="G88" t="str">
        <f t="shared" si="1"/>
        <v>small</v>
      </c>
      <c r="H88">
        <v>200</v>
      </c>
      <c r="I88" t="s">
        <v>374</v>
      </c>
      <c r="J88" t="s">
        <v>441</v>
      </c>
      <c r="K88">
        <v>5</v>
      </c>
    </row>
    <row r="89" spans="1:11" x14ac:dyDescent="0.35">
      <c r="A89">
        <v>88</v>
      </c>
      <c r="B89" t="s">
        <v>574</v>
      </c>
      <c r="C89" t="s">
        <v>237</v>
      </c>
      <c r="D89">
        <v>15</v>
      </c>
      <c r="E89" t="s">
        <v>347</v>
      </c>
      <c r="F89" t="s">
        <v>5</v>
      </c>
      <c r="G89" t="str">
        <f t="shared" si="1"/>
        <v>small</v>
      </c>
      <c r="H89">
        <v>10</v>
      </c>
      <c r="I89" t="s">
        <v>352</v>
      </c>
      <c r="J89" t="s">
        <v>439</v>
      </c>
      <c r="K89">
        <v>1</v>
      </c>
    </row>
    <row r="90" spans="1:11" x14ac:dyDescent="0.35">
      <c r="A90">
        <v>89</v>
      </c>
      <c r="B90" t="s">
        <v>573</v>
      </c>
      <c r="C90" t="s">
        <v>314</v>
      </c>
      <c r="D90">
        <v>263395</v>
      </c>
      <c r="E90" t="s">
        <v>347</v>
      </c>
      <c r="F90" t="s">
        <v>349</v>
      </c>
      <c r="G90" t="str">
        <f t="shared" si="1"/>
        <v>large</v>
      </c>
      <c r="H90">
        <v>10001</v>
      </c>
      <c r="I90" t="s">
        <v>356</v>
      </c>
      <c r="J90" t="s">
        <v>441</v>
      </c>
      <c r="K90">
        <v>1</v>
      </c>
    </row>
    <row r="91" spans="1:11" x14ac:dyDescent="0.35">
      <c r="A91">
        <v>90</v>
      </c>
      <c r="B91" t="s">
        <v>204</v>
      </c>
      <c r="C91" t="s">
        <v>205</v>
      </c>
      <c r="D91">
        <v>27816</v>
      </c>
      <c r="E91" t="s">
        <v>422</v>
      </c>
      <c r="F91" t="s">
        <v>349</v>
      </c>
      <c r="G91" t="str">
        <f t="shared" si="1"/>
        <v>medium</v>
      </c>
      <c r="H91">
        <v>500</v>
      </c>
      <c r="I91" t="s">
        <v>363</v>
      </c>
      <c r="J91" t="s">
        <v>21</v>
      </c>
      <c r="K91">
        <v>2</v>
      </c>
    </row>
    <row r="92" spans="1:11" x14ac:dyDescent="0.35">
      <c r="A92">
        <v>91</v>
      </c>
      <c r="B92" t="s">
        <v>572</v>
      </c>
      <c r="C92" t="s">
        <v>1</v>
      </c>
      <c r="D92">
        <v>1531446</v>
      </c>
      <c r="E92" t="s">
        <v>347</v>
      </c>
      <c r="F92" t="s">
        <v>349</v>
      </c>
      <c r="G92" t="str">
        <f t="shared" si="1"/>
        <v>large</v>
      </c>
      <c r="H92">
        <v>10001</v>
      </c>
      <c r="I92" t="s">
        <v>352</v>
      </c>
      <c r="J92" t="s">
        <v>432</v>
      </c>
      <c r="K92">
        <v>23</v>
      </c>
    </row>
    <row r="93" spans="1:11" x14ac:dyDescent="0.35">
      <c r="A93">
        <v>92</v>
      </c>
      <c r="B93" t="s">
        <v>18</v>
      </c>
      <c r="C93" t="s">
        <v>12</v>
      </c>
      <c r="D93">
        <v>1323371</v>
      </c>
      <c r="E93" t="s">
        <v>347</v>
      </c>
      <c r="F93" t="s">
        <v>2</v>
      </c>
      <c r="G93" t="str">
        <f t="shared" si="1"/>
        <v>large</v>
      </c>
      <c r="H93">
        <v>10001</v>
      </c>
      <c r="I93" t="s">
        <v>356</v>
      </c>
      <c r="J93" t="s">
        <v>434</v>
      </c>
      <c r="K93">
        <v>1</v>
      </c>
    </row>
    <row r="94" spans="1:11" x14ac:dyDescent="0.35">
      <c r="A94">
        <v>93</v>
      </c>
      <c r="B94" t="s">
        <v>332</v>
      </c>
      <c r="C94" t="s">
        <v>333</v>
      </c>
      <c r="D94">
        <v>3277295</v>
      </c>
      <c r="E94" t="s">
        <v>347</v>
      </c>
      <c r="F94" t="s">
        <v>2</v>
      </c>
      <c r="G94" t="str">
        <f t="shared" si="1"/>
        <v>large</v>
      </c>
      <c r="H94">
        <v>10001</v>
      </c>
      <c r="I94" t="s">
        <v>399</v>
      </c>
      <c r="J94" t="s">
        <v>434</v>
      </c>
      <c r="K94">
        <v>1</v>
      </c>
    </row>
    <row r="95" spans="1:11" x14ac:dyDescent="0.35">
      <c r="A95">
        <v>94</v>
      </c>
      <c r="B95" t="s">
        <v>571</v>
      </c>
      <c r="C95" t="s">
        <v>47</v>
      </c>
      <c r="D95">
        <v>3376</v>
      </c>
      <c r="E95" t="s">
        <v>347</v>
      </c>
      <c r="F95" t="s">
        <v>5</v>
      </c>
      <c r="G95" t="str">
        <f t="shared" si="1"/>
        <v>small</v>
      </c>
      <c r="H95">
        <v>50</v>
      </c>
      <c r="I95" t="s">
        <v>357</v>
      </c>
      <c r="J95" t="s">
        <v>434</v>
      </c>
      <c r="K95">
        <v>1</v>
      </c>
    </row>
    <row r="96" spans="1:11" x14ac:dyDescent="0.35">
      <c r="A96">
        <v>95</v>
      </c>
      <c r="B96" t="s">
        <v>553</v>
      </c>
      <c r="C96" t="s">
        <v>41</v>
      </c>
      <c r="D96">
        <v>518</v>
      </c>
      <c r="E96" t="s">
        <v>347</v>
      </c>
      <c r="F96" t="s">
        <v>349</v>
      </c>
      <c r="G96" t="str">
        <f t="shared" si="1"/>
        <v>small</v>
      </c>
      <c r="H96">
        <v>50</v>
      </c>
      <c r="I96" t="s">
        <v>352</v>
      </c>
      <c r="J96" t="s">
        <v>441</v>
      </c>
      <c r="K96">
        <v>1</v>
      </c>
    </row>
    <row r="97" spans="1:11" x14ac:dyDescent="0.35">
      <c r="A97">
        <v>96</v>
      </c>
      <c r="B97" t="s">
        <v>40</v>
      </c>
      <c r="C97" t="s">
        <v>41</v>
      </c>
      <c r="D97">
        <v>517</v>
      </c>
      <c r="E97" t="s">
        <v>347</v>
      </c>
      <c r="F97" t="s">
        <v>349</v>
      </c>
      <c r="G97" t="str">
        <f t="shared" si="1"/>
        <v>small</v>
      </c>
      <c r="H97">
        <v>50</v>
      </c>
      <c r="I97" t="s">
        <v>352</v>
      </c>
      <c r="J97" t="s">
        <v>441</v>
      </c>
      <c r="K97">
        <v>1</v>
      </c>
    </row>
    <row r="98" spans="1:11" x14ac:dyDescent="0.35">
      <c r="A98">
        <v>97</v>
      </c>
      <c r="B98" t="s">
        <v>122</v>
      </c>
      <c r="C98" t="s">
        <v>0</v>
      </c>
      <c r="D98">
        <v>718622</v>
      </c>
      <c r="E98" t="s">
        <v>347</v>
      </c>
      <c r="F98" t="s">
        <v>346</v>
      </c>
      <c r="G98" t="str">
        <f t="shared" si="1"/>
        <v>large</v>
      </c>
      <c r="H98">
        <v>5000</v>
      </c>
      <c r="I98" t="s">
        <v>352</v>
      </c>
      <c r="J98" t="s">
        <v>454</v>
      </c>
      <c r="K98">
        <v>1</v>
      </c>
    </row>
    <row r="99" spans="1:11" x14ac:dyDescent="0.35">
      <c r="A99">
        <v>98</v>
      </c>
      <c r="B99" t="s">
        <v>570</v>
      </c>
      <c r="C99" t="s">
        <v>312</v>
      </c>
      <c r="D99">
        <v>2418</v>
      </c>
      <c r="E99" t="s">
        <v>347</v>
      </c>
      <c r="F99" t="s">
        <v>5</v>
      </c>
      <c r="G99" t="str">
        <f t="shared" si="1"/>
        <v>small</v>
      </c>
      <c r="H99">
        <v>200</v>
      </c>
      <c r="I99" t="s">
        <v>358</v>
      </c>
      <c r="J99" t="s">
        <v>436</v>
      </c>
      <c r="K99">
        <v>5</v>
      </c>
    </row>
    <row r="100" spans="1:11" x14ac:dyDescent="0.35">
      <c r="A100">
        <v>99</v>
      </c>
      <c r="B100" t="s">
        <v>569</v>
      </c>
      <c r="C100" t="s">
        <v>119</v>
      </c>
      <c r="D100">
        <v>28877</v>
      </c>
      <c r="E100" t="s">
        <v>347</v>
      </c>
      <c r="F100" t="s">
        <v>349</v>
      </c>
      <c r="G100" t="str">
        <f t="shared" si="1"/>
        <v>large</v>
      </c>
      <c r="H100">
        <v>5000</v>
      </c>
      <c r="I100" t="s">
        <v>384</v>
      </c>
      <c r="J100" t="s">
        <v>432</v>
      </c>
      <c r="K100">
        <v>1</v>
      </c>
    </row>
    <row r="101" spans="1:11" x14ac:dyDescent="0.35">
      <c r="A101">
        <v>100</v>
      </c>
      <c r="B101" t="s">
        <v>568</v>
      </c>
      <c r="C101" t="s">
        <v>9</v>
      </c>
      <c r="D101">
        <v>883959</v>
      </c>
      <c r="E101" t="s">
        <v>347</v>
      </c>
      <c r="F101" t="s">
        <v>346</v>
      </c>
      <c r="G101" t="str">
        <f t="shared" si="1"/>
        <v>large</v>
      </c>
      <c r="H101">
        <v>10001</v>
      </c>
      <c r="I101" t="s">
        <v>355</v>
      </c>
      <c r="J101" t="s">
        <v>478</v>
      </c>
      <c r="K101">
        <v>1</v>
      </c>
    </row>
    <row r="102" spans="1:11" x14ac:dyDescent="0.35">
      <c r="A102">
        <v>101</v>
      </c>
      <c r="B102" t="s">
        <v>275</v>
      </c>
      <c r="C102" t="s">
        <v>28</v>
      </c>
      <c r="D102">
        <v>43963</v>
      </c>
      <c r="E102" t="s">
        <v>347</v>
      </c>
      <c r="F102" t="s">
        <v>349</v>
      </c>
      <c r="G102" t="str">
        <f t="shared" si="1"/>
        <v>medium</v>
      </c>
      <c r="H102">
        <v>500</v>
      </c>
      <c r="I102" t="s">
        <v>359</v>
      </c>
      <c r="J102" t="s">
        <v>467</v>
      </c>
      <c r="K102">
        <v>2</v>
      </c>
    </row>
    <row r="103" spans="1:11" x14ac:dyDescent="0.35">
      <c r="A103">
        <v>102</v>
      </c>
      <c r="B103" t="s">
        <v>242</v>
      </c>
      <c r="C103" t="s">
        <v>243</v>
      </c>
      <c r="D103">
        <v>20655</v>
      </c>
      <c r="E103" t="s">
        <v>347</v>
      </c>
      <c r="F103" t="s">
        <v>349</v>
      </c>
      <c r="G103" t="str">
        <f t="shared" si="1"/>
        <v>medium</v>
      </c>
      <c r="H103">
        <v>500</v>
      </c>
      <c r="I103" t="s">
        <v>397</v>
      </c>
      <c r="J103" t="s">
        <v>436</v>
      </c>
      <c r="K103">
        <v>2</v>
      </c>
    </row>
    <row r="104" spans="1:11" x14ac:dyDescent="0.35">
      <c r="A104">
        <v>103</v>
      </c>
      <c r="B104" t="s">
        <v>169</v>
      </c>
      <c r="C104" t="s">
        <v>12</v>
      </c>
      <c r="D104">
        <v>1323409</v>
      </c>
      <c r="E104" t="s">
        <v>347</v>
      </c>
      <c r="F104" t="s">
        <v>2</v>
      </c>
      <c r="G104" t="str">
        <f t="shared" si="1"/>
        <v>large</v>
      </c>
      <c r="H104">
        <v>10001</v>
      </c>
      <c r="I104" t="s">
        <v>356</v>
      </c>
      <c r="J104" t="s">
        <v>434</v>
      </c>
      <c r="K104">
        <v>1</v>
      </c>
    </row>
    <row r="105" spans="1:11" x14ac:dyDescent="0.35">
      <c r="A105">
        <v>104</v>
      </c>
      <c r="B105" t="s">
        <v>169</v>
      </c>
      <c r="C105" t="s">
        <v>12</v>
      </c>
      <c r="D105">
        <v>1323409</v>
      </c>
      <c r="E105" t="s">
        <v>347</v>
      </c>
      <c r="F105" t="s">
        <v>2</v>
      </c>
      <c r="G105" t="str">
        <f t="shared" si="1"/>
        <v>large</v>
      </c>
      <c r="H105">
        <v>10001</v>
      </c>
      <c r="I105" t="s">
        <v>356</v>
      </c>
      <c r="J105" t="s">
        <v>434</v>
      </c>
      <c r="K105">
        <v>1</v>
      </c>
    </row>
    <row r="106" spans="1:11" x14ac:dyDescent="0.35">
      <c r="A106">
        <v>105</v>
      </c>
      <c r="B106" t="s">
        <v>345</v>
      </c>
      <c r="C106" t="s">
        <v>135</v>
      </c>
      <c r="D106">
        <v>2092</v>
      </c>
      <c r="E106" t="s">
        <v>347</v>
      </c>
      <c r="F106" t="s">
        <v>5</v>
      </c>
      <c r="G106" t="str">
        <f t="shared" si="1"/>
        <v>small</v>
      </c>
      <c r="H106">
        <v>50</v>
      </c>
      <c r="I106" t="s">
        <v>374</v>
      </c>
      <c r="J106" t="s">
        <v>443</v>
      </c>
      <c r="K106">
        <v>1</v>
      </c>
    </row>
    <row r="107" spans="1:11" x14ac:dyDescent="0.35">
      <c r="A107">
        <v>106</v>
      </c>
      <c r="B107" t="s">
        <v>345</v>
      </c>
      <c r="C107" t="s">
        <v>216</v>
      </c>
      <c r="D107">
        <v>84267</v>
      </c>
      <c r="E107" t="s">
        <v>347</v>
      </c>
      <c r="F107" t="s">
        <v>350</v>
      </c>
      <c r="G107" t="str">
        <f t="shared" si="1"/>
        <v>small</v>
      </c>
      <c r="H107">
        <v>200</v>
      </c>
      <c r="I107" t="s">
        <v>352</v>
      </c>
      <c r="J107" t="s">
        <v>454</v>
      </c>
      <c r="K107">
        <v>5</v>
      </c>
    </row>
    <row r="108" spans="1:11" x14ac:dyDescent="0.35">
      <c r="A108">
        <v>107</v>
      </c>
      <c r="B108" t="s">
        <v>345</v>
      </c>
      <c r="C108" t="s">
        <v>115</v>
      </c>
      <c r="D108">
        <v>190</v>
      </c>
      <c r="E108" t="s">
        <v>347</v>
      </c>
      <c r="F108" t="s">
        <v>5</v>
      </c>
      <c r="G108" t="str">
        <f t="shared" si="1"/>
        <v>small</v>
      </c>
      <c r="H108">
        <v>50</v>
      </c>
      <c r="I108" t="s">
        <v>383</v>
      </c>
      <c r="J108" t="s">
        <v>432</v>
      </c>
      <c r="K108">
        <v>1</v>
      </c>
    </row>
    <row r="109" spans="1:11" x14ac:dyDescent="0.35">
      <c r="A109">
        <v>108</v>
      </c>
      <c r="B109" t="s">
        <v>345</v>
      </c>
      <c r="C109" t="s">
        <v>253</v>
      </c>
      <c r="D109">
        <v>1392</v>
      </c>
      <c r="E109" t="s">
        <v>347</v>
      </c>
      <c r="F109" t="s">
        <v>5</v>
      </c>
      <c r="G109" t="str">
        <f t="shared" si="1"/>
        <v>small</v>
      </c>
      <c r="H109">
        <v>200</v>
      </c>
      <c r="I109" t="s">
        <v>386</v>
      </c>
      <c r="J109" t="s">
        <v>441</v>
      </c>
      <c r="K109">
        <v>5</v>
      </c>
    </row>
    <row r="110" spans="1:11" x14ac:dyDescent="0.35">
      <c r="A110">
        <v>109</v>
      </c>
      <c r="B110" t="s">
        <v>345</v>
      </c>
      <c r="C110" t="s">
        <v>185</v>
      </c>
      <c r="D110">
        <v>30</v>
      </c>
      <c r="E110" t="s">
        <v>347</v>
      </c>
      <c r="F110" t="s">
        <v>5</v>
      </c>
      <c r="G110" t="str">
        <f t="shared" si="1"/>
        <v>small</v>
      </c>
      <c r="H110">
        <v>10</v>
      </c>
      <c r="I110" t="s">
        <v>356</v>
      </c>
      <c r="J110" t="s">
        <v>444</v>
      </c>
      <c r="K110">
        <v>1</v>
      </c>
    </row>
    <row r="111" spans="1:11" x14ac:dyDescent="0.35">
      <c r="A111">
        <v>110</v>
      </c>
      <c r="B111" t="s">
        <v>345</v>
      </c>
      <c r="C111" t="s">
        <v>167</v>
      </c>
      <c r="D111">
        <v>388</v>
      </c>
      <c r="E111" t="s">
        <v>347</v>
      </c>
      <c r="F111" t="s">
        <v>5</v>
      </c>
      <c r="G111" t="str">
        <f t="shared" si="1"/>
        <v>small</v>
      </c>
      <c r="H111">
        <v>50</v>
      </c>
      <c r="I111" t="s">
        <v>352</v>
      </c>
      <c r="J111" t="s">
        <v>444</v>
      </c>
      <c r="K111">
        <v>1</v>
      </c>
    </row>
    <row r="112" spans="1:11" x14ac:dyDescent="0.35">
      <c r="A112">
        <v>111</v>
      </c>
      <c r="B112" t="s">
        <v>345</v>
      </c>
      <c r="C112" t="s">
        <v>144</v>
      </c>
      <c r="D112">
        <v>330</v>
      </c>
      <c r="E112" t="s">
        <v>347</v>
      </c>
      <c r="F112" t="s">
        <v>5</v>
      </c>
      <c r="G112" t="str">
        <f t="shared" si="1"/>
        <v>small</v>
      </c>
      <c r="H112">
        <v>50</v>
      </c>
      <c r="I112" t="s">
        <v>352</v>
      </c>
      <c r="J112" t="s">
        <v>442</v>
      </c>
      <c r="K112">
        <v>1</v>
      </c>
    </row>
    <row r="113" spans="1:11" x14ac:dyDescent="0.35">
      <c r="A113">
        <v>112</v>
      </c>
      <c r="B113" t="s">
        <v>345</v>
      </c>
      <c r="C113" t="s">
        <v>105</v>
      </c>
      <c r="D113">
        <v>3257</v>
      </c>
      <c r="E113" t="s">
        <v>347</v>
      </c>
      <c r="F113" t="s">
        <v>5</v>
      </c>
      <c r="G113" t="str">
        <f t="shared" si="1"/>
        <v>small</v>
      </c>
      <c r="H113">
        <v>200</v>
      </c>
      <c r="I113" t="s">
        <v>360</v>
      </c>
      <c r="J113" t="s">
        <v>442</v>
      </c>
      <c r="K113">
        <v>5</v>
      </c>
    </row>
    <row r="114" spans="1:11" x14ac:dyDescent="0.35">
      <c r="A114">
        <v>113</v>
      </c>
      <c r="B114" t="s">
        <v>345</v>
      </c>
      <c r="C114" t="s">
        <v>125</v>
      </c>
      <c r="D114">
        <v>5057</v>
      </c>
      <c r="E114" t="s">
        <v>347</v>
      </c>
      <c r="F114" t="s">
        <v>5</v>
      </c>
      <c r="G114" t="str">
        <f t="shared" si="1"/>
        <v>small</v>
      </c>
      <c r="H114">
        <v>200</v>
      </c>
      <c r="I114" t="s">
        <v>369</v>
      </c>
      <c r="J114" t="s">
        <v>442</v>
      </c>
      <c r="K114">
        <v>5</v>
      </c>
    </row>
    <row r="115" spans="1:11" x14ac:dyDescent="0.35">
      <c r="A115">
        <v>114</v>
      </c>
      <c r="B115" t="s">
        <v>345</v>
      </c>
      <c r="C115" t="s">
        <v>198</v>
      </c>
      <c r="D115">
        <v>3763</v>
      </c>
      <c r="E115" t="s">
        <v>347</v>
      </c>
      <c r="F115" t="s">
        <v>5</v>
      </c>
      <c r="G115" t="str">
        <f t="shared" si="1"/>
        <v>small</v>
      </c>
      <c r="H115">
        <v>50</v>
      </c>
      <c r="I115" t="s">
        <v>352</v>
      </c>
      <c r="J115" t="s">
        <v>434</v>
      </c>
      <c r="K115">
        <v>1</v>
      </c>
    </row>
    <row r="116" spans="1:11" x14ac:dyDescent="0.35">
      <c r="A116">
        <v>115</v>
      </c>
      <c r="B116" t="s">
        <v>482</v>
      </c>
      <c r="C116" t="s">
        <v>134</v>
      </c>
      <c r="D116">
        <v>3756</v>
      </c>
      <c r="E116" t="s">
        <v>347</v>
      </c>
      <c r="F116" t="s">
        <v>346</v>
      </c>
      <c r="G116" t="str">
        <f t="shared" si="1"/>
        <v>medium</v>
      </c>
      <c r="H116">
        <v>500</v>
      </c>
      <c r="I116" t="s">
        <v>388</v>
      </c>
      <c r="J116" t="s">
        <v>438</v>
      </c>
      <c r="K116">
        <v>2</v>
      </c>
    </row>
    <row r="117" spans="1:11" x14ac:dyDescent="0.35">
      <c r="A117">
        <v>116</v>
      </c>
      <c r="B117" t="s">
        <v>304</v>
      </c>
      <c r="C117" t="s">
        <v>305</v>
      </c>
      <c r="D117">
        <v>4466</v>
      </c>
      <c r="E117" t="s">
        <v>347</v>
      </c>
      <c r="F117" t="s">
        <v>349</v>
      </c>
      <c r="G117" t="str">
        <f t="shared" si="1"/>
        <v>small</v>
      </c>
      <c r="H117">
        <v>200</v>
      </c>
      <c r="I117" t="s">
        <v>352</v>
      </c>
      <c r="J117" t="s">
        <v>433</v>
      </c>
      <c r="K117">
        <v>5</v>
      </c>
    </row>
    <row r="118" spans="1:11" x14ac:dyDescent="0.35">
      <c r="A118">
        <v>117</v>
      </c>
      <c r="B118" t="s">
        <v>567</v>
      </c>
      <c r="C118" t="s">
        <v>112</v>
      </c>
      <c r="D118">
        <v>12921</v>
      </c>
      <c r="E118" t="s">
        <v>348</v>
      </c>
      <c r="F118" t="s">
        <v>5</v>
      </c>
      <c r="G118" t="str">
        <f t="shared" si="1"/>
        <v>medium</v>
      </c>
      <c r="H118">
        <v>1000</v>
      </c>
      <c r="I118" t="s">
        <v>365</v>
      </c>
      <c r="J118" t="s">
        <v>441</v>
      </c>
      <c r="K118">
        <v>5</v>
      </c>
    </row>
    <row r="119" spans="1:11" x14ac:dyDescent="0.35">
      <c r="A119">
        <v>118</v>
      </c>
      <c r="B119" t="s">
        <v>16</v>
      </c>
      <c r="C119" t="s">
        <v>17</v>
      </c>
      <c r="D119">
        <v>1430</v>
      </c>
      <c r="E119" t="s">
        <v>347</v>
      </c>
      <c r="F119" t="s">
        <v>349</v>
      </c>
      <c r="G119" t="str">
        <f t="shared" si="1"/>
        <v>large</v>
      </c>
      <c r="H119">
        <v>10000</v>
      </c>
      <c r="I119" t="s">
        <v>187</v>
      </c>
      <c r="J119" t="s">
        <v>437</v>
      </c>
      <c r="K119">
        <v>5</v>
      </c>
    </row>
    <row r="120" spans="1:11" x14ac:dyDescent="0.35">
      <c r="A120">
        <v>119</v>
      </c>
      <c r="B120" t="s">
        <v>350</v>
      </c>
      <c r="C120" t="s">
        <v>14</v>
      </c>
      <c r="D120">
        <v>496726</v>
      </c>
      <c r="E120" t="s">
        <v>347</v>
      </c>
      <c r="F120" t="s">
        <v>350</v>
      </c>
      <c r="G120" t="str">
        <f t="shared" si="1"/>
        <v>large</v>
      </c>
      <c r="H120">
        <v>10001</v>
      </c>
      <c r="I120" t="s">
        <v>352</v>
      </c>
      <c r="J120" t="s">
        <v>438</v>
      </c>
      <c r="K120">
        <v>1</v>
      </c>
    </row>
    <row r="121" spans="1:11" x14ac:dyDescent="0.35">
      <c r="A121">
        <v>120</v>
      </c>
      <c r="B121" t="s">
        <v>566</v>
      </c>
      <c r="C121" t="s">
        <v>41</v>
      </c>
      <c r="D121">
        <v>518</v>
      </c>
      <c r="E121" t="s">
        <v>347</v>
      </c>
      <c r="F121" t="s">
        <v>349</v>
      </c>
      <c r="G121" t="str">
        <f t="shared" si="1"/>
        <v>small</v>
      </c>
      <c r="H121">
        <v>50</v>
      </c>
      <c r="I121" t="s">
        <v>352</v>
      </c>
      <c r="J121" t="s">
        <v>441</v>
      </c>
      <c r="K121">
        <v>1</v>
      </c>
    </row>
    <row r="122" spans="1:11" x14ac:dyDescent="0.35">
      <c r="A122">
        <v>121</v>
      </c>
      <c r="B122" t="s">
        <v>120</v>
      </c>
      <c r="C122" t="s">
        <v>0</v>
      </c>
      <c r="D122">
        <v>718619</v>
      </c>
      <c r="E122" t="s">
        <v>347</v>
      </c>
      <c r="F122" t="s">
        <v>346</v>
      </c>
      <c r="G122" t="str">
        <f t="shared" si="1"/>
        <v>large</v>
      </c>
      <c r="H122">
        <v>5000</v>
      </c>
      <c r="I122" t="s">
        <v>352</v>
      </c>
      <c r="J122" t="s">
        <v>438</v>
      </c>
      <c r="K122">
        <v>1</v>
      </c>
    </row>
    <row r="123" spans="1:11" x14ac:dyDescent="0.35">
      <c r="A123">
        <v>122</v>
      </c>
      <c r="B123" t="s">
        <v>142</v>
      </c>
      <c r="C123" t="s">
        <v>143</v>
      </c>
      <c r="D123">
        <v>77</v>
      </c>
      <c r="E123" t="s">
        <v>347</v>
      </c>
      <c r="F123" t="s">
        <v>351</v>
      </c>
      <c r="G123" t="str">
        <f t="shared" si="1"/>
        <v>small</v>
      </c>
      <c r="H123">
        <v>50</v>
      </c>
      <c r="I123" t="s">
        <v>367</v>
      </c>
      <c r="J123" t="s">
        <v>453</v>
      </c>
      <c r="K123">
        <v>1</v>
      </c>
    </row>
    <row r="124" spans="1:11" x14ac:dyDescent="0.35">
      <c r="A124">
        <v>123</v>
      </c>
      <c r="B124" t="s">
        <v>565</v>
      </c>
      <c r="C124" t="s">
        <v>307</v>
      </c>
      <c r="D124">
        <v>316</v>
      </c>
      <c r="E124" t="s">
        <v>348</v>
      </c>
      <c r="F124" t="s">
        <v>5</v>
      </c>
      <c r="G124" t="str">
        <f t="shared" si="1"/>
        <v>small</v>
      </c>
      <c r="H124">
        <v>10</v>
      </c>
      <c r="I124" t="s">
        <v>187</v>
      </c>
      <c r="J124" t="s">
        <v>441</v>
      </c>
      <c r="K124">
        <v>1</v>
      </c>
    </row>
    <row r="125" spans="1:11" x14ac:dyDescent="0.35">
      <c r="A125">
        <v>124</v>
      </c>
      <c r="B125" t="s">
        <v>564</v>
      </c>
      <c r="C125" t="s">
        <v>343</v>
      </c>
      <c r="D125">
        <v>7</v>
      </c>
      <c r="E125" t="s">
        <v>347</v>
      </c>
      <c r="F125" t="s">
        <v>5</v>
      </c>
      <c r="G125" t="str">
        <f t="shared" si="1"/>
        <v>small</v>
      </c>
      <c r="H125">
        <v>10</v>
      </c>
      <c r="I125" t="s">
        <v>365</v>
      </c>
      <c r="J125" t="s">
        <v>477</v>
      </c>
      <c r="K125">
        <v>1</v>
      </c>
    </row>
    <row r="126" spans="1:11" x14ac:dyDescent="0.35">
      <c r="A126">
        <v>125</v>
      </c>
      <c r="B126" t="s">
        <v>149</v>
      </c>
      <c r="C126" t="s">
        <v>150</v>
      </c>
      <c r="D126">
        <v>545463</v>
      </c>
      <c r="E126" t="s">
        <v>347</v>
      </c>
      <c r="F126" t="s">
        <v>349</v>
      </c>
      <c r="G126" t="str">
        <f t="shared" si="1"/>
        <v>large</v>
      </c>
      <c r="H126">
        <v>10001</v>
      </c>
      <c r="I126" t="s">
        <v>393</v>
      </c>
      <c r="J126" t="s">
        <v>432</v>
      </c>
      <c r="K126">
        <v>1</v>
      </c>
    </row>
    <row r="127" spans="1:11" x14ac:dyDescent="0.35">
      <c r="A127">
        <v>126</v>
      </c>
      <c r="B127" t="s">
        <v>563</v>
      </c>
      <c r="C127" t="s">
        <v>303</v>
      </c>
      <c r="D127">
        <v>760</v>
      </c>
      <c r="E127" t="s">
        <v>347</v>
      </c>
      <c r="F127" t="s">
        <v>346</v>
      </c>
      <c r="G127" t="str">
        <f t="shared" si="1"/>
        <v>small</v>
      </c>
      <c r="H127">
        <v>10</v>
      </c>
      <c r="I127" t="s">
        <v>367</v>
      </c>
      <c r="J127" t="s">
        <v>474</v>
      </c>
      <c r="K127">
        <v>1</v>
      </c>
    </row>
    <row r="128" spans="1:11" x14ac:dyDescent="0.35">
      <c r="A128">
        <v>127</v>
      </c>
      <c r="B128" t="s">
        <v>351</v>
      </c>
      <c r="C128" t="s">
        <v>260</v>
      </c>
      <c r="D128">
        <v>291962</v>
      </c>
      <c r="E128" t="s">
        <v>347</v>
      </c>
      <c r="F128" t="s">
        <v>346</v>
      </c>
      <c r="G128" t="str">
        <f t="shared" si="1"/>
        <v>large</v>
      </c>
      <c r="H128">
        <v>10001</v>
      </c>
      <c r="I128" t="s">
        <v>352</v>
      </c>
      <c r="J128" t="s">
        <v>434</v>
      </c>
      <c r="K128">
        <v>1</v>
      </c>
    </row>
    <row r="129" spans="1:11" x14ac:dyDescent="0.35">
      <c r="A129">
        <v>128</v>
      </c>
      <c r="B129" t="s">
        <v>351</v>
      </c>
      <c r="C129" t="s">
        <v>101</v>
      </c>
      <c r="D129">
        <v>1616288</v>
      </c>
      <c r="E129" t="s">
        <v>347</v>
      </c>
      <c r="F129" t="s">
        <v>346</v>
      </c>
      <c r="G129" t="str">
        <f t="shared" si="1"/>
        <v>large</v>
      </c>
      <c r="H129">
        <v>10001</v>
      </c>
      <c r="I129" t="s">
        <v>378</v>
      </c>
      <c r="J129" t="s">
        <v>433</v>
      </c>
      <c r="K129">
        <v>1</v>
      </c>
    </row>
    <row r="130" spans="1:11" x14ac:dyDescent="0.35">
      <c r="A130">
        <v>129</v>
      </c>
      <c r="B130" t="s">
        <v>351</v>
      </c>
      <c r="C130" t="s">
        <v>101</v>
      </c>
      <c r="D130">
        <v>1616289</v>
      </c>
      <c r="E130" t="s">
        <v>347</v>
      </c>
      <c r="F130" t="s">
        <v>346</v>
      </c>
      <c r="G130" t="str">
        <f t="shared" si="1"/>
        <v>large</v>
      </c>
      <c r="H130">
        <v>10001</v>
      </c>
      <c r="I130" t="s">
        <v>378</v>
      </c>
      <c r="J130" t="s">
        <v>433</v>
      </c>
      <c r="K130">
        <v>1</v>
      </c>
    </row>
    <row r="131" spans="1:11" x14ac:dyDescent="0.35">
      <c r="A131">
        <v>130</v>
      </c>
      <c r="B131" t="s">
        <v>562</v>
      </c>
      <c r="C131" t="s">
        <v>130</v>
      </c>
      <c r="D131">
        <v>87</v>
      </c>
      <c r="E131" t="s">
        <v>347</v>
      </c>
      <c r="F131" t="s">
        <v>5</v>
      </c>
      <c r="G131" t="str">
        <f t="shared" ref="G131:G194" si="2">_xlfn.IFS(H131&lt;=200,"small",AND(H131&gt;=500,H131&lt;=1000),"medium",H131&gt;1000,"large")</f>
        <v>small</v>
      </c>
      <c r="H131">
        <v>50</v>
      </c>
      <c r="I131" t="s">
        <v>374</v>
      </c>
      <c r="J131" t="s">
        <v>441</v>
      </c>
      <c r="K131">
        <v>1</v>
      </c>
    </row>
    <row r="132" spans="1:11" x14ac:dyDescent="0.35">
      <c r="A132">
        <v>131</v>
      </c>
      <c r="B132" t="s">
        <v>103</v>
      </c>
      <c r="C132" t="s">
        <v>104</v>
      </c>
      <c r="D132">
        <v>8505</v>
      </c>
      <c r="E132" t="s">
        <v>347</v>
      </c>
      <c r="F132" t="s">
        <v>346</v>
      </c>
      <c r="G132" t="str">
        <f t="shared" si="2"/>
        <v>small</v>
      </c>
      <c r="H132">
        <v>10</v>
      </c>
      <c r="I132" t="s">
        <v>359</v>
      </c>
      <c r="J132" t="s">
        <v>442</v>
      </c>
      <c r="K132">
        <v>1</v>
      </c>
    </row>
    <row r="133" spans="1:11" x14ac:dyDescent="0.35">
      <c r="A133">
        <v>132</v>
      </c>
      <c r="B133" t="s">
        <v>561</v>
      </c>
      <c r="C133" t="s">
        <v>33</v>
      </c>
      <c r="D133">
        <v>10227</v>
      </c>
      <c r="E133" t="s">
        <v>347</v>
      </c>
      <c r="F133" t="s">
        <v>5</v>
      </c>
      <c r="G133" t="str">
        <f t="shared" si="2"/>
        <v>medium</v>
      </c>
      <c r="H133">
        <v>500</v>
      </c>
      <c r="I133" t="s">
        <v>406</v>
      </c>
      <c r="J133" t="s">
        <v>464</v>
      </c>
      <c r="K133">
        <v>2</v>
      </c>
    </row>
    <row r="134" spans="1:11" x14ac:dyDescent="0.35">
      <c r="A134">
        <v>133</v>
      </c>
      <c r="B134" t="s">
        <v>560</v>
      </c>
      <c r="C134" t="s">
        <v>188</v>
      </c>
      <c r="D134">
        <v>9682</v>
      </c>
      <c r="E134" t="s">
        <v>347</v>
      </c>
      <c r="F134" t="s">
        <v>5</v>
      </c>
      <c r="G134" t="str">
        <f t="shared" si="2"/>
        <v>small</v>
      </c>
      <c r="H134">
        <v>50</v>
      </c>
      <c r="I134" t="s">
        <v>356</v>
      </c>
      <c r="J134" t="s">
        <v>441</v>
      </c>
      <c r="K134">
        <v>1</v>
      </c>
    </row>
    <row r="135" spans="1:11" x14ac:dyDescent="0.35">
      <c r="A135">
        <v>134</v>
      </c>
      <c r="B135" t="s">
        <v>252</v>
      </c>
      <c r="C135" t="s">
        <v>91</v>
      </c>
      <c r="D135">
        <v>5003696</v>
      </c>
      <c r="E135" t="s">
        <v>347</v>
      </c>
      <c r="F135" t="s">
        <v>5</v>
      </c>
      <c r="G135" t="str">
        <f t="shared" si="2"/>
        <v>large</v>
      </c>
      <c r="H135">
        <v>10000</v>
      </c>
      <c r="I135" t="s">
        <v>376</v>
      </c>
      <c r="J135" t="s">
        <v>441</v>
      </c>
      <c r="K135">
        <v>5</v>
      </c>
    </row>
    <row r="136" spans="1:11" x14ac:dyDescent="0.35">
      <c r="A136">
        <v>135</v>
      </c>
      <c r="B136" t="s">
        <v>559</v>
      </c>
      <c r="C136" t="s">
        <v>136</v>
      </c>
      <c r="D136">
        <v>6538272</v>
      </c>
      <c r="E136" t="s">
        <v>347</v>
      </c>
      <c r="F136" t="s">
        <v>346</v>
      </c>
      <c r="G136" t="str">
        <f t="shared" si="2"/>
        <v>large</v>
      </c>
      <c r="H136">
        <v>10001</v>
      </c>
      <c r="I136" t="s">
        <v>352</v>
      </c>
      <c r="J136" t="s">
        <v>434</v>
      </c>
      <c r="K136">
        <v>1</v>
      </c>
    </row>
    <row r="137" spans="1:11" x14ac:dyDescent="0.35">
      <c r="A137">
        <v>136</v>
      </c>
      <c r="B137" t="s">
        <v>558</v>
      </c>
      <c r="C137" t="s">
        <v>179</v>
      </c>
      <c r="D137">
        <v>1713</v>
      </c>
      <c r="E137" t="s">
        <v>347</v>
      </c>
      <c r="F137" t="s">
        <v>346</v>
      </c>
      <c r="G137" t="str">
        <f t="shared" si="2"/>
        <v>small</v>
      </c>
      <c r="H137">
        <v>50</v>
      </c>
      <c r="I137" t="s">
        <v>367</v>
      </c>
      <c r="J137" t="s">
        <v>463</v>
      </c>
      <c r="K137">
        <v>1</v>
      </c>
    </row>
    <row r="138" spans="1:11" x14ac:dyDescent="0.35">
      <c r="A138">
        <v>137</v>
      </c>
      <c r="B138" t="s">
        <v>177</v>
      </c>
      <c r="C138" t="s">
        <v>178</v>
      </c>
      <c r="D138">
        <v>1799843</v>
      </c>
      <c r="E138" t="s">
        <v>347</v>
      </c>
      <c r="F138" t="s">
        <v>2</v>
      </c>
      <c r="G138" t="str">
        <f t="shared" si="2"/>
        <v>large</v>
      </c>
      <c r="H138">
        <v>10001</v>
      </c>
      <c r="I138" t="s">
        <v>393</v>
      </c>
      <c r="J138" t="s">
        <v>432</v>
      </c>
      <c r="K138">
        <v>1</v>
      </c>
    </row>
    <row r="139" spans="1:11" x14ac:dyDescent="0.35">
      <c r="A139">
        <v>138</v>
      </c>
      <c r="B139" t="s">
        <v>220</v>
      </c>
      <c r="C139" t="s">
        <v>12</v>
      </c>
      <c r="D139">
        <v>1323422</v>
      </c>
      <c r="E139" t="s">
        <v>347</v>
      </c>
      <c r="F139" t="s">
        <v>2</v>
      </c>
      <c r="G139" t="str">
        <f t="shared" si="2"/>
        <v>large</v>
      </c>
      <c r="H139">
        <v>10001</v>
      </c>
      <c r="I139" t="s">
        <v>356</v>
      </c>
      <c r="J139" t="s">
        <v>441</v>
      </c>
      <c r="K139">
        <v>1</v>
      </c>
    </row>
    <row r="140" spans="1:11" x14ac:dyDescent="0.35">
      <c r="A140">
        <v>139</v>
      </c>
      <c r="B140" t="s">
        <v>220</v>
      </c>
      <c r="C140" t="s">
        <v>12</v>
      </c>
      <c r="D140">
        <v>1323440</v>
      </c>
      <c r="E140" t="s">
        <v>347</v>
      </c>
      <c r="F140" t="s">
        <v>2</v>
      </c>
      <c r="G140" t="str">
        <f t="shared" si="2"/>
        <v>large</v>
      </c>
      <c r="H140">
        <v>10001</v>
      </c>
      <c r="I140" t="s">
        <v>356</v>
      </c>
      <c r="J140" t="s">
        <v>433</v>
      </c>
      <c r="K140">
        <v>1</v>
      </c>
    </row>
    <row r="141" spans="1:11" x14ac:dyDescent="0.35">
      <c r="A141">
        <v>140</v>
      </c>
      <c r="B141" t="s">
        <v>220</v>
      </c>
      <c r="C141" t="s">
        <v>12</v>
      </c>
      <c r="D141">
        <v>1323444</v>
      </c>
      <c r="E141" t="s">
        <v>347</v>
      </c>
      <c r="F141" t="s">
        <v>2</v>
      </c>
      <c r="G141" t="str">
        <f t="shared" si="2"/>
        <v>large</v>
      </c>
      <c r="H141">
        <v>10001</v>
      </c>
      <c r="I141" t="s">
        <v>356</v>
      </c>
      <c r="J141" t="s">
        <v>433</v>
      </c>
      <c r="K141">
        <v>1</v>
      </c>
    </row>
    <row r="142" spans="1:11" x14ac:dyDescent="0.35">
      <c r="A142">
        <v>141</v>
      </c>
      <c r="B142" t="s">
        <v>220</v>
      </c>
      <c r="C142" t="s">
        <v>12</v>
      </c>
      <c r="D142">
        <v>1323444</v>
      </c>
      <c r="E142" t="s">
        <v>347</v>
      </c>
      <c r="F142" t="s">
        <v>2</v>
      </c>
      <c r="G142" t="str">
        <f t="shared" si="2"/>
        <v>large</v>
      </c>
      <c r="H142">
        <v>10001</v>
      </c>
      <c r="I142" t="s">
        <v>356</v>
      </c>
      <c r="J142" t="s">
        <v>433</v>
      </c>
      <c r="K142">
        <v>1</v>
      </c>
    </row>
    <row r="143" spans="1:11" x14ac:dyDescent="0.35">
      <c r="A143">
        <v>142</v>
      </c>
      <c r="B143" t="s">
        <v>557</v>
      </c>
      <c r="C143" t="s">
        <v>67</v>
      </c>
      <c r="D143">
        <v>91672</v>
      </c>
      <c r="E143" t="s">
        <v>348</v>
      </c>
      <c r="F143" t="s">
        <v>349</v>
      </c>
      <c r="G143" t="str">
        <f t="shared" si="2"/>
        <v>large</v>
      </c>
      <c r="H143">
        <v>10001</v>
      </c>
      <c r="I143" t="s">
        <v>352</v>
      </c>
      <c r="J143" t="s">
        <v>68</v>
      </c>
      <c r="K143">
        <v>1</v>
      </c>
    </row>
    <row r="144" spans="1:11" x14ac:dyDescent="0.35">
      <c r="A144">
        <v>143</v>
      </c>
      <c r="B144" t="s">
        <v>207</v>
      </c>
      <c r="C144" t="s">
        <v>208</v>
      </c>
      <c r="D144">
        <v>1882</v>
      </c>
      <c r="E144" t="s">
        <v>347</v>
      </c>
      <c r="F144" t="s">
        <v>346</v>
      </c>
      <c r="G144" t="str">
        <f t="shared" si="2"/>
        <v>small</v>
      </c>
      <c r="H144">
        <v>50</v>
      </c>
      <c r="I144" t="s">
        <v>356</v>
      </c>
      <c r="J144" t="s">
        <v>433</v>
      </c>
      <c r="K144">
        <v>1</v>
      </c>
    </row>
    <row r="145" spans="1:11" x14ac:dyDescent="0.35">
      <c r="A145">
        <v>144</v>
      </c>
      <c r="B145" t="s">
        <v>556</v>
      </c>
      <c r="C145" t="s">
        <v>206</v>
      </c>
      <c r="D145">
        <v>3497</v>
      </c>
      <c r="E145" t="s">
        <v>347</v>
      </c>
      <c r="F145" t="s">
        <v>5</v>
      </c>
      <c r="G145" t="str">
        <f t="shared" si="2"/>
        <v>small</v>
      </c>
      <c r="H145">
        <v>200</v>
      </c>
      <c r="I145" t="s">
        <v>352</v>
      </c>
      <c r="J145" t="s">
        <v>435</v>
      </c>
      <c r="K145">
        <v>5</v>
      </c>
    </row>
    <row r="146" spans="1:11" x14ac:dyDescent="0.35">
      <c r="A146">
        <v>145</v>
      </c>
      <c r="B146" t="s">
        <v>55</v>
      </c>
      <c r="C146" t="s">
        <v>12</v>
      </c>
      <c r="D146">
        <v>1323387</v>
      </c>
      <c r="E146" t="s">
        <v>347</v>
      </c>
      <c r="F146" t="s">
        <v>2</v>
      </c>
      <c r="G146" t="str">
        <f t="shared" si="2"/>
        <v>large</v>
      </c>
      <c r="H146">
        <v>10001</v>
      </c>
      <c r="I146" t="s">
        <v>356</v>
      </c>
      <c r="J146" t="s">
        <v>434</v>
      </c>
      <c r="K146">
        <v>1</v>
      </c>
    </row>
    <row r="147" spans="1:11" x14ac:dyDescent="0.35">
      <c r="A147">
        <v>146</v>
      </c>
      <c r="B147" t="s">
        <v>555</v>
      </c>
      <c r="C147" t="s">
        <v>246</v>
      </c>
      <c r="D147">
        <v>510808</v>
      </c>
      <c r="E147" t="s">
        <v>347</v>
      </c>
      <c r="F147" t="s">
        <v>346</v>
      </c>
      <c r="G147" t="str">
        <f t="shared" si="2"/>
        <v>large</v>
      </c>
      <c r="H147">
        <v>10000</v>
      </c>
      <c r="I147" t="s">
        <v>411</v>
      </c>
      <c r="J147" t="s">
        <v>436</v>
      </c>
      <c r="K147">
        <v>5</v>
      </c>
    </row>
    <row r="148" spans="1:11" x14ac:dyDescent="0.35">
      <c r="A148">
        <v>147</v>
      </c>
      <c r="B148" t="s">
        <v>554</v>
      </c>
      <c r="C148" t="s">
        <v>344</v>
      </c>
      <c r="D148">
        <v>408</v>
      </c>
      <c r="E148" t="s">
        <v>347</v>
      </c>
      <c r="F148" t="s">
        <v>5</v>
      </c>
      <c r="G148" t="str">
        <f t="shared" si="2"/>
        <v>large</v>
      </c>
      <c r="H148">
        <v>5000</v>
      </c>
      <c r="I148" t="s">
        <v>416</v>
      </c>
      <c r="J148" t="s">
        <v>441</v>
      </c>
      <c r="K148">
        <v>1</v>
      </c>
    </row>
    <row r="149" spans="1:11" x14ac:dyDescent="0.35">
      <c r="A149">
        <v>148</v>
      </c>
      <c r="B149" t="s">
        <v>554</v>
      </c>
      <c r="C149" t="s">
        <v>251</v>
      </c>
      <c r="D149">
        <v>12438</v>
      </c>
      <c r="E149" t="s">
        <v>347</v>
      </c>
      <c r="F149" t="s">
        <v>5</v>
      </c>
      <c r="G149" t="str">
        <f t="shared" si="2"/>
        <v>medium</v>
      </c>
      <c r="H149">
        <v>500</v>
      </c>
      <c r="I149" t="s">
        <v>406</v>
      </c>
      <c r="J149" t="s">
        <v>432</v>
      </c>
      <c r="K149">
        <v>2</v>
      </c>
    </row>
    <row r="150" spans="1:11" x14ac:dyDescent="0.35">
      <c r="A150">
        <v>149</v>
      </c>
      <c r="B150" t="s">
        <v>554</v>
      </c>
      <c r="C150" t="s">
        <v>337</v>
      </c>
      <c r="D150">
        <v>217</v>
      </c>
      <c r="E150" t="s">
        <v>347</v>
      </c>
      <c r="F150" t="s">
        <v>5</v>
      </c>
      <c r="G150" t="str">
        <f t="shared" si="2"/>
        <v>small</v>
      </c>
      <c r="H150">
        <v>50</v>
      </c>
      <c r="I150" t="s">
        <v>421</v>
      </c>
      <c r="J150" t="s">
        <v>433</v>
      </c>
      <c r="K150">
        <v>1</v>
      </c>
    </row>
    <row r="151" spans="1:11" x14ac:dyDescent="0.35">
      <c r="A151">
        <v>150</v>
      </c>
      <c r="B151" t="s">
        <v>554</v>
      </c>
      <c r="C151" t="s">
        <v>291</v>
      </c>
      <c r="D151">
        <v>3075</v>
      </c>
      <c r="E151" t="s">
        <v>347</v>
      </c>
      <c r="F151" t="s">
        <v>5</v>
      </c>
      <c r="G151" t="str">
        <f t="shared" si="2"/>
        <v>small</v>
      </c>
      <c r="H151">
        <v>50</v>
      </c>
      <c r="I151" t="s">
        <v>416</v>
      </c>
      <c r="J151" t="s">
        <v>441</v>
      </c>
      <c r="K151">
        <v>1</v>
      </c>
    </row>
    <row r="152" spans="1:11" x14ac:dyDescent="0.35">
      <c r="A152">
        <v>151</v>
      </c>
      <c r="B152" t="s">
        <v>554</v>
      </c>
      <c r="C152" t="s">
        <v>299</v>
      </c>
      <c r="D152">
        <v>5</v>
      </c>
      <c r="E152" t="s">
        <v>347</v>
      </c>
      <c r="F152" t="s">
        <v>5</v>
      </c>
      <c r="G152" t="str">
        <f t="shared" si="2"/>
        <v>small</v>
      </c>
      <c r="H152">
        <v>50</v>
      </c>
      <c r="I152" t="s">
        <v>390</v>
      </c>
      <c r="J152" t="s">
        <v>435</v>
      </c>
      <c r="K152">
        <v>1</v>
      </c>
    </row>
    <row r="153" spans="1:11" x14ac:dyDescent="0.35">
      <c r="A153">
        <v>152</v>
      </c>
      <c r="B153" t="s">
        <v>554</v>
      </c>
      <c r="C153" t="s">
        <v>259</v>
      </c>
      <c r="D153">
        <v>759</v>
      </c>
      <c r="E153" t="s">
        <v>347</v>
      </c>
      <c r="F153" t="s">
        <v>5</v>
      </c>
      <c r="G153" t="str">
        <f t="shared" si="2"/>
        <v>small</v>
      </c>
      <c r="H153">
        <v>50</v>
      </c>
      <c r="I153" t="s">
        <v>360</v>
      </c>
      <c r="J153" t="s">
        <v>434</v>
      </c>
      <c r="K153">
        <v>1</v>
      </c>
    </row>
    <row r="154" spans="1:11" x14ac:dyDescent="0.35">
      <c r="A154">
        <v>153</v>
      </c>
      <c r="B154" t="s">
        <v>554</v>
      </c>
      <c r="C154" t="s">
        <v>336</v>
      </c>
      <c r="D154">
        <v>295</v>
      </c>
      <c r="E154" t="s">
        <v>347</v>
      </c>
      <c r="F154" t="s">
        <v>5</v>
      </c>
      <c r="G154" t="str">
        <f t="shared" si="2"/>
        <v>small</v>
      </c>
      <c r="H154">
        <v>10</v>
      </c>
      <c r="I154" t="s">
        <v>374</v>
      </c>
      <c r="J154" t="s">
        <v>434</v>
      </c>
      <c r="K154">
        <v>1</v>
      </c>
    </row>
    <row r="155" spans="1:11" x14ac:dyDescent="0.35">
      <c r="A155">
        <v>154</v>
      </c>
      <c r="B155" t="s">
        <v>488</v>
      </c>
      <c r="C155" t="s">
        <v>99</v>
      </c>
      <c r="D155">
        <v>98209</v>
      </c>
      <c r="E155" t="s">
        <v>347</v>
      </c>
      <c r="F155" t="s">
        <v>2</v>
      </c>
      <c r="G155" t="str">
        <f t="shared" si="2"/>
        <v>small</v>
      </c>
      <c r="H155">
        <v>50</v>
      </c>
      <c r="I155" t="s">
        <v>377</v>
      </c>
      <c r="J155" t="s">
        <v>432</v>
      </c>
      <c r="K155">
        <v>1</v>
      </c>
    </row>
    <row r="156" spans="1:11" x14ac:dyDescent="0.35">
      <c r="A156">
        <v>155</v>
      </c>
      <c r="B156" t="s">
        <v>230</v>
      </c>
      <c r="C156" t="s">
        <v>231</v>
      </c>
      <c r="D156">
        <v>71983</v>
      </c>
      <c r="E156" t="s">
        <v>347</v>
      </c>
      <c r="F156" t="s">
        <v>349</v>
      </c>
      <c r="G156" t="str">
        <f t="shared" si="2"/>
        <v>large</v>
      </c>
      <c r="H156">
        <v>10001</v>
      </c>
      <c r="I156" t="s">
        <v>410</v>
      </c>
      <c r="J156" t="s">
        <v>454</v>
      </c>
      <c r="K156">
        <v>1</v>
      </c>
    </row>
    <row r="157" spans="1:11" x14ac:dyDescent="0.35">
      <c r="A157">
        <v>156</v>
      </c>
      <c r="B157" t="s">
        <v>162</v>
      </c>
      <c r="C157" t="s">
        <v>163</v>
      </c>
      <c r="D157">
        <v>1873</v>
      </c>
      <c r="E157" t="s">
        <v>347</v>
      </c>
      <c r="F157" t="s">
        <v>349</v>
      </c>
      <c r="G157" t="str">
        <f t="shared" si="2"/>
        <v>small</v>
      </c>
      <c r="H157">
        <v>50</v>
      </c>
      <c r="I157" t="s">
        <v>396</v>
      </c>
      <c r="J157" t="s">
        <v>459</v>
      </c>
      <c r="K157">
        <v>1</v>
      </c>
    </row>
    <row r="158" spans="1:11" x14ac:dyDescent="0.35">
      <c r="A158">
        <v>157</v>
      </c>
      <c r="B158" t="s">
        <v>308</v>
      </c>
      <c r="C158" t="s">
        <v>309</v>
      </c>
      <c r="D158">
        <v>189</v>
      </c>
      <c r="E158" t="s">
        <v>347</v>
      </c>
      <c r="F158" t="s">
        <v>346</v>
      </c>
      <c r="G158" t="str">
        <f t="shared" si="2"/>
        <v>small</v>
      </c>
      <c r="H158">
        <v>10</v>
      </c>
      <c r="I158" t="s">
        <v>418</v>
      </c>
      <c r="J158" t="s">
        <v>470</v>
      </c>
      <c r="K158">
        <v>1</v>
      </c>
    </row>
    <row r="159" spans="1:11" x14ac:dyDescent="0.35">
      <c r="A159">
        <v>158</v>
      </c>
      <c r="B159" t="s">
        <v>273</v>
      </c>
      <c r="C159" t="s">
        <v>274</v>
      </c>
      <c r="D159">
        <v>45499</v>
      </c>
      <c r="E159" t="s">
        <v>347</v>
      </c>
      <c r="F159" t="s">
        <v>346</v>
      </c>
      <c r="G159" t="str">
        <f t="shared" si="2"/>
        <v>small</v>
      </c>
      <c r="H159">
        <v>200</v>
      </c>
      <c r="I159" t="s">
        <v>367</v>
      </c>
      <c r="J159" t="s">
        <v>440</v>
      </c>
      <c r="K159">
        <v>5</v>
      </c>
    </row>
    <row r="160" spans="1:11" x14ac:dyDescent="0.35">
      <c r="A160">
        <v>159</v>
      </c>
      <c r="B160" t="s">
        <v>6</v>
      </c>
      <c r="C160" t="s">
        <v>7</v>
      </c>
      <c r="D160">
        <v>1066246</v>
      </c>
      <c r="E160" t="s">
        <v>347</v>
      </c>
      <c r="F160" t="s">
        <v>2</v>
      </c>
      <c r="G160" t="str">
        <f t="shared" si="2"/>
        <v>large</v>
      </c>
      <c r="H160">
        <v>10001</v>
      </c>
      <c r="I160" t="s">
        <v>354</v>
      </c>
      <c r="J160" t="s">
        <v>435</v>
      </c>
      <c r="K160">
        <v>1</v>
      </c>
    </row>
    <row r="161" spans="1:11" x14ac:dyDescent="0.35">
      <c r="A161">
        <v>160</v>
      </c>
      <c r="B161" t="s">
        <v>186</v>
      </c>
      <c r="C161" t="s">
        <v>28</v>
      </c>
      <c r="D161">
        <v>43960</v>
      </c>
      <c r="E161" t="s">
        <v>347</v>
      </c>
      <c r="F161" t="s">
        <v>349</v>
      </c>
      <c r="G161" t="str">
        <f t="shared" si="2"/>
        <v>medium</v>
      </c>
      <c r="H161">
        <v>500</v>
      </c>
      <c r="I161" t="s">
        <v>359</v>
      </c>
      <c r="J161" t="s">
        <v>460</v>
      </c>
      <c r="K161">
        <v>2</v>
      </c>
    </row>
    <row r="162" spans="1:11" x14ac:dyDescent="0.35">
      <c r="A162">
        <v>161</v>
      </c>
      <c r="B162" t="s">
        <v>155</v>
      </c>
      <c r="C162" t="s">
        <v>156</v>
      </c>
      <c r="D162">
        <v>47637</v>
      </c>
      <c r="E162" t="s">
        <v>347</v>
      </c>
      <c r="F162" t="s">
        <v>346</v>
      </c>
      <c r="G162" t="str">
        <f t="shared" si="2"/>
        <v>small</v>
      </c>
      <c r="H162">
        <v>50</v>
      </c>
      <c r="I162" t="s">
        <v>359</v>
      </c>
      <c r="J162" t="s">
        <v>457</v>
      </c>
      <c r="K162">
        <v>1</v>
      </c>
    </row>
    <row r="163" spans="1:11" x14ac:dyDescent="0.35">
      <c r="A163">
        <v>162</v>
      </c>
      <c r="B163" t="s">
        <v>552</v>
      </c>
      <c r="C163" t="s">
        <v>324</v>
      </c>
      <c r="D163">
        <v>4297</v>
      </c>
      <c r="E163" t="s">
        <v>347</v>
      </c>
      <c r="F163" t="s">
        <v>5</v>
      </c>
      <c r="G163" t="str">
        <f t="shared" si="2"/>
        <v>small</v>
      </c>
      <c r="H163">
        <v>50</v>
      </c>
      <c r="I163" t="s">
        <v>360</v>
      </c>
      <c r="J163" t="s">
        <v>432</v>
      </c>
      <c r="K163">
        <v>1</v>
      </c>
    </row>
    <row r="164" spans="1:11" x14ac:dyDescent="0.35">
      <c r="A164">
        <v>163</v>
      </c>
      <c r="B164" t="s">
        <v>552</v>
      </c>
      <c r="C164" t="s">
        <v>323</v>
      </c>
      <c r="D164">
        <v>1703</v>
      </c>
      <c r="E164" t="s">
        <v>347</v>
      </c>
      <c r="F164" t="s">
        <v>5</v>
      </c>
      <c r="G164" t="str">
        <f t="shared" si="2"/>
        <v>medium</v>
      </c>
      <c r="H164">
        <v>500</v>
      </c>
      <c r="I164" t="s">
        <v>358</v>
      </c>
      <c r="J164" t="s">
        <v>433</v>
      </c>
      <c r="K164">
        <v>2</v>
      </c>
    </row>
    <row r="165" spans="1:11" x14ac:dyDescent="0.35">
      <c r="A165">
        <v>164</v>
      </c>
      <c r="B165" t="s">
        <v>552</v>
      </c>
      <c r="C165" t="s">
        <v>238</v>
      </c>
      <c r="D165">
        <v>20370</v>
      </c>
      <c r="E165" t="s">
        <v>347</v>
      </c>
      <c r="F165" t="s">
        <v>5</v>
      </c>
      <c r="G165" t="str">
        <f t="shared" si="2"/>
        <v>medium</v>
      </c>
      <c r="H165">
        <v>500</v>
      </c>
      <c r="I165" t="s">
        <v>352</v>
      </c>
      <c r="J165" t="s">
        <v>440</v>
      </c>
      <c r="K165">
        <v>2</v>
      </c>
    </row>
    <row r="166" spans="1:11" x14ac:dyDescent="0.35">
      <c r="A166">
        <v>165</v>
      </c>
      <c r="B166" t="s">
        <v>552</v>
      </c>
      <c r="C166" t="s">
        <v>131</v>
      </c>
      <c r="D166">
        <v>49114</v>
      </c>
      <c r="E166" t="s">
        <v>347</v>
      </c>
      <c r="F166" t="s">
        <v>5</v>
      </c>
      <c r="G166" t="str">
        <f t="shared" si="2"/>
        <v>medium</v>
      </c>
      <c r="H166">
        <v>500</v>
      </c>
      <c r="I166" t="s">
        <v>387</v>
      </c>
      <c r="J166" t="s">
        <v>440</v>
      </c>
      <c r="K166">
        <v>2</v>
      </c>
    </row>
    <row r="167" spans="1:11" x14ac:dyDescent="0.35">
      <c r="A167">
        <v>166</v>
      </c>
      <c r="B167" t="s">
        <v>552</v>
      </c>
      <c r="C167" t="s">
        <v>277</v>
      </c>
      <c r="D167">
        <v>346936</v>
      </c>
      <c r="E167" t="s">
        <v>347</v>
      </c>
      <c r="F167" t="s">
        <v>5</v>
      </c>
      <c r="G167" t="str">
        <f t="shared" si="2"/>
        <v>large</v>
      </c>
      <c r="H167">
        <v>10001</v>
      </c>
      <c r="I167" t="s">
        <v>187</v>
      </c>
      <c r="J167" t="s">
        <v>438</v>
      </c>
      <c r="K167">
        <v>1</v>
      </c>
    </row>
    <row r="168" spans="1:11" x14ac:dyDescent="0.35">
      <c r="A168">
        <v>167</v>
      </c>
      <c r="B168" t="s">
        <v>552</v>
      </c>
      <c r="C168" t="s">
        <v>48</v>
      </c>
      <c r="D168">
        <v>3457</v>
      </c>
      <c r="E168" t="s">
        <v>347</v>
      </c>
      <c r="F168" t="s">
        <v>5</v>
      </c>
      <c r="G168" t="str">
        <f t="shared" si="2"/>
        <v>small</v>
      </c>
      <c r="H168">
        <v>200</v>
      </c>
      <c r="I168" t="s">
        <v>352</v>
      </c>
      <c r="J168" t="s">
        <v>443</v>
      </c>
      <c r="K168">
        <v>5</v>
      </c>
    </row>
    <row r="169" spans="1:11" x14ac:dyDescent="0.35">
      <c r="A169">
        <v>168</v>
      </c>
      <c r="B169" t="s">
        <v>552</v>
      </c>
      <c r="C169" t="s">
        <v>30</v>
      </c>
      <c r="D169">
        <v>41563</v>
      </c>
      <c r="E169" t="s">
        <v>347</v>
      </c>
      <c r="F169" t="s">
        <v>5</v>
      </c>
      <c r="G169" t="str">
        <f t="shared" si="2"/>
        <v>medium</v>
      </c>
      <c r="H169">
        <v>500</v>
      </c>
      <c r="I169" t="s">
        <v>360</v>
      </c>
      <c r="J169" t="s">
        <v>442</v>
      </c>
      <c r="K169">
        <v>2</v>
      </c>
    </row>
    <row r="170" spans="1:11" x14ac:dyDescent="0.35">
      <c r="A170">
        <v>169</v>
      </c>
      <c r="B170" t="s">
        <v>552</v>
      </c>
      <c r="C170" t="s">
        <v>83</v>
      </c>
      <c r="D170">
        <v>515</v>
      </c>
      <c r="E170" t="s">
        <v>348</v>
      </c>
      <c r="F170" t="s">
        <v>5</v>
      </c>
      <c r="G170" t="str">
        <f t="shared" si="2"/>
        <v>small</v>
      </c>
      <c r="H170">
        <v>10</v>
      </c>
      <c r="I170" t="s">
        <v>374</v>
      </c>
      <c r="J170" t="s">
        <v>439</v>
      </c>
      <c r="K170">
        <v>1</v>
      </c>
    </row>
    <row r="171" spans="1:11" x14ac:dyDescent="0.35">
      <c r="A171">
        <v>170</v>
      </c>
      <c r="B171" t="s">
        <v>551</v>
      </c>
      <c r="C171" t="s">
        <v>340</v>
      </c>
      <c r="D171">
        <v>23253</v>
      </c>
      <c r="E171" t="s">
        <v>347</v>
      </c>
      <c r="F171" t="s">
        <v>349</v>
      </c>
      <c r="G171" t="str">
        <f t="shared" si="2"/>
        <v>medium</v>
      </c>
      <c r="H171">
        <v>1000</v>
      </c>
      <c r="I171" t="s">
        <v>352</v>
      </c>
      <c r="J171" t="s">
        <v>433</v>
      </c>
      <c r="K171">
        <v>5</v>
      </c>
    </row>
    <row r="172" spans="1:11" x14ac:dyDescent="0.35">
      <c r="A172">
        <v>171</v>
      </c>
      <c r="B172" t="s">
        <v>322</v>
      </c>
      <c r="C172" t="s">
        <v>12</v>
      </c>
      <c r="D172">
        <v>1323451</v>
      </c>
      <c r="E172" t="s">
        <v>347</v>
      </c>
      <c r="F172" t="s">
        <v>346</v>
      </c>
      <c r="G172" t="str">
        <f t="shared" si="2"/>
        <v>large</v>
      </c>
      <c r="H172">
        <v>10001</v>
      </c>
      <c r="I172" t="s">
        <v>356</v>
      </c>
      <c r="J172" t="s">
        <v>434</v>
      </c>
      <c r="K172">
        <v>1</v>
      </c>
    </row>
    <row r="173" spans="1:11" x14ac:dyDescent="0.35">
      <c r="A173">
        <v>172</v>
      </c>
      <c r="B173" t="s">
        <v>550</v>
      </c>
      <c r="C173" t="s">
        <v>224</v>
      </c>
      <c r="D173">
        <v>33733</v>
      </c>
      <c r="E173" t="s">
        <v>347</v>
      </c>
      <c r="F173" t="s">
        <v>346</v>
      </c>
      <c r="G173" t="str">
        <f t="shared" si="2"/>
        <v>medium</v>
      </c>
      <c r="H173">
        <v>1000</v>
      </c>
      <c r="I173" t="s">
        <v>352</v>
      </c>
      <c r="J173" t="s">
        <v>439</v>
      </c>
      <c r="K173">
        <v>5</v>
      </c>
    </row>
    <row r="174" spans="1:11" x14ac:dyDescent="0.35">
      <c r="A174">
        <v>173</v>
      </c>
      <c r="B174" t="s">
        <v>549</v>
      </c>
      <c r="C174" t="s">
        <v>146</v>
      </c>
      <c r="D174">
        <v>12007</v>
      </c>
      <c r="E174" t="s">
        <v>347</v>
      </c>
      <c r="F174" t="s">
        <v>5</v>
      </c>
      <c r="G174" t="str">
        <f t="shared" si="2"/>
        <v>small</v>
      </c>
      <c r="H174">
        <v>200</v>
      </c>
      <c r="I174" t="s">
        <v>390</v>
      </c>
      <c r="J174" t="s">
        <v>436</v>
      </c>
      <c r="K174">
        <v>5</v>
      </c>
    </row>
    <row r="175" spans="1:11" x14ac:dyDescent="0.35">
      <c r="A175">
        <v>174</v>
      </c>
      <c r="B175" t="s">
        <v>284</v>
      </c>
      <c r="C175" t="s">
        <v>95</v>
      </c>
      <c r="D175">
        <v>318562</v>
      </c>
      <c r="E175" t="s">
        <v>347</v>
      </c>
      <c r="F175" t="s">
        <v>2</v>
      </c>
      <c r="G175" t="str">
        <f t="shared" si="2"/>
        <v>small</v>
      </c>
      <c r="H175">
        <v>50</v>
      </c>
      <c r="I175" t="s">
        <v>367</v>
      </c>
      <c r="J175" t="s">
        <v>432</v>
      </c>
      <c r="K175">
        <v>1</v>
      </c>
    </row>
    <row r="176" spans="1:11" x14ac:dyDescent="0.35">
      <c r="A176">
        <v>175</v>
      </c>
      <c r="B176" t="s">
        <v>27</v>
      </c>
      <c r="C176" t="s">
        <v>28</v>
      </c>
      <c r="D176">
        <v>43957</v>
      </c>
      <c r="E176" t="s">
        <v>347</v>
      </c>
      <c r="F176" t="s">
        <v>349</v>
      </c>
      <c r="G176" t="str">
        <f t="shared" si="2"/>
        <v>medium</v>
      </c>
      <c r="H176">
        <v>500</v>
      </c>
      <c r="I176" t="s">
        <v>359</v>
      </c>
      <c r="J176" t="s">
        <v>440</v>
      </c>
      <c r="K176">
        <v>2</v>
      </c>
    </row>
    <row r="177" spans="1:11" x14ac:dyDescent="0.35">
      <c r="A177">
        <v>176</v>
      </c>
      <c r="B177" t="s">
        <v>548</v>
      </c>
      <c r="C177" t="s">
        <v>184</v>
      </c>
      <c r="D177">
        <v>3811</v>
      </c>
      <c r="E177" t="s">
        <v>347</v>
      </c>
      <c r="F177" t="s">
        <v>5</v>
      </c>
      <c r="G177" t="str">
        <f t="shared" si="2"/>
        <v>small</v>
      </c>
      <c r="H177">
        <v>50</v>
      </c>
      <c r="I177" t="s">
        <v>357</v>
      </c>
      <c r="J177" t="s">
        <v>442</v>
      </c>
      <c r="K177">
        <v>1</v>
      </c>
    </row>
    <row r="178" spans="1:11" x14ac:dyDescent="0.35">
      <c r="A178">
        <v>177</v>
      </c>
      <c r="B178" t="s">
        <v>547</v>
      </c>
      <c r="C178" t="s">
        <v>114</v>
      </c>
      <c r="D178">
        <v>143795</v>
      </c>
      <c r="E178" t="s">
        <v>347</v>
      </c>
      <c r="F178" t="s">
        <v>5</v>
      </c>
      <c r="G178" t="str">
        <f t="shared" si="2"/>
        <v>large</v>
      </c>
      <c r="H178">
        <v>5000</v>
      </c>
      <c r="I178" t="s">
        <v>352</v>
      </c>
      <c r="J178" t="s">
        <v>432</v>
      </c>
      <c r="K178">
        <v>1</v>
      </c>
    </row>
    <row r="179" spans="1:11" x14ac:dyDescent="0.35">
      <c r="A179">
        <v>178</v>
      </c>
      <c r="B179" t="s">
        <v>197</v>
      </c>
      <c r="C179" t="s">
        <v>28</v>
      </c>
      <c r="D179">
        <v>43961</v>
      </c>
      <c r="E179" t="s">
        <v>347</v>
      </c>
      <c r="F179" t="s">
        <v>346</v>
      </c>
      <c r="G179" t="str">
        <f t="shared" si="2"/>
        <v>medium</v>
      </c>
      <c r="H179">
        <v>500</v>
      </c>
      <c r="I179" t="s">
        <v>359</v>
      </c>
      <c r="J179" t="s">
        <v>436</v>
      </c>
      <c r="K179">
        <v>2</v>
      </c>
    </row>
    <row r="180" spans="1:11" x14ac:dyDescent="0.35">
      <c r="A180">
        <v>179</v>
      </c>
      <c r="B180" t="s">
        <v>197</v>
      </c>
      <c r="C180" t="s">
        <v>85</v>
      </c>
      <c r="D180">
        <v>32036</v>
      </c>
      <c r="E180" t="s">
        <v>347</v>
      </c>
      <c r="F180" t="s">
        <v>346</v>
      </c>
      <c r="G180" t="str">
        <f t="shared" si="2"/>
        <v>small</v>
      </c>
      <c r="H180">
        <v>200</v>
      </c>
      <c r="I180" t="s">
        <v>359</v>
      </c>
      <c r="J180" t="s">
        <v>436</v>
      </c>
      <c r="K180">
        <v>5</v>
      </c>
    </row>
    <row r="181" spans="1:11" x14ac:dyDescent="0.35">
      <c r="A181">
        <v>180</v>
      </c>
      <c r="B181" t="s">
        <v>546</v>
      </c>
      <c r="C181" t="s">
        <v>183</v>
      </c>
      <c r="D181">
        <v>129</v>
      </c>
      <c r="E181" t="s">
        <v>347</v>
      </c>
      <c r="F181" t="s">
        <v>5</v>
      </c>
      <c r="G181" t="str">
        <f t="shared" si="2"/>
        <v>small</v>
      </c>
      <c r="H181">
        <v>10</v>
      </c>
      <c r="I181" t="s">
        <v>401</v>
      </c>
      <c r="J181" t="s">
        <v>441</v>
      </c>
      <c r="K181">
        <v>1</v>
      </c>
    </row>
    <row r="182" spans="1:11" x14ac:dyDescent="0.35">
      <c r="A182">
        <v>181</v>
      </c>
      <c r="B182" t="s">
        <v>546</v>
      </c>
      <c r="C182" t="s">
        <v>160</v>
      </c>
      <c r="D182">
        <v>540</v>
      </c>
      <c r="E182" t="s">
        <v>348</v>
      </c>
      <c r="F182" t="s">
        <v>5</v>
      </c>
      <c r="G182" t="str">
        <f t="shared" si="2"/>
        <v>small</v>
      </c>
      <c r="H182">
        <v>200</v>
      </c>
      <c r="I182" t="s">
        <v>395</v>
      </c>
      <c r="J182" t="s">
        <v>436</v>
      </c>
      <c r="K182">
        <v>5</v>
      </c>
    </row>
    <row r="183" spans="1:11" x14ac:dyDescent="0.35">
      <c r="A183">
        <v>182</v>
      </c>
      <c r="B183" t="s">
        <v>173</v>
      </c>
      <c r="C183" t="s">
        <v>14</v>
      </c>
      <c r="D183">
        <v>496717</v>
      </c>
      <c r="E183" t="s">
        <v>347</v>
      </c>
      <c r="F183" t="s">
        <v>346</v>
      </c>
      <c r="G183" t="str">
        <f t="shared" si="2"/>
        <v>large</v>
      </c>
      <c r="H183">
        <v>10001</v>
      </c>
      <c r="I183" t="s">
        <v>352</v>
      </c>
      <c r="J183" t="s">
        <v>444</v>
      </c>
      <c r="K183">
        <v>1</v>
      </c>
    </row>
    <row r="184" spans="1:11" x14ac:dyDescent="0.35">
      <c r="A184">
        <v>183</v>
      </c>
      <c r="B184" t="s">
        <v>545</v>
      </c>
      <c r="C184" t="s">
        <v>300</v>
      </c>
      <c r="D184">
        <v>139844</v>
      </c>
      <c r="E184" t="s">
        <v>347</v>
      </c>
      <c r="F184" t="s">
        <v>346</v>
      </c>
      <c r="G184" t="str">
        <f t="shared" si="2"/>
        <v>large</v>
      </c>
      <c r="H184">
        <v>10001</v>
      </c>
      <c r="I184" t="s">
        <v>352</v>
      </c>
      <c r="J184" t="s">
        <v>434</v>
      </c>
      <c r="K184">
        <v>1</v>
      </c>
    </row>
    <row r="185" spans="1:11" x14ac:dyDescent="0.35">
      <c r="A185">
        <v>184</v>
      </c>
      <c r="B185" t="s">
        <v>247</v>
      </c>
      <c r="C185" t="s">
        <v>248</v>
      </c>
      <c r="D185">
        <v>189915</v>
      </c>
      <c r="E185" t="s">
        <v>347</v>
      </c>
      <c r="F185" t="s">
        <v>346</v>
      </c>
      <c r="G185" t="str">
        <f t="shared" si="2"/>
        <v>large</v>
      </c>
      <c r="H185">
        <v>10001</v>
      </c>
      <c r="I185" t="s">
        <v>412</v>
      </c>
      <c r="J185" t="s">
        <v>438</v>
      </c>
      <c r="K185">
        <v>1</v>
      </c>
    </row>
    <row r="186" spans="1:11" x14ac:dyDescent="0.35">
      <c r="A186">
        <v>185</v>
      </c>
      <c r="B186" t="s">
        <v>46</v>
      </c>
      <c r="C186" t="s">
        <v>14</v>
      </c>
      <c r="D186">
        <v>496693</v>
      </c>
      <c r="E186" t="s">
        <v>347</v>
      </c>
      <c r="F186" t="s">
        <v>346</v>
      </c>
      <c r="G186" t="str">
        <f t="shared" si="2"/>
        <v>large</v>
      </c>
      <c r="H186">
        <v>10001</v>
      </c>
      <c r="I186" t="s">
        <v>352</v>
      </c>
      <c r="J186" t="s">
        <v>438</v>
      </c>
      <c r="K186">
        <v>1</v>
      </c>
    </row>
    <row r="187" spans="1:11" x14ac:dyDescent="0.35">
      <c r="A187">
        <v>186</v>
      </c>
      <c r="B187" t="s">
        <v>69</v>
      </c>
      <c r="C187" t="s">
        <v>14</v>
      </c>
      <c r="D187">
        <v>496700</v>
      </c>
      <c r="E187" t="s">
        <v>347</v>
      </c>
      <c r="F187" t="s">
        <v>346</v>
      </c>
      <c r="G187" t="str">
        <f t="shared" si="2"/>
        <v>large</v>
      </c>
      <c r="H187">
        <v>10001</v>
      </c>
      <c r="I187" t="s">
        <v>352</v>
      </c>
      <c r="J187" t="s">
        <v>438</v>
      </c>
      <c r="K187">
        <v>1</v>
      </c>
    </row>
    <row r="188" spans="1:11" x14ac:dyDescent="0.35">
      <c r="A188">
        <v>187</v>
      </c>
      <c r="B188" t="s">
        <v>544</v>
      </c>
      <c r="C188" t="s">
        <v>281</v>
      </c>
      <c r="D188">
        <v>25021</v>
      </c>
      <c r="E188" t="s">
        <v>347</v>
      </c>
      <c r="F188" t="s">
        <v>5</v>
      </c>
      <c r="G188" t="str">
        <f t="shared" si="2"/>
        <v>small</v>
      </c>
      <c r="H188">
        <v>200</v>
      </c>
      <c r="I188" t="s">
        <v>369</v>
      </c>
      <c r="J188" t="s">
        <v>432</v>
      </c>
      <c r="K188">
        <v>5</v>
      </c>
    </row>
    <row r="189" spans="1:11" x14ac:dyDescent="0.35">
      <c r="A189">
        <v>188</v>
      </c>
      <c r="B189" t="s">
        <v>543</v>
      </c>
      <c r="C189" t="s">
        <v>201</v>
      </c>
      <c r="D189">
        <v>3372</v>
      </c>
      <c r="E189" t="s">
        <v>347</v>
      </c>
      <c r="F189" t="s">
        <v>346</v>
      </c>
      <c r="G189" t="str">
        <f t="shared" si="2"/>
        <v>small</v>
      </c>
      <c r="H189">
        <v>200</v>
      </c>
      <c r="I189" t="s">
        <v>405</v>
      </c>
      <c r="J189" t="s">
        <v>443</v>
      </c>
      <c r="K189">
        <v>5</v>
      </c>
    </row>
    <row r="190" spans="1:11" x14ac:dyDescent="0.35">
      <c r="A190">
        <v>189</v>
      </c>
      <c r="B190" t="s">
        <v>542</v>
      </c>
      <c r="C190" t="s">
        <v>319</v>
      </c>
      <c r="D190">
        <v>9196</v>
      </c>
      <c r="E190" t="s">
        <v>347</v>
      </c>
      <c r="F190" t="s">
        <v>5</v>
      </c>
      <c r="G190" t="str">
        <f t="shared" si="2"/>
        <v>medium</v>
      </c>
      <c r="H190">
        <v>500</v>
      </c>
      <c r="I190" t="s">
        <v>357</v>
      </c>
      <c r="J190" t="s">
        <v>440</v>
      </c>
      <c r="K190">
        <v>2</v>
      </c>
    </row>
    <row r="191" spans="1:11" x14ac:dyDescent="0.35">
      <c r="A191">
        <v>190</v>
      </c>
      <c r="B191" t="s">
        <v>61</v>
      </c>
      <c r="C191" t="s">
        <v>62</v>
      </c>
      <c r="D191">
        <v>1104810</v>
      </c>
      <c r="E191" t="s">
        <v>347</v>
      </c>
      <c r="F191" t="s">
        <v>346</v>
      </c>
      <c r="G191" t="str">
        <f t="shared" si="2"/>
        <v>large</v>
      </c>
      <c r="H191">
        <v>10001</v>
      </c>
      <c r="I191" t="s">
        <v>371</v>
      </c>
      <c r="J191" t="s">
        <v>436</v>
      </c>
      <c r="K191">
        <v>1</v>
      </c>
    </row>
    <row r="192" spans="1:11" x14ac:dyDescent="0.35">
      <c r="A192">
        <v>191</v>
      </c>
      <c r="B192" t="s">
        <v>541</v>
      </c>
      <c r="C192" t="s">
        <v>297</v>
      </c>
      <c r="D192">
        <v>61340</v>
      </c>
      <c r="E192" t="s">
        <v>347</v>
      </c>
      <c r="F192" t="s">
        <v>346</v>
      </c>
      <c r="G192" t="str">
        <f t="shared" si="2"/>
        <v>medium</v>
      </c>
      <c r="H192">
        <v>1000</v>
      </c>
      <c r="I192" t="s">
        <v>417</v>
      </c>
      <c r="J192" t="s">
        <v>436</v>
      </c>
      <c r="K192">
        <v>5</v>
      </c>
    </row>
    <row r="193" spans="1:11" x14ac:dyDescent="0.35">
      <c r="A193">
        <v>192</v>
      </c>
      <c r="B193" t="s">
        <v>540</v>
      </c>
      <c r="C193" t="s">
        <v>179</v>
      </c>
      <c r="D193">
        <v>1713</v>
      </c>
      <c r="E193" t="s">
        <v>347</v>
      </c>
      <c r="F193" t="s">
        <v>351</v>
      </c>
      <c r="G193" t="str">
        <f t="shared" si="2"/>
        <v>small</v>
      </c>
      <c r="H193">
        <v>50</v>
      </c>
      <c r="I193" t="s">
        <v>367</v>
      </c>
      <c r="J193" t="s">
        <v>433</v>
      </c>
      <c r="K193">
        <v>1</v>
      </c>
    </row>
    <row r="194" spans="1:11" x14ac:dyDescent="0.35">
      <c r="A194">
        <v>193</v>
      </c>
      <c r="B194" t="s">
        <v>539</v>
      </c>
      <c r="C194" t="s">
        <v>39</v>
      </c>
      <c r="D194">
        <v>2888</v>
      </c>
      <c r="E194" t="s">
        <v>348</v>
      </c>
      <c r="F194" t="s">
        <v>5</v>
      </c>
      <c r="G194" t="str">
        <f t="shared" si="2"/>
        <v>small</v>
      </c>
      <c r="H194">
        <v>50</v>
      </c>
      <c r="I194" t="s">
        <v>365</v>
      </c>
      <c r="J194" t="s">
        <v>436</v>
      </c>
      <c r="K194">
        <v>1</v>
      </c>
    </row>
    <row r="195" spans="1:11" x14ac:dyDescent="0.35">
      <c r="A195">
        <v>194</v>
      </c>
      <c r="B195" t="s">
        <v>536</v>
      </c>
      <c r="C195" t="s">
        <v>223</v>
      </c>
      <c r="D195">
        <v>1001</v>
      </c>
      <c r="E195" t="s">
        <v>348</v>
      </c>
      <c r="F195" t="s">
        <v>5</v>
      </c>
      <c r="G195" t="str">
        <f t="shared" ref="G195:G258" si="3">_xlfn.IFS(H195&lt;=200,"small",AND(H195&gt;=500,H195&lt;=1000),"medium",H195&gt;1000,"large")</f>
        <v>small</v>
      </c>
      <c r="H195">
        <v>10</v>
      </c>
      <c r="I195" t="s">
        <v>369</v>
      </c>
      <c r="J195" t="s">
        <v>442</v>
      </c>
      <c r="K195">
        <v>1</v>
      </c>
    </row>
    <row r="196" spans="1:11" x14ac:dyDescent="0.35">
      <c r="A196">
        <v>195</v>
      </c>
      <c r="B196" t="s">
        <v>538</v>
      </c>
      <c r="C196" t="s">
        <v>214</v>
      </c>
      <c r="D196">
        <v>57</v>
      </c>
      <c r="E196" t="s">
        <v>347</v>
      </c>
      <c r="F196" t="s">
        <v>5</v>
      </c>
      <c r="G196" t="str">
        <f t="shared" si="3"/>
        <v>small</v>
      </c>
      <c r="H196">
        <v>50</v>
      </c>
      <c r="I196" t="s">
        <v>406</v>
      </c>
      <c r="J196" t="s">
        <v>433</v>
      </c>
      <c r="K196">
        <v>1</v>
      </c>
    </row>
    <row r="197" spans="1:11" x14ac:dyDescent="0.35">
      <c r="A197">
        <v>196</v>
      </c>
      <c r="B197" t="s">
        <v>537</v>
      </c>
      <c r="C197" t="s">
        <v>266</v>
      </c>
      <c r="D197">
        <v>1487</v>
      </c>
      <c r="E197" t="s">
        <v>347</v>
      </c>
      <c r="F197" t="s">
        <v>5</v>
      </c>
      <c r="G197" t="str">
        <f t="shared" si="3"/>
        <v>small</v>
      </c>
      <c r="H197">
        <v>50</v>
      </c>
      <c r="I197" t="s">
        <v>374</v>
      </c>
      <c r="J197" t="s">
        <v>21</v>
      </c>
      <c r="K197">
        <v>1</v>
      </c>
    </row>
    <row r="198" spans="1:11" x14ac:dyDescent="0.35">
      <c r="A198">
        <v>197</v>
      </c>
      <c r="B198" t="s">
        <v>96</v>
      </c>
      <c r="C198" t="s">
        <v>97</v>
      </c>
      <c r="D198">
        <v>82</v>
      </c>
      <c r="E198" t="s">
        <v>347</v>
      </c>
      <c r="F198" t="s">
        <v>346</v>
      </c>
      <c r="G198" t="str">
        <f t="shared" si="3"/>
        <v>small</v>
      </c>
      <c r="H198">
        <v>10</v>
      </c>
      <c r="I198" t="s">
        <v>367</v>
      </c>
      <c r="J198" t="s">
        <v>434</v>
      </c>
      <c r="K198">
        <v>1</v>
      </c>
    </row>
    <row r="199" spans="1:11" x14ac:dyDescent="0.35">
      <c r="A199">
        <v>198</v>
      </c>
      <c r="B199" t="s">
        <v>87</v>
      </c>
      <c r="C199" t="s">
        <v>88</v>
      </c>
      <c r="D199">
        <v>16655</v>
      </c>
      <c r="E199" t="s">
        <v>347</v>
      </c>
      <c r="F199" t="s">
        <v>346</v>
      </c>
      <c r="G199" t="str">
        <f t="shared" si="3"/>
        <v>small</v>
      </c>
      <c r="H199">
        <v>200</v>
      </c>
      <c r="I199" t="s">
        <v>367</v>
      </c>
      <c r="J199" t="s">
        <v>436</v>
      </c>
      <c r="K199">
        <v>5</v>
      </c>
    </row>
    <row r="200" spans="1:11" x14ac:dyDescent="0.35">
      <c r="A200">
        <v>199</v>
      </c>
      <c r="B200" t="s">
        <v>87</v>
      </c>
      <c r="C200" t="s">
        <v>157</v>
      </c>
      <c r="D200">
        <v>13064</v>
      </c>
      <c r="E200" t="s">
        <v>347</v>
      </c>
      <c r="F200" t="s">
        <v>346</v>
      </c>
      <c r="G200" t="str">
        <f t="shared" si="3"/>
        <v>small</v>
      </c>
      <c r="H200">
        <v>200</v>
      </c>
      <c r="I200" t="s">
        <v>367</v>
      </c>
      <c r="J200" t="s">
        <v>435</v>
      </c>
      <c r="K200">
        <v>5</v>
      </c>
    </row>
    <row r="201" spans="1:11" x14ac:dyDescent="0.35">
      <c r="A201">
        <v>200</v>
      </c>
      <c r="B201" t="s">
        <v>87</v>
      </c>
      <c r="C201" t="s">
        <v>49</v>
      </c>
      <c r="D201">
        <v>249456</v>
      </c>
      <c r="E201" t="s">
        <v>347</v>
      </c>
      <c r="F201" t="s">
        <v>346</v>
      </c>
      <c r="G201" t="str">
        <f t="shared" si="3"/>
        <v>large</v>
      </c>
      <c r="H201">
        <v>10000</v>
      </c>
      <c r="I201" t="s">
        <v>354</v>
      </c>
      <c r="J201" t="s">
        <v>447</v>
      </c>
      <c r="K201">
        <v>5</v>
      </c>
    </row>
    <row r="202" spans="1:11" x14ac:dyDescent="0.35">
      <c r="A202">
        <v>201</v>
      </c>
      <c r="B202" t="s">
        <v>535</v>
      </c>
      <c r="C202" t="s">
        <v>268</v>
      </c>
      <c r="D202">
        <v>1290</v>
      </c>
      <c r="E202" t="s">
        <v>347</v>
      </c>
      <c r="F202" t="s">
        <v>5</v>
      </c>
      <c r="G202" t="str">
        <f t="shared" si="3"/>
        <v>small</v>
      </c>
      <c r="H202">
        <v>200</v>
      </c>
      <c r="I202" t="s">
        <v>357</v>
      </c>
      <c r="J202" t="s">
        <v>440</v>
      </c>
      <c r="K202">
        <v>5</v>
      </c>
    </row>
    <row r="203" spans="1:11" x14ac:dyDescent="0.35">
      <c r="A203">
        <v>202</v>
      </c>
      <c r="B203" t="s">
        <v>534</v>
      </c>
      <c r="C203" t="s">
        <v>325</v>
      </c>
      <c r="D203">
        <v>2429</v>
      </c>
      <c r="E203" t="s">
        <v>347</v>
      </c>
      <c r="F203" t="s">
        <v>349</v>
      </c>
      <c r="G203" t="str">
        <f t="shared" si="3"/>
        <v>small</v>
      </c>
      <c r="H203">
        <v>10</v>
      </c>
      <c r="I203" t="s">
        <v>187</v>
      </c>
      <c r="J203" t="s">
        <v>473</v>
      </c>
      <c r="K203">
        <v>1</v>
      </c>
    </row>
    <row r="204" spans="1:11" x14ac:dyDescent="0.35">
      <c r="A204">
        <v>203</v>
      </c>
      <c r="B204" t="s">
        <v>257</v>
      </c>
      <c r="C204" t="s">
        <v>258</v>
      </c>
      <c r="D204">
        <v>212</v>
      </c>
      <c r="E204" t="s">
        <v>347</v>
      </c>
      <c r="F204" t="s">
        <v>349</v>
      </c>
      <c r="G204" t="str">
        <f t="shared" si="3"/>
        <v>small</v>
      </c>
      <c r="H204">
        <v>50</v>
      </c>
      <c r="I204" t="s">
        <v>367</v>
      </c>
      <c r="J204" t="s">
        <v>21</v>
      </c>
      <c r="K204">
        <v>1</v>
      </c>
    </row>
    <row r="205" spans="1:11" x14ac:dyDescent="0.35">
      <c r="A205">
        <v>204</v>
      </c>
      <c r="B205" t="s">
        <v>261</v>
      </c>
      <c r="C205" t="s">
        <v>143</v>
      </c>
      <c r="D205">
        <v>77</v>
      </c>
      <c r="E205" t="s">
        <v>347</v>
      </c>
      <c r="F205" t="s">
        <v>351</v>
      </c>
      <c r="G205" t="str">
        <f t="shared" si="3"/>
        <v>small</v>
      </c>
      <c r="H205">
        <v>50</v>
      </c>
      <c r="I205" t="s">
        <v>367</v>
      </c>
      <c r="J205" t="s">
        <v>21</v>
      </c>
      <c r="K205">
        <v>1</v>
      </c>
    </row>
    <row r="206" spans="1:11" x14ac:dyDescent="0.35">
      <c r="A206">
        <v>205</v>
      </c>
      <c r="B206" t="s">
        <v>533</v>
      </c>
      <c r="C206" t="s">
        <v>245</v>
      </c>
      <c r="D206">
        <v>1274</v>
      </c>
      <c r="E206" t="s">
        <v>348</v>
      </c>
      <c r="F206" t="s">
        <v>5</v>
      </c>
      <c r="G206" t="str">
        <f t="shared" si="3"/>
        <v>small</v>
      </c>
      <c r="H206">
        <v>50</v>
      </c>
      <c r="I206" t="s">
        <v>397</v>
      </c>
      <c r="J206" t="s">
        <v>436</v>
      </c>
      <c r="K206">
        <v>1</v>
      </c>
    </row>
    <row r="207" spans="1:11" x14ac:dyDescent="0.35">
      <c r="A207">
        <v>206</v>
      </c>
      <c r="B207" t="s">
        <v>483</v>
      </c>
      <c r="C207" t="s">
        <v>14</v>
      </c>
      <c r="D207">
        <v>496750</v>
      </c>
      <c r="E207" t="s">
        <v>347</v>
      </c>
      <c r="F207" t="s">
        <v>349</v>
      </c>
      <c r="G207" t="str">
        <f t="shared" si="3"/>
        <v>large</v>
      </c>
      <c r="H207">
        <v>10001</v>
      </c>
      <c r="I207" t="s">
        <v>352</v>
      </c>
      <c r="J207" t="s">
        <v>436</v>
      </c>
      <c r="K207">
        <v>1</v>
      </c>
    </row>
    <row r="208" spans="1:11" x14ac:dyDescent="0.35">
      <c r="A208">
        <v>207</v>
      </c>
      <c r="B208" t="s">
        <v>484</v>
      </c>
      <c r="C208" t="s">
        <v>14</v>
      </c>
      <c r="D208">
        <v>496721</v>
      </c>
      <c r="E208" t="s">
        <v>347</v>
      </c>
      <c r="F208" t="s">
        <v>349</v>
      </c>
      <c r="G208" t="str">
        <f t="shared" si="3"/>
        <v>large</v>
      </c>
      <c r="H208">
        <v>10001</v>
      </c>
      <c r="I208" t="s">
        <v>352</v>
      </c>
      <c r="J208" t="s">
        <v>436</v>
      </c>
      <c r="K208">
        <v>1</v>
      </c>
    </row>
    <row r="209" spans="1:11" x14ac:dyDescent="0.35">
      <c r="A209">
        <v>208</v>
      </c>
      <c r="B209" t="s">
        <v>141</v>
      </c>
      <c r="C209" t="s">
        <v>12</v>
      </c>
      <c r="D209">
        <v>1323402</v>
      </c>
      <c r="E209" t="s">
        <v>347</v>
      </c>
      <c r="F209" t="s">
        <v>2</v>
      </c>
      <c r="G209" t="str">
        <f t="shared" si="3"/>
        <v>large</v>
      </c>
      <c r="H209">
        <v>10001</v>
      </c>
      <c r="I209" t="s">
        <v>356</v>
      </c>
      <c r="J209" t="s">
        <v>434</v>
      </c>
      <c r="K209">
        <v>1</v>
      </c>
    </row>
    <row r="210" spans="1:11" x14ac:dyDescent="0.35">
      <c r="A210">
        <v>209</v>
      </c>
      <c r="B210" t="s">
        <v>532</v>
      </c>
      <c r="C210" t="s">
        <v>110</v>
      </c>
      <c r="D210">
        <v>2758</v>
      </c>
      <c r="E210" t="s">
        <v>348</v>
      </c>
      <c r="F210" t="s">
        <v>5</v>
      </c>
      <c r="G210" t="str">
        <f t="shared" si="3"/>
        <v>small</v>
      </c>
      <c r="H210">
        <v>50</v>
      </c>
      <c r="I210" t="s">
        <v>382</v>
      </c>
      <c r="J210" t="s">
        <v>440</v>
      </c>
      <c r="K210">
        <v>1</v>
      </c>
    </row>
    <row r="211" spans="1:11" x14ac:dyDescent="0.35">
      <c r="A211">
        <v>210</v>
      </c>
      <c r="B211" t="s">
        <v>82</v>
      </c>
      <c r="C211" t="s">
        <v>28</v>
      </c>
      <c r="D211">
        <v>43960</v>
      </c>
      <c r="E211" t="s">
        <v>347</v>
      </c>
      <c r="F211" t="s">
        <v>346</v>
      </c>
      <c r="G211" t="str">
        <f t="shared" si="3"/>
        <v>medium</v>
      </c>
      <c r="H211">
        <v>500</v>
      </c>
      <c r="I211" t="s">
        <v>359</v>
      </c>
      <c r="J211" t="s">
        <v>436</v>
      </c>
      <c r="K211">
        <v>2</v>
      </c>
    </row>
    <row r="212" spans="1:11" x14ac:dyDescent="0.35">
      <c r="A212">
        <v>211</v>
      </c>
      <c r="B212" t="s">
        <v>24</v>
      </c>
      <c r="C212" t="s">
        <v>25</v>
      </c>
      <c r="D212">
        <v>30977</v>
      </c>
      <c r="E212" t="s">
        <v>347</v>
      </c>
      <c r="F212" t="s">
        <v>5</v>
      </c>
      <c r="G212" t="str">
        <f t="shared" si="3"/>
        <v>medium</v>
      </c>
      <c r="H212">
        <v>1000</v>
      </c>
      <c r="I212" t="s">
        <v>358</v>
      </c>
      <c r="J212" t="s">
        <v>441</v>
      </c>
      <c r="K212">
        <v>5</v>
      </c>
    </row>
    <row r="213" spans="1:11" x14ac:dyDescent="0.35">
      <c r="A213">
        <v>212</v>
      </c>
      <c r="B213" t="s">
        <v>152</v>
      </c>
      <c r="C213" t="s">
        <v>153</v>
      </c>
      <c r="D213">
        <v>7289</v>
      </c>
      <c r="E213" t="s">
        <v>347</v>
      </c>
      <c r="F213" t="s">
        <v>5</v>
      </c>
      <c r="G213" t="str">
        <f t="shared" si="3"/>
        <v>small</v>
      </c>
      <c r="H213">
        <v>200</v>
      </c>
      <c r="I213" t="s">
        <v>394</v>
      </c>
      <c r="J213" t="s">
        <v>441</v>
      </c>
      <c r="K213">
        <v>5</v>
      </c>
    </row>
    <row r="214" spans="1:11" x14ac:dyDescent="0.35">
      <c r="A214">
        <v>213</v>
      </c>
      <c r="B214" t="s">
        <v>199</v>
      </c>
      <c r="C214" t="s">
        <v>200</v>
      </c>
      <c r="D214">
        <v>336</v>
      </c>
      <c r="E214" t="s">
        <v>347</v>
      </c>
      <c r="F214" t="s">
        <v>5</v>
      </c>
      <c r="G214" t="str">
        <f t="shared" si="3"/>
        <v>medium</v>
      </c>
      <c r="H214">
        <v>500</v>
      </c>
      <c r="I214" t="s">
        <v>404</v>
      </c>
      <c r="J214" t="s">
        <v>436</v>
      </c>
      <c r="K214">
        <v>2</v>
      </c>
    </row>
    <row r="215" spans="1:11" x14ac:dyDescent="0.35">
      <c r="A215">
        <v>214</v>
      </c>
      <c r="B215" t="s">
        <v>288</v>
      </c>
      <c r="C215" t="s">
        <v>289</v>
      </c>
      <c r="D215">
        <v>5678</v>
      </c>
      <c r="E215" t="s">
        <v>347</v>
      </c>
      <c r="F215" t="s">
        <v>5</v>
      </c>
      <c r="G215" t="str">
        <f t="shared" si="3"/>
        <v>small</v>
      </c>
      <c r="H215">
        <v>50</v>
      </c>
      <c r="I215" t="s">
        <v>405</v>
      </c>
      <c r="J215" t="s">
        <v>436</v>
      </c>
      <c r="K215">
        <v>1</v>
      </c>
    </row>
    <row r="216" spans="1:11" x14ac:dyDescent="0.35">
      <c r="A216">
        <v>215</v>
      </c>
      <c r="B216" t="s">
        <v>181</v>
      </c>
      <c r="C216" t="s">
        <v>182</v>
      </c>
      <c r="D216">
        <v>1798062</v>
      </c>
      <c r="E216" t="s">
        <v>347</v>
      </c>
      <c r="F216" t="s">
        <v>349</v>
      </c>
      <c r="G216" t="str">
        <f t="shared" si="3"/>
        <v>large</v>
      </c>
      <c r="H216">
        <v>10001</v>
      </c>
      <c r="I216" t="s">
        <v>356</v>
      </c>
      <c r="J216" t="s">
        <v>440</v>
      </c>
      <c r="K216">
        <v>1</v>
      </c>
    </row>
    <row r="217" spans="1:11" x14ac:dyDescent="0.35">
      <c r="A217">
        <v>216</v>
      </c>
      <c r="B217" t="s">
        <v>171</v>
      </c>
      <c r="C217" t="s">
        <v>172</v>
      </c>
      <c r="D217">
        <v>9339</v>
      </c>
      <c r="E217" t="s">
        <v>347</v>
      </c>
      <c r="F217" t="s">
        <v>349</v>
      </c>
      <c r="G217" t="str">
        <f t="shared" si="3"/>
        <v>medium</v>
      </c>
      <c r="H217">
        <v>500</v>
      </c>
      <c r="I217" t="s">
        <v>369</v>
      </c>
      <c r="J217" t="s">
        <v>442</v>
      </c>
      <c r="K217">
        <v>2</v>
      </c>
    </row>
    <row r="218" spans="1:11" x14ac:dyDescent="0.35">
      <c r="A218">
        <v>217</v>
      </c>
      <c r="B218" t="s">
        <v>531</v>
      </c>
      <c r="C218" t="s">
        <v>290</v>
      </c>
      <c r="D218">
        <v>4705</v>
      </c>
      <c r="E218" t="s">
        <v>347</v>
      </c>
      <c r="F218" t="s">
        <v>5</v>
      </c>
      <c r="G218" t="str">
        <f t="shared" si="3"/>
        <v>small</v>
      </c>
      <c r="H218">
        <v>50</v>
      </c>
      <c r="I218" t="s">
        <v>375</v>
      </c>
      <c r="J218" t="s">
        <v>434</v>
      </c>
      <c r="K218">
        <v>1</v>
      </c>
    </row>
    <row r="219" spans="1:11" x14ac:dyDescent="0.35">
      <c r="A219">
        <v>218</v>
      </c>
      <c r="B219" t="s">
        <v>530</v>
      </c>
      <c r="C219" t="s">
        <v>244</v>
      </c>
      <c r="D219">
        <v>577</v>
      </c>
      <c r="E219" t="s">
        <v>422</v>
      </c>
      <c r="F219" t="s">
        <v>349</v>
      </c>
      <c r="G219" t="str">
        <f t="shared" si="3"/>
        <v>small</v>
      </c>
      <c r="H219">
        <v>200</v>
      </c>
      <c r="I219" t="s">
        <v>383</v>
      </c>
      <c r="J219" t="s">
        <v>441</v>
      </c>
      <c r="K219">
        <v>5</v>
      </c>
    </row>
    <row r="220" spans="1:11" x14ac:dyDescent="0.35">
      <c r="A220">
        <v>219</v>
      </c>
      <c r="B220" t="s">
        <v>235</v>
      </c>
      <c r="C220" t="s">
        <v>236</v>
      </c>
      <c r="D220">
        <v>2869073</v>
      </c>
      <c r="E220" t="s">
        <v>347</v>
      </c>
      <c r="F220" t="s">
        <v>349</v>
      </c>
      <c r="G220" t="str">
        <f t="shared" si="3"/>
        <v>large</v>
      </c>
      <c r="H220">
        <v>10001</v>
      </c>
      <c r="I220" t="s">
        <v>355</v>
      </c>
      <c r="J220" t="s">
        <v>438</v>
      </c>
      <c r="K220">
        <v>1</v>
      </c>
    </row>
    <row r="221" spans="1:11" x14ac:dyDescent="0.35">
      <c r="A221">
        <v>220</v>
      </c>
      <c r="B221" t="s">
        <v>398</v>
      </c>
      <c r="C221" t="s">
        <v>121</v>
      </c>
      <c r="D221">
        <v>384</v>
      </c>
      <c r="E221" t="s">
        <v>347</v>
      </c>
      <c r="F221" t="s">
        <v>5</v>
      </c>
      <c r="G221" t="str">
        <f t="shared" si="3"/>
        <v>small</v>
      </c>
      <c r="H221">
        <v>200</v>
      </c>
      <c r="I221" t="s">
        <v>385</v>
      </c>
      <c r="J221" t="s">
        <v>441</v>
      </c>
      <c r="K221">
        <v>5</v>
      </c>
    </row>
    <row r="222" spans="1:11" x14ac:dyDescent="0.35">
      <c r="A222">
        <v>221</v>
      </c>
      <c r="B222" t="s">
        <v>529</v>
      </c>
      <c r="C222" t="s">
        <v>176</v>
      </c>
      <c r="D222">
        <v>2941</v>
      </c>
      <c r="E222" t="s">
        <v>347</v>
      </c>
      <c r="F222" t="s">
        <v>5</v>
      </c>
      <c r="G222" t="str">
        <f t="shared" si="3"/>
        <v>small</v>
      </c>
      <c r="H222">
        <v>50</v>
      </c>
      <c r="I222" t="s">
        <v>352</v>
      </c>
      <c r="J222" t="s">
        <v>443</v>
      </c>
      <c r="K222">
        <v>1</v>
      </c>
    </row>
    <row r="223" spans="1:11" x14ac:dyDescent="0.35">
      <c r="A223">
        <v>222</v>
      </c>
      <c r="B223" t="s">
        <v>528</v>
      </c>
      <c r="C223" t="s">
        <v>218</v>
      </c>
      <c r="D223">
        <v>6585787</v>
      </c>
      <c r="E223" t="s">
        <v>347</v>
      </c>
      <c r="F223" t="s">
        <v>349</v>
      </c>
      <c r="G223" t="str">
        <f t="shared" si="3"/>
        <v>large</v>
      </c>
      <c r="H223">
        <v>10001</v>
      </c>
      <c r="I223" t="s">
        <v>352</v>
      </c>
      <c r="J223" t="s">
        <v>432</v>
      </c>
      <c r="K223">
        <v>1</v>
      </c>
    </row>
    <row r="224" spans="1:11" x14ac:dyDescent="0.35">
      <c r="A224">
        <v>223</v>
      </c>
      <c r="B224" t="s">
        <v>527</v>
      </c>
      <c r="C224" t="s">
        <v>250</v>
      </c>
      <c r="D224">
        <v>16499</v>
      </c>
      <c r="E224" t="s">
        <v>347</v>
      </c>
      <c r="F224" t="s">
        <v>5</v>
      </c>
      <c r="G224" t="str">
        <f t="shared" si="3"/>
        <v>small</v>
      </c>
      <c r="H224">
        <v>200</v>
      </c>
      <c r="I224" t="s">
        <v>352</v>
      </c>
      <c r="J224" t="s">
        <v>432</v>
      </c>
      <c r="K224">
        <v>5</v>
      </c>
    </row>
    <row r="225" spans="1:11" x14ac:dyDescent="0.35">
      <c r="A225">
        <v>224</v>
      </c>
      <c r="B225" t="s">
        <v>526</v>
      </c>
      <c r="C225" t="s">
        <v>116</v>
      </c>
      <c r="D225">
        <v>91</v>
      </c>
      <c r="E225" t="s">
        <v>347</v>
      </c>
      <c r="F225" t="s">
        <v>5</v>
      </c>
      <c r="G225" t="str">
        <f t="shared" si="3"/>
        <v>small</v>
      </c>
      <c r="H225">
        <v>10</v>
      </c>
      <c r="I225" t="s">
        <v>360</v>
      </c>
      <c r="J225" t="s">
        <v>436</v>
      </c>
      <c r="K225">
        <v>1</v>
      </c>
    </row>
    <row r="226" spans="1:11" x14ac:dyDescent="0.35">
      <c r="A226">
        <v>225</v>
      </c>
      <c r="B226" t="s">
        <v>13</v>
      </c>
      <c r="C226" t="s">
        <v>14</v>
      </c>
      <c r="D226">
        <v>496688</v>
      </c>
      <c r="E226" t="s">
        <v>347</v>
      </c>
      <c r="F226" t="s">
        <v>346</v>
      </c>
      <c r="G226" t="str">
        <f t="shared" si="3"/>
        <v>large</v>
      </c>
      <c r="H226">
        <v>10001</v>
      </c>
      <c r="I226" t="s">
        <v>352</v>
      </c>
      <c r="J226" t="s">
        <v>436</v>
      </c>
      <c r="K226">
        <v>1</v>
      </c>
    </row>
    <row r="227" spans="1:11" x14ac:dyDescent="0.35">
      <c r="A227">
        <v>226</v>
      </c>
      <c r="B227" t="s">
        <v>43</v>
      </c>
      <c r="C227" t="s">
        <v>14</v>
      </c>
      <c r="D227">
        <v>496693</v>
      </c>
      <c r="E227" t="s">
        <v>347</v>
      </c>
      <c r="F227" t="s">
        <v>346</v>
      </c>
      <c r="G227" t="str">
        <f t="shared" si="3"/>
        <v>large</v>
      </c>
      <c r="H227">
        <v>10001</v>
      </c>
      <c r="I227" t="s">
        <v>352</v>
      </c>
      <c r="J227" t="s">
        <v>436</v>
      </c>
      <c r="K227">
        <v>1</v>
      </c>
    </row>
    <row r="228" spans="1:11" x14ac:dyDescent="0.35">
      <c r="A228">
        <v>227</v>
      </c>
      <c r="B228" t="s">
        <v>310</v>
      </c>
      <c r="C228" t="s">
        <v>311</v>
      </c>
      <c r="D228">
        <v>620155</v>
      </c>
      <c r="E228" t="s">
        <v>347</v>
      </c>
      <c r="F228" t="s">
        <v>346</v>
      </c>
      <c r="G228" t="str">
        <f t="shared" si="3"/>
        <v>large</v>
      </c>
      <c r="H228">
        <v>10001</v>
      </c>
      <c r="I228" t="s">
        <v>405</v>
      </c>
      <c r="J228" t="s">
        <v>433</v>
      </c>
      <c r="K228">
        <v>1</v>
      </c>
    </row>
    <row r="229" spans="1:11" x14ac:dyDescent="0.35">
      <c r="A229">
        <v>228</v>
      </c>
      <c r="B229" t="s">
        <v>525</v>
      </c>
      <c r="C229" t="s">
        <v>63</v>
      </c>
      <c r="D229">
        <v>138861</v>
      </c>
      <c r="E229" t="s">
        <v>347</v>
      </c>
      <c r="F229" t="s">
        <v>349</v>
      </c>
      <c r="G229" t="str">
        <f t="shared" si="3"/>
        <v>medium</v>
      </c>
      <c r="H229">
        <v>1000</v>
      </c>
      <c r="I229" t="s">
        <v>372</v>
      </c>
      <c r="J229" t="s">
        <v>436</v>
      </c>
      <c r="K229">
        <v>5</v>
      </c>
    </row>
    <row r="230" spans="1:11" x14ac:dyDescent="0.35">
      <c r="A230">
        <v>229</v>
      </c>
      <c r="B230" t="s">
        <v>94</v>
      </c>
      <c r="C230" t="s">
        <v>95</v>
      </c>
      <c r="D230">
        <v>318561</v>
      </c>
      <c r="E230" t="s">
        <v>347</v>
      </c>
      <c r="F230" t="s">
        <v>2</v>
      </c>
      <c r="G230" t="str">
        <f t="shared" si="3"/>
        <v>small</v>
      </c>
      <c r="H230">
        <v>50</v>
      </c>
      <c r="I230" t="s">
        <v>367</v>
      </c>
      <c r="J230" t="s">
        <v>432</v>
      </c>
      <c r="K230">
        <v>1</v>
      </c>
    </row>
    <row r="231" spans="1:11" x14ac:dyDescent="0.35">
      <c r="A231">
        <v>230</v>
      </c>
      <c r="B231" t="s">
        <v>76</v>
      </c>
      <c r="C231" t="s">
        <v>12</v>
      </c>
      <c r="D231">
        <v>1323391</v>
      </c>
      <c r="E231" t="s">
        <v>347</v>
      </c>
      <c r="F231" t="s">
        <v>346</v>
      </c>
      <c r="G231" t="str">
        <f t="shared" si="3"/>
        <v>large</v>
      </c>
      <c r="H231">
        <v>10001</v>
      </c>
      <c r="I231" t="s">
        <v>356</v>
      </c>
      <c r="J231" t="s">
        <v>434</v>
      </c>
      <c r="K231">
        <v>1</v>
      </c>
    </row>
    <row r="232" spans="1:11" x14ac:dyDescent="0.35">
      <c r="A232">
        <v>231</v>
      </c>
      <c r="B232" t="s">
        <v>76</v>
      </c>
      <c r="C232" t="s">
        <v>145</v>
      </c>
      <c r="D232">
        <v>88</v>
      </c>
      <c r="E232" t="s">
        <v>347</v>
      </c>
      <c r="F232" t="s">
        <v>349</v>
      </c>
      <c r="G232" t="str">
        <f t="shared" si="3"/>
        <v>small</v>
      </c>
      <c r="H232">
        <v>50</v>
      </c>
      <c r="I232" t="s">
        <v>367</v>
      </c>
      <c r="J232" t="s">
        <v>440</v>
      </c>
      <c r="K232">
        <v>1</v>
      </c>
    </row>
    <row r="233" spans="1:11" x14ac:dyDescent="0.35">
      <c r="A233">
        <v>232</v>
      </c>
      <c r="B233" t="s">
        <v>524</v>
      </c>
      <c r="C233" t="s">
        <v>254</v>
      </c>
      <c r="D233">
        <v>822427</v>
      </c>
      <c r="E233" t="s">
        <v>347</v>
      </c>
      <c r="F233" t="s">
        <v>349</v>
      </c>
      <c r="G233" t="str">
        <f t="shared" si="3"/>
        <v>large</v>
      </c>
      <c r="H233">
        <v>10001</v>
      </c>
      <c r="I233" t="s">
        <v>352</v>
      </c>
      <c r="J233" t="s">
        <v>438</v>
      </c>
      <c r="K233">
        <v>1</v>
      </c>
    </row>
    <row r="234" spans="1:11" x14ac:dyDescent="0.35">
      <c r="A234">
        <v>233</v>
      </c>
      <c r="B234" t="s">
        <v>524</v>
      </c>
      <c r="C234" t="s">
        <v>170</v>
      </c>
      <c r="D234">
        <v>747358</v>
      </c>
      <c r="E234" t="s">
        <v>347</v>
      </c>
      <c r="F234" t="s">
        <v>346</v>
      </c>
      <c r="G234" t="str">
        <f t="shared" si="3"/>
        <v>large</v>
      </c>
      <c r="H234">
        <v>10001</v>
      </c>
      <c r="I234" t="s">
        <v>352</v>
      </c>
      <c r="J234" t="s">
        <v>432</v>
      </c>
      <c r="K234">
        <v>1</v>
      </c>
    </row>
    <row r="235" spans="1:11" x14ac:dyDescent="0.35">
      <c r="A235">
        <v>234</v>
      </c>
      <c r="B235" t="s">
        <v>523</v>
      </c>
      <c r="C235" t="s">
        <v>110</v>
      </c>
      <c r="D235">
        <v>2758</v>
      </c>
      <c r="E235" t="s">
        <v>347</v>
      </c>
      <c r="F235" t="s">
        <v>5</v>
      </c>
      <c r="G235" t="str">
        <f t="shared" si="3"/>
        <v>small</v>
      </c>
      <c r="H235">
        <v>50</v>
      </c>
      <c r="I235" t="s">
        <v>382</v>
      </c>
      <c r="J235" t="s">
        <v>436</v>
      </c>
      <c r="K235">
        <v>1</v>
      </c>
    </row>
    <row r="236" spans="1:11" x14ac:dyDescent="0.35">
      <c r="A236">
        <v>235</v>
      </c>
      <c r="B236" t="s">
        <v>293</v>
      </c>
      <c r="C236" t="s">
        <v>91</v>
      </c>
      <c r="D236">
        <v>5003726</v>
      </c>
      <c r="E236" t="s">
        <v>347</v>
      </c>
      <c r="F236" t="s">
        <v>346</v>
      </c>
      <c r="G236" t="str">
        <f t="shared" si="3"/>
        <v>large</v>
      </c>
      <c r="H236">
        <v>10000</v>
      </c>
      <c r="I236" t="s">
        <v>376</v>
      </c>
      <c r="J236" t="s">
        <v>451</v>
      </c>
      <c r="K236">
        <v>5</v>
      </c>
    </row>
    <row r="237" spans="1:11" x14ac:dyDescent="0.35">
      <c r="A237">
        <v>236</v>
      </c>
      <c r="B237" t="s">
        <v>522</v>
      </c>
      <c r="C237" t="s">
        <v>0</v>
      </c>
      <c r="D237">
        <v>718514</v>
      </c>
      <c r="E237" t="s">
        <v>347</v>
      </c>
      <c r="F237" t="s">
        <v>346</v>
      </c>
      <c r="G237" t="str">
        <f t="shared" si="3"/>
        <v>large</v>
      </c>
      <c r="H237">
        <v>5000</v>
      </c>
      <c r="I237" t="s">
        <v>352</v>
      </c>
      <c r="J237" t="s">
        <v>434</v>
      </c>
      <c r="K237">
        <v>1</v>
      </c>
    </row>
    <row r="238" spans="1:11" x14ac:dyDescent="0.35">
      <c r="A238">
        <v>237</v>
      </c>
      <c r="B238" t="s">
        <v>34</v>
      </c>
      <c r="C238" t="s">
        <v>35</v>
      </c>
      <c r="D238">
        <v>156579</v>
      </c>
      <c r="E238" t="s">
        <v>347</v>
      </c>
      <c r="F238" t="s">
        <v>346</v>
      </c>
      <c r="G238" t="str">
        <f t="shared" si="3"/>
        <v>large</v>
      </c>
      <c r="H238">
        <v>10001</v>
      </c>
      <c r="I238" t="s">
        <v>362</v>
      </c>
      <c r="J238" t="s">
        <v>443</v>
      </c>
      <c r="K238">
        <v>1</v>
      </c>
    </row>
    <row r="239" spans="1:11" x14ac:dyDescent="0.35">
      <c r="A239">
        <v>238</v>
      </c>
      <c r="B239" t="s">
        <v>226</v>
      </c>
      <c r="C239" t="s">
        <v>227</v>
      </c>
      <c r="D239">
        <v>710592</v>
      </c>
      <c r="E239" t="s">
        <v>347</v>
      </c>
      <c r="F239" t="s">
        <v>350</v>
      </c>
      <c r="G239" t="str">
        <f t="shared" si="3"/>
        <v>large</v>
      </c>
      <c r="H239">
        <v>10000</v>
      </c>
      <c r="I239" t="s">
        <v>397</v>
      </c>
      <c r="J239" t="s">
        <v>436</v>
      </c>
      <c r="K239">
        <v>5</v>
      </c>
    </row>
    <row r="240" spans="1:11" x14ac:dyDescent="0.35">
      <c r="A240">
        <v>239</v>
      </c>
      <c r="B240" t="s">
        <v>521</v>
      </c>
      <c r="C240" t="s">
        <v>60</v>
      </c>
      <c r="D240">
        <v>27110</v>
      </c>
      <c r="E240" t="s">
        <v>422</v>
      </c>
      <c r="F240" t="s">
        <v>346</v>
      </c>
      <c r="G240" t="str">
        <f t="shared" si="3"/>
        <v>medium</v>
      </c>
      <c r="H240">
        <v>500</v>
      </c>
      <c r="I240" t="s">
        <v>370</v>
      </c>
      <c r="J240" t="s">
        <v>449</v>
      </c>
      <c r="K240">
        <v>2</v>
      </c>
    </row>
    <row r="241" spans="1:11" x14ac:dyDescent="0.35">
      <c r="A241">
        <v>240</v>
      </c>
      <c r="B241" t="s">
        <v>326</v>
      </c>
      <c r="C241" t="s">
        <v>327</v>
      </c>
      <c r="D241">
        <v>17607</v>
      </c>
      <c r="E241" t="s">
        <v>347</v>
      </c>
      <c r="F241" t="s">
        <v>346</v>
      </c>
      <c r="G241" t="str">
        <f t="shared" si="3"/>
        <v>large</v>
      </c>
      <c r="H241">
        <v>5000</v>
      </c>
      <c r="I241" t="s">
        <v>357</v>
      </c>
      <c r="J241" t="s">
        <v>441</v>
      </c>
      <c r="K241">
        <v>1</v>
      </c>
    </row>
    <row r="242" spans="1:11" x14ac:dyDescent="0.35">
      <c r="A242">
        <v>241</v>
      </c>
      <c r="B242" t="s">
        <v>326</v>
      </c>
      <c r="C242" t="s">
        <v>303</v>
      </c>
      <c r="D242">
        <v>760</v>
      </c>
      <c r="E242" t="s">
        <v>347</v>
      </c>
      <c r="F242" t="s">
        <v>346</v>
      </c>
      <c r="G242" t="str">
        <f t="shared" si="3"/>
        <v>small</v>
      </c>
      <c r="H242">
        <v>10</v>
      </c>
      <c r="I242" t="s">
        <v>367</v>
      </c>
      <c r="J242" t="s">
        <v>469</v>
      </c>
      <c r="K242">
        <v>1</v>
      </c>
    </row>
    <row r="243" spans="1:11" x14ac:dyDescent="0.35">
      <c r="A243">
        <v>242</v>
      </c>
      <c r="B243" t="s">
        <v>520</v>
      </c>
      <c r="C243" t="s">
        <v>240</v>
      </c>
      <c r="D243">
        <v>3980</v>
      </c>
      <c r="E243" t="s">
        <v>347</v>
      </c>
      <c r="F243" t="s">
        <v>2</v>
      </c>
      <c r="G243" t="str">
        <f t="shared" si="3"/>
        <v>small</v>
      </c>
      <c r="H243">
        <v>50</v>
      </c>
      <c r="I243" t="s">
        <v>359</v>
      </c>
      <c r="J243" t="s">
        <v>436</v>
      </c>
      <c r="K243">
        <v>1</v>
      </c>
    </row>
    <row r="244" spans="1:11" x14ac:dyDescent="0.35">
      <c r="A244">
        <v>243</v>
      </c>
      <c r="B244" t="s">
        <v>519</v>
      </c>
      <c r="C244" t="s">
        <v>201</v>
      </c>
      <c r="D244">
        <v>3372</v>
      </c>
      <c r="E244" t="s">
        <v>347</v>
      </c>
      <c r="F244" t="s">
        <v>346</v>
      </c>
      <c r="G244" t="str">
        <f t="shared" si="3"/>
        <v>small</v>
      </c>
      <c r="H244">
        <v>200</v>
      </c>
      <c r="I244" t="s">
        <v>405</v>
      </c>
      <c r="J244" t="s">
        <v>443</v>
      </c>
      <c r="K244">
        <v>5</v>
      </c>
    </row>
    <row r="245" spans="1:11" x14ac:dyDescent="0.35">
      <c r="A245">
        <v>244</v>
      </c>
      <c r="B245" t="s">
        <v>518</v>
      </c>
      <c r="C245" t="s">
        <v>339</v>
      </c>
      <c r="D245">
        <v>1484</v>
      </c>
      <c r="E245" t="s">
        <v>347</v>
      </c>
      <c r="F245" t="s">
        <v>5</v>
      </c>
      <c r="G245" t="str">
        <f t="shared" si="3"/>
        <v>small</v>
      </c>
      <c r="H245">
        <v>50</v>
      </c>
      <c r="I245" t="s">
        <v>358</v>
      </c>
      <c r="J245" t="s">
        <v>434</v>
      </c>
      <c r="K245">
        <v>1</v>
      </c>
    </row>
    <row r="246" spans="1:11" x14ac:dyDescent="0.35">
      <c r="A246">
        <v>245</v>
      </c>
      <c r="B246" t="s">
        <v>517</v>
      </c>
      <c r="C246" t="s">
        <v>132</v>
      </c>
      <c r="D246">
        <v>415663</v>
      </c>
      <c r="E246" t="s">
        <v>347</v>
      </c>
      <c r="F246" t="s">
        <v>2</v>
      </c>
      <c r="G246" t="str">
        <f t="shared" si="3"/>
        <v>large</v>
      </c>
      <c r="H246">
        <v>10000</v>
      </c>
      <c r="I246" t="s">
        <v>360</v>
      </c>
      <c r="J246" t="s">
        <v>455</v>
      </c>
      <c r="K246">
        <v>5</v>
      </c>
    </row>
    <row r="247" spans="1:11" x14ac:dyDescent="0.35">
      <c r="A247">
        <v>246</v>
      </c>
      <c r="B247" t="s">
        <v>81</v>
      </c>
      <c r="C247" t="s">
        <v>14</v>
      </c>
      <c r="D247">
        <v>496700</v>
      </c>
      <c r="E247" t="s">
        <v>347</v>
      </c>
      <c r="F247" t="s">
        <v>349</v>
      </c>
      <c r="G247" t="str">
        <f t="shared" si="3"/>
        <v>large</v>
      </c>
      <c r="H247">
        <v>10001</v>
      </c>
      <c r="I247" t="s">
        <v>352</v>
      </c>
      <c r="J247" t="s">
        <v>433</v>
      </c>
      <c r="K247">
        <v>1</v>
      </c>
    </row>
    <row r="248" spans="1:11" x14ac:dyDescent="0.35">
      <c r="A248">
        <v>247</v>
      </c>
      <c r="B248" t="s">
        <v>81</v>
      </c>
      <c r="C248" t="s">
        <v>14</v>
      </c>
      <c r="D248">
        <v>496747</v>
      </c>
      <c r="E248" t="s">
        <v>347</v>
      </c>
      <c r="F248" t="s">
        <v>349</v>
      </c>
      <c r="G248" t="str">
        <f t="shared" si="3"/>
        <v>large</v>
      </c>
      <c r="H248">
        <v>10001</v>
      </c>
      <c r="I248" t="s">
        <v>352</v>
      </c>
      <c r="J248" t="s">
        <v>433</v>
      </c>
      <c r="K248">
        <v>1</v>
      </c>
    </row>
    <row r="249" spans="1:11" x14ac:dyDescent="0.35">
      <c r="A249">
        <v>248</v>
      </c>
      <c r="B249" t="s">
        <v>81</v>
      </c>
      <c r="C249" t="s">
        <v>14</v>
      </c>
      <c r="D249">
        <v>496747</v>
      </c>
      <c r="E249" t="s">
        <v>347</v>
      </c>
      <c r="F249" t="s">
        <v>349</v>
      </c>
      <c r="G249" t="str">
        <f t="shared" si="3"/>
        <v>large</v>
      </c>
      <c r="H249">
        <v>10001</v>
      </c>
      <c r="I249" t="s">
        <v>352</v>
      </c>
      <c r="J249" t="s">
        <v>433</v>
      </c>
      <c r="K249">
        <v>1</v>
      </c>
    </row>
    <row r="250" spans="1:11" x14ac:dyDescent="0.35">
      <c r="A250">
        <v>249</v>
      </c>
      <c r="B250" t="s">
        <v>81</v>
      </c>
      <c r="C250" t="s">
        <v>14</v>
      </c>
      <c r="D250">
        <v>496747</v>
      </c>
      <c r="E250" t="s">
        <v>347</v>
      </c>
      <c r="F250" t="s">
        <v>349</v>
      </c>
      <c r="G250" t="str">
        <f t="shared" si="3"/>
        <v>large</v>
      </c>
      <c r="H250">
        <v>10001</v>
      </c>
      <c r="I250" t="s">
        <v>352</v>
      </c>
      <c r="J250" t="s">
        <v>433</v>
      </c>
      <c r="K250">
        <v>1</v>
      </c>
    </row>
    <row r="251" spans="1:11" x14ac:dyDescent="0.35">
      <c r="A251">
        <v>250</v>
      </c>
      <c r="B251" t="s">
        <v>193</v>
      </c>
      <c r="C251" t="s">
        <v>194</v>
      </c>
      <c r="D251">
        <v>5065</v>
      </c>
      <c r="E251" t="s">
        <v>347</v>
      </c>
      <c r="F251" t="s">
        <v>349</v>
      </c>
      <c r="G251" t="str">
        <f t="shared" si="3"/>
        <v>medium</v>
      </c>
      <c r="H251">
        <v>500</v>
      </c>
      <c r="I251" t="s">
        <v>369</v>
      </c>
      <c r="J251" t="s">
        <v>461</v>
      </c>
      <c r="K251">
        <v>2</v>
      </c>
    </row>
    <row r="252" spans="1:11" x14ac:dyDescent="0.35">
      <c r="A252">
        <v>251</v>
      </c>
      <c r="B252" t="s">
        <v>334</v>
      </c>
      <c r="C252" t="s">
        <v>194</v>
      </c>
      <c r="D252">
        <v>5065</v>
      </c>
      <c r="E252" t="s">
        <v>347</v>
      </c>
      <c r="F252" t="s">
        <v>346</v>
      </c>
      <c r="G252" t="str">
        <f t="shared" si="3"/>
        <v>medium</v>
      </c>
      <c r="H252">
        <v>500</v>
      </c>
      <c r="I252" t="s">
        <v>369</v>
      </c>
      <c r="J252" t="s">
        <v>475</v>
      </c>
      <c r="K252">
        <v>2</v>
      </c>
    </row>
    <row r="253" spans="1:11" x14ac:dyDescent="0.35">
      <c r="A253">
        <v>252</v>
      </c>
      <c r="B253" t="s">
        <v>516</v>
      </c>
      <c r="C253" t="s">
        <v>151</v>
      </c>
      <c r="D253">
        <v>321</v>
      </c>
      <c r="E253" t="s">
        <v>348</v>
      </c>
      <c r="F253" t="s">
        <v>5</v>
      </c>
      <c r="G253" t="str">
        <f t="shared" si="3"/>
        <v>small</v>
      </c>
      <c r="H253">
        <v>10</v>
      </c>
      <c r="I253" t="s">
        <v>368</v>
      </c>
      <c r="J253" t="s">
        <v>436</v>
      </c>
      <c r="K253">
        <v>1</v>
      </c>
    </row>
    <row r="254" spans="1:11" x14ac:dyDescent="0.35">
      <c r="A254">
        <v>253</v>
      </c>
      <c r="B254" t="s">
        <v>301</v>
      </c>
      <c r="C254" t="s">
        <v>302</v>
      </c>
      <c r="D254">
        <v>124</v>
      </c>
      <c r="E254" t="s">
        <v>347</v>
      </c>
      <c r="F254" t="s">
        <v>349</v>
      </c>
      <c r="G254" t="str">
        <f t="shared" si="3"/>
        <v>small</v>
      </c>
      <c r="H254">
        <v>50</v>
      </c>
      <c r="I254" t="s">
        <v>369</v>
      </c>
      <c r="J254" t="s">
        <v>444</v>
      </c>
      <c r="K254">
        <v>1</v>
      </c>
    </row>
    <row r="255" spans="1:11" x14ac:dyDescent="0.35">
      <c r="A255">
        <v>254</v>
      </c>
      <c r="B255" t="s">
        <v>86</v>
      </c>
      <c r="C255" t="s">
        <v>12</v>
      </c>
      <c r="D255">
        <v>1323392</v>
      </c>
      <c r="E255" t="s">
        <v>347</v>
      </c>
      <c r="F255" t="s">
        <v>2</v>
      </c>
      <c r="G255" t="str">
        <f t="shared" si="3"/>
        <v>large</v>
      </c>
      <c r="H255">
        <v>10001</v>
      </c>
      <c r="I255" t="s">
        <v>356</v>
      </c>
      <c r="J255" t="s">
        <v>434</v>
      </c>
      <c r="K255">
        <v>1</v>
      </c>
    </row>
    <row r="256" spans="1:11" x14ac:dyDescent="0.35">
      <c r="A256">
        <v>255</v>
      </c>
      <c r="B256" t="s">
        <v>37</v>
      </c>
      <c r="C256" t="s">
        <v>38</v>
      </c>
      <c r="D256">
        <v>9171</v>
      </c>
      <c r="E256" t="s">
        <v>347</v>
      </c>
      <c r="F256" t="s">
        <v>349</v>
      </c>
      <c r="G256" t="str">
        <f t="shared" si="3"/>
        <v>large</v>
      </c>
      <c r="H256">
        <v>5000</v>
      </c>
      <c r="I256" t="s">
        <v>364</v>
      </c>
      <c r="J256" t="s">
        <v>433</v>
      </c>
      <c r="K256">
        <v>1</v>
      </c>
    </row>
    <row r="257" spans="1:11" x14ac:dyDescent="0.35">
      <c r="A257">
        <v>256</v>
      </c>
      <c r="B257" t="s">
        <v>515</v>
      </c>
      <c r="C257" t="s">
        <v>306</v>
      </c>
      <c r="D257">
        <v>29447</v>
      </c>
      <c r="E257" t="s">
        <v>347</v>
      </c>
      <c r="F257" t="s">
        <v>346</v>
      </c>
      <c r="G257" t="str">
        <f t="shared" si="3"/>
        <v>small</v>
      </c>
      <c r="H257">
        <v>200</v>
      </c>
      <c r="I257" t="s">
        <v>387</v>
      </c>
      <c r="J257" t="s">
        <v>436</v>
      </c>
      <c r="K257">
        <v>5</v>
      </c>
    </row>
    <row r="258" spans="1:11" x14ac:dyDescent="0.35">
      <c r="A258">
        <v>257</v>
      </c>
      <c r="B258" t="s">
        <v>514</v>
      </c>
      <c r="C258" t="s">
        <v>203</v>
      </c>
      <c r="D258">
        <v>418</v>
      </c>
      <c r="E258" t="s">
        <v>347</v>
      </c>
      <c r="F258" t="s">
        <v>5</v>
      </c>
      <c r="G258" t="str">
        <f t="shared" si="3"/>
        <v>small</v>
      </c>
      <c r="H258">
        <v>50</v>
      </c>
      <c r="I258" t="s">
        <v>352</v>
      </c>
      <c r="J258" t="s">
        <v>450</v>
      </c>
      <c r="K258">
        <v>1</v>
      </c>
    </row>
    <row r="259" spans="1:11" x14ac:dyDescent="0.35">
      <c r="A259">
        <v>258</v>
      </c>
      <c r="B259" t="s">
        <v>514</v>
      </c>
      <c r="C259" t="s">
        <v>331</v>
      </c>
      <c r="D259">
        <v>537</v>
      </c>
      <c r="E259" t="s">
        <v>347</v>
      </c>
      <c r="F259" t="s">
        <v>5</v>
      </c>
      <c r="G259" t="str">
        <f t="shared" ref="G259:G314" si="4">_xlfn.IFS(H259&lt;=200,"small",AND(H259&gt;=500,H259&lt;=1000),"medium",H259&gt;1000,"large")</f>
        <v>small</v>
      </c>
      <c r="H259">
        <v>50</v>
      </c>
      <c r="I259" t="s">
        <v>396</v>
      </c>
      <c r="J259" t="s">
        <v>441</v>
      </c>
      <c r="K259">
        <v>1</v>
      </c>
    </row>
    <row r="260" spans="1:11" x14ac:dyDescent="0.35">
      <c r="A260">
        <v>259</v>
      </c>
      <c r="B260" t="s">
        <v>514</v>
      </c>
      <c r="C260" t="s">
        <v>241</v>
      </c>
      <c r="D260">
        <v>401</v>
      </c>
      <c r="E260" t="s">
        <v>347</v>
      </c>
      <c r="F260" t="s">
        <v>5</v>
      </c>
      <c r="G260" t="str">
        <f t="shared" si="4"/>
        <v>small</v>
      </c>
      <c r="H260">
        <v>50</v>
      </c>
      <c r="I260" t="s">
        <v>352</v>
      </c>
      <c r="J260" t="s">
        <v>442</v>
      </c>
      <c r="K260">
        <v>1</v>
      </c>
    </row>
    <row r="261" spans="1:11" x14ac:dyDescent="0.35">
      <c r="A261">
        <v>260</v>
      </c>
      <c r="B261" t="s">
        <v>514</v>
      </c>
      <c r="C261" t="s">
        <v>202</v>
      </c>
      <c r="D261">
        <v>5193</v>
      </c>
      <c r="E261" t="s">
        <v>347</v>
      </c>
      <c r="F261" t="s">
        <v>5</v>
      </c>
      <c r="G261" t="str">
        <f t="shared" si="4"/>
        <v>small</v>
      </c>
      <c r="H261">
        <v>200</v>
      </c>
      <c r="I261" t="s">
        <v>374</v>
      </c>
      <c r="J261" t="s">
        <v>434</v>
      </c>
      <c r="K261">
        <v>5</v>
      </c>
    </row>
    <row r="262" spans="1:11" x14ac:dyDescent="0.35">
      <c r="A262">
        <v>261</v>
      </c>
      <c r="B262" t="s">
        <v>113</v>
      </c>
      <c r="C262" t="s">
        <v>12</v>
      </c>
      <c r="D262">
        <v>1323396</v>
      </c>
      <c r="E262" t="s">
        <v>347</v>
      </c>
      <c r="F262" t="s">
        <v>346</v>
      </c>
      <c r="G262" t="str">
        <f t="shared" si="4"/>
        <v>large</v>
      </c>
      <c r="H262">
        <v>10001</v>
      </c>
      <c r="I262" t="s">
        <v>356</v>
      </c>
      <c r="J262" t="s">
        <v>434</v>
      </c>
      <c r="K262">
        <v>1</v>
      </c>
    </row>
    <row r="263" spans="1:11" x14ac:dyDescent="0.35">
      <c r="A263">
        <v>262</v>
      </c>
      <c r="B263" t="s">
        <v>113</v>
      </c>
      <c r="C263" t="s">
        <v>12</v>
      </c>
      <c r="D263">
        <v>1323398</v>
      </c>
      <c r="E263" t="s">
        <v>347</v>
      </c>
      <c r="F263" t="s">
        <v>346</v>
      </c>
      <c r="G263" t="str">
        <f t="shared" si="4"/>
        <v>large</v>
      </c>
      <c r="H263">
        <v>10001</v>
      </c>
      <c r="I263" t="s">
        <v>356</v>
      </c>
      <c r="J263" t="s">
        <v>434</v>
      </c>
      <c r="K263">
        <v>1</v>
      </c>
    </row>
    <row r="264" spans="1:11" x14ac:dyDescent="0.35">
      <c r="A264">
        <v>263</v>
      </c>
      <c r="B264" t="s">
        <v>504</v>
      </c>
      <c r="C264" t="s">
        <v>182</v>
      </c>
      <c r="D264">
        <v>1798071</v>
      </c>
      <c r="E264" t="s">
        <v>347</v>
      </c>
      <c r="F264" t="s">
        <v>346</v>
      </c>
      <c r="G264" t="str">
        <f t="shared" si="4"/>
        <v>large</v>
      </c>
      <c r="H264">
        <v>10001</v>
      </c>
      <c r="I264" t="s">
        <v>356</v>
      </c>
      <c r="J264" t="s">
        <v>436</v>
      </c>
      <c r="K264">
        <v>1</v>
      </c>
    </row>
    <row r="265" spans="1:11" x14ac:dyDescent="0.35">
      <c r="A265">
        <v>264</v>
      </c>
      <c r="B265" t="s">
        <v>513</v>
      </c>
      <c r="C265" t="s">
        <v>106</v>
      </c>
      <c r="D265">
        <v>15227</v>
      </c>
      <c r="E265" t="s">
        <v>347</v>
      </c>
      <c r="F265" t="s">
        <v>351</v>
      </c>
      <c r="G265" t="str">
        <f t="shared" si="4"/>
        <v>medium</v>
      </c>
      <c r="H265">
        <v>500</v>
      </c>
      <c r="I265" t="s">
        <v>379</v>
      </c>
      <c r="J265" t="s">
        <v>452</v>
      </c>
      <c r="K265">
        <v>2</v>
      </c>
    </row>
    <row r="266" spans="1:11" x14ac:dyDescent="0.35">
      <c r="A266">
        <v>265</v>
      </c>
      <c r="B266" t="s">
        <v>212</v>
      </c>
      <c r="C266" t="s">
        <v>12</v>
      </c>
      <c r="D266">
        <v>1323417</v>
      </c>
      <c r="E266" t="s">
        <v>347</v>
      </c>
      <c r="F266" t="s">
        <v>2</v>
      </c>
      <c r="G266" t="str">
        <f t="shared" si="4"/>
        <v>large</v>
      </c>
      <c r="H266">
        <v>10001</v>
      </c>
      <c r="I266" t="s">
        <v>356</v>
      </c>
      <c r="J266" t="s">
        <v>433</v>
      </c>
      <c r="K266">
        <v>1</v>
      </c>
    </row>
    <row r="267" spans="1:11" x14ac:dyDescent="0.35">
      <c r="A267">
        <v>266</v>
      </c>
      <c r="B267" t="s">
        <v>276</v>
      </c>
      <c r="C267" t="s">
        <v>9</v>
      </c>
      <c r="D267">
        <v>883944</v>
      </c>
      <c r="E267" t="s">
        <v>347</v>
      </c>
      <c r="F267" t="s">
        <v>346</v>
      </c>
      <c r="G267" t="str">
        <f t="shared" si="4"/>
        <v>large</v>
      </c>
      <c r="H267">
        <v>10001</v>
      </c>
      <c r="I267" t="s">
        <v>355</v>
      </c>
      <c r="J267" t="s">
        <v>438</v>
      </c>
      <c r="K267">
        <v>1</v>
      </c>
    </row>
    <row r="268" spans="1:11" x14ac:dyDescent="0.35">
      <c r="A268">
        <v>267</v>
      </c>
      <c r="B268" t="s">
        <v>512</v>
      </c>
      <c r="C268" t="s">
        <v>263</v>
      </c>
      <c r="D268">
        <v>282358</v>
      </c>
      <c r="E268" t="s">
        <v>347</v>
      </c>
      <c r="F268" t="s">
        <v>346</v>
      </c>
      <c r="G268" t="str">
        <f t="shared" si="4"/>
        <v>large</v>
      </c>
      <c r="H268">
        <v>10000</v>
      </c>
      <c r="I268" t="s">
        <v>413</v>
      </c>
      <c r="J268" t="s">
        <v>436</v>
      </c>
      <c r="K268">
        <v>5</v>
      </c>
    </row>
    <row r="269" spans="1:11" x14ac:dyDescent="0.35">
      <c r="A269">
        <v>268</v>
      </c>
      <c r="B269" t="s">
        <v>512</v>
      </c>
      <c r="C269" t="s">
        <v>195</v>
      </c>
      <c r="D269">
        <v>510772</v>
      </c>
      <c r="E269" t="s">
        <v>347</v>
      </c>
      <c r="F269" t="s">
        <v>2</v>
      </c>
      <c r="G269" t="str">
        <f t="shared" si="4"/>
        <v>large</v>
      </c>
      <c r="H269">
        <v>10000</v>
      </c>
      <c r="I269" t="s">
        <v>403</v>
      </c>
      <c r="J269" t="s">
        <v>462</v>
      </c>
      <c r="K269">
        <v>5</v>
      </c>
    </row>
    <row r="270" spans="1:11" x14ac:dyDescent="0.35">
      <c r="A270">
        <v>269</v>
      </c>
      <c r="B270" t="s">
        <v>286</v>
      </c>
      <c r="C270" t="s">
        <v>287</v>
      </c>
      <c r="D270">
        <v>106463</v>
      </c>
      <c r="E270" t="s">
        <v>347</v>
      </c>
      <c r="F270" t="s">
        <v>346</v>
      </c>
      <c r="G270" t="str">
        <f t="shared" si="4"/>
        <v>medium</v>
      </c>
      <c r="H270">
        <v>1000</v>
      </c>
      <c r="I270" t="s">
        <v>397</v>
      </c>
      <c r="J270" t="s">
        <v>444</v>
      </c>
      <c r="K270">
        <v>5</v>
      </c>
    </row>
    <row r="271" spans="1:11" x14ac:dyDescent="0.35">
      <c r="A271">
        <v>270</v>
      </c>
      <c r="B271" t="s">
        <v>286</v>
      </c>
      <c r="C271" t="s">
        <v>315</v>
      </c>
      <c r="D271">
        <v>21102</v>
      </c>
      <c r="E271" t="s">
        <v>347</v>
      </c>
      <c r="F271" t="s">
        <v>346</v>
      </c>
      <c r="G271" t="str">
        <f t="shared" si="4"/>
        <v>small</v>
      </c>
      <c r="H271">
        <v>50</v>
      </c>
      <c r="I271" t="s">
        <v>405</v>
      </c>
      <c r="J271" t="s">
        <v>471</v>
      </c>
      <c r="K271">
        <v>1</v>
      </c>
    </row>
    <row r="272" spans="1:11" x14ac:dyDescent="0.35">
      <c r="A272">
        <v>271</v>
      </c>
      <c r="B272" t="s">
        <v>286</v>
      </c>
      <c r="C272" t="s">
        <v>0</v>
      </c>
      <c r="D272">
        <v>718533</v>
      </c>
      <c r="E272" t="s">
        <v>347</v>
      </c>
      <c r="F272" t="s">
        <v>346</v>
      </c>
      <c r="G272" t="str">
        <f t="shared" si="4"/>
        <v>large</v>
      </c>
      <c r="H272">
        <v>5000</v>
      </c>
      <c r="I272" t="s">
        <v>352</v>
      </c>
      <c r="J272" t="s">
        <v>439</v>
      </c>
      <c r="K272">
        <v>1</v>
      </c>
    </row>
    <row r="273" spans="1:11" x14ac:dyDescent="0.35">
      <c r="A273">
        <v>272</v>
      </c>
      <c r="B273" t="s">
        <v>53</v>
      </c>
      <c r="C273" t="s">
        <v>54</v>
      </c>
      <c r="D273">
        <v>1484</v>
      </c>
      <c r="E273" t="s">
        <v>347</v>
      </c>
      <c r="F273" t="s">
        <v>5</v>
      </c>
      <c r="G273" t="str">
        <f t="shared" si="4"/>
        <v>small</v>
      </c>
      <c r="H273">
        <v>50</v>
      </c>
      <c r="I273" t="s">
        <v>352</v>
      </c>
      <c r="J273" t="s">
        <v>448</v>
      </c>
      <c r="K273">
        <v>1</v>
      </c>
    </row>
    <row r="274" spans="1:11" x14ac:dyDescent="0.35">
      <c r="A274">
        <v>273</v>
      </c>
      <c r="B274" t="s">
        <v>511</v>
      </c>
      <c r="C274" t="s">
        <v>278</v>
      </c>
      <c r="D274">
        <v>3066</v>
      </c>
      <c r="E274" t="s">
        <v>347</v>
      </c>
      <c r="F274" t="s">
        <v>5</v>
      </c>
      <c r="G274" t="str">
        <f t="shared" si="4"/>
        <v>small</v>
      </c>
      <c r="H274">
        <v>50</v>
      </c>
      <c r="I274" t="s">
        <v>374</v>
      </c>
      <c r="J274" t="s">
        <v>21</v>
      </c>
      <c r="K274">
        <v>1</v>
      </c>
    </row>
    <row r="275" spans="1:11" x14ac:dyDescent="0.35">
      <c r="A275">
        <v>274</v>
      </c>
      <c r="B275" t="s">
        <v>510</v>
      </c>
      <c r="C275" t="s">
        <v>0</v>
      </c>
      <c r="D275">
        <v>718626</v>
      </c>
      <c r="E275" t="s">
        <v>347</v>
      </c>
      <c r="F275" t="s">
        <v>346</v>
      </c>
      <c r="G275" t="str">
        <f t="shared" si="4"/>
        <v>large</v>
      </c>
      <c r="H275">
        <v>5000</v>
      </c>
      <c r="I275" t="s">
        <v>352</v>
      </c>
      <c r="J275" t="s">
        <v>443</v>
      </c>
      <c r="K275">
        <v>1</v>
      </c>
    </row>
    <row r="276" spans="1:11" x14ac:dyDescent="0.35">
      <c r="A276">
        <v>275</v>
      </c>
      <c r="B276" t="s">
        <v>509</v>
      </c>
      <c r="C276" t="s">
        <v>249</v>
      </c>
      <c r="D276">
        <v>7132</v>
      </c>
      <c r="E276" t="s">
        <v>347</v>
      </c>
      <c r="F276" t="s">
        <v>5</v>
      </c>
      <c r="G276" t="str">
        <f t="shared" si="4"/>
        <v>small</v>
      </c>
      <c r="H276">
        <v>200</v>
      </c>
      <c r="I276" t="s">
        <v>360</v>
      </c>
      <c r="J276" t="s">
        <v>436</v>
      </c>
      <c r="K276">
        <v>5</v>
      </c>
    </row>
    <row r="277" spans="1:11" x14ac:dyDescent="0.35">
      <c r="A277">
        <v>276</v>
      </c>
      <c r="B277" t="s">
        <v>508</v>
      </c>
      <c r="C277" t="s">
        <v>267</v>
      </c>
      <c r="D277">
        <v>1124</v>
      </c>
      <c r="E277" t="s">
        <v>347</v>
      </c>
      <c r="F277" t="s">
        <v>5</v>
      </c>
      <c r="G277" t="str">
        <f t="shared" si="4"/>
        <v>small</v>
      </c>
      <c r="H277">
        <v>200</v>
      </c>
      <c r="I277" t="s">
        <v>410</v>
      </c>
      <c r="J277" t="s">
        <v>436</v>
      </c>
      <c r="K277">
        <v>5</v>
      </c>
    </row>
    <row r="278" spans="1:11" x14ac:dyDescent="0.35">
      <c r="A278">
        <v>277</v>
      </c>
      <c r="B278" t="s">
        <v>508</v>
      </c>
      <c r="C278" t="s">
        <v>147</v>
      </c>
      <c r="D278">
        <v>31086</v>
      </c>
      <c r="E278" t="s">
        <v>347</v>
      </c>
      <c r="F278" t="s">
        <v>346</v>
      </c>
      <c r="G278" t="str">
        <f t="shared" si="4"/>
        <v>small</v>
      </c>
      <c r="H278">
        <v>50</v>
      </c>
      <c r="I278" t="s">
        <v>391</v>
      </c>
      <c r="J278" t="s">
        <v>440</v>
      </c>
      <c r="K278">
        <v>1</v>
      </c>
    </row>
    <row r="279" spans="1:11" x14ac:dyDescent="0.35">
      <c r="A279">
        <v>278</v>
      </c>
      <c r="B279" t="s">
        <v>508</v>
      </c>
      <c r="C279" t="s">
        <v>180</v>
      </c>
      <c r="D279">
        <v>397</v>
      </c>
      <c r="E279" t="s">
        <v>347</v>
      </c>
      <c r="F279" t="s">
        <v>5</v>
      </c>
      <c r="G279" t="str">
        <f t="shared" si="4"/>
        <v>small</v>
      </c>
      <c r="H279">
        <v>10</v>
      </c>
      <c r="I279" t="s">
        <v>400</v>
      </c>
      <c r="J279" t="s">
        <v>439</v>
      </c>
      <c r="K279">
        <v>1</v>
      </c>
    </row>
    <row r="280" spans="1:11" x14ac:dyDescent="0.35">
      <c r="A280">
        <v>279</v>
      </c>
      <c r="B280" t="s">
        <v>508</v>
      </c>
      <c r="C280" t="s">
        <v>79</v>
      </c>
      <c r="D280">
        <v>5031</v>
      </c>
      <c r="E280" t="s">
        <v>347</v>
      </c>
      <c r="F280" t="s">
        <v>5</v>
      </c>
      <c r="G280" t="str">
        <f t="shared" si="4"/>
        <v>small</v>
      </c>
      <c r="H280">
        <v>50</v>
      </c>
      <c r="I280" t="s">
        <v>369</v>
      </c>
      <c r="J280" t="s">
        <v>432</v>
      </c>
      <c r="K280">
        <v>1</v>
      </c>
    </row>
    <row r="281" spans="1:11" x14ac:dyDescent="0.35">
      <c r="A281">
        <v>280</v>
      </c>
      <c r="B281" t="s">
        <v>508</v>
      </c>
      <c r="C281" t="s">
        <v>219</v>
      </c>
      <c r="D281">
        <v>3426</v>
      </c>
      <c r="E281" t="s">
        <v>347</v>
      </c>
      <c r="F281" t="s">
        <v>5</v>
      </c>
      <c r="G281" t="str">
        <f t="shared" si="4"/>
        <v>small</v>
      </c>
      <c r="H281">
        <v>10</v>
      </c>
      <c r="I281" t="s">
        <v>408</v>
      </c>
      <c r="J281" t="s">
        <v>440</v>
      </c>
      <c r="K281">
        <v>1</v>
      </c>
    </row>
    <row r="282" spans="1:11" x14ac:dyDescent="0.35">
      <c r="A282">
        <v>281</v>
      </c>
      <c r="B282" t="s">
        <v>508</v>
      </c>
      <c r="C282" t="s">
        <v>77</v>
      </c>
      <c r="D282">
        <v>26690</v>
      </c>
      <c r="E282" t="s">
        <v>347</v>
      </c>
      <c r="F282" t="s">
        <v>5</v>
      </c>
      <c r="G282" t="str">
        <f t="shared" si="4"/>
        <v>small</v>
      </c>
      <c r="H282">
        <v>50</v>
      </c>
      <c r="I282" t="s">
        <v>375</v>
      </c>
      <c r="J282" t="s">
        <v>440</v>
      </c>
      <c r="K282">
        <v>1</v>
      </c>
    </row>
    <row r="283" spans="1:11" x14ac:dyDescent="0.35">
      <c r="A283">
        <v>282</v>
      </c>
      <c r="B283" t="s">
        <v>508</v>
      </c>
      <c r="C283" t="s">
        <v>126</v>
      </c>
      <c r="D283">
        <v>1367</v>
      </c>
      <c r="E283" t="s">
        <v>347</v>
      </c>
      <c r="F283" t="s">
        <v>5</v>
      </c>
      <c r="G283" t="str">
        <f t="shared" si="4"/>
        <v>small</v>
      </c>
      <c r="H283">
        <v>50</v>
      </c>
      <c r="I283" t="s">
        <v>386</v>
      </c>
      <c r="J283" t="s">
        <v>436</v>
      </c>
      <c r="K283">
        <v>1</v>
      </c>
    </row>
    <row r="284" spans="1:11" x14ac:dyDescent="0.35">
      <c r="A284">
        <v>283</v>
      </c>
      <c r="B284" t="s">
        <v>506</v>
      </c>
      <c r="C284" t="s">
        <v>140</v>
      </c>
      <c r="D284">
        <v>1489</v>
      </c>
      <c r="E284" t="s">
        <v>347</v>
      </c>
      <c r="F284" t="s">
        <v>5</v>
      </c>
      <c r="G284" t="str">
        <f t="shared" si="4"/>
        <v>small</v>
      </c>
      <c r="H284">
        <v>50</v>
      </c>
      <c r="I284" t="s">
        <v>352</v>
      </c>
      <c r="J284" t="s">
        <v>434</v>
      </c>
      <c r="K284">
        <v>1</v>
      </c>
    </row>
    <row r="285" spans="1:11" x14ac:dyDescent="0.35">
      <c r="A285">
        <v>284</v>
      </c>
      <c r="B285" t="s">
        <v>507</v>
      </c>
      <c r="C285" t="s">
        <v>164</v>
      </c>
      <c r="D285">
        <v>8879</v>
      </c>
      <c r="E285" t="s">
        <v>347</v>
      </c>
      <c r="F285" t="s">
        <v>5</v>
      </c>
      <c r="G285" t="str">
        <f t="shared" si="4"/>
        <v>small</v>
      </c>
      <c r="H285">
        <v>200</v>
      </c>
      <c r="I285" t="s">
        <v>397</v>
      </c>
      <c r="J285" t="s">
        <v>436</v>
      </c>
      <c r="K285">
        <v>5</v>
      </c>
    </row>
    <row r="286" spans="1:11" x14ac:dyDescent="0.35">
      <c r="A286">
        <v>285</v>
      </c>
      <c r="B286" t="s">
        <v>505</v>
      </c>
      <c r="C286" t="s">
        <v>14</v>
      </c>
      <c r="D286">
        <v>496708</v>
      </c>
      <c r="E286" t="s">
        <v>347</v>
      </c>
      <c r="F286" t="s">
        <v>349</v>
      </c>
      <c r="G286" t="str">
        <f t="shared" si="4"/>
        <v>large</v>
      </c>
      <c r="H286">
        <v>10001</v>
      </c>
      <c r="I286" t="s">
        <v>352</v>
      </c>
      <c r="J286" t="s">
        <v>432</v>
      </c>
      <c r="K286">
        <v>1</v>
      </c>
    </row>
    <row r="287" spans="1:11" x14ac:dyDescent="0.35">
      <c r="A287">
        <v>286</v>
      </c>
      <c r="B287" t="s">
        <v>215</v>
      </c>
      <c r="C287" t="s">
        <v>14</v>
      </c>
      <c r="D287">
        <v>496726</v>
      </c>
      <c r="E287" t="s">
        <v>347</v>
      </c>
      <c r="F287" t="s">
        <v>349</v>
      </c>
      <c r="G287" t="str">
        <f t="shared" si="4"/>
        <v>large</v>
      </c>
      <c r="H287">
        <v>10001</v>
      </c>
      <c r="I287" t="s">
        <v>352</v>
      </c>
      <c r="J287" t="s">
        <v>432</v>
      </c>
      <c r="K287">
        <v>1</v>
      </c>
    </row>
    <row r="288" spans="1:11" x14ac:dyDescent="0.35">
      <c r="A288">
        <v>287</v>
      </c>
      <c r="B288" t="s">
        <v>330</v>
      </c>
      <c r="C288" t="s">
        <v>14</v>
      </c>
      <c r="D288">
        <v>496749</v>
      </c>
      <c r="E288" t="s">
        <v>347</v>
      </c>
      <c r="F288" t="s">
        <v>349</v>
      </c>
      <c r="G288" t="str">
        <f t="shared" si="4"/>
        <v>large</v>
      </c>
      <c r="H288">
        <v>10001</v>
      </c>
      <c r="I288" t="s">
        <v>352</v>
      </c>
      <c r="J288" t="s">
        <v>432</v>
      </c>
      <c r="K288">
        <v>1</v>
      </c>
    </row>
    <row r="289" spans="1:11" x14ac:dyDescent="0.35">
      <c r="A289">
        <v>288</v>
      </c>
      <c r="B289" t="s">
        <v>489</v>
      </c>
      <c r="C289" t="s">
        <v>225</v>
      </c>
      <c r="D289">
        <v>102571</v>
      </c>
      <c r="E289" t="s">
        <v>347</v>
      </c>
      <c r="F289" t="s">
        <v>346</v>
      </c>
      <c r="G289" t="str">
        <f t="shared" si="4"/>
        <v>large</v>
      </c>
      <c r="H289">
        <v>10000</v>
      </c>
      <c r="I289" t="s">
        <v>409</v>
      </c>
      <c r="J289" t="s">
        <v>465</v>
      </c>
      <c r="K289">
        <v>5</v>
      </c>
    </row>
    <row r="290" spans="1:11" x14ac:dyDescent="0.35">
      <c r="A290">
        <v>289</v>
      </c>
      <c r="B290" t="s">
        <v>490</v>
      </c>
      <c r="C290" t="s">
        <v>14</v>
      </c>
      <c r="D290">
        <v>496694</v>
      </c>
      <c r="E290" t="s">
        <v>347</v>
      </c>
      <c r="F290" t="s">
        <v>346</v>
      </c>
      <c r="G290" t="str">
        <f t="shared" si="4"/>
        <v>large</v>
      </c>
      <c r="H290">
        <v>10001</v>
      </c>
      <c r="I290" t="s">
        <v>352</v>
      </c>
      <c r="J290" t="s">
        <v>436</v>
      </c>
      <c r="K290">
        <v>1</v>
      </c>
    </row>
    <row r="291" spans="1:11" x14ac:dyDescent="0.35">
      <c r="A291">
        <v>290</v>
      </c>
      <c r="B291" t="s">
        <v>228</v>
      </c>
      <c r="C291" t="s">
        <v>229</v>
      </c>
      <c r="D291">
        <v>126475</v>
      </c>
      <c r="E291" t="s">
        <v>347</v>
      </c>
      <c r="F291" t="s">
        <v>346</v>
      </c>
      <c r="G291" t="str">
        <f t="shared" si="4"/>
        <v>large</v>
      </c>
      <c r="H291">
        <v>5000</v>
      </c>
      <c r="I291" t="s">
        <v>378</v>
      </c>
      <c r="J291" t="s">
        <v>432</v>
      </c>
      <c r="K291">
        <v>1</v>
      </c>
    </row>
    <row r="292" spans="1:11" x14ac:dyDescent="0.35">
      <c r="A292">
        <v>291</v>
      </c>
      <c r="B292" t="s">
        <v>491</v>
      </c>
      <c r="C292" t="s">
        <v>262</v>
      </c>
      <c r="D292">
        <v>3163</v>
      </c>
      <c r="E292" t="s">
        <v>347</v>
      </c>
      <c r="F292" t="s">
        <v>2</v>
      </c>
      <c r="G292" t="str">
        <f t="shared" si="4"/>
        <v>small</v>
      </c>
      <c r="H292">
        <v>50</v>
      </c>
      <c r="I292" t="s">
        <v>187</v>
      </c>
      <c r="J292" t="s">
        <v>436</v>
      </c>
      <c r="K292">
        <v>1</v>
      </c>
    </row>
    <row r="293" spans="1:11" x14ac:dyDescent="0.35">
      <c r="A293">
        <v>292</v>
      </c>
      <c r="B293" t="s">
        <v>174</v>
      </c>
      <c r="C293" t="s">
        <v>175</v>
      </c>
      <c r="D293">
        <v>1243143</v>
      </c>
      <c r="E293" t="s">
        <v>347</v>
      </c>
      <c r="F293" t="s">
        <v>346</v>
      </c>
      <c r="G293" t="str">
        <f t="shared" si="4"/>
        <v>large</v>
      </c>
      <c r="H293">
        <v>5000</v>
      </c>
      <c r="I293" t="s">
        <v>369</v>
      </c>
      <c r="J293" t="s">
        <v>433</v>
      </c>
      <c r="K293">
        <v>1</v>
      </c>
    </row>
    <row r="294" spans="1:11" x14ac:dyDescent="0.35">
      <c r="A294">
        <v>293</v>
      </c>
      <c r="B294" t="s">
        <v>232</v>
      </c>
      <c r="C294" t="s">
        <v>12</v>
      </c>
      <c r="D294">
        <v>1323427</v>
      </c>
      <c r="E294" t="s">
        <v>347</v>
      </c>
      <c r="F294" t="s">
        <v>346</v>
      </c>
      <c r="G294" t="str">
        <f t="shared" si="4"/>
        <v>large</v>
      </c>
      <c r="H294">
        <v>10001</v>
      </c>
      <c r="I294" t="s">
        <v>356</v>
      </c>
      <c r="J294" t="s">
        <v>434</v>
      </c>
      <c r="K294">
        <v>1</v>
      </c>
    </row>
    <row r="295" spans="1:11" x14ac:dyDescent="0.35">
      <c r="A295">
        <v>294</v>
      </c>
      <c r="B295" t="s">
        <v>492</v>
      </c>
      <c r="C295" t="s">
        <v>66</v>
      </c>
      <c r="D295">
        <v>1325176</v>
      </c>
      <c r="E295" t="s">
        <v>347</v>
      </c>
      <c r="F295" t="s">
        <v>5</v>
      </c>
      <c r="G295" t="str">
        <f t="shared" si="4"/>
        <v>large</v>
      </c>
      <c r="H295">
        <v>10001</v>
      </c>
      <c r="I295" t="s">
        <v>352</v>
      </c>
      <c r="J295" t="s">
        <v>432</v>
      </c>
      <c r="K295">
        <v>1</v>
      </c>
    </row>
    <row r="296" spans="1:11" x14ac:dyDescent="0.35">
      <c r="A296">
        <v>295</v>
      </c>
      <c r="B296" t="s">
        <v>503</v>
      </c>
      <c r="C296" t="s">
        <v>201</v>
      </c>
      <c r="D296">
        <v>3372</v>
      </c>
      <c r="E296" t="s">
        <v>5</v>
      </c>
      <c r="F296" t="s">
        <v>5</v>
      </c>
      <c r="G296" t="str">
        <f t="shared" si="4"/>
        <v>small</v>
      </c>
      <c r="H296">
        <v>200</v>
      </c>
      <c r="I296" t="s">
        <v>405</v>
      </c>
      <c r="J296" t="s">
        <v>443</v>
      </c>
      <c r="K296">
        <v>5</v>
      </c>
    </row>
    <row r="297" spans="1:11" x14ac:dyDescent="0.35">
      <c r="A297">
        <v>296</v>
      </c>
      <c r="B297" t="s">
        <v>502</v>
      </c>
      <c r="C297" t="s">
        <v>321</v>
      </c>
      <c r="D297">
        <v>464978</v>
      </c>
      <c r="E297" t="s">
        <v>347</v>
      </c>
      <c r="F297" t="s">
        <v>346</v>
      </c>
      <c r="G297" t="str">
        <f t="shared" si="4"/>
        <v>large</v>
      </c>
      <c r="H297">
        <v>10001</v>
      </c>
      <c r="I297" t="s">
        <v>420</v>
      </c>
      <c r="J297" t="s">
        <v>432</v>
      </c>
      <c r="K297">
        <v>1</v>
      </c>
    </row>
    <row r="298" spans="1:11" x14ac:dyDescent="0.35">
      <c r="A298">
        <v>297</v>
      </c>
      <c r="B298" t="s">
        <v>501</v>
      </c>
      <c r="C298" t="s">
        <v>91</v>
      </c>
      <c r="D298">
        <v>5003598</v>
      </c>
      <c r="E298" t="s">
        <v>347</v>
      </c>
      <c r="F298" t="s">
        <v>346</v>
      </c>
      <c r="G298" t="str">
        <f t="shared" si="4"/>
        <v>large</v>
      </c>
      <c r="H298">
        <v>10000</v>
      </c>
      <c r="I298" t="s">
        <v>376</v>
      </c>
      <c r="J298" t="s">
        <v>451</v>
      </c>
      <c r="K298">
        <v>5</v>
      </c>
    </row>
    <row r="299" spans="1:11" x14ac:dyDescent="0.35">
      <c r="A299">
        <v>298</v>
      </c>
      <c r="B299" t="s">
        <v>8</v>
      </c>
      <c r="C299" t="s">
        <v>9</v>
      </c>
      <c r="D299">
        <v>883810</v>
      </c>
      <c r="E299" t="s">
        <v>347</v>
      </c>
      <c r="F299" t="s">
        <v>346</v>
      </c>
      <c r="G299" t="str">
        <f t="shared" si="4"/>
        <v>large</v>
      </c>
      <c r="H299">
        <v>10001</v>
      </c>
      <c r="I299" t="s">
        <v>355</v>
      </c>
      <c r="J299" t="s">
        <v>436</v>
      </c>
      <c r="K299">
        <v>1</v>
      </c>
    </row>
    <row r="300" spans="1:11" x14ac:dyDescent="0.35">
      <c r="A300">
        <v>299</v>
      </c>
      <c r="B300" t="s">
        <v>233</v>
      </c>
      <c r="C300" t="s">
        <v>234</v>
      </c>
      <c r="D300">
        <v>20027</v>
      </c>
      <c r="E300" t="s">
        <v>347</v>
      </c>
      <c r="F300" t="s">
        <v>349</v>
      </c>
      <c r="G300" t="str">
        <f t="shared" si="4"/>
        <v>small</v>
      </c>
      <c r="H300">
        <v>200</v>
      </c>
      <c r="I300" t="s">
        <v>367</v>
      </c>
      <c r="J300" t="s">
        <v>441</v>
      </c>
      <c r="K300">
        <v>5</v>
      </c>
    </row>
    <row r="301" spans="1:11" x14ac:dyDescent="0.35">
      <c r="A301">
        <v>300</v>
      </c>
      <c r="B301" t="s">
        <v>500</v>
      </c>
      <c r="C301" t="s">
        <v>217</v>
      </c>
      <c r="D301">
        <v>57</v>
      </c>
      <c r="E301" t="s">
        <v>347</v>
      </c>
      <c r="F301" t="s">
        <v>5</v>
      </c>
      <c r="G301" t="str">
        <f t="shared" si="4"/>
        <v>small</v>
      </c>
      <c r="H301">
        <v>10</v>
      </c>
      <c r="I301" t="s">
        <v>404</v>
      </c>
      <c r="J301" t="s">
        <v>441</v>
      </c>
      <c r="K301">
        <v>1</v>
      </c>
    </row>
    <row r="302" spans="1:11" x14ac:dyDescent="0.35">
      <c r="A302">
        <v>301</v>
      </c>
      <c r="B302" t="s">
        <v>210</v>
      </c>
      <c r="C302" t="s">
        <v>211</v>
      </c>
      <c r="D302">
        <v>2136</v>
      </c>
      <c r="E302" t="s">
        <v>347</v>
      </c>
      <c r="F302" t="s">
        <v>349</v>
      </c>
      <c r="G302" t="str">
        <f t="shared" si="4"/>
        <v>small</v>
      </c>
      <c r="H302">
        <v>200</v>
      </c>
      <c r="I302" t="s">
        <v>362</v>
      </c>
      <c r="J302" t="s">
        <v>441</v>
      </c>
      <c r="K302">
        <v>5</v>
      </c>
    </row>
    <row r="303" spans="1:11" x14ac:dyDescent="0.35">
      <c r="A303">
        <v>302</v>
      </c>
      <c r="B303" t="s">
        <v>499</v>
      </c>
      <c r="C303" t="s">
        <v>9</v>
      </c>
      <c r="D303">
        <v>883829</v>
      </c>
      <c r="E303" t="s">
        <v>347</v>
      </c>
      <c r="F303" t="s">
        <v>349</v>
      </c>
      <c r="G303" t="str">
        <f t="shared" si="4"/>
        <v>large</v>
      </c>
      <c r="H303">
        <v>10001</v>
      </c>
      <c r="I303" t="s">
        <v>355</v>
      </c>
      <c r="J303" t="s">
        <v>444</v>
      </c>
      <c r="K303">
        <v>1</v>
      </c>
    </row>
    <row r="304" spans="1:11" x14ac:dyDescent="0.35">
      <c r="A304">
        <v>303</v>
      </c>
      <c r="B304" t="s">
        <v>89</v>
      </c>
      <c r="C304" t="s">
        <v>90</v>
      </c>
      <c r="D304">
        <v>1798566</v>
      </c>
      <c r="E304" t="s">
        <v>347</v>
      </c>
      <c r="F304" t="s">
        <v>349</v>
      </c>
      <c r="G304" t="str">
        <f t="shared" si="4"/>
        <v>large</v>
      </c>
      <c r="H304">
        <v>10001</v>
      </c>
      <c r="I304" t="s">
        <v>356</v>
      </c>
      <c r="J304" t="s">
        <v>436</v>
      </c>
      <c r="K304">
        <v>1</v>
      </c>
    </row>
    <row r="305" spans="1:11" x14ac:dyDescent="0.35">
      <c r="A305">
        <v>304</v>
      </c>
      <c r="B305" t="s">
        <v>498</v>
      </c>
      <c r="C305" t="s">
        <v>31</v>
      </c>
      <c r="D305">
        <v>6245</v>
      </c>
      <c r="E305" t="s">
        <v>347</v>
      </c>
      <c r="F305" t="s">
        <v>349</v>
      </c>
      <c r="G305" t="str">
        <f t="shared" si="4"/>
        <v>small</v>
      </c>
      <c r="H305">
        <v>200</v>
      </c>
      <c r="I305" t="s">
        <v>361</v>
      </c>
      <c r="J305" t="s">
        <v>432</v>
      </c>
      <c r="K305">
        <v>5</v>
      </c>
    </row>
    <row r="306" spans="1:11" x14ac:dyDescent="0.35">
      <c r="A306">
        <v>305</v>
      </c>
      <c r="B306" t="s">
        <v>497</v>
      </c>
      <c r="C306" t="s">
        <v>131</v>
      </c>
      <c r="D306">
        <v>49114</v>
      </c>
      <c r="E306" t="s">
        <v>347</v>
      </c>
      <c r="F306" t="s">
        <v>5</v>
      </c>
      <c r="G306" t="str">
        <f t="shared" si="4"/>
        <v>medium</v>
      </c>
      <c r="H306">
        <v>500</v>
      </c>
      <c r="I306" t="s">
        <v>387</v>
      </c>
      <c r="J306" t="s">
        <v>440</v>
      </c>
      <c r="K306">
        <v>2</v>
      </c>
    </row>
    <row r="307" spans="1:11" x14ac:dyDescent="0.35">
      <c r="A307">
        <v>306</v>
      </c>
      <c r="B307" t="s">
        <v>496</v>
      </c>
      <c r="C307" t="s">
        <v>138</v>
      </c>
      <c r="D307">
        <v>2646</v>
      </c>
      <c r="E307" t="s">
        <v>347</v>
      </c>
      <c r="F307" t="s">
        <v>5</v>
      </c>
      <c r="G307" t="str">
        <f t="shared" si="4"/>
        <v>small</v>
      </c>
      <c r="H307">
        <v>50</v>
      </c>
      <c r="I307" t="s">
        <v>389</v>
      </c>
      <c r="J307" t="s">
        <v>441</v>
      </c>
      <c r="K307">
        <v>1</v>
      </c>
    </row>
    <row r="308" spans="1:11" x14ac:dyDescent="0.35">
      <c r="A308">
        <v>307</v>
      </c>
      <c r="B308" t="s">
        <v>496</v>
      </c>
      <c r="C308" t="s">
        <v>280</v>
      </c>
      <c r="D308">
        <v>37</v>
      </c>
      <c r="E308" t="s">
        <v>347</v>
      </c>
      <c r="F308" t="s">
        <v>5</v>
      </c>
      <c r="G308" t="str">
        <f t="shared" si="4"/>
        <v>small</v>
      </c>
      <c r="H308">
        <v>10</v>
      </c>
      <c r="I308" t="s">
        <v>364</v>
      </c>
      <c r="J308" t="s">
        <v>441</v>
      </c>
      <c r="K308">
        <v>1</v>
      </c>
    </row>
    <row r="309" spans="1:11" x14ac:dyDescent="0.35">
      <c r="A309">
        <v>308</v>
      </c>
      <c r="B309" t="s">
        <v>493</v>
      </c>
      <c r="C309" t="s">
        <v>165</v>
      </c>
      <c r="D309">
        <v>1080</v>
      </c>
      <c r="E309" t="s">
        <v>347</v>
      </c>
      <c r="F309" t="s">
        <v>5</v>
      </c>
      <c r="G309" t="str">
        <f t="shared" si="4"/>
        <v>small</v>
      </c>
      <c r="H309">
        <v>50</v>
      </c>
      <c r="I309" t="s">
        <v>352</v>
      </c>
      <c r="J309" t="s">
        <v>436</v>
      </c>
      <c r="K309">
        <v>1</v>
      </c>
    </row>
    <row r="310" spans="1:11" x14ac:dyDescent="0.35">
      <c r="A310">
        <v>309</v>
      </c>
      <c r="B310" t="s">
        <v>493</v>
      </c>
      <c r="C310" t="s">
        <v>292</v>
      </c>
      <c r="D310">
        <v>1270</v>
      </c>
      <c r="E310" t="s">
        <v>347</v>
      </c>
      <c r="F310" t="s">
        <v>5</v>
      </c>
      <c r="G310" t="str">
        <f t="shared" si="4"/>
        <v>small</v>
      </c>
      <c r="H310">
        <v>50</v>
      </c>
      <c r="I310" t="s">
        <v>357</v>
      </c>
      <c r="J310" t="s">
        <v>442</v>
      </c>
      <c r="K310">
        <v>1</v>
      </c>
    </row>
    <row r="311" spans="1:11" x14ac:dyDescent="0.35">
      <c r="A311">
        <v>310</v>
      </c>
      <c r="B311" t="s">
        <v>493</v>
      </c>
      <c r="C311" t="s">
        <v>342</v>
      </c>
      <c r="D311">
        <v>4830</v>
      </c>
      <c r="E311" t="s">
        <v>347</v>
      </c>
      <c r="F311" t="s">
        <v>5</v>
      </c>
      <c r="G311" t="str">
        <f t="shared" si="4"/>
        <v>medium</v>
      </c>
      <c r="H311">
        <v>500</v>
      </c>
      <c r="I311" t="s">
        <v>352</v>
      </c>
      <c r="J311" t="s">
        <v>434</v>
      </c>
      <c r="K311">
        <v>2</v>
      </c>
    </row>
    <row r="312" spans="1:11" x14ac:dyDescent="0.35">
      <c r="A312">
        <v>311</v>
      </c>
      <c r="B312" t="s">
        <v>493</v>
      </c>
      <c r="C312" t="s">
        <v>272</v>
      </c>
      <c r="D312">
        <v>1777</v>
      </c>
      <c r="E312" t="s">
        <v>347</v>
      </c>
      <c r="F312" t="s">
        <v>5</v>
      </c>
      <c r="G312" t="str">
        <f t="shared" si="4"/>
        <v>small</v>
      </c>
      <c r="H312">
        <v>10</v>
      </c>
      <c r="I312" t="s">
        <v>352</v>
      </c>
      <c r="J312" t="s">
        <v>466</v>
      </c>
      <c r="K312">
        <v>1</v>
      </c>
    </row>
    <row r="313" spans="1:11" x14ac:dyDescent="0.35">
      <c r="A313">
        <v>312</v>
      </c>
      <c r="B313" t="s">
        <v>123</v>
      </c>
      <c r="C313" t="s">
        <v>124</v>
      </c>
      <c r="D313">
        <v>969</v>
      </c>
      <c r="E313" t="s">
        <v>422</v>
      </c>
      <c r="F313" t="s">
        <v>346</v>
      </c>
      <c r="G313" t="str">
        <f t="shared" si="4"/>
        <v>small</v>
      </c>
      <c r="H313">
        <v>50</v>
      </c>
      <c r="I313" t="s">
        <v>352</v>
      </c>
      <c r="J313" t="s">
        <v>441</v>
      </c>
      <c r="K313">
        <v>1</v>
      </c>
    </row>
    <row r="314" spans="1:11" x14ac:dyDescent="0.35">
      <c r="A314">
        <v>313</v>
      </c>
      <c r="B314" t="s">
        <v>264</v>
      </c>
      <c r="C314" t="s">
        <v>265</v>
      </c>
      <c r="D314">
        <v>85516</v>
      </c>
      <c r="E314" t="s">
        <v>347</v>
      </c>
      <c r="F314" t="s">
        <v>346</v>
      </c>
      <c r="G314" t="str">
        <f t="shared" si="4"/>
        <v>large</v>
      </c>
      <c r="H314">
        <v>10000</v>
      </c>
      <c r="I314" t="s">
        <v>356</v>
      </c>
      <c r="J314" t="s">
        <v>433</v>
      </c>
      <c r="K314">
        <v>5</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1 0 7 7 1 3 2 8 - 9 3 1 4 - 4 a e 4 - 8 e 4 1 - c 9 c f 9 e 1 6 4 b f b " > < T r a n s i t i o n > M o v e T o < / T r a n s i t i o n > < E f f e c t > S t a t i o n < / E f f e c t > < T h e m e > B i n g R o a d < / T h e m e > < T h e m e W i t h L a b e l > f a l s e < / T h e m e W i t h L a b e l > < F l a t M o d e E n a b l e d > f a l s e < / F l a t M o d e E n a b l e d > < D u r a t i o n > 1 0 0 0 0 0 0 0 0 < / D u r a t i o n > < T r a n s i t i o n D u r a t i o n > 3 0 0 0 0 0 0 0 < / T r a n s i t i o n D u r a t i o n > < S p e e d > 0 . 5 < / S p e e d > < F r a m e > < C a m e r a > < L a t i t u d e > 2 3 . 1 6 4 8 9 9 0 4 1 6 3 5 5 0 8 < / L a t i t u d e > < L o n g i t u d e > 7 9 . 5 3 6 3 5 9 9 4 6 8 4 1 1 5 9 < / L o n g i t u d e > < R o t a t i o n > 0 < / R o t a t i o n > < P i v o t A n g l e > - 0 . 0 8 7 1 6 1 6 1 7 3 3 4 3 3 4 6 5 4 < / P i v o t A n g l e > < D i s t a n c e > 1 . 0 0 0 5 2 2 5 6 0 4 6 0 0 3 0 7 < / D i s t a n c e > < / C a m e r a > < I m a g e > i V B O R w 0 K G g o A A A A N S U h E U g A A A N Q A A A B 1 C A Y A A A A 2 n s 9 T A A A A A X N S R 0 I A r s 4 c 6 Q A A A A R n Q U 1 B A A C x j w v 8 Y Q U A A A A J c E h Z c w A A A z E A A A M x A d C w Y d o A A E i M S U R B V H h e 7 X 1 n c F x Z d t 7 p i N T I m S A I A m A A c x p m D j m z n J n d t X a 1 y b u S Z V l l V 6 n K 5 Z 8 u l 6 r s f / r h s q t c L v 9 0 2 d Y / u 2 S t t L I 0 M z u r n Z k d 5 j D M O R O J C A R A 5 N i 5 2 + c 7 9 9 3 u 1 w + v k Y h u g B Q / 8 u L l 1 + / d e 7 5 7 z j 3 3 3 P s c n 5 2 7 E q d / B P D k 5 N M 6 n 4 M a 6 t e Q 2 + 2 m W C w m + y O R C K 9 H e Z + H A o E A O Z 1 O i k a j F O f j u X l 5 N D L j o B x 3 n A q 8 R N N T k 1 T g K 6 T h w V d U V l E p 1 1 v x + P E T K i j g 3 1 q 3 z t j z e h g d H Z V n K i 4 u N v a k R z w e J 4 f D I e t 4 l 9 z c X F k P B g O U k 6 P W z e c A y I e x k W H K 4 X O 9 f I 7 H 4 5 H 9 k Z i D 3 M 7 k u d 8 8 8 1 J z R Z Q a y 6 K y D Q w P D V J F Z Z W x R X J u P B 4 j l 8 t N f C W N + V 1 U X h C j z o k C e j U x Q W P 9 z 4 w z 3 1 4 4 j e V b j a O 7 t 9 L W q j z a t K F R t j s 6 O m l q c p I J M i X C F o v G R N C 8 X q + Q D U s P p 7 6 h a S r L V 2 T C 8 f w C n y x B p k D A L / c C R o Y H 5 V 6 3 b 9 2 h l p b N y 0 Y m o L S 0 l C b 5 3 l O c 5 g K I M T 4 2 K u u h U F D e A R g e G u L 1 H F k H w q G Q s a Y A s u J 9 Z v y B B J n 8 / h l y O V S F g / f t G X P x d p T q i y O y T 6 O c r 5 t k o m j g 3 O n p G X r 2 7 D n 1 D w w w q 4 d k / z r f J B 1 r 4 v z f c l C 2 3 2 Y 4 P j 9 / 9 a 3 W U D 9 8 f z 9 N j o 1 w D Z x D M z M z L P x c G + f k U B H X + B A A a C O Q C O t A j B f O Z A V O F 8 6 f l 1 q 4 t r a G f D 4 f 1 7 4 u 2 T / C t X p J S a k I J H D 7 9 h 3 W T A W 0 a d N G 2 V 5 u 3 L x 5 m 8 m 6 i T o 7 X 9 C 2 b V t l H 5 4 d W g F k w j t o Q O M O D v R T d W 2 d s W d u + P 1 + G h 8 f 4 / e s p C d P n l O E C d m y p Y U C v L 9 9 q o Z J M k H v t y h S a o 2 F / I q E w 1 L x a C Q 1 X 5 x J H W I N m U c T E 5 O c T 8 W S T 3 h G l 8 d L v 7 5 w 0 z j v 7 c N b S y g 3 C / 7 3 j + y i i + c v 0 P r 1 D W L + e L g w U d h B m E N s z k E A o K l Q 0 D C R h i I V b N a o W v j h w 0 f U 1 N S Y M J v C L D y f f / 4 F H T j w H g 0 N D l N l V S U T 0 y u 1 M T Q A Z K m x s Y H K y y v k / H T o H n N T U W 6 M i j k t B h D g l y / 7 q L q 6 i g a 4 9 k e h V V Z U 0 A N + z m 3 b t l C u Y d K Z A c K h A o D G e c 7 P G X e 4 a X B o h K o r S 5 i c L Q m N h H t f v v w t H T 1 6 R L Z h 7 k F D t b a 1 0 s Y N s y u I i Y l x N k F L j K 3 Z Q L 4 i / 7 Z v 3 y Z k R 3 7 D n E R + g X I 5 n P e X H n T Q y N i Y u u A t w l t J q P U 1 F b S 9 e S 1 F u X 2 k 2 k j K p L t z + y 7 V s K Y p K i o U o o T D I S a T E q r e c S c V O c f p 6 d N n 1 N T c R K U l 6 Q V m N c E f Y g 0 V n m K y 9 V N D Q z 2 1 t b X T F t Y u e F 8 Q 6 v K 3 V 2 j 3 r p 3 8 z k V y / s g M m 3 j 5 M e r v 7 6 f e 3 p e c P 1 H K Y + 0 9 z d o b m k + f p z H J F Q 7 y p K q q i k 2 8 M u r p 7 q G a m h p p 0 y U 1 k g K 0 Z 1 3 d G i E q 8 p z F i / N X a X R g Y n K K y k p L h O S o x B 6 9 i l J 7 6 w P j 6 N s B J t S 1 t 4 p Q W + o r q L 6 6 Q g o b h a r J p N P j x 4 + p p L i I i b X G u E I J 2 W h f K z U z k U B A b d a 9 C Q i G H T T i d 1 B N Y V T a T p M s t N 9 + e 5 V N M Q + d O H 5 M z C 6 r 4 N / q 8 d K e u p B o 1 a W i t b W V y s r K 2 J R z S H v t w c P H t I X b j y A k 2 n t P n j w V R 8 f O H d v l f D w D C D 4 2 N s 7 k r J Q 8 d r g 8 N O D P o d t 3 r 8 s 5 b w M c v 7 7 w 9 h B q 3 8 Z 1 5 I g G p a B R e C D Q y D R R S Z 4 i F Q B T Z O v W L W L j w w R E e 6 O 7 u 5 v q 6 + s T 7 a E 3 C Q / 7 P b S t J i z r a G d B O 2 z f v p U F v k 3 2 Z a p N Z 4 Y 2 L c 3 E v X / / P u 3 Y s U P W 9 X 4 s d Y U 1 O D x K l e W l 5 M 0 t o J G g h 2 7 e u y X n v O l 4 a 7 x 8 z a U 5 V J D j k r a Q 2 c z T Z M K + B w 8 e C p n G p m N S q 4 6 P j 9 L Q j I d e D b x K E Y Y 3 C Z u r I n S 5 M 0 f e c W h w i H b u 3 C 4 V A 4 g E j d v e 3 k F f / e 4 U t 3 u U N + 5 2 r 4 f P l d V l g 9 b o u t I C m p q a x N k R C A Z o Z k Z 5 R H E 8 G g l L X l d X l q s 8 j 4 X J G 5 3 i N t 0 + O e d N B x M K g v R m p 9 3 r K i k v P 4 9 e s U C h c F F w S P d 6 1 f q z 5 x 1 c i 8 a k j T A e c F C + J y z 7 4 a U b m Y x S 8 4 Z m C g a D f K 8 3 C z d u 3 K R L F 8 5 R R e g B d b 7 o I q d L 9 a F p I C / g W P n u x y e p p 6 e X 2 z A T b O p B o I 0 T M g D k K w C P p 7 j u e d P L 5 i e 8 o I C b r Q J d P i A U n r e n t 4 / q C 2 a o v H 4 / n z G 7 f N + k 5 P j i 4 v V l r q + y i + 8 d 3 E H B g F 8 a u c P D w + Q r 5 E a 1 U a j 9 k w 7 q G n F R S 8 k Q F b J t r w s R 2 k s v I 3 E X f f P V b + n k x 9 + j C x 1 J T 9 l H m w L G m j 1 e j r u o f c R N h x t C 5 H K + f h a + G H V R x 7 C H 1 p V G R O D 5 0 c S T N z A J U 4 r o y P o k 4 d H m K 8 m N 0 M V L l + n 4 + 8 e M v f P j 6 6 9 / R x 9 9 d D J r p q 1 o I I Z / Z o a + v X K N C n z 5 d O j g Q c l 3 P A O O I 2 E d C U 6 k O 8 O l N N p 7 Q 6 5 7 E / F G E 2 p X f R n V 1 t a K O X f 3 z j 2 a 8 O 2 m K e a B 2 x W n c A Q F S v S d j Y o Y g w N 9 V F Z R N U u Y p k M O O v s k x g 3 o P G M P 0 U m + x p C F W X g 8 4 K E t 1 a r N s l w 4 9 S y X N v M 9 1 x Y n t c t c Q F / Z 5 S c z t L F s k q q r q 4 2 9 8 + P O 3 b u 0 e d M m y s t L v m u m A c I M D w + J m x 2 V H u o 6 O D J m Z q Y p P 7 8 g Q S q k G L 9 Y b m 4 O 3 e j P p + H u N 5 N U b y y h N l b 6 p F G b n 5 / P D e A H 1 E 0 7 y O t 2 0 P H m A A 1 N c Y 3 n i F N p v u r r Q Y c u z g P Q 7 1 T g 8 8 n 6 N y z I Z m z l x j 0 6 d S N 8 m R b u c W 5 7 t L W 2 0 9 j 4 G O W U r q f x 3 s f 0 w Y c n E v d b D n S x d l p X O j e Z o F 1 H R 0 e o t a 2 T x s f G Z B s d p g c O w E x a G I a G h u h F Z y d r 6 2 I q K i 6 k Q s 4 H L d T L D X Q U F 7 K 1 M D I y I p E p + / b t T b S 1 A D w / K j d E b r A B K N 5 I b C N 0 a / P W X X R / K P e N J J X j i 0 s 3 3 j h C t b T s o u D L h 7 S B 2 z 6 w w b 9 + j I Z 2 n A 6 y + X W l U / U r n W S T b X p 6 S g Q G g N D g n E l u R + T k F t F 5 k 3 n n y 4 l R f U m M 6 i y h N S M j o + T z q b Z A O O o g D 2 s + / N 5 1 b r s 0 N a 6 X v p l s A W b S h Q u X R D D x T K 8 D 5 A N S J B q h j v Y O c X N v 3 b p 1 W T U X + r l K y 0 p p o H + A 1 q 5 d m 0 I m D V g W 0 F q 6 b H D O i x c v q L m 5 m b 7 t 8 l F 9 l Y O e P H 6 z o i o k y u Z N S k U l 1 b S u I C j u 4 e v X b y T I B G g y Y T s Q Y b N i e l r W E e U w N T V J o 1 x b 8 g 7 q n 0 q G 6 Q C V v t l k A p 4 9 f a 4 a 1 g y Q C U C h H z p 4 Q F z U g U C y X Q P 3 O z y M m Q J q 7 9 1 7 d k k 7 8 X U B A c b 9 v B 4 v b d 6 8 m U m 6 T 5 w y p 0 + f M c 5 4 f a D z 9 / 6 9 B 4 n u C F 1 G Z o B M A E K c N K n Q 8 Q 5 S H W m Y p r Y + o s O 7 t 9 r K w W p N b 5 z b v D D Q J z X b 2 r V 1 N J x / U A r B m o D O F z 1 0 6 / Y 9 6 u n p k Q J l K 5 1 r z D I x d 5 4 N p h J q f e l s M o 2 x W b V r t + p H s c O x Y 0 f E 1 L x z 5 y 5 1 s h k 1 N D T C g t A l J s 5 i g W g E u J j n g 6 + g g B 4 + e m R s L S 9 K S k r o I F c U d + / e M / a 8 P p A X k U i y v W k u H z P Q A Q z 3 O o 6 B 5 N D 8 5 x 9 O U Y 4 z R D d f 5 F F F 6 Z s R t Q I 4 f n P p 5 u w 3 X K W o L a 2 k x u o c C W 7 9 3 Z O k + 1 U X k r m w 0 I b 6 z q Y Q 2 + 8 d 9 P T Z c 9 q x f T v X m t U U i r n o Y n s y + h q A E 6 O l M k L V h Y p Y q C 2 / / u p 3 9 M l 3 P 5 b t 5 8 9 b q Z j b K 1 W V 9 k M 2 N G A O / t 3 f f U q / 9 4 N / Q v l p z C c 0 x p + w 5 l t j B N t C 0 + 3 e v V N C h o a H R 6 R t h t g 7 p 9 N F U W 6 k u 1 0 e 1 s Y O i Y u b Z o 3 b 1 d V D h w 9 n L m o b 7 U 1 o f g g 1 3 N 0 O h 1 N I U V R Y S N 4 c F Y V f 6 C s 0 z k 4 F 8 l / 6 A O M x 6 m z v Z J I E a d e u n c b R J J C / e M e 8 P N U O R W W C U D B U f A C O 3 7 h 5 i y Z L 3 h c t V l T g o v H + N 6 P j 1 / G b y 2 8 G o U p r 9 l J N 7 J k 4 F b q C a y j i K q Z c D 5 t q R R F q H c L 4 p t T X O N Q Y o g I + D i A q 4 u r V 6 / T + + 0 d p e I r o Z o 8 3 U X i A l 2 Y o 3 H u J c r w u q m b S w O y A c H Q N R 6 j z 4 R U 6 e O i A d J p C E 3 3 / + 9 8 z r r L H p 5 / + m n 7 0 o x + I U F g B Y c X x H / / 4 h 3 I c B I E 5 C k + l B t p K V 7 r y a C a k x m E d a w p S j I k 6 O D h I n 3 3 + B f 2 r f / k n C T M 0 U w D p I e w T c C y w R t e V F h L C m 6 5 d v U F r 6 m p F q 6 G / C Z U A 3 u U U m 4 z b t 2 3 j / U V c 6 e V R Y a F y / p i B e + D d Y W I 6 e Y k 2 L d p u G B q D / c g P O F 8 G B 4 f p V e 5 + K S e Y 2 R X F L h r s X f 2 k c v z D G 0 C o v V s 2 0 X B P K 1 X U 1 E v E d J A V S a 4 r R n k G Y V 5 N O e l u T 9 K M q 4 g + J U 9 8 h i q Z H D D d 4 K a d m J j i 7 Q o u 0 B g 9 9 S f D c V D 7 x s M z 5 M k r F k f G l 7 / 9 S g p w x 4 7 t 1 D p R Q e 9 v V v d F z X v 6 9 F n 6 8 M M T i Y a 0 F d B Q i D 5 H Y C 1 I q T H M p s + 5 s + f 5 G i d 9 5 + Q H V M A C q N s P 8 w G 1 N z x f C G J F S N F y e h e t w P M r d z a G q a g K B / m F 5 7 Y C x A A p o t E I 3 b p 1 m / c 4 x G S c j + w z 0 1 O U Z 3 K X I / 9 1 g D K g S Y V n 8 e b m 0 7 k 2 5 f 1 D m 7 m 2 z E G 9 n a u b V E y o W 6 u a U E 4 2 e d a X 5 t O U q 0 4 i H A o 8 U S r L V 3 F 6 g F 6 a g X 0 Y 6 l B e X k Z 9 / f 2 0 z h S n 5 w 8 7 6 F J H q s m n g T C e c u + E 1 L Y Q Z P N A Q W g 5 h O + 0 d 3 S y U M z Q i R P v S + F b M c C a 7 B w T D x 6 u P X t 2 0 Z 2 7 9 + m 9 f X v I 5 X b R p Y v f U j A Q p B m + 9 w 9 / y G Y h k 8 O s K T X g 3 I C w I n o b Z m F 9 / d q M a y W l 4 Z U r 2 4 x h 1 o z l 8 5 i 6 S 8 U Q 3 7 u S T c s Q v 6 u X z X h 0 Y 6 B D H Z U X H D 4 Y F X D q u Q r u R S U H U u U 4 R 2 l m t N O 4 w + o D W u u o X F Z t 8 p Z s p x F H P Z t 3 E V p X E l 4 Q m Q D 0 f S D M Z f D V Y I q Q g A P i 2 j S A v i c U I l J 9 S U S E H J r N O u o W A l 1 R U U E H 9 r 8 n B W 5 H J q C a t e D v / e T n d O D 9 k 3 T 7 9 l 3 6 4 M R x b u j f 5 + c Y 5 n a I j 3 7 E 5 t 4 f / u H P x a 3 c 1 d V t X I V h 6 k E a G H g l 6 z B P M T w C 7 Q / E 4 2 W a T K g o p q c m b M k N M k F b 4 J 2 B w V f 9 s l w K Y M 5 O s Y m n g X Y p K i + Q C V o J m A w 6 u J 3 r o W m / C g / T C d f i G X J z S m f J y G p K r j / + 0 3 / 9 5 z b 7 V 0 U q q d 1 D h + t n 6 H 6 v k / b W z R 9 r p 8 m E 5 Y P 7 D 7 i h 6 x X b H L Y 8 N A 6 i y 8 + 1 5 U p I j 8 b g l E v m T i j O m 0 3 O d E B N W V y c O m 7 I D G 6 K U S 5 b d B g W f / / B Q y E p y P K K y Q 1 T D 8 4 H B K + i D Q J h h R M A E f J o S 0 x N T t H m l k 1 p C Z s J B P w z V D T H g E E Q D Q l d A 3 C W q I G a i w c I Y X Z E g C S Y g i A u E R K 5 1 D 7 s p r 4 J N 0 X i D m o f L 6 L J g J O a y q N i 0 u v 8 g L l / d G s N 9 Q w M 2 M r M S i e u k u x 2 r 3 y q L i 0 h Z z R G Z 5 9 7 a E e N c q k i c c U l 0 O T R 0 N v o g E V U + d F j R 7 h h O y R z H q A N k J N X w O b D 7 F G t h T n x e a M U r I A J d u X K 1 V n P o I F j X 3 3 1 O z 5 O 1 L J 5 k 2 g A F 6 v F n / 7 0 R z L p y m b e B 0 C g v v r y K 2 l 7 F B Y W C q F g K m a T T I D Z t T 0 X Q C b d U a 7 f H U s k 9 P N p Q N v 6 / d P G l k K M z 4 H Z r O F h E x j k K i 0 t E z K d b c 0 R y w G W J y J d c P v B a Z d 4 X k 8 0 T c l v I L 9 Q A X 3 b 7 q D 8 i l 1 8 l 1 S Z W Q 3 J 8 d s r t + 2 l Y o X h L d 1 N V X l B 6 h g i + s 6 G m U T B A X q p o b d n u H 2 U 7 4 l L x 2 B D Q 4 P s A x C V P V a E 4 d 1 4 6 V T A k / Z + 0 9 I i z d H P 1 d S 4 T j S N G V e v X J O R q 2 u Z e F a E W X g x H B 3 R A P 1 T X s q N v F p U P N 5 y A 5 P N i D k V j k g A s Z X M C G x V 8 3 G o z l d 4 9 Q B E o a i Z o f K l f W O + b m R 4 S L o 2 M E M U g P L B c X S 0 5 x v X g x i 4 T g P h X m d b c 2 f 9 v t v f S 0 1 V R G t r K x M O C l x 3 p C l G V x 5 m p k / u d T D b a F 4 F 8 F X v p j p f i F 6 M O G h D R S i F Q F Y y m a H J F C p o N v Y o I B L A j k y A J h N q T 2 i 0 / v 4 B 2 V 4 I 9 u 7 Z K X G B 9 + 4 9 S H k u u N l B H D P Q R o D b 3 O P 2 S J g P B K 6 h 3 C H u c J i C 2 Q Q m V 8 E k L g B i 6 K B 1 M G k N h B n z P y A v Y N 7 h P M z o B M 0 E 5 4 g m E 0 w 3 J 2 t 9 R P Z r j y d c 7 B q l Z e V i a o M 0 Z r j Z V N Y A K d A F o h E J q X Z s U z m 3 k z z w 4 G I i M t 6 f V 0 d P J 9 a Q y x G n 7 T V K F l A B t A 8 5 q H 7 t 7 D 6 u l c a q C z 3 K 8 5 W z u U D U O q i i j y c D D q m 5 k J E Q 2 W D E I W N 7 0 A u P 6 b X a 2 t r Y x L p G p 7 4 5 Q / / w D 1 9 K W 6 V 7 N N U l H U 3 D Q R f / I O 6 L c B 4 0 / O F W h 2 c Q M X N o L C 8 E H h Y o D O p D P B y G n m t o B w O A Y 6 F g i B 4 + e C T C Y M b 2 7 d s l N i 9 i E b 5 M A o K d z m 0 v 8 / N x X o B E O K + u P q n p N X B t H r c L Y e b p 9 w G 5 o O 1 E 4 P l d Q D K Q B k G y k x P j c g 7 u C 8 + e h o / N X F 0 R o W s D a C w L U 7 U v K s N V a o 0 A Z d w L 0 S 3 V h a z V H G p a g z 6 + Z U t V k H K L N 9 v K 0 U o l 1 x / / 6 b / 5 c / t D K 5 O c v k 1 c m 0 e V S U B R G v M 7 J G K A m 1 N 0 q 8 d D o c G H X D O t k U y F a 9 V X q G r C / Q f e E 0 K A h O 9 t T H U Y o K z W l k T p h Y V o t f k T V F m E d k G y b w d C 0 N C w T g r / w o U L K a Z j O k B D w d U N M s L V + 8 0 3 p 8 W t j m e 8 d u 2 6 k K u p u Z E b 8 2 6 p 5 S E g E C S E H A E 4 b 3 J 8 I q E B s g E Q B / l m 5 9 l b K N R s T 2 q Q I P J N 9 y c h 6 F Y m u + R 3 h E v c 7 P B A x z B m n N L A G C g n X 4 t 2 L u 4 F Y B I Z r N 9 9 m X R + T A T Q n o r S x o o I d Y y 4 p U z z v T G p 0 C Y m M P 9 f U o Z W M j m + v H o n v Q 2 V Z R T V b K W J S T d 5 n S G a 9 K s 2 k 9 R g W P K / 0 P Q o f X 9 3 s j B w D B 2 3 u g 0 j Q s r a A G E y 6 d D F p M I g v o U A D e m + l y 9 p z Z o 1 i c I 2 A 7 8 N Z w K E S Q P e K 3 T u Y h 4 / E A k d x B p n z p y T j u H O j k 6 q q q 6 i g D 8 g r u M z p 8 / S 3 r 2 7 q a y 8 3 D g z O 4 B J Z z b D X g e v B v r 4 n Z I R H 9 B K O s o C F c b o y H D K L L M a O P 6 q v 4 8 c T O y q 6 m R n e D z u o N N s m Z i B y A p 0 v p 9 p Z R l g A n 7 S E q L W k R z q n / B Q d O q + c d b K Y l W 1 o W b 8 n D F c 2 2 G Q I D I a K c c V o 5 y p x 7 x O 9 D 0 L m d D X Z H Y I S K 1 2 5 6 6 x Z Y + F k g l A A Y J M M C n t 8 O J F d w q Z A H j q 0 H + E W D g z m Y D 9 + / f J q F n M + n P h 4 i X q 6 u 4 W 8 + i j j 0 9 S S W k p X b x 4 U d 4 r U 7 D e G x X G c g F k w n x 9 G i C T g h q W A T K h f Q a 8 e p V s p 6 L M q m p q h U y p z z f 7 2 b A H H f O y z u f O c P O 3 m L V U O J I 9 c 3 k + s O Z c H f 8 q 6 n d x Y 1 f V Z s g s n b k Y h u E v a K H g e A 9 y U f b p 4 2 V l p b J t x p Y t W 4 y 1 5 Q E K H B M 0 a k A r n T p 1 h k Z H x 5 g 4 6 a P R r c B 7 w V P 2 y S c f C 5 k + + f g j 2 r 1 7 V 2 L m V Z h e x 4 4 d k / 4 z P 2 s u K + A I W C z g B D F D a 1 k 4 E O A k w Z z m y w m U o x m D T B y j y A R 6 o p i q q q R X E 8 6 R h P Y 3 n 0 w x K r R M B o o y R 5 Q L m g B Y v 9 f n p o o C w / m T h 2 E e K / 9 v 1 U R K c B N C t J M m C 6 C X O K X W 3 Z P I e D T y L 1 2 8 L N E E 6 H f S g I l V U b F 4 s + l c m 3 0 o k o a X z S I E f o J M c I a c P P k h l S 5 y S A E I A 2 c K c O L E c T p / / i I 3 2 J M 1 u s a O n T u 4 4 f 6 K v v j 1 b 1 g g X 9 G 5 c + f Z n B q g c C g s c 9 0 h j 8 z w z 6 Q 6 T y C 0 6 A d C 2 y V d 3 B / a N O i c h m Z Y T q A 9 a 0 Y l E w f v j e d B Q p i R B i q Y / r 6 X V G k y 8 2 D 2 j Q w N G l 7 G O B 2 o D 9 K x x t Q u D S 0 T Q E N p m F o H V V R + B I 1 s Q 5 Z W M j m + u n b X X C 2 s C P J L m + n Q O i d 9 + Y g z x 4 Z U x R O X a f 9 7 e y W j M W X w v v f 2 y d g g o G f c J c P V Y f 4 1 N q 6 X f X Y 4 / T w 3 M b 8 E 7 o z 3 X w g g + M e P H 5 M a H U L 4 O j h 3 7 o I 4 K z Q u X r h E e / f t S S v 4 M A f R Y N e A 5 x F f 0 U D g a h A f B H B 7 E s e R T 4 m a f h 5 A u O G 2 X 0 7 M 9 f v Q i N Z I D M z a m y 7 i Y o I r G n g A 8 f 5 o 4 z 0 d d F P P W G o A L e B 1 O e j E x p C U L Z w U S O 7 w y n 7 h Y 1 W Y f J W + P C Z S J E E i M z a X q L n m e n t 7 D e / Z 8 Q S Z A D 3 3 A 4 7 P B U 0 m Y G F i h 0 / J j M l A Q u B 1 y X S R z T x N J l S m w S C m g X Y L m f x s C q L G t s J M J u T N t W s 3 + B r V i Y q 5 z M 3 H F 0 o m A G S y + 7 2 l A u 5 y R K S A C C 9 7 k / G J G j I T l Q U g k / Z y W o E + M W i 2 E F d i w O b K V H N X y 0 m Y X + F m t / L c Y g / e y S x X K / L v 6 + v 3 Z k t x F v H h 7 i 3 k i I f F H L o 3 u p a F L T n L K 5 Z r o n e o r 6 + P M F 0 W J h n B 0 G o 7 X L q E y e 4 P G 1 v 2 Q H 8 U + p 6 s K C q 2 N x P R a I d j Y q k w 3 k L 9 l X s p H x A 3 F S k e S d V 4 r J O l Q N L B z w 1 6 h O g s / W l S s d R 3 w 3 P i v 5 n A e E M d 5 y f b c V W G L r 3 N y f p L u A / O E S E 0 7 j U x P i w W i t n R A 6 s E X R g 4 E 5 o I p / J l i W u w b C i L y U c Y C N + m c s b J G 2 2 X Y y u B F f f y o X 8 R m Q j P F + b n R o d e H W s d Z L Z 3 4 B R t 3 d I i 3 r J L l 6 / Q s 6 e t Y n r Z A f F w 1 k a 4 F X Z k m g t o h 7 w W + B 3 w H h A n T S b A z c 9 h 1 i 7 A X G S C i Z b L W m W R j z 8 n I I h 4 s q V A X Z u 8 G s 8 F 8 o B I e G e 8 K 7 Y x c h d Q e Z A K R S T V 9 2 Q + D j K B R A i a B U A m A L + I e S b s 8 G I k m b f R d L 3 4 W Q I / C b J j Z V J z X T V F m S C Y i w G Z u q U 6 K I M G M e 9 d y c Q V q s B 4 p r 5 + E S Z M f L 9 j 5 z Z q b 7 e v f W A K Y b j E c g E 1 O D T C 6 0 B q Y W 4 w 4 2 1 n w y y S S d i K A 9 / A / u y l Q z 8 T 8 l 0 L / m I A Q q h r 1 Z P h L 4 i k N Q e g B y Z C E + I 4 z t X n m 2 G + Z p L b W y C R e V C j J l e e V w X N o q 2 k S W h e Y g 3 3 D z n R l s Y 9 s 5 / w b D a 7 s 5 O a a s v F 7 s W E K z p j N H J y 3 P J Z F r i a 0 X k K 4 G t + 3 T 0 v R a P Z Y a 4 h F d P B Z A E t D L M L f j G A / Q + h s P Z T a c A 8 w p x 0 5 n d B H i B f r E K X 4 8 0 R L 9 9 y Q 8 q B h R l E w O / h V 0 U w 5 f f x z w a 8 U z + z u l b p V j s N a 9 6 D 4 z h X n y + / Z 9 O O K z S c F + g o 1 o A j B h E W I F Z 5 P u a s U P v N M m N e D 0 f Q l l K / n + 2 0 Y m 7 z w o J c i k c j 4 u Y 1 Z 0 b H M J s K n N E g B 9 z j G I h n x r 6 9 u x P 9 G W a g n w Y T m a R D Q c 7 i a m E M O c e j L g V 4 G 3 E e q M 0 U Q B j 0 2 + J r f g 6 u 0 u C x A 4 l Y Q m W / W e g w 0 Q k C b d P F 3 i 0 X 8 H v 4 V Z B E k v x T z 6 C f V w O V x F K 0 m h m 4 N x w P 5 r I 3 Y 2 1 9 Q 6 I j G E C Y E 4 h V 5 Z t 9 f u I e v M A a t q M O n 3 6 p r K b F V t v L h g M t a p J K N M y R A T r h a x m Y k q u o q F j a S 1 Z H A 7 4 / 9 O D B 7 L D 9 R K Y u E / T z L A Y Q M t j / 6 e Z h A M Q k Y G C h 2 3 Q i v A a J g K G p s A g G t h G r B j K l 0 3 S Z h n 4 m P A / e D 8 8 J Q K t F Y / a W w n w w 6 z 4 4 o d I B 8 Y Z W r C m O 2 M 6 h C K i 7 w h Q l 8 k f m / 8 h 3 J s C l j g z K f n L E 1 d c F r e 5 o E K q w E G 5 x R E K U z R J q C B Y C U c 1 u X 7 j M 7 7 y I c E 0 e p w n / 8 t Q R O W z H i 9 a Y B z g j z O 8 R Z C K B R I h 8 M J P D D L S X c b 7 5 G K L Q p c 3 A 6 1 q 4 K n y e x D n 4 o o Z 1 R q d s Q 5 W Y I p E Z 6 S q N + Y B 2 p S z 5 H z 7 d m g 6 o c B H O h I k w M Z Z K o 7 o w W f Z a P t R S 3 1 f n p X 7 y 7 C V Y F 5 w x 2 U 1 r y o s 5 s y I y F k h r A p 0 x m D 4 L z g D r o D 0 z E C u H k a 8 A M h 3 x d n F P M Z 1 t y 6 V r 3 f a d h U s B n n E u S M H x O d A i I C C / m p H w d z b w i t Y j K P h A O M b v H S U X T C B D K A B p S 7 H w Q e O h 8 k k e W R 2 A 8 C z G 9 M O 7 4 Z 1 g 6 g G 6 o s B f / W 5 j X K 4 D / S 9 F H h B o D E s F 0 e k Y m K h l B N H o m H f R F s Z u n B q I l t n K X y b T 8 l T n i 8 T W 9 X W i Y T D p i c 4 k Y G D K K R 8 P m w + I 4 U P n 5 K P H T + j s 2 f M 0 y a b 2 R D D p Y c I X M s z o H F l 8 + w P t F s x i O i f 4 2 d 2 u h d 0 b n Z C G H C W A 2 V L R s e t x O y g P E 1 E I M F x F m V L S i O e L 8 B s u J i 0 q j 4 V o z W x C 5 / l C g L K W G t y A q k D w x i o B C B K u r l k j p j M G N Z q B y A k A 9 z H / r J Y h c 9 Z g P R D O b L v T D l z E + n W y m N j c M 8 8 L r v G 4 P z U D z G Q z A 2 0 K Z D b 6 q B B X F 5 z C e J g k 8 F E 1 M 9 a X 4 Y u G q f v m A g b 7 Q T N g W H Y 6 4 M l Q 6 A u F h 3 P a z C f 8 B r x 3 e C o X S 4 d + O m g j 6 c M x m b R T Q S V I M I 9 w H q Y h A x l D 4 V B W C W b W n h r p t L E d Q D 5 9 B 2 g 2 V B D p r r a L 5 s A 4 K 4 Q s A V G b 8 s Q M w O Y b K v n B j u y l r J t 8 a y t L p a a R O Q n 4 h X U C E O i K c x Y L a L r 5 4 F z E R 9 E g u O h 4 d T r Y H A s G J U o B A q w 9 b n C J 4 5 m X G g 8 H I q A t q A V M J z G H u F 2 C d W 0 W A b 6 c p M c Q J M Y Q E X i 8 o E G x X 5 5 H H V 5 2 4 J k g / B B m / b l V K 6 y C n w 6 a f K h M d J c C 7 p / O M Y F u B Q 2 V 3 7 k S s g R T k F u W x p E k x P r k j F D 5 C b m C 5 V K Z k L 1 s J I s R k n l s q C 2 X m g m R 4 p p I Z n g M w b c 7 l g 5 W s y M c e f 3 X g u B A u N G p n M d t O s T O Y R 1 z Q i D 6 3 G y 6 L A Y o a P R B 6 a s l u o C B b X 1 P 6 7 v j G r V U T h m c p a / H u 8 O x A 4 8 o B H M x + T Y X c B c Q C S R C e e E X 4 b p G h S K / Y 5 w j 4 I e B m Z r u l 0 G 4 x D v w P f U 7 A N q s t Y O + B s B 7 a u K i Q o n F 9 R 0 U 8 N 5 R 3 i d X y B + 1 D o d R N s F v o o s n O w m R 0 n b m n h Y E r z u Z i Y u B W b 5 h I Z 2 d Z 0 j G f M A Y K G i k p T 2 N P V A z h 0 J h 0 Y A a I K 3 p 0 Q U Y j p A K J R w Q b M x A a w W u F 5 K z Y I r b n r c X + t x 2 5 2 E f r A j M c o t 8 m O T i w j O j z Y O h 7 a h s M P U Y O l u 1 t k H S l c M s o H D 4 p s r t z i K 3 Q N J D I 5 l h J t 6 C 7 s C / o x w f S v a y k V 6 / K l 8 E p B H K N R n m + t Y E 0 s u I Y R N j t p u l Y J M l I j n C 5 u N 0 S N 1 z K Y B 5 A o 2 0 U H N m P u A 9 U c v C G 2 g H s 9 k z F V B t J g 1 d X K j Z 4 W a H i 9 4 u l 3 C O a n s w G d h E n S 8 n c R w E h H a B s M P 8 w j 4 Q A 7 + B f i C 0 5 8 o K k k 4 e t F / h 1 c R H w K E Z 9 S g B a B q Q x c 5 8 U 6 Z t 8 m m s F g V g + z 5 8 H i Z 5 0 T B H V u R 7 Z 1 + h Z U m Q e B c i f + j 1 Q s g W g 6 y 2 o V o a a q W W r a m u k p c 3 Z 8 C M E V l T W b A 0 A c Y 0 y l Z 8 a / E Y Y t h E 9 5 g r Q V 6 N 2 U W j o P Y n j 0 L g Y L 8 j g i M d 9 D k g I p Z 4 R 6 W Z m A h s P q X 7 L V Q 2 I t C c S l m A z Q K o g a c G Y U B K 6 Y v D + e p Q C k A C 1 O 4 g B t p / C K 6 F q Y b z Q R 4 4 N W A K y Z z i f C / e L Q S R Z + R 9 0 E y o T O z M W u z S v w m B h 8 b C N d i H s / E e 5 g 5 f P C H 2 4 1 w 7 b Q y Y 9 0 E + z H K B z 4 o m Y H o e + T q J K 0 4 n m p P R F G b o O + D 3 p w L 4 L I + 6 P O P p 9 O 3 H y a f P M D Z V 5 E n A K 4 R N 7 G r O u O d D b m o u C 4 k 2 A Q E w b s m w h B e F v g k n v Z x w 0 7 g f g m n s N I D Z c W Z C T i Z r 1 J i N N E o 7 a p O x c e b h G x C 6 X / 3 q V y J o 3 d 3 d U i P / 4 h e / o C + / / J I z z E E 3 b 9 6 U e f W O H T s q Q o 3 5 y b H M z 8 + j 3 t 6 X c t 5 P f / o T G h s b F + F A H 9 m 6 d f V 0 6 O A h + l 9 / 8 R d y j 2 3 b t s p 9 D + w / Y P x q K p Q Q c u n M A X Q S c 6 t C S A A o 8 4 i v 5 O e 3 d s A C K k t g A u E L 7 K p z 3 D o c B M d A D s w 1 D v P K + g R 4 L p i s m N w F I V P y X V x + H z h F 8 D 5 m A k L j 6 e e Q 3 + b n w t K O p B p D g 3 3 S J B g e G k x M + A K v H s Z a l Z W n O p 7 O s 0 k f Y i v k o 0 1 B y 4 z A / I 6 c 7 6 I 5 o X l 5 C W 9 F b d n C p o V 7 X W T V 5 E O B d X f 3 y E y u K D h o J a 9 T a a S H f c o U a m O C L Q W Y U n l 0 x k n N F b M 1 F c g E j E z B 3 l c T 0 q c D C h x T L W P O u W v X r r G W m a E 7 d 2 5 T U 1 O j D H u H E O I 9 A I w S x p x + n 3 7 6 K Z 8 X o F u 3 b t H P f v Y z O n / + g g g Y j j 1 + / F i m Z g Z A M M Q h / t V f / Z I 2 b k h + U s c K k E m J 3 2 y Y 9 y q n S a 5 o L d x b P x e 0 k v V q v L G Q V E k 3 / i S A S g Q E w F 4 8 N + 5 l B Z 4 H 8 Y 0 g W n 5 B v j g G U D k A 0 r b h e 5 g B 8 w / P o 5 9 J a S j 7 f M e V u D 8 q M W i 8 g g L V / 4 T K A V 6 9 k t I y l p e A m H + Y l b Z / w p W Y + m D W L f l m + k n w S H J v y 7 N l E o 7 T d 7 K j o d C o b f B x Y X B N j k b t p c v f U n 3 L Y a o o L a R C j 5 8 u d C r V j g F i H 6 R R 4 / M B m g k 1 l 9 W k 0 8 i d u E O B o t 3 k 5 v L / Y E P y N 6 w D D C F g q P n b W l s l d h D f i V 0 o k J l S y 3 v h C Z x d X 2 E Y + 6 e f f U Y / / 4 M / J K / x D S Y 7 Q M A V U g V x Z D o s J i H 2 4 H 3 x e + Z x X n h 2 n I 7 o d L R n E s 8 h 5 + A P a n D W H l w e E H Z o G 1 y A 3 8 C c D m r C y d n C D 4 H H K G M 4 K a z a E y 5 1 / I b Z a W A H L W j 6 a m x L u 4 h 3 4 H o M M J T 9 / A 4 Y N l 9 c o i b h w b Y m L 9 A 9 6 q K + S R d N B J z 0 0 e a g D D z U n M G 5 0 E p o R 0 J T x a L o 4 o h S Z U m Y v O 7 M e / y y N n y j t g z h R l H p k I W Q f v z R S X p y / R t y h Y b k u I Z n i T G g U g u x E K Y j E + Z z 2 7 R O E Q c d t v g W E Z I d 4 M F C G 2 L b t m 2 L I h O A X 8 e 1 a J P Y A Z N Z / v M / + i N + z 7 m F D z W 8 C C k L k h Z E A A 4 C / Y Y o P E 0 m c y c 0 B B 6 1 P d z 9 M O 9 w f Z S 1 C 4 g O M q E c p J 0 H T c T X w 7 m A J P 1 v x m / O A r J X p D b 1 m N Z c l t 2 2 w C n q H g p Y B w m F 8 C a A P C C T P t d M J q B n 3 C 1 k A v x s 8 a I t l Y S x L t c q P Y / V M d Z q u E u m k 1 F 1 Z T 4 1 1 V b Q 4 0 e Y X 4 9 f 0 s j I 3 / / R D 2 i c T a A v v v g t l c c 6 + D z M T 2 4 v i P M B m f 6 7 O y q + z w r M X 9 7 b 0 0 N n L 8 8 e g A h S B d l 8 g D 2 u g 1 f 1 D K h Y B y C s e l 0 v Z 3 m 2 T c A h / Z 7 p g F y x Q 0 K I 5 O / C A a 2 r o X 9 V L 0 E Q m H L i a O B 8 h / a D y Y Y J U G B i J c 8 0 r 6 U C j g Z 4 9 6 x A x a H m u Z i 7 g t C A o w S a E a J u S 1 w T 0 M 6 z A m V l 9 t 5 e 7 s D s t a a n N l a x S O z l F Q R O a 1 n M Z F I t z y w k Z N 7 7 x 4 / x R h J w A 6 9 v a J C v + Q 3 6 l b Z A m N B S 8 d G u E n 6 h C B 1 a H 2 T T U Q n Z i e a g f G H j 4 c P H 9 P M f f 2 S c O R v I b m g 3 E C s c c y Z I h i U 6 D P W 6 X o b T a E I A R z D t s l 1 b Z D 5 Y a 2 M g / S / N B g i p z 0 c f j D 8 0 + x n g w B D P H M 5 l I k D D w O s H T y D M c Z i K u k 0 F Y I l 7 g Y z m Z 5 E 8 Y 5 M R X s W F P q N 0 a k O 1 6 p v P A Z D e j C l u C 9 / u S e 1 2 s N 4 G 2 4 m K T D b w H 2 1 E X s F D Z j h l z e Q j t m P R e L a r t W F u 5 B W r y V d K 8 5 a m o Q A Q t M H 1 l H z e O H 3 I b S S 0 k z x s D m C u C c z X J 8 8 i D 7 M 8 m C v W D 2 Y X 3 O W L h Z K B Z B 5 h X T s c s F d F J B g C Y g H 2 w G 2 t g W 9 S 5 S e C b n E t P z B n A N o X 0 D b I C 4 x t h f a S T l s W d u k r 5 H v D m 2 e G 5 J t N 3 q G j G e f r f / N B 3 Y b / 8 g 3 n q 3 C 0 Q w P A p 4 q u d n p p y s a h 5 A + b i W 4 8 g + R P 8 p m k 8 u B l p h P n v t 3 u 5 U 2 o B e H C 1 G S S A j D W N V D z L w e G R 0 Z n F R S + i r F v 3 1 5 Z P 7 k x I F o Q X y 2 c D 3 P 1 N w H Q X G Z S m U U K a + I x A x F s 3 l d D j i W u w j Z E X O U F t A T W U V F o 7 a C 0 A f J U n a P v r 2 H 9 F R B P / v F S 3 w O d w 3 B K 4 D 5 i K v K 9 c A w J 6 3 g G I Z y + n p M a w a x + U w N b M p S f t R q i X x Y 6 b g t E E X c / 3 0 C e 3 9 h v x o R 8 b F x V D m N + J 9 1 / i b 4 5 e + j 3 l 6 X 8 x z 9 s 4 4 / a j x S N y s t m N K k n z j D g O Y K H a C 4 Y e T J n r b 8 Q 4 B u 4 G C t 1 5 s x Z m e U V B f f B B 8 e N o w o b K i K s v d L P a N T d 1 U X / 8 3 / 8 d / r V 3 / y S H t y f e x J 6 k E p M Q X 5 w z L i D 2 h 8 N f p A a 5 h N q f A g / E l 5 R t I Q J c k w K Q 8 r e + K M g r m c I g 7 F t B 9 F I f A 8 N r O E K r c F g a s s / W a p j G F + E r 1 7 g D N l n / A C O I b / w u z D L s B u m I T q A Q W r z 7 2 j g v j B v Y X 0 g n t B O c w L Y i w o C Z M K Q f 1 g l A P J I E 8 I M b 2 6 y U / 5 G t 5 c 1 1 N y i q u 8 g u Z W 4 H b b U B n 5 C t a M y C 8 f Z e 0 8 z / i v 1 l W V U E P d L Q C w E T d c Y g F 7 C O Y D 1 N U V R + Z D 0 c g C F h 4 + o Y Y o y F L w V r y a d d K / P S 7 + 3 N 3 X c D f C 3 v / o b 6 Y v a v / 8 g b d u + X a I c 7 B r J A N y y b m 6 0 z e O 4 U 8 D r m h 7 F n A 9 S I 1 u O 2 w F D F 9 C 9 I D M q Q f B x D f / B P 1 2 r C 3 g / B i 7 m 5 z A Z e B 3 5 g R H A I 1 N h K s x h I h h O B r Q H o b F B B v m 8 D N 8 z H M Y H o n N k n y a j t H 3 m A D y I 6 O S V w Z b G u X g 2 u M Z h / s r v 8 3 4 4 f b D 0 F f j 4 P F Q 4 I K a T x s e G p A I I B P H b b o l q e f Y q v W b S k G z j i g 2 / I 6 S N c j t Q f g 9 u 8 4 g k z F 8 C D 3 L 9 G u O i D M F x 7 t 6 z + Z 7 3 t b G z s Y 7 8 4 4 M y a 5 E d o W A p q L 4 E F J 4 y y 5 Y T m E M c Z L Y D i G x H q M U C X 9 g z e 9 r m g h I s N U x j L h E d m g p R u U 8 N 0 b A D C K R E P Q k I l H Z D 4 / 5 w S m D 6 L e t 5 u F Y 8 d N A 8 D P F w c g q H 1 P e M 4 b m T Q F g m i C d N n 5 o V + D 1 o N H N f l X J 0 R M W N L 1 4 9 g 5 w a e A 7 d X v v N p T Y i 3 z p Z P 9 g Q p K s v F h b g r A m F f E X T Q p E J R D I I Z R A L w 3 G a 1 i b b l J n A A k X g 9 Z D P G Q w y a R J Z Y e 6 y S X P K k o H M D T n T E 6 Z o k b M h p Y N u T + H x M T p 3 r t f Q W i R d f m h U z E E m A K J p N b H M g o 9 r 4 Z Q Q Q V O 7 E s C 1 0 E Y a u j 9 L Y g U 5 w c R D j a 8 q u b m e w g I + H w Q R T Q F y c x s L 5 h 1 M S b m X c Z o G n g N k c 7 g 8 l F u o w o v g S G o f T h 1 1 P R f 4 M Q 2 g o l Z L / c J Y 4 H c l J U / M G B z n 7 m d e Q x 3 d s p 5 i k Z D Y y 1 K 4 + g X V 2 w u + e u y W z A f w r d X l w p n T 5 + j D 7 5 w w t l I B I p 9 p X Z i G m s v k s w L m k 8 E Z M a / K f L O F Q 7 m h F y G o N k D + 2 Q k 7 s j V l N 2 8 r 4 U 6 t P 2 H W o f 2 j E Y q o i 3 A t P r 2 p Z u l V I U E L J R V + G 8 8 l T g c G N C B I D w c N y l 7 a Y i L m D i r 0 + W Q / t u C U + s 2 t p B P o v f o g t 5 0 W P g Q H z s y i n D A N G F 9 x M W s m H T H B R 2 j j + u W b c 8 Q O W S H U t t o S K v L l p y U U C u 5 v L / R R R Z 2 K b 1 t O Q i F I t a Q k v b k H p C M U Y v H K F / F V Q d S s 6 V Q + H B c g m t Y E / P Z S O 5 u B 3 E B K d w 8 z c J 6 d i O O + O K K P q R x W e S 3 O B t l W i D C p 0 e 7 D k 2 C 4 i z p X w e N E o G x A R g U r j + D i A B L B m S E j n 5 n I I J I i G T 8 L K h P e x h g u A G T C b 2 t C g b u 5 n J d w H t 3 v X 5 i m w j X v r 5 + m 0 8 8 8 S S K x r E U R Z W 9 s Y + q F T Y 2 v N 0 5 u P n A d m f l / + b n p a w W 4 p j / / / D e 0 r q H R 2 L N 8 a G t r n 5 d M 6 Q A y / b f / + l / k Q w U L B Q I 2 z U J p h V Z I U p H Y n I j D C x F c e A r t z r O S C V D 3 R G w e a K o c D y A 3 E k a 9 h q J O 2 + c O o 1 G F K 5 k M C 3 k m M 3 A l h B m R G D q k C f d A X C G 2 E c 0 u W o S 1 J s 6 1 / n a B J 0 a 7 6 k J U W r D w f j z l s o 9 T S 5 U y L S W L 8 Q e Q b a N S y f S / 8 w + e W 9 9 n 2 b G v o V I a u a q x m K q h 8 L l N f C r z a n c + T R u e 7 A / h 0 u b a R J k H i w M a x R h S g a h 2 9 D 1 Z p 2 e + 8 g K d g 6 k 6 w E 5 D d X Z 0 0 J k z p 6 i x q Z k + + O B D G h 8 b S x n s N h e g q a y A 0 J r 3 S + F y t c o L q V 0 1 9 H 6 1 r g j B O Y U / e i O t t 0 3 y l P W b n m J L i Y 9 a B + A d F L l b A N D e Q P a L 2 9 3 + 5 + z B 9 1 f u c 1 y P S T r t y x C x h b V r a i k 3 N z 8 R d a I 1 1 H c 2 B M R k 7 h p 1 0 b P B h W k o 9 J 1 9 0 D x D 0 4 E Y X W p n 8 9 I w 9 T C M Q 2 k o N v l i E W r Z Y P 8 t r u V C V g h 1 o K l a h A Q m n y a S T p c v X 6 E j R w 7 R 7 V 4 P j c w g 5 F / 1 E w 2 2 X Z X p w t Z w p p t D U E D I q 9 d u U D 9 r D h A O 4 f 0 w T R D F D Q L h C + 7 W k B U z 7 D T T c n j 5 r E D A J j I W 7 T Q 4 L P Q + A F p C P F 4 m y B H e P 1 9 b B X c F T c z A P u T l f J 4 4 a K U F g x 8 I E 9 v g i o V 4 L 9 U z q P K B s w M T f q J y g 1 a C q W l + X 0 S n A y g / h H v p + S E 0 o T D a A D y 8 0 J F D Q e O b u v M B p P m Q C d U 7 F q c H L 7 n d Z h B J x k U J s R S h t m z M 7 J f 2 H R c e t K p S z i B 2 1 5 d J x u o 2 F A A B k P g x t q t B g L t M q M F p h L 2 o B n G 0 6 0 v a u W M H 4 c s c j Y 0 N i Z m N b t 6 8 z c T Z I + t m Y M z R o U M H j a 3 0 y B a h 7 O A V Q n H i / w t t 5 F u B O y z t y k U S y g C 0 H R 4 V n + B J B z w T r A 8 Q C S Y i H A 0 g k J 4 g B c 4 X R H h o Q A b k G C o B D / q 6 1 M 3 N T g n s w X 0 X B j 6 T 7 3 m 8 a Z q + e c p t q B T N p D S V D O N g Q m 3 b V G h c k x l k h V A 7 6 z A w L 2 c W o a a n Z 2 R 8 F P D N M 8 T 5 y S q N j / T T k Q Y / 1 d a q U Z s o L I Q P F R U V 0 s 6 d 9 h + K 7 u h 4 I c R L h 8 E p J 3 W O e m j c P 1 s y l t v L l w 5 u b u i D S E v k k g L y y H I 9 8 m 2 + e 8 L U g + N h q Y D z A p 3 J t u D d m I M C T g a p K P T P 8 H 6 U M z p 1 t T d R Z s L l J c 7 L 5 4 o U s Y A x U p 2 3 Z k I t B v g N k O c D J h S c E t K J b C R F L E 4 s e y D U 9 s 2 Z J t T D z B N q D 2 s o N E Y 1 o Z A B Q H d P L x e C m 7 V X D t t D J X S 9 S z k v 4 A 2 z h g b p 6 9 K 1 q 5 R 5 Y e / e B Z n u v k z v G E l H K I y u L c g v s J 1 p a C l I H b c z P w z R S + G P 2 p M E t p E 3 5 q B Y M x B t Y z c p 5 F I A D W t 3 J z x n Y o 5 2 S / 6 r U C v D l M W z s J C j H J F g F m I b w 9 7 D M d e S C Y X 3 B 6 F 2 1 v h p J h i n R / 1 s R o J Q 0 F A i c 4 i c Y A 3 F 5 N q x J b M f E e B S Q A Z k O q V C Z / r o y I i Y c L d v 3 6 G B F 0 / I y 5 U Y 2 t s + y + f 0 A e 1 6 T Q d 0 R m L a L z N u 9 n h l a u e 5 y J Q O A w M D 9 N e / / L 9 S W N n A 4 O T s W E f U O 8 g p E R j x i C m B T n 0 m u L 7 t y Q R 3 9 H K R C d A d 1 1 a o 5 1 P 0 t w J F r S a A C S s z j 7 d B J H g A 4 b y A B x D H X I 7 F R + Y D U j k b q X X I T d W F E W o u w / 0 U a e G s 0 A T G O V i o X M 1 M c l x 8 2 G a X D 8 s K 7 9 Q A 7 W J T D R o K U 4 g V F R Y K Q e 7 e v U d b t m 4 R g X j e 2 k p V 1 X V 0 o 5 + 1 G d e E G M e 0 W M B N 3 t z c R M G I Q 8 Z A z e c a 1 7 D T U C D U 3 / z 1 X 9 H B g 4 f p w M G D i / L y p Y O d 9 y 8 d I K T W j l g d z Z 2 u Q 1 g J i 9 I G 4 J x 2 h i w n 4 K B I G d D H w O / q r 7 p b F J S Y e C A S L B Q 5 Z D p e V l Z O h Y U q 7 6 H h 2 l + O 0 e O h x b R n m S B 8 f 1 Q 2 W i M V 5 6 C t F C W v M 0 K 9 o 8 o B o t p R M P n C t H N L a a J C z w Q c F x 9 l n l D b q n 0 y K T 4 I 1 f q 8 j W p q q 8 V E Q 6 2 h v 7 K B 9 b P n L l C k 9 m O q 9 E V p 1 x o V 3 7 V Q n G v L o d G x c S o r L U 7 0 + C 8 U 2 X R K L P T J U C j W c 1 l 8 R I D M R M M + q R n V p g B 7 l m s 4 j B W Y 2 d e O z 7 r d g r g / 8 9 O o 5 7 M + o Y J 5 t i S Y h n / 5 f / 6 3 j A y 4 8 a p a j u N 3 j D r E A m M n L x L a m 0 k E 8 3 F f n Z + u d i L c K k p 7 a m f o 2 g v D 4 2 c 4 J X Z v X 3 h H / V K Q F Z M P j X m 4 x 9 G J i 8 Y r Z g 6 6 f / 9 B S s A q a o 3 S k m L a W h 1 O z B e w G K C f x 1 d Y s m g y Z R N K g 8 w P D C K 0 e w s I J c g E 8 w p Q 5 6 k z 9 a 2 x z B S Z A O n v t Q B C D 3 M c 0 Q 8 I Z z K f g u e z I x M g b v M I C z r / w 3 t 9 + O F x i f D H l A X A X G P W k A U 4 K o T l D W 3 S R e Q B 4 1 T l i 8 h X W d S J y e N a J j O V W E O 1 4 1 c y i p Y q H 0 1 N j E u H K x r 4 2 7 d t p f 7 + A S o u r 0 m Z K R Y j a y E s z 0 Z L a E / d 3 O O n U I g Y E v 1 k I D l h x 1 K x E A 2 1 H C Y f M J / Z h z K 3 W i S T g S g V 5 q a 2 H 5 V 8 Q F v w y c b 5 c D + b A 4 0 z A f y c F n R E e M P 8 S 3 R a 8 3 + 0 i / D p n Y X E K d Z U 1 0 h 7 C u + B t t S r g V 7 x 5 n 7 4 4 Q l 6 1 O + h l x P p 2 s w g i H p / m X s P W g p L M f t i 5 K Y I B c J R a i 4 P 0 J M + z h f e r / u h 9 u y s M u 6 R G T g u P c 4 8 o Q 5 t r J O Y K h A G a r m j v Y M a 1 j e I V 8 g M Z N D d O 3 f p p b O F v r / T P u Y q E H b Q x Y 7 l j c f K l s k H 2 H n 6 d E c v j m g x T L e u A R P J 7 I y A w y A T b S Y r r G a r u W 8 L 7 4 b n w p A P h B c t 5 G n w 7 m g K w O U + N j p I n 3 3 2 a / r J T 3 5 E f i 7 n S 2 n K W b Q N S C V E 0 i l K R d 4 w j U 7 H F Z H 6 H b S J l w / 7 4 P H T b a g I 7 d u t z M l M 4 f W q 9 g X C 4 V R 9 E C A Q v H G P n z y T p R 1 e s B a L j H b Q q y k n D U y 6 x L F w t j V H l k j L T a a 5 8 J / / 0 3 + U u f k y B S U W e s 1 E I B Y Y s z C a 1 y G A E C B z O w p C n Q 0 y m Y E n x j A V M + R 9 + P l U O 2 p + 4 H x o P L w P K t o b N 2 / x t n q v 9 H P c q / 2 i n X h V y G U k 9 D H i 6 A w b N 2 u L I / S Y r R d 1 n k r 6 2 k y C N V R H x n / l v Q 3 1 5 I w F V Y w X Z 9 7 p 0 2 e 4 8 a m G V K g X V Y A G m 5 i Y p G l X N b W P Z I 8 4 d h r q 0 c O H 9 G f / 7 t / S n / 3 7 / y C x f M v R s Q v o r 4 v A u S D e J h v J Q 5 b g k B n I N 1 x j 1 y e W 7 X a j f j Z T 0 Q n w w T N E S 0 h 7 a g 6 T T 3 v m 8 v L y J Q / Q D w U P 5 t C r X j p 1 6 i z 9 / o 9 + K N o X F W i u O 0 a B x O e J F I m w V P m h t J N M T c a E x I x X m I o A 6 5 U F Q X o 5 y h o j H q E g t + v g l H D E o 7 R v T 2 a H 7 D o u P 8 k 8 o b b W V V C + h 2 t R s W W j d J N r o j 1 7 d s s x M 6 F A J u D L W x N U W t s k 6 9 l A N k 0 + b T J Z T T Y z k C N m c d Q m o R k 4 J 5 P O h 6 W A a c G E s p 9 d V g P v k o z x w z m s V Q w Z m J 4 c p a t X r 9 O u X T v E c a U D m c 0 y A k j f k k E m R a g o 3 z j K J i c c E U w 2 N u 9 y e d 3 j C N P Y D O a w U C Y f Q t r e C k J 5 A h N U V 1 E i c 4 P D X k a m H T j w n h w z Z x b I d p p r q H U b W q g r v L o I t V x O C Q A N e L y 2 V Q s B 2 I 8 8 k U N 8 g v U c G e r N 5 y C t N s i j x s L G G C i b l 2 M g y h z z W o B M c E q A O B q Y i v n e v Y e 0 f f s W M W l P t 2 I e + V Q Z 4 S 2 l 4 Z h A o p m E V C C U + s q i b E t 7 K U r v 1 c 1 w W w q d 5 t g X p q I C D 2 1 p q T T u k x k w o T o z X j R l v j z y v 3 p B L Z s 3 y w s P D Q 0 L u Q B r 7 Y N x S H C n n 2 n L b F S w G d n U U I C O R L c T u b k 0 F 7 C U A N d s w i 0 j f V k D Y W C i 5 T 3 w 1 m p + 9 B x 5 f + t b g l D 4 k M S O H d v l H N 0 x n 5 Q R V R F p z 5 4 2 9 W A + F r j D 3 I Z S R M O + X T U z 0 r n 7 4 C X L 1 B R f x 4 S q q c y n h o Y y 4 1 6 Z Q f q S W 0 a M T g d o Q / M G Q 8 X T n I P 2 C o u K p L 9 q 7 9 q Q h P C X 5 6 u W r 3 U I A e 6 k R 7 / q o M 2 j j U F q K F 1 a C I s d Q O 5 M w G Y y 1 w T m b H s Y y 9 U M D H 2 E 8 w m T s w D w P q a a p u o t s A f H z B C 5 Y H J Y v b + J q 3 E p M w o E S y Q h W Z w K v M k Y Q S T k M Z a j M 3 w 1 3 x M T t J R X Z L 6 S d n z 7 N P M a C j i 4 c Q 0 F Z m b k J f H p F 9 j Q A L b N w P b Z c + f p g x O p c + n Z A Z 7 A e 0 u I 0 7 P C T k N N T k 7 S 7 d u 3 a O P G T R L 1 v p w m H 2 A N 4 R m f i V B x f n J + h 3 R A n 8 9 q B + L o I u E Q e b k t p Z 9 X m 7 k w 6 6 G 5 U H F I P 1 R O r o q I Y I 1 z 4 d w Z 2 r l z u 0 R P w K T F T F i A k h G D L D D p j J R 0 R k S Z w N x + i 7 G p F 4 1 R a W 6 I B i Z i t H / t D H 3 b D o c H t F a Y D h 9 Y l 6 j U M w U m 1 I t U i c 4 Q D m 2 q o z O n T t O h Q w c k M 0 Z H x 2 Q 0 r R 2 h p N O X j 8 0 1 U B D o M u Z t e 1 2 k I 9 R n n / 4 9 / f R n / 1 T C p p Y b 6 a Y d g 8 C h S j a P H z J j t Z t 8 A M Z Q x d j s Q w B s J J 7 6 H h B + O L f 1 9 G U g D i o W O C o m x 0 f E 1 M O g Q 3 y W S N q J I J E s Q C i z M 8 J o Q z G B 8 t j c m w p g W j S Y g l H a W u 2 n u 9 1 O a i w J 0 P N X / B v S p g r T k U O Z b 5 d n x e R T c N L R o 4 e N d X x Z w S 9 L u x q j p q a a z p 2 7 Y G y l R z i D 7 u L C w k L 6 4 3 / x J x k h E 5 C 2 3 4 j z A y N v 4 Q 2 z 1 n T W 7 W x h K b n s d G O y F I t N x 4 j G o T F S 9 y M a H f W q n i n p W h e u 5 R 0 6 D 3 B Q C J V M y e 2 Y f I 3 D f K x n B J 7 B G L U O Y d 5 1 p c n k m i z A 8 e 2 z L G m o j e s o G v Z T b 2 + v j L 7 F B 9 c O H V S f x D S / r F 5 H p p 8 5 c 4 5 O n v x Q t u 2 g G 6 2 v i 4 U 4 J Z a r H 8 q M e b 9 4 j 8 N a m n k d m y t h 8 q H O W 4 w 8 4 n y 4 q O G u d r n t T P I 4 m 4 B c a f n U z L E o c 5 i A 4 6 N D d K 8 v j 4 a m U 1 + a a c I a h r V e n L U S l t B O 0 F K i o Y x 1 G f O k N B Q 0 k q z D 6 8 e m H s 7 B 8 J B D h 5 q N + 2 Y O j i v P u h a R V U t H c X 4 u b a o u F C 8 O I s z v P 3 h I n 3 x 8 U o 5 Z a w / z 9 t d f n 6 J P P l H n W Z F N Q m U C c 0 W f I w d w D F 4 / L L X H D N E J e s j 4 a g V M O r j P E V U H w t g B 8 + Z C C 3 O j R w a Z 4 o 3 6 h 0 b k e 0 9 S / p y U F B i a x y C Q N v n M M X z Y p 8 j E B O Z f B Z F l p K 4 Q C w M L o 1 R d W U C b N q k v v G Q S W T P 5 x m c w k 4 2 T y s r K p O / h 6 J F D h P k i 5 g P I d P H i J e m / M q N / 0 r 6 N s Z y Y 7 + s b r w t o G 0 S M 2 w E C B o G C C 9 3 s f s 4 2 m f B r i / 9 F R Q I d R m Q H o 5 r g / 8 k w J Z B J Q 5 N J V k A o T T L T E q k 8 L 0 o V B U w a Y x u R E k k z D w n 7 Y 7 R x Y 2 Z j + D Q c V 5 5 n R 0 M B B z e s o U e P n l J j Q x 3 1 9 / f T 4 E w O t d T P 1 g 7 I B C u m p q f J V 5 B 0 e y 6 X d g L s N B S m E T t 3 7 g x t 3 r y F D h 0 + T D 3 d X d T X 9 9 I 4 u n y w c 0 y k A 7 L F b v j E a o O D B R h t Y 0 W a 9 E D e F h U X i 6 a G a 1 0 P g d f k w A t r Q i i t p L V U U j s d a Z g R E g V D M b r d 7 e R 1 Y x 4 J r o C h s d D / B O 1 1 4 v h m u X e m 4 b i a R U L t a 1 p D 1 6 7 f p D 0 7 W u j J k y f k L m u h l 0 8 u 0 O H D h 1 Q G m m D e t n Z 2 T n E j 9 E r n 8 s X 6 2 R E K I 3 a / / u p L L v Q W G b H 7 u o B o p c t o 3 d E L w V G A Y y J V G D H x 5 L g / T I V 5 2 Y t x X B K 4 3 K I R d I v k L j p g N 5 V Q h n Y B k X i Z M P O E U I p M v E K H m V D w 9 H 3 b 4 a Q A k w r 7 E U + o 2 k 8 R K s s N U I S P 7 9 q / V e 6 d a T C h u r N G K G B t b o R 8 x R U U C U 7 R T D S P f J 6 g R E 4 g / s s 8 4 F A T C h l p 7 X F f T u 0 E r F Q b S g P 9 M B g J a x e z Z 8 a b 4 D L n g u P K j y s G N v c W O 5 8 F C K X I Z C W U R U N J e y l G L V V B 6 X O C l / B 8 q z G 5 J Q i F t p M x B b M r H q b t z f l U U q u + 6 p F p L M L g W B 7 k F 1 V Q r g d D O X K o h O 1 f P Y n 8 1 a v X 6 M K F S 4 k M h Z o G r G 7 1 b A 9 T y A a k v 4 V h f V d 8 z i b K e Z F E V u u + p Y H f Q d p 9 / C o w 5 R Y D l D v / k Z Q k l U E s v S 2 k i p N / e o K K c 4 L U 0 d F J v 7 u P T / A o s m n i + R A 5 w Y S C O V h Q n n l n h I a a u D q L q d j n Z b F w 0 C Q 3 + C U D G b W 1 N X T k y G H a u 3 e 3 O C A e G V + L v 3 X r z i w h w 0 f S 3 k Z g 4 v 4 o J 7 M I 4 n M 2 L u P 9 1 f 7 U v F i t w F O i l G R p i g a Z E 8 I j v L 8 i D / 8 x E Q s p S a z A 9 C Q N P P i c b t 2 8 T Y V F h Z S b l 2 9 o M n U e i B U I x + W D B 3 y A P G z 9 y M N k I X F F k t 1 / / e N + u n D + P F 3 r 8 a V M C 4 a O 1 J G R U S b V H t q 2 b a v M k g O C W f F w g V 9 j e N M Q i z v J L a V h j 9 U 2 V C M d r N X d g p w u T A T + Y y I Q y A F N Y 2 y L 1 k n u d 4 7 c o G O H 3 5 O J T Y u L i k T D a 2 c F z i 3 N D U t 7 K h i O U a 4 b 1 X f 2 / m W 9 u u 8 Z m e K G / i Z 6 1 d 0 q w 5 y h g b Q W Q u x X g c m T Z w V 6 x N 9 W Q K Q 0 p H / G B H P b a a 6 J S 1 Y D 4 F Z R I 4 j V 9 m J K T B F G k w p t S p B E k Q g J 0 R M g 1 r G D u y U 4 I L / A p / Y Z 5 8 H c 2 1 Q R p P E Z R E 6 o f d t 3 Z b 4 z 1 w z H t b a e r J d Q j T t E D 8 f r a F f F E B X 5 8 i T z k B D P J f O 3 m c w 8 7 N d Y b m f E a s P J T Y F Z A t g 9 6 q K n g x 6 Z Z x D z D e L b W d w G l w / F Z Q v 6 t x e L L d V h q s z z 0 / N B 9 V G H r l F 8 F R 8 z x e o g 4 C R 5 U h J I Z B B J 2 k T G E k 6 G b d U B b j t F 6 P r 1 m 7 R r 9 0 4 Z X 3 X R + N r G t i o / 3 e l x c v s 7 L G 7 z + u I g b X 5 P f f 0 / W 2 A N h Y z K b k K b a U N 5 k D M D X x z H P g W E 7 e t 4 L i v O Z l G A V g p n j O h q D V Q g I B M A g W 4 s M 7 5 a w a V W W 2 T f I Z w J a D L B 0 b A Y P O x z 0 m d f f E U v 7 n x N J d R H a 9 1 t l E 9 q V D b A 3 F G q W R L I Z C K S k R K k k v 1 x K s m F F y 9 G x S V s 6 g n J Y r S m M M T t p S j d 7 X V R n h u B s D g / S i 8 n Q N y k 3 G U j S R 5 l O 9 3 p H i W n / y X 5 i i t p e H g k Y f Y h 4 Y u D V l z r Q g S y s f E W A 2 2 B 2 1 3 I I a L + i V R r H G O + 1 p Y k S Y T 5 C 7 M N P N 9 i g P 6 g + m 0 n a e + + v T J L c N v T B 3 R 0 c 4 5 0 E Y A c g N J K i i z m x H 9 S 1 n 0 5 U T r W 6 G c C x Q k f I a 9 f W 8 + k U W Z h z 5 h T i M Q 7 W E O o d l S O O 0 Z H j m y x l b 9 M p q y 3 o R L w F F K e J 5 a Y i l d j d H T U W M N 8 d E S n n u f R R A C P + o 8 D w w E 1 U v V B f 2 p Q K f p 0 Y H p p Q L H X m Q i 2 G u H x 5 t C U A 6 F m O T K H C G I 3 U W k e a 1 J f m l d E 0 m S C V t F L Q z u J p k F N G q N d t U H R R g g H a 2 1 r l / v D B L z W q a L a Z 4 J E O 2 o D N I 5 B D P G o O C V y 5 / h y Z q a A w f 2 q d L K c y s s K J S M x / g V 9 C V p D Y W Z Z A P P v X e 1 6 + 8 2 8 x Q D j h M z Y U p V 9 L b V Y o L g R D I 1 v F c O r q 4 Z l g E S a Q C o K I u F c S B z D P h U Z 0 V w W 4 v Z 1 g K 5 f u 0 k 9 P b 2 0 c 8 d 2 u Q Y R N O h n c j u i 0 s l 7 q 0 t N w Y w + z P w 8 N p U N W c t m W h G T D 6 l 1 c E p C Q g B 8 d V B U O 2 P T R j V U / p I p t A j b 7 w A t Z a z M A f 1 R d 7 M 2 w 2 D G 5 U Z 9 S Y R K j e k J g H Q z 4 q J Y h U S y r k g T x D d 2 j H W 1 z 7 R u k A y p r + O R L M v y g n T u / A X a u r W F m p o b 5 V w Q D Y M K s b 6 5 I i h T h A l R m W T Y 9 / 7 x n b Z y l + m 0 c i Y f Y 3 J a f T A A o U X t 7 R 2 y D w P 6 T l 3 v 4 v 2 y + Q 4 m P B 9 M H S J v 1 6 4 M G 0 H 5 Z q 9 c J q J L B q d d M u 8 H v o c M z y O + l r J / n b 1 D K Y T m j a l A 9 d A N R R x F A F k 3 y A D t 4 4 o H q C j c R o 3 e N j p z 5 i w d O 3 p U n F Z a M y F + 7 2 4 v o m y i T O a o 9 D m J R u O k g 3 N X A o 4 b H X 0 r K r q b y 9 C L z S 9 v Z D j a C l 8 + i M t U v u Z C A K z b / x i x u w 5 m X l x c 0 P g m 8 U o C X s f m i t R h N Z c 7 v D Q T T j 4 X y q w w J 0 r 7 6 1 X l q d O p Z 2 p O c x B E C G W Y f H p 7 X 1 2 A p s Z f s c b 1 U F 5 + n p A N p h w 8 f F i + G H F Q 1 0 h c Z j v K d Y W o p i B E 1 1 8 4 + L w I f f T R H o k N X Q m s b I k w H j z r k Y w F n j 5 9 J r U u y P Q O 9 r j T 6 + H k X X E y A R 0 j b u o c S R 2 X d q S R t d b G g C K a l G t c n E o R W G Q G m Z D q i + H e N r Y T 7 a f k d q 4 7 S m W l Z Z R f k C / 7 Y D Z K M k g 3 h K n B e F l b F B J H R M c Q y M S a i Y + v F J m A F W t D 6 e S t q K I w q 2 t k G i I o p i Y n Z T 9 g V d v v 2 l K r D 6 1 D H p m d y P w F F E z v t r 4 0 T M 3 l r E 0 N k p x r 9 d K V D g / 5 2 S o E I S q 8 o x S J h I Q E m k w J b c U p x O 0 s b E u C V o K z A S Y d r 2 P f N G a I 5 W U n E w l t q Z E Z E C x C j Y 0 1 s 2 Q s m y n r w b F 2 a X B o 2 M j M O A V i 3 E 7 A / n d 4 Y 8 C K g 6 5 1 e R N O E 5 Q j 0 j o m V W l e l I 4 3 B q T N N M V k u s S k u v h w j O 4 9 f M J t H 9 P k K l L + n E A g X s K k S x B K 9 u M c R a L + C e U y R 9 p Y w a Y k 7 1 M O r h h t 3 d 4 4 S 7 6 y m b h a s d m b 5 T S d W 8 K Z o z K r s h i u c o c c A d 5 p q T c H T 1 + 5 5 c s X I I h y g 8 d p 5 5 o g m 0 E x e r / R z 2 U a p 6 K c C M 0 4 y i h Q c p D C Y g a a S Z M k V f e o m h 1 J k t Z Q a E P x d r t h 3 i E a Q r n K I 5 T n C t P u 3 R v 5 K Z J y t R J p 5 Q 1 x A 5 h W D A 1 O f E G h N I / t b y Z O O v K 8 I 9 V q g m o n M R O o d 9 x J F 9 s 9 T C q Q S Z F B k w S E O b z O T 2 V c t j v W c P s J x N H n Y J 2 X C Q J x g h t c 1 g 0 T 7 0 6 3 i 6 5 3 u d l s d I m c i I Z i g m E J Y s 0 E Y 1 S / L j v z R s y F F W 9 D 6 T Q Q d N H L V 2 O c Q X F q q W T b m j N Z 4 x 2 B V h M U e Z C U u a b 2 I u o F 2 + j z m g 7 i s D o O U w 9 l i h k m J r i t g + 8 2 P e r H f H l 8 n I m i y a T O 1 + u Y j U K Z c d d e e O h y h 5 u m g n E K i W s c 5 y g i 6 X X y D 9 C G D X U p 8 r R S a c U i J a w p 7 v b K t 4 C Q U R 6 n C n D E u s Y 7 0 2 / l o Y R e K C V J A 2 0 b z H k B M m E 5 O I V P F x l m n 0 E Q n F O c q 0 i A Q F Z 4 4 6 C 1 y v L U N 8 O U p l H 7 s E Q E B I g U Z L t Q a y l F I i O J d o K c s B n o K a V t O z a k y N N K p V V j 8 g G T u e X y P R / Y y r C 1 p T C Q U I o p R a j w j l T Z R A q F E k l r l m C Y y 4 O k U U R d I 0 4 6 2 + q V i A h F h N T 0 3 t q A T P 3 l 8 2 C I R Z j N J E W m h h J 8 q d 1 8 L k i j l g m t B C I Z p p 7 X g W 9 A R e j 4 8 T 3 y V K s B q 8 b k 0 2 l q f I g z K 0 6 7 a v 0 G m Y z E + 9 5 h F Y G L Q 9 V z q a Q C A b A N 5 8 H t H v V J T r U P x F D n Y b m O y b O h I k w D k w 4 m B U z D G L U P K 8 9 e o i J N X J d K r n w m I r N K A m B D r L 0 q K o p t Z W k l 0 q o x + R K p r I 4 e t b 2 U A s n j j F O 1 k 8 p Y p a l S 8 U 5 L Z R s g B X h k k M N I q n x i l O v i 8 s I 6 l 5 l M 4 C 8 k m K 2 p E N C a 6 4 7 Q 0 C R x m 0 u d j / 1 q a W g j r B v a S G m m C J X m h O U r 7 w 5 O 2 P + T n 3 5 n t g y t Y H I 6 g 5 m d H X U p K F 1 b L 2 N e d t d M p Z L J W C p i J c n 1 j l S Z h c p z v Z Q V / q + E X y W 1 H y m s 9 x n n o C 2 F p V k 7 a V L h v G m L R 1 A I m j i O b + W i 8 1 e R C 3 N F I E I C K c R t q 8 0 N P i X I q w j O a C B A w x 1 P y B G a o Z 7 H d 4 z d K w y X m w a G p 6 U t 5 X / + O W e m U U s Z h c R / + H 8 y Y f s d q V 4 f 5 j x V C c R I k o P / y L r S S q n n a B K E J D g C 5 2 I 7 T l c 6 3 f L t J h x T 2 i q Z E N A q J O K k l o Y m 4 i V M / r 1 r / J T D G q + q A G O h I j Q 4 C Y 2 H 4 9 B Q U d p + Q H 1 s Y j X B c e v B o 7 i n p J I C 4 8 P U + 6 K T 1 u / Y Z x x a e e R N v 6 L 8 / D y 6 0 J 4 n k 8 5 j r m y n 0 6 X I Y 8 y b L T R 6 R 6 b X B s h h r M C o U + s A 6 i t j W 8 5 J E E k l t a 1 J p x N m G 4 o Z n b z K B b 6 t O k i F 8 p X B J K E 6 h l 3 U P W q 0 u w x C V R W E a W 0 x J q + M U i S C Y e 3 G j L C Y v B I T W X L C t 5 5 + / P t H y Z u X v c / G L h R O Z 3 G l z F D j L S i i 9 t Z n x u 7 V A b + n U D J 7 f 7 3 h o D A y X Q q A C y Z R 1 C j Y d 1 g y h B h q x c h P t U + S 2 u C 8 x 7 Y m j s r / Z M I + 8 / 6 4 6 t w 1 y g w d s X d 6 3 H S + z U O j M y A Q p p U m 6 h l 1 U H 1 R m A 5 w + S L t r w 9 Q f U m I M D / 5 z S 4 3 3 e C k p 1 f W b S i Y f 9 u a S l c l m Q D H n e 7 B V S 2 N g y 9 a a V N d B V 3 o Y C 3 F W k l r K r 0 u U x e L h k J k B a 5 4 p 6 0 W A w i / s c b r W P B S k 0 j t T m 4 b S a 0 z W f B P i K a T M g u V k 8 L Y Z 1 R + 5 n W t o Q 4 1 + J k k K q w I 2 1 f Z P N T D M 0 C e p A m o N B O + 9 Y T v P P 3 s F 9 / D k 6 0 o 8 D 6 / / f T / 0 c n v / 4 D u 3 L h G e f n 5 N D M 9 x Y T q W d 2 E A o q D I x S M O O l 6 T + 4 s U m F w I k x A r P O f d y b g g g G B 1 6 u 8 r l Z E U G R b d q h t n W R / Y t / s t m w q c Y x t O C F k P 9 b V f h A F X 4 u H F 7 e a T b z H / Z g H H W Y d y K N J Z C y F W N r U i 9 A f / L P v r o r y n Z m e p r / / 5 V / S r n 3 v 0 Y v 2 N u r u 7 K A 1 a 9 e R 4 2 7 P k M 7 W V Q 1 f Y I h u d u d Q M I q P e I F A q i 2 V J J d e B 6 k 4 w x N 5 / o 5 c d o B g K 8 L I l v o P E q i V 2 e t G s m 5 r E v G f x D o S N A 7 2 C Z m E S E o r y X F D I + l 9 C Q J x w r m q r W T s M 7 5 A C F L 9 4 L v 7 q L C 8 E g + 8 S k H 0 / w E 5 f b 6 F 4 / + U D 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 G u i d = " b e a 2 f a 7 6 - 3 c 9 1 - 4 1 a b - b f 2 4 - 8 6 0 0 0 4 3 c 4 e c d "   R e v = " 2 "   R e v G u i d = " b 3 a 3 9 8 1 d - 2 5 e 3 - 4 8 6 3 - a 2 9 b - 6 d d 4 8 8 7 e 4 4 e 5 " 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c 2 c a f 7 6 d - 2 0 5 3 - 4 f 0 a - a 5 9 6 - e 7 4 c 2 7 d d e 6 3 a & 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3 3 9 & l t ; / X & g t ; & l t ; Y & g t ; 1 4 5 . 5 & l t ; / Y & g t ; & l t ; D i s t a n c e T o N e a r e s t C o r n e r X & g t ; 3 3 9 & l t ; / D i s t a n c e T o N e a r e s t C o r n e r X & g t ; & l t ; D i s t a n c e T o N e a r e s t C o r n e r Y & g t ; 1 4 5 . 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b e a 2 f a 7 6 - 3 c 9 1 - 4 1 a b - b f 2 4 - 8 6 0 0 0 4 3 c 4 e c d & l t ; / L a y e r I d & g t ; & l t ; I d & g t ; c 2 c a f 7 6 d - 2 0 5 3 - 4 f 0 a - a 5 9 6 - e 7 4 c 2 7 d d e 6 3 a & l t ; / I d & g t ; & l t ; / C h a r t & g t ; & l t ; D o c k & g t ; T o p L e f t & l t ; / D o c k & g t ; & l t ; / D e c o r a t o r & g t ; & l t ; / D e c o r a t o r s & g t ; & l t ; / S e r i a l i z e d L a y e r M a n a g e r & g t ; < / L a y e r s C o n t e n t > < / S c e n e > < / S c e n e s > < / T o u r > 
</file>

<file path=customXml/item2.xml>��< ? x m l   v e r s i o n = " 1 . 0 "   e n c o d i n g = " u t f - 1 6 " ? > < V i s u a l i z a t i o n   x m l n s : x s i = " h t t p : / / w w w . w 3 . o r g / 2 0 0 1 / X M L S c h e m a - i n s t a n c e "   x m l n s : x s d = " h t t p : / / w w w . w 3 . o r g / 2 0 0 1 / X M L S c h e m a "   x m l n s = " h t t p : / / m i c r o s o f t . d a t a . v i s u a l i z a t i o n . C l i e n t . E x c e l / 1 . 0 " > < T o u r s > < T o u r   N a m e = " T o u r   1 "   I d = " { 6 D 4 A 6 4 4 3 - 2 E 8 0 - 4 0 F C - A E B C - 6 5 4 E 3 E E 8 2 7 8 8 } "   T o u r I d = " 1 8 7 f 4 c 9 5 - 8 c f 6 - 4 1 b 7 - 9 3 8 a - d f f d b 8 0 4 3 1 1 2 "   X m l V e r = " 6 "   M i n X m l V e r = " 3 " > < D e s c r i p t i o n > S o m e   d e s c r i p t i o n   f o r   t h e   t o u r   g o e s   h e r e < / D e s c r i p t i o n > < I m a g e > i V B O R w 0 K G g o A A A A N S U h E U g A A A N Q A A A B 1 C A Y A A A A 2 n s 9 T A A A A A X N S R 0 I A r s 4 c 6 Q A A A A R n Q U 1 B A A C x j w v 8 Y Q U A A A A J c E h Z c w A A A z E A A A M x A d C w Y d o A A E i M S U R B V H h e 7 X 1 n c F x Z d t 7 p i N T I m S A I A m A A c x p m D j m z n J n d t X a 1 y b u S Z V l l V 6 n K 5 Z 8 u l 6 r s f / r h s q t c L v 9 0 2 d Y / u 2 S t t L I 0 M z u r n Z k d 5 j D M O R O J C A R A 5 N i 5 2 + c 7 9 9 3 u 1 w + v k Y h u g B Q / 8 u L l 1 + / d e 7 5 7 z j 3 3 3 P s c n 5 2 7 E q d / B P D k 5 N M 6 n 4 M a 6 t e Q 2 + 2 m W C w m + y O R C K 9 H e Z + H A o E A O Z 1 O i k a j F O f j u X l 5 N D L j o B x 3 n A q 8 R N N T k 1 T g K 6 T h w V d U V l E p 1 1 v x + P E T K i j g 3 1 q 3 z t j z e h g d H Z V n K i 4 u N v a k R z w e J 4 f D I e t 4 l 9 z c X F k P B g O U k 6 P W z e c A y I e x k W H K 4 X O 9 f I 7 H 4 5 H 9 k Z i D 3 M 7 k u d 8 8 8 1 J z R Z Q a y 6 K y D Q w P D V J F Z Z W x R X J u P B 4 j l 8 t N f C W N + V 1 U X h C j z o k C e j U x Q W P 9 z 4 w z 3 1 4 4 j e V b j a O 7 t 9 L W q j z a t K F R t j s 6 O m l q c p I J M i X C F o v G R N C 8 X q + Q D U s P p 7 6 h a S r L V 2 T C 8 f w C n y x B p k D A L / c C R o Y H 5 V 6 3 b 9 2 h l p b N y 0 Y m o L S 0 l C b 5 3 l O c 5 g K I M T 4 2 K u u h U F D e A R g e G u L 1 H F k H w q G Q s a Y A s u J 9 Z v y B B J n 8 / h l y O V S F g / f t G X P x d p T q i y O y T 6 O c r 5 t k o m j g 3 O n p G X r 2 7 D n 1 D w w w q 4 d k / z r f J B 1 r 4 v z f c l C 2 3 2 Y 4 P j 9 / 9 a 3 W U D 9 8 f z 9 N j o 1 w D Z x D M z M z L P x c G + f k U B H X + B A A a C O Q C O t A j B f O Z A V O F 8 6 f l 1 q 4 t r a G f D 4 f 1 7 4 u 2 T / C t X p J S a k I J H D 7 9 h 3 W T A W 0 a d N G 2 V 5 u 3 L x 5 m 8 m 6 i T o 7 X 9 C 2 b V t l H 5 4 d W g F k w j t o Q O M O D v R T d W 2 d s W d u + P 1 + G h 8 f 4 / e s p C d P n l O E C d m y p Y U C v L 9 9 q o Z J M k H v t y h S a o 2 F / I q E w 1 L x a C Q 1 X 5 x J H W I N m U c T E 5 O c T 8 W S T 3 h G l 8 d L v 7 5 w 0 z j v 7 c N b S y g 3 C / 7 3 j + y i i + c v 0 P r 1 D W L + e L g w U d h B m E N s z k E A o K l Q 0 D C R h i I V b N a o W v j h w 0 f U 1 N S Y M J v C L D y f f / 4 F H T j w H g 0 N D l N l V S U T 0 y u 1 M T Q A Z K m x s Y H K y y v k / H T o H n N T U W 6 M i j k t B h D g l y / 7 q L q 6 i g a 4 9 k e h V V Z U 0 A N + z m 3 b t l C u Y d K Z A c K h A o D G e c 7 P G X e 4 a X B o h K o r S 5 i c L Q m N h H t f v v w t H T 1 6 R L Z h 7 k F D t b a 1 0 s Y N s y u I i Y l x N k F L j K 3 Z Q L 4 i / 7 Z v 3 y Z k R 3 7 D n E R + g X I 5 n P e X H n T Q y N i Y u u A t w l t J q P U 1 F b S 9 e S 1 F u X 2 k 2 k j K p L t z + y 7 V s K Y p K i o U o o T D I S a T E q r e c S c V O c f p 6 d N n 1 N T c R K U l 6 Q V m N c E f Y g 0 V n m K y 9 V N D Q z 2 1 t b X T F t Y u e F 8 Q 6 v K 3 V 2 j 3 r p 3 8 z k V y / s g M m 3 j 5 M e r v 7 6 f e 3 p e c P 1 H K Y + 0 9 z d o b m k + f p z H J F Q 7 y p K q q i k 2 8 M u r p 7 q G a m h p p 0 y U 1 k g K 0 Z 1 3 d G i E q 8 p z F i / N X a X R g Y n K K y k p L h O S o x B 6 9 i l J 7 6 w P j 6 N s B J t S 1 t 4 p Q W + o r q L 6 6 Q g o b h a r J p N P j x 4 + p p L i I i b X G u E I J 2 W h f K z U z k U B A b d a 9 C Q i G H T T i d 1 B N Y V T a T p M s t N 9 + e 5 V N M Q + d O H 5 M z C 6 r 4 N / q 8 d K e u p B o 1 a W i t b W V y s r K 2 J R z S H v t w c P H t I X b j y A k 2 n t P n j w V R 8 f O H d v l f D w D C D 4 2 N s 7 k r J Q 8 d r g 8 N O D P o d t 3 r 8 s 5 b w M c v 7 7 w 9 h B q 3 8 Z 1 5 I g G p a B R e C D Q y D R R S Z 4 i F Q B T Z O v W L W L j w w R E e 6 O 7 u 5 v q 6 + s T 7 a E 3 C Q / 7 P b S t J i z r a G d B O 2 z f v p U F v k 3 2 Z a p N Z 4 Y 2 L c 3 E v X / / P u 3 Y s U P W 9 X 4 s d Y U 1 O D x K l e W l 5 M 0 t o J G g h 2 7 e u y X n v O l 4 a 7 x 8 z a U 5 V J D j k r a Q 2 c z T Z M K + B w 8 e C p n G p m N S q 4 6 P j 9 L Q j I d e D b x K E Y Y 3 C Z u r I n S 5 M 0 f e c W h w i H b u 3 C 4 V A 4 g E j d v e 3 k F f / e 4 U t 3 u U N + 5 2 r 4 f P l d V l g 9 b o u t I C m p q a x N k R C A Z o Z k Z 5 R H E 8 G g l L X l d X l q s 8 j 4 X J G 5 3 i N t 0 + O e d N B x M K g v R m p 9 3 r K i k v P 4 9 e s U C h c F F w S P d 6 1 f q z 5 x 1 c i 8 a k j T A e c F C + J y z 7 4 a U b m Y x S 8 4 Z m C g a D f K 8 3 C z d u 3 K R L F 8 5 R R e g B d b 7 o I q d L 9 a F p I C / g W P n u x y e p p 6 e X 2 z A T b O p B o I 0 T M g D k K w C P p 7 j u e d P L 5 i e 8 o I C b r Q J d P i A U n r e n t 4 / q C 2 a o v H 4 / n z G 7 f N + k 5 P j i 4 v V l r q + y i + 8 d 3 E H B g F 8 a u c P D w + Q r 5 E a 1 U a j 9 k w 7 q G n F R S 8 k Q F b J t r w s R 2 k s v I 3 E X f f P V b + n k x 9 + j C x 1 J T 9 l H m w L G m j 1 e j r u o f c R N h x t C 5 H K + f h a + G H V R x 7 C H 1 p V G R O D 5 0 c S T N z A J U 4 r o y P o k 4 d H m K 8 m N 0 M V L l + n 4 + 8 e M v f P j 6 6 9 / R x 9 9 d D J r p q 1 o I I Z / Z o a + v X K N C n z 5 d O j g Q c l 3 P A O O I 2 E d C U 6 k O 8 O l N N p 7 Q 6 5 7 E / F G E 2 p X f R n V 1 t a K O X f 3 z j 2 a 8 O 2 m K e a B 2 x W n c A Q F S v S d j Y o Y g w N 9 V F Z R N U u Y p k M O O v s k x g 3 o P G M P 0 U m + x p C F W X g 8 4 K E t 1 a r N s l w 4 9 S y X N v M 9 1 x Y n t c t c Q F / Z 5 S c z t L F s k q q r q 4 2 9 8 + P O 3 b u 0 e d M m y s t L v m u m A c I M D w + J m x 2 V H u o 6 O D J m Z q Y p P 7 8 g Q S q k G L 9 Y b m 4 O 3 e j P p + H u N 5 N U b y y h N l b 6 p F G b n 5 / P D e A H 1 E 0 7 y O t 2 0 P H m A A 1 N c Y 3 n i F N p v u r r Q Y c u z g P Q 7 1 T g 8 8 n 6 N y z I Z m z l x j 0 6 d S N 8 m R b u c W 5 7 t L W 2 0 9 j 4 G O W U r q f x 3 s f 0 w Y c n E v d b D n S x d l p X O j e Z o F 1 H R 0 e o t a 2 T x s f G Z B s d p g c O w E x a G I a G h u h F Z y d r 6 2 I q K i 6 k Q s 4 H L d T L D X Q U F 7 K 1 M D I y I p E p + / b t T b S 1 A D w / K j d E b r A B K N 5 I b C N 0 a / P W X X R / K P e N J J X j i 0 s 3 3 j h C t b T s o u D L h 7 S B 2 z 6 w w b 9 + j I Z 2 n A 6 y + X W l U / U r n W S T b X p 6 S g Q G g N D g n E l u R + T k F t F 5 k 3 n n y 4 l R f U m M 6 i y h N S M j o + T z q b Z A O O o g D 2 s + / N 5 1 b r s 0 N a 6 X v p l s A W b S h Q u X R D D x T K 8 D 5 A N S J B q h j v Y O c X N v 3 b p 1 W T U X + r l K y 0 p p o H + A 1 q 5 d m 0 I m D V g W 0 F q 6 b H D O i x c v q L m 5 m b 7 t 8 l F 9 l Y O e P H 6 z o i o k y u Z N S k U l 1 b S u I C j u 4 e v X b y T I B G g y Y T s Q Y b N i e l r W E e U w N T V J o 1 x b 8 g 7 q n 0 q G 6 Q C V v t l k A p 4 9 f a 4 a 1 g y Q C U C h H z p 4 Q F z U g U C y X Q P 3 O z y M m Q J q 7 9 1 7 d k k 7 8 X U B A c b 9 v B 4 v b d 6 8 m U m 6 T 5 w y p 0 + f M c 5 4 f a D z 9 / 6 9 B 4 n u C F 1 G Z o B M A E K c N K n Q 8 Q 5 S H W m Y p r Y + o s O 7 t 9 r K w W p N b 5 z b v D D Q J z X b 2 r V 1 N J x / U A r B m o D O F z 1 0 6 / Y 9 6 u n p k Q J l K 5 1 r z D I x d 5 4 N p h J q f e l s M o 2 x W b V r t + p H s c O x Y 0 f E 1 L x z 5 y 5 1 s h k 1 N D T C g t A l J s 5 i g W g E u J j n g 6 + g g B 4 + e m R s L S 9 K S k r o I F c U d + / e M / a 8 P p A X k U i y v W k u H z P Q A Q z 3 O o 6 B 5 N D 8 5 x 9 O U Y 4 z R D d f 5 F F F 6 Z s R t Q I 4 f n P p 5 u w 3 X K W o L a 2 k x u o c C W 7 9 3 Z O k + 1 U X k r m w 0 I b 6 z q Y Q 2 + 8 d 9 P T Z c 9 q x f T v X m t U U i r n o Y n s y + h q A E 6 O l M k L V h Y p Y q C 2 / / u p 3 9 M l 3 P 5 b t 5 8 9 b q Z j b K 1 W V 9 k M 2 N G A O / t 3 f f U q / 9 4 N / Q v l p z C c 0 x p + w 5 l t j B N t C 0 + 3 e v V N C h o a H R 6 R t h t g 7 p 9 N F U W 6 k u 1 0 e 1 s Y O i Y u b Z o 3 b 1 d V D h w 9 n L m o b 7 U 1 o f g g 1 3 N 0 O h 1 N I U V R Y S N 4 c F Y V f 6 C s 0 z k 4 F 8 l / 6 A O M x 6 m z v Z J I E a d e u n c b R J J C / e M e 8 P N U O R W W C U D B U f A C O 3 7 h 5 i y Z L 3 h c t V l T g o v H + N 6 P j 1 / G b y 2 8 G o U p r 9 l J N 7 J k 4 F b q C a y j i K q Z c D 5 t q R R F q H c L 4 p t T X O N Q Y o g I + D i A q 4 u r V 6 / T + + 0 d p e I r o Z o 8 3 U X i A l 2 Y o 3 H u J c r w u q m b S w O y A c H Q N R 6 j z 4 R U 6 e O i A d J p C E 3 3 / + 9 8 z r r L H p 5 / + m n 7 0 o x + I U F g B Y c X x H / / 4 h 3 I c B I E 5 C k + l B t p K V 7 r y a C a k x m E d a w p S j I k 6 O D h I n 3 3 + B f 2 r f / k n C T M 0 U w D p I e w T c C y w R t e V F h L C m 6 5 d v U F r 6 m p F q 6 G / C Z U A 3 u U U m 4 z b t 2 3 j / U V c 6 e V R Y a F y / p i B e + D d Y W I 6 e Y k 2 L d p u G B q D / c g P O F 8 G B 4 f p V e 5 + K S e Y 2 R X F L h r s X f 2 k c v z D G 0 C o v V s 2 0 X B P K 1 X U 1 E v E d J A V S a 4 r R n k G Y V 5 N O e l u T 9 K M q 4 g + J U 9 8 h i q Z H D D d 4 K a d m J j i 7 Q o u 0 B g 9 9 S f D c V D 7 x s M z 5 M k r F k f G l 7 / 9 S g p w x 4 7 t 1 D p R Q e 9 v V v d F z X v 6 9 F n 6 8 M M T i Y a 0 F d B Q i D 5 H Y C 1 I q T H M p s + 5 s + f 5 G i d 9 5 + Q H V M A C q N s P 8 w G 1 N z x f C G J F S N F y e h e t w P M r d z a G q a g K B / m F 5 7 Y C x A A p o t E I 3 b p 1 m / c 4 x G S c j + w z 0 1 O U Z 3 K X I / 9 1 g D K g S Y V n 8 e b m 0 7 k 2 5 f 1 D m 7 m 2 z E G 9 n a u b V E y o W 6 u a U E 4 2 e d a X 5 t O U q 0 4 i H A o 8 U S r L V 3 F 6 g F 6 a g X 0 Y 6 l B e X k Z 9 / f 2 0 z h S n 5 w 8 7 6 F J H q s m n g T C e c u + E 1 L Y Q Z P N A Q W g 5 h O + 0 d 3 S y U M z Q i R P v S + F b M c C a 7 B w T D x 6 u P X t 2 0 Z 2 7 9 + m 9 f X v I 5 X b R p Y v f U j A Q p B m + 9 w 9 / y G Y h k 8 O s K T X g 3 I C w I n o b Z m F 9 / d q M a y W l 4 Z U r 2 4 x h 1 o z l 8 5 i 6 S 8 U Q 3 7 u S T c s Q v 6 u X z X h 0 Y 6 B D H Z U X H D 4 Y F X D q u Q r u R S U H U u U 4 R 2 l m t N O 4 w + o D W u u o X F Z t 8 p Z s p x F H P Z t 3 E V p X E l 4 Q m Q D 0 f S D M Z f D V Y I q Q g A P i 2 j S A v i c U I l J 9 S U S E H J r N O u o W A l 1 R U U E H 9 r 8 n B W 5 H J q C a t e D v / e T n d O D 9 k 3 T 7 9 l 3 6 4 M R x b u j f 5 + c Y 5 n a I j 3 7 E 5 t 4 f / u H P x a 3 c 1 d V t X I V h 6 k E a G H g l 6 z B P M T w C 7 Q / E 4 2 W a T K g o p q c m b M k N M k F b 4 J 2 B w V f 9 s l w K Y M 5 O s Y m n g X Y p K i + Q C V o J m A w 6 u J 3 r o W m / C g / T C d f i G X J z S m f J y G p K r j / + 0 3 / 9 5 z b 7 V 0 U q q d 1 D h + t n 6 H 6 v k / b W z R 9 r p 8 m E 5 Y P 7 D 7 i h 6 x X b H L Y 8 N A 6 i y 8 + 1 5 U p I j 8 b g l E v m T i j O m 0 3 O d E B N W V y c O m 7 I D G 6 K U S 5 b d B g W f / / B Q y E p y P K K y Q 1 T D 8 4 H B K + i D Q J h h R M A E f J o S 0 x N T t H m l k 1 p C Z s J B P w z V D T H g E E Q D Q l d A 3 C W q I G a i w c I Y X Z E g C S Y g i A u E R K 5 1 D 7 s p r 4 J N 0 X i D m o f L 6 L J g J O a y q N i 0 u v 8 g L l / d G s N 9 Q w M 2 M r M S i e u k u x 2 r 3 y q L i 0 h Z z R G Z 5 9 7 a E e N c q k i c c U l 0 O T R 0 N v o g E V U + d F j R 7 h h O y R z H q A N k J N X w O b D 7 F G t h T n x e a M U r I A J d u X K 1 V n P o I F j X 3 3 1 O z 5 O 1 L J 5 k 2 g A F 6 v F n / 7 0 R z L p y m b e B 0 C g v v r y K 2 l 7 F B Y W C q F g K m a T T I D Z t T 0 X Q C b d U a 7 f H U s k 9 P N p Q N v 6 / d P G l k K M z 4 H Z r O F h E x j k K i 0 t E z K d b c 0 R y w G W J y J d c P v B a Z d 4 X k 8 0 T c l v I L 9 Q A X 3 b 7 q D 8 i l 1 8 l 1 S Z W Q 3 J 8 d s r t + 2 l Y o X h L d 1 N V X l B 6 h g i + s 6 G m U T B A X q p o b d n u H 2 U 7 4 l L x 2 B D Q 4 P s A x C V P V a E 4 d 1 4 6 V T A k / Z + 0 9 I i z d H P 1 d S 4 T j S N G V e v X J O R q 2 u Z e F a E W X g x H B 3 R A P 1 T X s q N v F p U P N 5 y A 5 P N i D k V j k g A s Z X M C G x V 8 3 G o z l d 4 9 Q B E o a i Z o f K l f W O + b m R 4 S L o 2 M E M U g P L B c X S 0 5 x v X g x i 4 T g P h X m d b c 2 f 9 v t v f S 0 1 V R G t r K x M O C l x 3 p C l G V x 5 m p k / u d T D b a F 4 F 8 F X v p j p f i F 6 M O G h D R S i F Q F Y y m a H J F C p o N v Y o I B L A j k y A J h N q T 2 i 0 / v 4 B 2 V 4 I 9 u 7 Z K X G B 9 + 4 9 S H k u u N l B H D P Q R o D b 3 O P 2 S J g P B K 6 h 3 C H u c J i C 2 Q Q m V 8 E k L g B i 6 K B 1 M G k N h B n z P y A v Y N 7 h P M z o B M 0 E 5 4 g m E 0 w 3 J 2 t 9 R P Z r j y d c 7 B q l Z e V i a o M 0 Z r j Z V N Y A K d A F o h E J q X Z s U z m 3 k z z w 4 G I i M t 6 f V 0 d P J 9 a Q y x G n 7 T V K F l A B t A 8 5 q H 7 t 7 D 6 u l c a q C z 3 K 8 5 W z u U D U O q i i j y c D D q m 5 k J E Q 2 W D E I W N 7 0 A u P 6 b X a 2 t r Y x L p G p 7 4 5 Q / / w D 1 9 K W 6 V 7 N N U l H U 3 D Q R f / I O 6 L c B 4 0 / O F W h 2 c Q M X N o L C 8 E H h Y o D O p D P B y G n m t o B w O A Y 6 F g i B 4 + e C T C Y M b 2 7 d s l N i 9 i E b 5 M A o K d z m 0 v 8 / N x X o B E O K + u P q n p N X B t H r c L Y e b p 9 w G 5 o O 1 E 4 P l d Q D K Q B k G y k x P j c g 7 u C 8 + e h o / N X F 0 R o W s D a C w L U 7 U v K s N V a o 0 A Z d w L 0 S 3 V h a z V H G p a g z 6 + Z U t V k H K L N 9 v K 0 U o l 1 x / / 6 b / 5 c / t D K 5 O c v k 1 c m 0 e V S U B R G v M 7 J G K A m 1 N 0 q 8 d D o c G H X D O t k U y F a 9 V X q G r C / Q f e E 0 K A h O 9 t T H U Y o K z W l k T p h Y V o t f k T V F m E d k G y b w d C 0 N C w T g r / w o U L K a Z j O k B D w d U N M s L V + 8 0 3 p 8 W t j m e 8 d u 2 6 k K u p u Z E b 8 2 6 p 5 S E g E C S E H A E 4 b 3 J 8 I q E B s g E Q B / l m 5 9 l b K N R s T 2 q Q I P J N 9 y c h 6 F Y m u + R 3 h E v c 7 P B A x z B m n N L A G C g n X 4 t 2 L u 4 F Y B I Z r N 9 9 m X R + T A T Q n o r S x o o I d Y y 4 p U z z v T G p 0 C Y m M P 9 f U o Z W M j m + v H o n v Q 2 V Z R T V b K W J S T d 5 n S G a 9 K s 2 k 9 R g W P K / 0 P Q o f X 9 3 s j B w D B 2 3 u g 0 j Q s r a A G E y 6 d D F p M I g v o U A D e m + l y 9 p z Z o 1 i c I 2 A 7 8 N Z w K E S Q P e K 3 T u Y h 4 / E A k d x B p n z p y T j u H O j k 6 q q q 6 i g D 8 g r u M z p 8 / S 3 r 2 7 q a y 8 3 D g z O 4 B J Z z b D X g e v B v r 4 n Z I R H 9 B K O s o C F c b o y H D K L L M a O P 6 q v 4 8 c T O y q 6 m R n e D z u o N N s m Z i B y A p 0 v p 9 p Z R l g A n 7 S E q L W k R z q n / B Q d O q + c d b K Y l W 1 o W b 8 n D F c 2 2 G Q I D I a K c c V o 5 y p x 7 x O 9 D 0 L m d D X Z H Y I S K 1 2 5 6 6 x Z Y + F k g l A A Y J M M C n t 8 O J F d w q Z A H j q 0 H + E W D g z m Y D 9 + / f J q F n M + n P h 4 i X q 6 u 4 W 8 + i j j 0 9 S S W k p X b x 4 U d 4 r U 7 D e G x X G c g F k w n x 9 G i C T g h q W A T K h f Q a 8 e p V s p 6 L M q m p q h U y p z z f 7 2 b A H H f O y z u f O c P O 3 m L V U O J I 9 c 3 k + s O Z c H f 8 q 6 n d x Y 1 f V Z s g s n b k Y h u E v a K H g e A 9 y U f b p 4 2 V l p b J t x p Y t W 4 y 1 5 Q E K H B M 0 a k A r n T p 1 h k Z H x 5 g 4 6 a P R r c B 7 w V P 2 y S c f C 5 k + + f g j 2 r 1 7 V 2 L m V Z h e x 4 4 d k / 4 z P 2 s u K + A I W C z g B D F D a 1 k 4 E O A k w Z z m y w m U o x m D T B y j y A R 6 o p i q q q R X E 8 6 R h P Y 3 n 0 w x K r R M B o o y R 5 Q L m g B Y v 9 f n p o o C w / m T h 2 E e K / 9 v 1 U R K c B N C t J M m C 6 C X O K X W 3 Z P I e D T y L 1 2 8 L N E E 6 H f S g I l V U b F 4 s + l c m 3 0 o k o a X z S I E f o J M c I a c P P k h l S 5 y S A E I A 2 c K c O L E c T p / / i I 3 2 J M 1 u s a O n T u 4 4 f 6 K v v j 1 b 1 g g X 9 G 5 c + f Z n B q g c C g s c 9 0 h j 8 z w z 6 Q 6 T y C 0 6 A d C 2 y V d 3 B / a N O i c h m Z Y T q A 9 a 0 Y l E w f v j e d B Q p i R B i q Y / r 6 X V G k y 8 2 D 2 j Q w N G l 7 G O B 2 o D 9 K x x t Q u D S 0 T Q E N p m F o H V V R + B I 1 s Q 5 Z W M j m + u n b X X C 2 s C P J L m + n Q O i d 9 + Y g z x 4 Z U x R O X a f 9 7 e y W j M W X w v v f 2 y d g g o G f c J c P V Y f 4 1 N q 6 X f X Y 4 / T w 3 M b 8 E 7 o z 3 X w g g + M e P H 5 M a H U L 4 O j h 3 7 o I 4 K z Q u X r h E e / f t S S v 4 M A f R Y N e A 5 x F f 0 U D g a h A f B H B 7 E s e R T 4 m a f h 5 A u O G 2 X 0 7 M 9 f v Q i N Z I D M z a m y 7 i Y o I r G n g A 8 f 5 o 4 z 0 d d F P P W G o A L e B 1 O e j E x p C U L Z w U S O 7 w y n 7 h Y 1 W Y f J W + P C Z S J E E i M z a X q L n m e n t 7 D e / Z 8 Q S Z A D 3 3 A 4 7 P B U 0 m Y G F i h 0 / J j M l A Q u B 1 y X S R z T x N J l S m w S C m g X Y L m f x s C q L G t s J M J u T N t W s 3 + B r V i Y q 5 z M 3 H F 0 o m A G S y + 7 2 l A u 5 y R K S A C C 9 7 k / G J G j I T l Q U g k / Z y W o E + M W i 2 E F d i w O b K V H N X y 0 m Y X + F m t / L c Y g / e y S x X K / L v 6 + v 3 Z k t x F v H h 7 i 3 k i I f F H L o 3 u p a F L T n L K 5 Z r o n e o r 6 + P M F 0 W J h n B 0 G o 7 X L q E y e 4 P G 1 v 2 Q H 8 U + p 6 s K C q 2 N x P R a I d j Y q k w 3 k L 9 l X s p H x A 3 F S k e S d V 4 r J O l Q N L B z w 1 6 h O g s / W l S s d R 3 w 3 P i v 5 n A e E M d 5 y f b c V W G L r 3 N y f p L u A / O E S E 0 7 j U x P i w W i t n R A 6 s E X R g 4 E 5 o I p / J l i W u w b C i L y U c Y C N + m c s b J G 2 2 X Y y u B F f f y o X 8 R m Q j P F + b n R o d e H W s d Z L Z 3 4 B R t 3 d I i 3 r J L l 6 / Q s 6 e t Y n r Z A f F w 1 k a 4 F X Z k m g t o h 7 w W + B 3 w H h A n T S b A z c 9 h 1 i 7 A X G S C i Z b L W m W R j z 8 n I I h 4 s q V A X Z u 8 G s 8 F 8 o B I e G e 8 K 7 Y x c h d Q e Z A K R S T V 9 2 Q + D j K B R A i a B U A m A L + I e S b s 8 G I k m b f R d L 3 4 W Q I / C b J j Z V J z X T V F m S C Y i w G Z u q U 6 K I M G M e 9 d y c Q V q s B 4 p r 5 + E S Z M f L 9 j 5 z Z q b 7 e v f W A K Y b j E c g E 1 O D T C 6 0 B q Y W 4 w 4 2 1 n w y y S S d i K A 9 / A / u y l Q z 8 T 8 l 0 L / m I A Q q h r 1 Z P h L 4 i k N Q e g B y Z C E + I 4 z t X n m 2 G + Z p L b W y C R e V C j J l e e V w X N o q 2 k S W h e Y g 3 3 D z n R l s Y 9 s 5 / w b D a 7 s 5 O a a s v F 7 s W E K z p j N H J y 3 P J Z F r i a 0 X k K 4 G t + 3 T 0 v R a P Z Y a 4 h F d P B Z A E t D L M L f j G A / Q + h s P Z T a c A 8 w p x 0 5 n d B H i B f r E K X 4 8 0 R L 9 9 y Q 8 q B h R l E w O / h V 0 U w 5 f f x z w a 8 U z + z u l b p V j s N a 9 6 D 4 z h X n y + / Z 9 O O K z S c F + g o 1 o A j B h E W I F Z 5 P u a s U P v N M m N e D 0 f Q l l K / n + 2 0 Y m 7 z w o J c i k c j 4 u Y 1 Z 0 b H M J s K n N E g B 9 z j G I h n x r 6 9 u x P 9 G W a g n w Y T m a R D Q c 7 i a m E M O c e j L g V 4 G 3 E e q M 0 U Q B j 0 2 + J r f g 6 u 0 u C x A 4 l Y Q m W / W e g w 0 Q k C b d P F 3 i 0 X 8 H v 4 V Z B E k v x T z 6 C f V w O V x F K 0 m h m 4 N x w P 5 r I 3 Y 2 1 9 Q 6 I j G E C Y E 4 h V 5 Z t 9 f u I e v M A a t q M O n 3 6 p r K b F V t v L h g M t a p J K N M y R A T r h a x m Y k q u o q F j a S 1 Z H A 7 4 / 9 O D B 7 L D 9 R K Y u E / T z L A Y Q M t j / 6 e Z h A M Q k Y G C h 2 3 Q i v A a J g K G p s A g G t h G r B j K l 0 3 S Z h n 4 m P A / e D 8 8 J Q K t F Y / a W w n w w 6 z 4 4 o d I B 8 Y Z W r C m O 2 M 6 h C K i 7 w h Q l 8 k f m / 8 h 3 J s C l j g z K f n L E 1 d c F r e 5 o E K q w E G 5 x R E K U z R J q C B Y C U c 1 u X 7 j M 7 7 y I c E 0 e p w n / 8 t Q R O W z H i 9 a Y B z g j z O 8 R Z C K B R I h 8 M J P D D L S X c b 7 5 G K L Q p c 3 A 6 1 q 4 K n y e x D n 4 o o Z 1 R q d s Q 5 W Y I p E Z 6 S q N + Y B 2 p S z 5 H z 7 d m g 6 o c B H O h I k w M Z Z K o 7 o w W f Z a P t R S 3 1 f n p X 7 y 7 C V Y F 5 w x 2 U 1 r y o s 5 s y I y F k h r A p 0 x m D 4 L z g D r o D 0 z E C u H k a 8 A M h 3 x d n F P M Z 1 t y 6 V r 3 f a d h U s B n n E u S M H x O d A i I C C / m p H w d z b w i t Y j K P h A O M b v H S U X T C B D K A B p S 7 H w Q e O h 8 k k e W R 2 A 8 C z G 9 M O 7 4 Z 1 g 6 g G 6 o s B f / W 5 j X K 4 D / S 9 F H h B o D E s F 0 e k Y m K h l B N H o m H f R F s Z u n B q I l t n K X y b T 8 l T n i 8 T W 9 X W i Y T D p i c 4 k Y G D K K R 8 P m w + I 4 U P n 5 K P H T + j s 2 f M 0 y a b 2 R D D p Y c I X M s z o H F l 8 + w P t F s x i O i f 4 2 d 2 u h d 0 b n Z C G H C W A 2 V L R s e t x O y g P E 1 E I M F x F m V L S i O e L 8 B s u J i 0 q j 4 V o z W x C 5 / l C g L K W G t y A q k D w x i o B C B K u r l k j p j M G N Z q B y A k A 9 z H / r J Y h c 9 Z g P R D O b L v T D l z E + n W y m N j c M 8 8 L r v G 4 P z U D z G Q z A 2 0 K Z D b 6 q B B X F 5 z C e J g k 8 F E 1 M 9 a X 4 Y u G q f v m A g b 7 Q T N g W H Y 6 4 M l Q 6 A u F h 3 P a z C f 8 B r x 3 e C o X S 4 d + O m g j 6 c M x m b R T Q S V I M I 9 w H q Y h A x l D 4 V B W C W b W n h r p t L E d Q D 5 9 B 2 g 2 V B D p r r a L 5 s A 4 K 4 Q s A V G b 8 s Q M w O Y b K v n B j u y l r J t 8 a y t L p a a R O Q n 4 h X U C E O i K c x Y L a L r 5 4 F z E R 9 E g u O h 4 d T r Y H A s G J U o B A q w 9 b n C J 4 5 m X G g 8 H I q A t q A V M J z G H u F 2 C d W 0 W A b 6 c p M c Q J M Y Q E X i 8 o E G x X 5 5 H H V 5 2 4 J k g / B B m / b l V K 6 y C n w 6 a f K h M d J c C 7 p / O M Y F u B Q 2 V 3 7 k S s g R T k F u W x p E k x P r k j F D 5 C b m C 5 V K Z k L 1 s J I s R k n l s q C 2 X m g m R 4 p p I Z n g M w b c 7 l g 5 W s y M c e f 3 X g u B A u N G p n M d t O s T O Y R 1 z Q i D 6 3 G y 6 L A Y o a P R B 6 a s l u o C B b X 1 P 6 7 v j G r V U T h m c p a / H u 8 O x A 4 8 o B H M x + T Y X c B c Q C S R C e e E X 4 b p G h S K / Y 5 w j 4 I e B m Z r u l 0 G 4 x D v w P f U 7 A N q s t Y O + B s B 7 a u K i Q o n F 9 R 0 U 8 N 5 R 3 i d X y B + 1 D o d R N s F v o o s n O w m R 0 n b m n h Y E r z u Z i Y u B W b 5 h I Z 2 d Z 0 j G f M A Y K G i k p T 2 N P V A z h 0 J h 0 Y A a I K 3 p 0 Q U Y j p A K J R w Q b M x A a w W u F 5 K z Y I r b n r c X + t x 2 5 2 E f r A j M c o t 8 m O T i w j O j z Y O h 7 a h s M P U Y O l u 1 t k H S l c M s o H D 4 p s r t z i K 3 Q N J D I 5 l h J t 6 C 7 s C / o x w f S v a y k V 6 / K l 8 E p B H K N R n m + t Y E 0 s u I Y R N j t p u l Y J M l I j n C 5 u N 0 S N 1 z K Y B 5 A o 2 0 U H N m P u A 9 U c v C G 2 g H s 9 k z F V B t J g 1 d X K j Z 4 W a H i 9 4 u l 3 C O a n s w G d h E n S 8 n c R w E h H a B s M P 8 w j 4 Q A 7 + B f i C 0 5 8 o K k k 4 e t F / h 1 c R H w K E Z 9 S g B a B q Q x c 5 8 U 6 Z t 8 m m s F g V g + z 5 8 H i Z 5 0 T B H V u R 7 Z 1 + h Z U m Q e B c i f + j 1 Q s g W g 6 y 2 o V o a a q W W r a m u k p c 3 Z 8 C M E V l T W b A 0 A c Y 0 y l Z 8 a / E Y Y t h E 9 5 g r Q V 6 N 2 U W j o P Y n j 0 L g Y L 8 j g i M d 9 D k g I p Z 4 R 6 W Z m A h s P q X 7 L V Q 2 I t C c S l m A z Q K o g a c G Y U B K 6 Y v D + e p Q C k A C 1 O 4 g B t p / C K 6 F q Y b z Q R 4 4 N W A K y Z z i f C / e L Q S R Z + R 9 0 E y o T O z M W u z S v w m B h 8 b C N d i H s / E e 5 g 5 f P C H 2 4 1 w 7 b Q y Y 9 0 E + z H K B z 4 o m Y H o e + T q J K 0 4 n m p P R F G b o O + D 3 p w L 4 L I + 6 P O P p 9 O 3 H y a f P M D Z V 5 E n A K 4 R N 7 G r O u O d D b m o u C 4 k 2 A Q E w b s m w h B e F v g k n v Z x w 0 7 g f g m n s N I D Z c W Z C T i Z r 1 J i N N E o 7 a p O x c e b h G x C 6 X / 3 q V y J o 3 d 3 d U i P / 4 h e / o C + / / J I z z E E 3 b 9 6 U e f W O H T s q Q o 3 5 y b H M z 8 + j 3 t 6 X c t 5 P f / o T G h s b F + F A H 9 m 6 d f V 0 6 O A h + l 9 / 8 R d y j 2 3 b t s p 9 D + w / Y P x q K p Q Q c u n M A X Q S c 6 t C S A A o 8 4 i v 5 O e 3 d s A C K k t g A u E L 7 K p z 3 D o c B M d A D s w 1 D v P K + g R 4 L p i s m N w F I V P y X V x + H z h F 8 D 5 m A k L j 6 e e Q 3 + b n w t K O p B p D g 3 3 S J B g e G k x M + A K v H s Z a l Z W n O p 7 O s 0 k f Y i v k o 0 1 B y 4 z A / I 6 c 7 6 I 5 o X l 5 C W 9 F b d n C p o V 7 X W T V 5 E O B d X f 3 y E y u K D h o J a 9 T a a S H f c o U a m O C L Q W Y U n l 0 x k n N F b M 1 F c g E j E z B 3 l c T 0 q c D C h x T L W P O u W v X r r G W m a E 7 d 2 5 T U 1 O j D H u H E O I 9 A I w S x p x + n 3 7 6 K Z 8 X o F u 3 b t H P f v Y z O n / + g g g Y j j 1 + / F i m Z g Z A M M Q h / t V f / Z I 2 b k h + U s c K k E m J 3 2 y Y 9 y q n S a 5 o L d x b P x e 0 k v V q v L G Q V E k 3 / i S A S g Q E w F 4 8 N + 5 l B Z 4 H 8 Y 0 g W n 5 B v j g G U D k A 0 r b h e 5 g B 8 w / P o 5 9 J a S j 7 f M e V u D 8 q M W i 8 g g L V / 4 T K A V 6 9 k t I y l p e A m H + Y l b Z / w p W Y + m D W L f l m + k n w S H J v y 7 N l E o 7 T d 7 K j o d C o b f B x Y X B N j k b t p c v f U n 3 L Y a o o L a R C j 5 8 u d C r V j g F i H 6 R R 4 / M B m g k 1 l 9 W k 0 8 i d u E O B o t 3 k 5 v L / Y E P y N 6 w D D C F g q P n b W l s l d h D f i V 0 o k J l S y 3 v h C Z x d X 2 E Y + 6 e f f U Y / / 4 M / J K / x D S Y 7 Q M A V U g V x Z D o s J i H 2 4 H 3 x e + Z x X n h 2 n I 7 o d L R n E s 8 h 5 + A P a n D W H l w e E H Z o G 1 y A 3 8 C c D m r C y d n C D 4 H H K G M 4 K a z a E y 5 1 / I b Z a W A H L W j 6 a m x L u 4 h 3 4 H o M M J T 9 / A 4 Y N l 9 c o i b h w b Y m L 9 A 9 6 q K + S R d N B J z 0 0 e a g D D z U n M G 5 0 E p o R 0 J T x a L o 4 o h S Z U m Y v O 7 M e / y y N n y j t g z h R l H p k I W Q f v z R S X p y / R t y h Y b k u I Z n i T G g U g u x E K Y j E + Z z 2 7 R O E Q c d t v g W E Z I d 4 M F C G 2 L b t m 2 L I h O A X 8 e 1 a J P Y A Z N Z / v M / + i N + z 7 m F D z W 8 C C k L k h Z E A A 4 C / Y Y o P E 0 m c y c 0 B B 6 1 P d z 9 M O 9 w f Z S 1 C 4 g O M q E c p J 0 H T c T X w 7 m A J P 1 v x m / O A r J X p D b 1 m N Z c l t 2 2 w C n q H g p Y B w m F 8 C a A P C C T P t d M J q B n 3 C 1 k A v x s 8 a I t l Y S x L t c q P Y / V M d Z q u E u m k 1 F 1 Z T 4 1 1 V b Q 4 0 e Y X 4 9 f 0 s j I 3 / / R D 2 i c T a A v v v g t l c c 6 + D z M T 2 4 v i P M B m f 6 7 O y q + z w r M X 9 7 b 0 0 N n L 8 8 e g A h S B d l 8 g D 2 u g 1 f 1 D K h Y B y C s e l 0 v Z 3 m 2 T c A h / Z 7 p g F y x Q 0 K I 5 O / C A a 2 r o X 9 V L 0 E Q m H L i a O B 8 h / a D y Y Y J U G B i J c 8 0 r 6 U C j g Z 4 9 6 x A x a H m u Z i 7 g t C A o w S a E a J u S 1 w T 0 M 6 z A m V l 9 t 5 e 7 s D s t a a n N l a x S O z l F Q R O a 1 n M Z F I t z y w k Z N 7 7 x 4 / x R h J w A 6 9 v a J C v + Q 3 6 l b Z A m N B S 8 d G u E n 6 h C B 1 a H 2 T T U Q n Z i e a g f G H j 4 c P H 9 P M f f 2 S c O R v I b m g 3 E C s c c y Z I h i U 6 D P W 6 X o b T a E I A R z D t s l 1 b Z D 5 Y a 2 M g / S / N B g i p z 0 c f j D 8 0 + x n g w B D P H M 5 l I k D D w O s H T y D M c Z i K u k 0 F Y I l 7 g Y z m Z 5 E 8 Y 5 M R X s W F P q N 0 a k O 1 6 p v P A Z D e j C l u C 9 / u S e 1 2 s N 4 G 2 4 m K T D b w H 2 1 E X s F D Z j h l z e Q j t m P R e L a r t W F u 5 B W r y V d K 8 5 a m o Q A Q t M H 1 l H z e O H 3 I b S S 0 k z x s D m C u C c z X J 8 8 i D 7 M 8 m C v W D 2 Y X 3 O W L h Z K B Z B 5 h X T s c s F d F J B g C Y g H 2 w G 2 t g W 9 S 5 S e C b n E t P z B n A N o X 0 D b I C 4 x t h f a S T l s W d u k r 5 H v D m 2 e G 5 J t N 3 q G j G e f r f / N B 3 Y b / 8 g 3 n q 3 C 0 Q w P A p 4 q u d n p p y s a h 5 A + b i W 4 8 g + R P 8 p m k 8 u B l p h P n v t 3 u 5 U 2 o B e H C 1 G S S A j D W N V D z L w e G R 0 Z n F R S + i r F v 3 1 5 Z P 7 k x I F o Q X y 2 c D 3 P 1 N w H Q X G Z S m U U K a + I x A x F s 3 l d D j i W u w j Z E X O U F t A T W U V F o 7 a C 0 A f J U n a P v r 2 H 9 F R B P / v F S 3 w O d w 3 B K 4 D 5 i K v K 9 c A w J 6 3 g G I Z y + n p M a w a x + U w N b M p S f t R q i X x Y 6 b g t E E X c / 3 0 C e 3 9 h v x o R 8 b F x V D m N + J 9 1 / i b 4 5 e + j 3 l 6 X 8 x z 9 s 4 4 / a j x S N y s t m N K k n z j D g O Y K H a C 4 Y e T J n r b 8 Q 4 B u 4 G C t 1 5 s x Z m e U V B f f B B 8 e N o w o b K i K s v d L P a N T d 1 U X / 8 3 / 8 d / r V 3 / y S H t y f e x J 6 k E p M Q X 5 w z L i D 2 h 8 N f p A a 5 h N q f A g / E l 5 R t I Q J c k w K Q 8 r e + K M g r m c I g 7 F t B 9 F I f A 8 N r O E K r c F g a s s / W a p j G F + E r 1 7 g D N l n / A C O I b / w u z D L s B u m I T q A Q W r z 7 2 j g v j B v Y X 0 g n t B O c w L Y i w o C Z M K Q f 1 g l A P J I E 8 I M b 2 6 y U / 5 G t 5 c 1 1 N y i q u 8 g u Z W 4 H b b U B n 5 C t a M y C 8 f Z e 0 8 z / i v 1 l W V U E P d L Q C w E T d c Y g F 7 C O Y D 1 N U V R + Z D 0 c g C F h 4 + o Y Y o y F L w V r y a d d K / P S 7 + 3 N 3 X c D f C 3 v / o b 6 Y v a v / 8 g b d u + X a I c 7 B r J A N y y b m 6 0 z e O 4 U 8 D r m h 7 F n A 9 S I 1 u O 2 w F D F 9 C 9 I D M q Q f B x D f / B P 1 2 r C 3 g / B i 7 m 5 z A Z e B 3 5 g R H A I 1 N h K s x h I h h O B r Q H o b F B B v m 8 D N 8 z H M Y H o n N k n y a j t H 3 m A D y I 6 O S V w Z b G u X g 2 u M Z h / s r v 8 3 4 4 f b D 0 F f j 4 P F Q 4 I K a T x s e G p A I I B P H b b o l q e f Y q v W b S k G z j i g 2 / I 6 S N c j t Q f g 9 u 8 4 g k z F 8 C D 3 L 9 G u O i D M F x 7 t 6 z + Z 7 3 t b G z s Y 7 8 4 4 M y a 5 E d o W A p q L 4 E F J 4 y y 5 Y T m E M c Z L Y D i G x H q M U C X 9 g z e 9 r m g h I s N U x j L h E d m g p R u U 8 N 0 b A D C K R E P Q k I l H Z D 4 / 5 w S m D 6 L e t 5 u F Y 8 d N A 8 D P F w c g q H 1 P e M 4 b m T Q F g m i C d N n 5 o V + D 1 o N H N f l X J 0 R M W N L 1 4 9 g 5 w a e A 7 d X v v N p T Y i 3 z p Z P 9 g Q p K s v F h b g r A m F f E X T Q p E J R D I I Z R A L w 3 G a 1 i b b l J n A A k X g 9 Z D P G Q w y a R J Z Y e 6 y S X P K k o H M D T n T E 6 Z o k b M h p Y N u T + H x M T p 3 r t f Q W i R d f m h U z E E m A K J p N b H M g o 9 r 4 Z Q Q Q V O 7 E s C 1 0 E Y a u j 9 L Y g U 5 w c R D j a 8 q u b m e w g I + H w Q R T Q F y c x s L 5 h 1 M S b m X c Z o G n g N k c 7 g 8 l F u o w o v g S G o f T h 1 1 P R f 4 M Q 2 g o l Z L / c J Y 4 H c l J U / M G B z n 7 m d e Q x 3 d s p 5 i k Z D Y y 1 K 4 + g X V 2 w u + e u y W z A f w r d X l w p n T 5 + j D 7 5 w w t l I B I p 9 p X Z i G m s v k s w L m k 8 E Z M a / K f L O F Q 7 m h F y G o N k D + 2 Q k 7 s j V l N 2 8 r 4 U 6 t P 2 H W o f 2 j E Y q o i 3 A t P r 2 p Z u l V I U E L J R V + G 8 8 l T g c G N C B I D w c N y l 7 a Y i L m D i r 0 + W Q / t u C U + s 2 t p B P o v f o g t 5 0 W P g Q H z s y i n D A N G F 9 x M W s m H T H B R 2 j j + u W b c 8 Q O W S H U t t o S K v L l p y U U C u 5 v L / R R R Z 2 K b 1 t O Q i F I t a Q k v b k H p C M U Y v H K F / F V Q d S s 6 V Q + H B c g m t Y E / P Z S O 5 u B 3 E B K d w 8 z c J 6 d i O O + O K K P q R x W e S 3 O B t l W i D C p 0 e 7 D k 2 C 4 i z p X w e N E o G x A R g U r j + D i A B L B m S E j n 5 n I I J I i G T 8 L K h P e x h g u A G T C b 2 t C g b u 5 n J d w H t 3 v X 5 i m w j X v r 5 + m 0 8 8 8 S S K x r E U R Z W 9 s Y + q F T Y 2 v N 0 5 u P n A d m f l / + b n p a w W 4 p j / / / D e 0 r q H R 2 L N 8 a G t r n 5 d M 6 Q A y / b f / + l / k Q w U L B Q I 2 z U J p h V Z I U p H Y n I j D C x F c e A r t z r O S C V D 3 R G w e a K o c D y A 3 E k a 9 h q J O 2 + c O o 1 G F K 5 k M C 3 k m M 3 A l h B m R G D q k C f d A X C G 2 E c 0 u W o S 1 J s 6 1 / n a B J 0 a 7 6 k J U W r D w f j z l s o 9 T S 5 U y L S W L 8 Q e Q b a N S y f S / 8 w + e W 9 9 n 2 b G v o V I a u a q x m K q h 8 L l N f C r z a n c + T R u e 7 A / h 0 u b a R J k H i w M a x R h S g a h 2 9 D 1 Z p 2 e + 8 g K d g 6 k 6 w E 5 D d X Z 0 0 J k z p 6 i x q Z k + + O B D G h 8 b S x n s N h e g q a y A 0 J r 3 S + F y t c o L q V 0 1 9 H 6 1 r g j B O Y U / e i O t t 0 3 y l P W b n m J L i Y 9 a B + A d F L l b A N D e Q P a L 2 9 3 + 5 + z B 9 1 f u c 1 y P S T r t y x C x h b V r a i k 3 N z 8 R d a I 1 1 H c 2 B M R k 7 h p 1 0 b P B h W k o 9 J 1 9 0 D x D 0 4 E Y X W p n 8 9 I w 9 T C M Q 2 k o N v l i E W r Z Y P 8 t r u V C V g h 1 o K l a h A Q m n y a S T p c v X 6 E j R w 7 R 7 V 4 P j c w g 5 F / 1 E w 2 2 X Z X p w t Z w p p t D U E D I q 9 d u U D 9 r D h A O 4 f 0 w T R D F D Q L h C + 7 W k B U z 7 D T T c n j 5 r E D A J j I W 7 T Q 4 L P Q + A F p C P F 4 m y B H e P 1 9 b B X c F T c z A P u T l f J 4 4 a K U F g x 8 I E 9 v g i o V 4 L 9 U z q P K B s w M T f q J y g 1 a C q W l + X 0 S n A y g / h H v p + S E 0 o T D a A D y 8 0 J F D Q e O b u v M B p P m Q C d U 7 F q c H L 7 n d Z h B J x k U J s R S h t m z M 7 J f 2 H R c e t K p S z i B 2 1 5 d J x u o 2 F A A B k P g x t q t B g L t M q M F p h L 2 o B n G 0 6 0 v a u W M H 4 c s c j Y 0 N i Z m N b t 6 8 z c T Z I + t m Y M z R o U M H j a 3 0 y B a h 7 O A V Q n H i / w t t 5 F u B O y z t y k U S y g C 0 H R 4 V n + B J B z w T r A 8 Q C S Y i H A 0 g k J 4 g B c 4 X R H h o Q A b k G C o B D / q 6 1 M 3 N T g n s w X 0 X B j 6 T 7 3 m 8 a Z q + e c p t q B T N p D S V D O N g Q m 3 b V G h c k x l k h V A 7 6 z A w L 2 c W o a a n Z 2 R 8 F P D N M 8 T 5 y S q N j / T T k Q Y / 1 d a q U Z s o L I Q P F R U V 0 s 6 d 9 h + K 7 u h 4 I c R L h 8 E p J 3 W O e m j c P 1 s y l t v L l w 5 u b u i D S E v k k g L y y H I 9 8 m 2 + e 8 L U g + N h q Y D z A p 3 J t u D d m I M C T g a p K P T P 8 H 6 U M z p 1 t T d R Z s L l J c 7 L 5 4 o U s Y A x U p 2 3 Z k I t B v g N k O c D J h S c E t K J b C R F L E 4 s e y D U 9 s 2 Z J t T D z B N q D 2 s o N E Y 1 o Z A B Q H d P L x e C m 7 V X D t t D J X S 9 S z k v 4 A 2 z h g b p 6 9 K 1 q 5 R 5 Y e / e B Z n u v k z v G E l H K I y u L c g v s J 1 p a C l I H b c z P w z R S + G P 2 p M E t p E 3 5 q B Y M x B t Y z c p 5 F I A D W t 3 J z x n Y o 5 2 S / 6 r U C v D l M W z s J C j H J F g F m I b w 9 7 D M d e S C Y X 3 B 6 F 2 1 v h p J h i n R / 1 s R o J Q 0 F A i c 4 i c Y A 3 F 5 N q x J b M f E e B S Q A Z k O q V C Z / r o y I i Y c L d v 3 6 G B F 0 / I y 5 U Y 2 t s + y + f 0 A e 1 6 T Q d 0 R m L a L z N u 9 n h l a u e 5 y J Q O A w M D 9 N e / / L 9 S W N n A 4 O T s W E f U O 8 g p E R j x i C m B T n 0 m u L 7 t y Q R 3 9 H K R C d A d 1 1 a o 5 1 P 0 t w J F r S a A C S s z j 7 d B J H g A 4 b y A B x D H X I 7 F R + Y D U j k b q X X I T d W F E W o u w / 0 U a e G s 0 A T G O V i o X M 1 M c l x 8 2 G a X D 8 s K 7 9 Q A 7 W J T D R o K U 4 g V F R Y K Q e 7 e v U d b t m 4 R g X j e 2 k p V 1 X V 0 o 5 + 1 G d e E G M e 0 W M B N 3 t z c R M G I Q 8 Z A z e c a 1 7 D T U C D U 3 / z 1 X 9 H B g 4 f p w M G D i / L y p Y O d 9 y 8 d I K T W j l g d z Z 2 u Q 1 g J i 9 I G 4 J x 2 h i w n 4 K B I G d D H w O / q r 7 p b F J S Y e C A S L B Q 5 Z D p e V l Z O h Y U q 7 6 H h 2 l + O 0 e O h x b R n m S B 8 f 1 Q 2 W i M V 5 6 C t F C W v M 0 K 9 o 8 o B o t p R M P n C t H N L a a J C z w Q c F x 9 l n l D b q n 0 y K T 4 I 1 f q 8 j W p q q 8 V E Q 6 2 h v 7 K B 9 b P n L l C k 9 m O q 9 E V p 1 x o V 3 7 V Q n G v L o d G x c S o r L U 7 0 + C 8 U 2 X R K L P T J U C j W c 1 l 8 R I D M R M M + q R n V p g B 7 l m s 4 j B W Y 2 d e O z 7 r d g r g / 8 9 O o 5 7 M + o Y J 5 t i S Y h n / 5 f / 6 3 j A y 4 8 a p a j u N 3 j D r E A m M n L x L a m 0 k E 8 3 F f n Z + u d i L c K k p 7 a m f o 2 g v D 4 2 c 4 J X Z v X 3 h H / V K Q F Z M P j X m 4 x 9 G J i 8 Y r Z g 6 6 f / 9 B S s A q a o 3 S k m L a W h 1 O z B e w G K C f x 1 d Y s m g y Z R N K g 8 w P D C K 0 e w s I J c g E 8 w p Q 5 6 k z 9 a 2 x z B S Z A O n v t Q B C D 3 M c 0 Q 8 I Z z K f g u e z I x M g b v M I C z r / w 3 t 9 + O F x i f D H l A X A X G P W k A U 4 K o T l D W 3 S R e Q B 4 1 T l i 8 h X W d S J y e N a J j O V W E O 1 4 1 c y i p Y q H 0 1 N j E u H K x r 4 2 7 d t p f 7 + A S o u r 0 m Z K R Y j a y E s z 0 Z L a E / d 3 O O n U I g Y E v 1 k I D l h x 1 K x E A 2 1 H C Y f M J / Z h z K 3 W i S T g S g V 5 q a 2 H 5 V 8 Q F v w y c b 5 c D + b A 4 0 z A f y c F n R E e M P 8 S 3 R a 8 3 + 0 i / D p n Y X E K d Z U 1 0 h 7 C u + B t t S r g V 7 x 5 n 7 4 4 Q l 6 1 O + h l x P p 2 s w g i H p / m X s P W g p L M f t i 5 K Y I B c J R a i 4 P 0 J M + z h f e r / u h 9 u y s M u 6 R G T g u P c 4 8 o Q 5 t r J O Y K h A G a r m j v Y M a 1 j e I V 8 g M Z N D d O 3 f p p b O F v r / T P u Y q E H b Q x Y 7 l j c f K l s k H 2 H n 6 d E c v j m g x T L e u A R P J 7 I y A w y A T b S Y r r G a r u W 8 L 7 4 b n w p A P h B c t 5 G n w 7 m g K w O U + N j p I n 3 3 2 a / r J T 3 5 E f i 7 n S 2 n K W b Q N S C V E 0 i l K R d 4 w j U 7 H F Z H 6 H b S J l w / 7 4 P H T b a g I 7 d u t z M l M 4 f W q 9 g X C 4 V R 9 E C A Q v H G P n z y T p R 1 e s B a L j H b Q q y k n D U y 6 x L F w t j V H l k j L T a a 5 8 J / / 0 3 + U u f k y B S U W e s 1 E I B Y Y s z C a 1 y G A E C B z O w p C n Q 0 y m Y E n x j A V M + R 9 + P l U O 2 p + 4 H x o P L w P K t o b N 2 / x t n q v 9 H P c q / 2 i n X h V y G U k 9 D H i 6 A w b N 2 u L I / S Y r R d 1 n k r 6 2 k y C N V R H x n / l v Q 3 1 5 I w F V Y w X Z 9 7 p 0 2 e 4 8 a m G V K g X V Y A G m 5 i Y p G l X N b W P Z I 8 4 d h r q 0 c O H 9 G f / 7 t / S n / 3 7 / y C x f M v R s Q v o r 4 v A u S D e J h v J Q 5 b g k B n I N 1 x j 1 y e W 7 X a j f j Z T 0 Q n w w T N E S 0 h 7 a g 6 T T 3 v m 8 v L y J Q / Q D w U P 5 t C r X j p 1 6 i z 9 / o 9 + K N o X F W i u O 0 a B x O e J F I m w V P m h t J N M T c a E x I x X m I o A 6 5 U F Q X o 5 y h o j H q E g t + v g l H D E o 7 R v T 2 a H 7 D o u P 8 k 8 o b b W V V C + h 2 t R s W W j d J N r o j 1 7 d s s x M 6 F A J u D L W x N U W t s k 6 9 l A N k 0 + b T J Z T T Y z k C N m c d Q m o R k 4 J 5 P O h 6 W A a c G E s p 9 d V g P v k o z x w z m s V Q w Z m J 4 c p a t X r 9 O u X T v E c a U D m c 0 y A k j f k k E m R a g o 3 z j K J i c c E U w 2 N u 9 y e d 3 j C N P Y D O a w U C Y f Q t r e C k J 5 A h N U V 1 E i c 4 P D X k a m H T j w n h w z Z x b I d p p r q H U b W q g r v L o I t V x O C Q A N e L y 2 V Q s B 2 I 8 8 k U N 8 g v U c G e r N 5 y C t N s i j x s L G G C i b l 2 M g y h z z W o B M c E q A O B q Y i v n e v Y e 0 f f s W M W l P t 2 I e + V Q Z 4 S 2 l 4 Z h A o p m E V C C U + s q i b E t 7 K U r v 1 c 1 w W w q d 5 t g X p q I C D 2 1 p q T T u k x k w o T o z X j R l v j z y v 3 p B L Z s 3 y w s P D Q 0 L u Q B r 7 Y N x S H C n n 2 n L b F S w G d n U U I C O R L c T u b k 0 F 7 C U A N d s w i 0 j f V k D Y W C i 5 T 3 w 1 m p + 9 B x 5 f + t b g l D 4 k M S O H d v l H N 0 x n 5 Q R V R F p z 5 4 2 9 W A + F r j D 3 I Z S R M O + X T U z 0 r n 7 4 C X L 1 B R f x 4 S q q c y n h o Y y 4 1 6 Z Q f q S W 0 a M T g d o Q / M G Q 8 X T n I P 2 C o u K p L 9 q 7 9 q Q h P C X 5 6 u W r 3 U I A e 6 k R 7 / q o M 2 j j U F q K F 1 a C I s d Q O 5 M w G Y y 1 w T m b H s Y y 9 U M D H 2 E 8 w m T s w D w P q a a p u o t s A f H z B C 5 Y H J Y v b + J q 3 E p M w o E S y Q h W Z w K v M k Y Q S T k M Z a j M 3 w 1 3 x M T t J R X Z L 6 S d n z 7 N P M a C j i 4 c Q 0 F Z m b k J f H p F 9 j Q A L b N w P b Z c + f p g x O p c + n Z A Z 7 A e 0 u I 0 7 P C T k N N T k 7 S 7 d u 3 a O P G T R L 1 v p w m H 2 A N 4 R m f i V B x f n J + h 3 R A n 8 9 q B + L o I u E Q e b k t p Z 9 X m 7 k w 6 6 G 5 U H F I P 1 R O r o q I Y I 1 z 4 d w Z 2 r l z u 0 R P w K T F T F i A k h G D L D D p j J R 0 R k S Z w N x + i 7 G p F 4 1 R a W 6 I B i Z i t H / t D H 3 b D o c H t F a Y D h 9 Y l 6 j U M w U m 1 I t U i c 4 Q D m 2 q o z O n T t O h Q w c k M 0 Z H x 2 Q 0 r R 2 h p N O X j 8 0 1 U B D o M u Z t e 1 2 k I 9 R n n / 4 9 / f R n / 1 T C p p Y b 6 a Y d g 8 C h S j a P H z J j t Z t 8 A M Z Q x d j s Q w B s J J 7 6 H h B + O L f 1 9 G U g D i o W O C o m x 0 f E 1 M O g Q 3 y W S N q J I J E s Q C i z M 8 J o Q z G B 8 t j c m w p g W j S Y g l H a W u 2 n u 9 1 O a i w J 0 P N X / B v S p g r T k U O Z b 5 d n x e R T c N L R o 4 e N d X x Z w S 9 L u x q j p q a a z p 2 7 Y G y l R z i D 7 u L C w k L 6 4 3 / x J x k h E 5 C 2 3 4 j z A y N v 4 Q 2 z 1 n T W 7 W x h K b n s d G O y F I t N x 4 j G o T F S 9 y M a H f W q n i n p W h e u 5 R 0 6 D 3 B Q C J V M y e 2 Y f I 3 D f K x n B J 7 B G L U O Y d 5 1 p c n k m i z A 8 e 2 z L G m o j e s o G v Z T b 2 + v j L 7 F B 9 c O H V S f x D S / r F 5 H p p 8 5 c 4 5 O n v x Q t u 2 g G 6 2 v i 4 U 4 J Z a r H 8 q M e b 9 4 j 8 N a m n k d m y t h 8 q H O W 4 w 8 4 n y 4 q O G u d r n t T P I 4 m 4 B c a f n U z L E o c 5 i A 4 6 N D d K 8 v j 4 a m U 1 + a a c I a h r V e n L U S l t B O 0 F K i o Y x 1 G f O k N B Q 0 k q z D 6 8 e m H s 7 B 8 J B D h 5 q N + 2 Y O j i v P u h a R V U t H c X 4 u b a o u F C 8 O I s z v P 3 h I n 3 x 8 U o 5 Z a w / z 9 t d f n 6 J P P l H n W Z F N Q m U C c 0 W f I w d w D F 4 / L L X H D N E J e s j 4 a g V M O r j P E V U H w t g B 8 + Z C C 3 O j R w a Z 4 o 3 6 h 0 b k e 0 9 S / p y U F B i a x y C Q N v n M M X z Y p 8 j E B O Z f B Z F l p K 4 Q C w M L o 1 R d W U C b N q k v v G Q S W T P 5 x m c w k 4 2 T y s r K p O / h 6 J F D h P k i 5 g P I d P H i J e m / M q N / 0 r 6 N s Z y Y 7 + s b r w t o G 0 S M 2 w E C B o G C C 9 3 s f s 4 2 m f B r i / 9 F R Q I d R m Q H o 5 r g / 8 k w J Z B J Q 5 N J V k A o T T L T E q k 8 L 0 o V B U w a Y x u R E k k z D w n 7 Y 7 R x Y 2 Z j + D Q c V 5 5 n R 0 M B B z e s o U e P n l J j Q x 3 1 9 / f T 4 E w O t d T P 1 g 7 I B C u m p q f J V 5 B 0 e y 6 X d g L s N B S m E T t 3 7 g x t 3 r y F D h 0 + T D 3 d X d T X 9 9 I 4 u n y w c 0 y k A 7 L F b v j E a o O D B R h t Y 0 W a 9 E D e F h U X i 6 a G a 1 0 P g d f k w A t r Q i i t p L V U U j s d a Z g R E g V D M b r d 7 e R 1 Y x 4 J r o C h s d D / B O 1 1 4 v h m u X e m 4 b i a R U L t a 1 p D 1 6 7 f p D 0 7 W u j J k y f k L m u h l 0 8 u 0 O H D h 1 Q G m m D e t n Z 2 T n E j 9 E r n 8 s X 6 2 R E K I 3 a / / u p L L v Q W G b H 7 u o B o p c t o 3 d E L w V G A Y y J V G D H x 5 L g / T I V 5 2 Y t x X B K 4 3 K I R d I v k L j p g N 5 V Q h n Y B k X i Z M P O E U I p M v E K H m V D w 9 H 3 b 4 a Q A k w r 7 E U + o 2 k 8 R K s s N U I S P 7 9 q / V e 6 d a T C h u r N G K G B t b o R 8 x R U U C U 7 R T D S P f J 6 g R E 4 g / s s 8 4 F A T C h l p 7 X F f T u 0 E r F Q b S g P 9 M B g J a x e z Z 8 a b 4 D L n g u P K j y s G N v c W O 5 8 F C K X I Z C W U R U N J e y l G L V V B 6 X O C l / B 8 q z G 5 J Q i F t p M x B b M r H q b t z f l U U q u + 6 p F p L M L g W B 7 k F 1 V Q r g d D O X K o h O 1 f P Y n 8 1 a v X 6 M K F S 4 k M h Z o G r G 7 1 b A 9 T y A a k v 4 V h f V d 8 z i b K e Z F E V u u + p Y H f Q d p 9 / C o w 5 R Y D l D v / k Z Q k l U E s v S 2 k i p N / e o K K c 4 L U 0 d F J v 7 u P T / A o s m n i + R A 5 w Y S C O V h Q n n l n h I a a u D q L q d j n Z b F w 0 C Q 3 + C U D G b W 1 N X T k y G H a u 3 e 3 O C A e G V + L v 3 X r z i w h w 0 f S 3 k Z g 4 v 4 o J 7 M I 4 n M 2 L u P 9 1 f 7 U v F i t w F O i l G R p i g a Z E 8 I j v L 8 i D / 8 x E Q s p S a z A 9 C Q N P P i c b t 2 8 T Y V F h Z S b l 2 9 o M n U e i B U I x + W D B 3 y A P G z 9 y M N k I X F F k t 1 / / e N + u n D + P F 3 r 8 a V M C 4 a O 1 J G R U S b V H t q 2 b a v M k g O C W f F w g V 9 j e N M Q i z v J L a V h j 9 U 2 V C M d r N X d g p w u T A T + Y y I Q y A F N Y 2 y L 1 k n u d 4 7 c o G O H 3 5 O J T Y u L i k T D a 2 c F z i 3 N D U t 7 K h i O U a 4 b 1 X f 2 / m W 9 u u 8 Z m e K G / i Z 6 1 d 0 q w 5 y h g b Q W Q u x X g c m T Z w V 6 x N 9 W Q K Q 0 p H / G B H P b a a 6 J S 1 Y D 4 F Z R I 4 j V 9 m J K T B F G k w p t S p B E k Q g J 0 R M g 1 r G D u y U 4 I L / A p / Y Z 5 8 H c 2 1 Q R p P E Z R E 6 o f d t 3 Z b 4 z 1 w z H t b a e r J d Q j T t E D 8 f r a F f F E B X 5 8 i T z k B D P J f O 3 m c w 8 7 N d Y b m f E a s P J T Y F Z A t g 9 6 q K n g x 6 Z Z x D z D e L b W d w G l w / F Z Q v 6 t x e L L d V h q s z z 0 / N B 9 V G H r l F 8 F R 8 z x e o g 4 C R 5 U h J I Z B B J 2 k T G E k 6 G b d U B b j t F 6 P r 1 m 7 R r 9 0 4 Z X 3 X R + N r G t i o / 3 e l x c v s 7 L G 7 z + u I g b X 5 P f f 0 / W 2 A N h Y z K b k K b a U N 5 k D M D X x z H P g W E 7 e t 4 L i v O Z l G A V g p n j O h q D V Q g I B M A g W 4 s M 7 5 a w a V W W 2 T f I Z w J a D L B 0 b A Y P O x z 0 m d f f E U v 7 n x N J d R H a 9 1 t l E 9 q V D b A 3 F G q W R L I Z C K S k R K k k v 1 x K s m F F y 9 G x S V s 6 g n J Y r S m M M T t p S j d 7 X V R n h u B s D g / S i 8 n Q N y k 3 G U j S R 5 l O 9 3 p H i W n / y X 5 i i t p e H g k Y f Y h 4 Y u D V l z r Q g S y s f E W A 2 2 B 2 1 3 I I a L + i V R r H G O + 1 p Y k S Y T 5 C 7 M N P N 9 i g P 6 g + m 0 n a e + + v T J L c N v T B 3 R 0 c 4 5 0 E Y A c g N J K i i z m x H 9 S 1 n 0 5 U T r W 6 G c C x Q k f I a 9 f W 8 + k U W Z h z 5 h T i M Q 7 W E O o d l S O O 0 Z H j m y x l b 9 M p q y 3 o R L w F F K e J 5 a Y i l d j d H T U W M N 8 d E S n n u f R R A C P + o 8 D w w E 1 U v V B f 2 p Q K f p 0 Y H p p Q L H X m Q i 2 G u H x 5 t C U A 6 F m O T K H C G I 3 U W k e a 1 J f m l d E 0 m S C V t F L Q z u J p k F N G q N d t U H R R g g H a 2 1 r l / v D B L z W q a L a Z 4 J E O 2 o D N I 5 B D P G o O C V y 5 / h y Z q a A w f 2 q d L K c y s s K J S M x / g V 9 C V p D Y W Z Z A P P v X e 1 6 + 8 2 8 x Q D j h M z Y U p V 9 L b V Y o L g R D I 1 v F c O r q 4 Z l g E S a Q C o K I u F c S B z D P h U Z 0 V w W 4 v Z 1 g K 5 f u 0 k 9 P b 2 0 c 8 d 2 u Q Y R N O h n c j u i 0 s l 7 q 0 t N w Y w + z P w 8 N p U N W c t m W h G T D 6 l 1 c E p C Q g B 8 d V B U O 2 P T R j V U / p I p t A j b 7 w A t Z a z M A f 1 R d 7 M 2 w 2 D G 5 U Z 9 S Y R K j e k J g H Q z 4 q J Y h U S y r k g T x D d 2 j H W 1 z 7 R u k A y p r + O R L M v y g n T u / A X a u r W F m p o b 5 V w Q D Y M K s b 6 5 I i h T h A l R m W T Y 9 / 7 x n b Z y l + m 0 c i Y f Y 3 J a f T A A o U X t 7 R 2 y D w P 6 T l 3 v 4 v 2 y + Q 4 m P B 9 M H S J v 1 6 4 M G 0 H 5 Z q 9 c J q J L B q d d M u 8 H v o c M z y O + l r J / n b 1 D K Y T m j a l A 9 d A N R R x F A F k 3 y A D t 4 4 o H q C j c R o 3 e N j p z 5 i w d O 3 p U n F Z a M y F + 7 2 4 v o m y i T O a o 9 D m J R u O k g 3 N X A o 4 b H X 0 r K r q b y 9 C L z S 9 v Z D j a C l 8 + i M t U v u Z C A K z b / x i x u w 5 m X l x c 0 P g m 8 U o C X s f m i t R h N Z c 7 v D Q T T j 4 X y q w w J 0 r 7 6 1 X l q d O p Z 2 p O c x B E C G W Y f H p 7 X 1 2 A p s Z f s c b 1 U F 5 + n p A N p h w 8 f F i + G H F Q 1 0 h c Z j v K d Y W o p i B E 1 1 8 4 + L w I f f T R H o k N X Q m s b I k w H j z r k Y w F n j 5 9 J r U u y P Q O 9 r j T 6 + H k X X E y A R 0 j b u o c S R 2 X d q S R t d b G g C K a l G t c n E o R W G Q G m Z D q i + H e N r Y T 7 a f k d q 4 7 S m W l Z Z R f k C / 7 Y D Z K M k g 3 h K n B e F l b F B J H R M c Q y M S a i Y + v F J m A F W t D 6 e S t q K I w q 2 t k G i I o p i Y n Z T 9 g V d v v 2 l K r D 6 1 D H p m d y P w F F E z v t r 4 0 T M 3 l r E 0 N k p x r 9 d K V D g / 5 2 S o E I S q 8 o x S J h I Q E m k w J b c U p x O 0 s b E u C V o K z A S Y d r 2 P f N G a I 5 W U n E w l t q Z E Z E C x C j Y 0 1 s 2 Q s m y n r w b F 2 a X B o 2 M j M O A V i 3 E 7 A / n d 4 Y 8 C K g 6 5 1 e R N O E 5 Q j 0 j o m V W l e l I 4 3 B q T N N M V k u s S k u v h w j O 4 9 f M J t H 9 P k K l L + n E A g X s K k S x B K 9 u M c R a L + C e U y R 9 p Y w a Y k 7 1 M O r h h t 3 d 4 4 S 7 6 y m b h a s d m b 5 T S d W 8 K Z o z K r s h i u c o c c A d 5 p q T c H T 1 + 5 5 c s X I I h y g 8 d p 5 5 o g m 0 E x e r / R z 2 U a p 6 K c C M 0 4 y i h Q c p D C Y g a a S Z M k V f e o m h 1 J k t Z Q a E P x d r t h 3 i E a Q r n K I 5 T n C t P u 3 R v 5 K Z J y t R J p 5 Q 1 x A 5 h W D A 1 O f E G h N I / t b y Z O O v K 8 I 9 V q g m o n M R O o d 9 x J F 9 s 9 T C q Q S Z F B k w S E O b z O T 2 V c t j v W c P s J x N H n Y J 2 X C Q J x g h t c 1 g 0 T 7 0 6 3 i 6 5 3 u d l s d I m c i I Z i g m E J Y s 0 E Y 1 S / L j v z R s y F F W 9 D 6 T Q Q d N H L V 2 O c Q X F q q W T b m j N Z 4 x 2 B V h M U e Z C U u a b 2 I u o F 2 + j z m g 7 i s D o O U w 9 l i h k m J r i t g + 8 2 P e r H f H l 8 n I m i y a T O 1 + u Y j U K Z c d d e e O h y h 5 u m g n E K i W s c 5 y g i 6 X X y D 9 C G D X U p 8 r R S a c U i J a w p 7 v b K t 4 C Q U R 6 n C n D E u s Y 7 0 2 / l o Y R e K C V J A 2 0 b z H k B M m E 5 O I V P F x l m n 0 E Q n F O c q 0 i A Q F Z 4 4 6 C 1 y v L U N 8 O U p l H 7 s E Q E B I g U Z L t Q a y l F I i O J d o K c s B n o K a V t O z a k y N N K p V V j 8 g G T u e X y P R / Y y r C 1 p T C Q U I o p R a j w j l T Z R A q F E k l r l m C Y y 4 O k U U R d I 0 4 6 2 + q V i A h F h N T 0 3 t q A T P 3 l 8 2 C I R Z j N J E W m h h J 8 q d 1 8 L k i j l g m t B C I Z p p 7 X g W 9 A R e j 4 8 T 3 y V K s B q 8 b k 0 2 l q f I g z K 0 6 7 a v 0 G m Y z E + 9 5 h F Y G L Q 9 V z q a Q C A b A N 5 8 H t H v V J T r U P x F D n Y b m O y b O h I k w D k w 4 m B U z D G L U P K 8 9 e o i J N X J d K r n w m I r N K A m B D r L 0 q K o p t Z W k l 0 q o x + R K p r I 4 e t b 2 U A s n j j F O 1 k 8 p Y p a l S 8 U 5 L Z R s g B X h k k M N I q n x i l O v i 8 s I 6 l 5 l M 4 C 8 k m K 2 p E N C a 6 4 7 Q 0 C R x m 0 u d j / 1 q a W g j r B v a S G m m C J X m h O U r 7 w 5 O 2 P + T n 3 5 n t g y t Y H I 6 g 5 m d H X U p K F 1 b L 2 N e d t d M p Z L J W C p i J c n 1 j l S Z h c p z v Z Q V / q + E X y W 1 H y m s 9 x n n o C 2 F p V k 7 a V L h v G m L R 1 A I m j i O b + W i 8 1 e R C 3 N F I E I C K c R t q 8 0 N P i X I q w j O a C B A w x 1 P y B G a o Z 7 H d 4 z d K w y X m w a G p 6 U t 5 X / + O W e m U U s Z h c R / + H 8 y Y f s d q V 4 f 5 j x V C c R I k o P / y L r S S q n n a B K E J D g C 5 2 I 7 T l c 6 3 f L t J h x T 2 i q Z E N A q J O K k l o Y m 4 i V M / r 1 r / J T D G q + q A G O h I j Q 4 C Y 2 H 4 9 B Q U d p + Q H 1 s Y j X B c e v B o 7 i n p J I C 4 8 P U + 6 K T 1 u / Y Z x x a e e R N v 6 L 8 / D y 6 0 J 4 n k 8 5 j r m y n 0 6 X I Y 8 y b L T R 6 R 6 b X B s h h r M C o U + s A 6 i t j W 8 5 J E E k l t a 1 J p x N m G 4 o Z n b z K B b 6 t O k i F 8 p X B J K E 6 h l 3 U P W q 0 u w x C V R W E a W 0 x J q + M U i S C Y e 3 G j L C Y v B I T W X L C t 5 5 + / P t H y Z u X v c / G L h R O Z 3 G l z F D j L S i i 9 t Z n x u 7 V A b + n U D J 7 f 7 3 h o D A y X Q q A C y Z R 1 C j Y d 1 g y h B h q x c h P t U + S 2 u C 8 x 7 Y m j s r / Z M I + 8 / 6 4 6 t w 1 y g w d s X d 6 3 H S + z U O j M y A Q p p U m 6 h l 1 U H 1 R m A 5 w + S L t r w 9 Q f U m I M D / 5 z S 4 3 3 e C k p 1 f W b S i Y f 9 u a S l c l m Q D H n e 7 B V S 2 N g y 9 a a V N d B V 3 o Y C 3 F W k l r K r 0 u U x e L h k J k B a 5 4 p 6 0 W A w i / s c b r W P B S k 0 j t T m 4 b S a 0 z W f B P i K a T M g u V k 8 L Y Z 1 R + 5 n W t o Q 4 1 + J k k K q w I 2 1 f Z P N T D M 0 C e p A m o N B O + 9 Y T v P P 3 s F 9 / D k 6 0 o 8 D 6 / / f T / 0 c n v / 4 D u 3 L h G e f n 5 N D M 9 x Y T q W d 2 E A o q D I x S M O O l 6 T + 4 s U m F w I k x A r P O f d y b g g g G B 1 6 u 8 r l Z E U G R b d q h t n W R / Y t / s t m w q c Y x t O C F k P 9 b V f h A F X 4 u H F 7 e a T b z H / Z g H H W Y d y K N J Z C y F W N r U i 9 A f / L P v r o r y n Z m e p r / / 5 V / S r n 3 v 0 Y v 2 N u r u 7 K A 1 a 9 e R 4 2 7 P k M 7 W V Q 1 f Y I h u d u d Q M I q P e I F A q i 2 V J J d e B 6 k 4 w x N 5 / o 5 c d o B g K 8 L I l v o P E q i V 2 e t G s m 5 r E v G f x D o S N A 7 2 C Z m E S E o r y X F D I + l 9 C Q J x w r m q r W T s M 7 5 A C F L 9 4 L v 7 q L C 8 E g + 8 S k H 0 / w E 5 f b 6 F 4 / + U D g A A A A B J R U 5 E r k J g g g = = < / I m a g e > < / T o u r > < / T o u r s > < / V i s u a l i z a t i o n > 
</file>

<file path=customXml/item3.xml>��< ? x m l   v e r s i o n = " 1 . 0 "   e n c o d i n g = " u t f - 1 6 " ? > < V i s u a l i z a t i o n L S t a t e   x m l n s : x s i = " h t t p : / / w w w . w 3 . o r g / 2 0 0 1 / X M L S c h e m a - i n s t a n c e "   x m l n s : x s d = " h t t p : / / w w w . w 3 . o r g / 2 0 0 1 / X M L S c h e m a "   x m l n s = " h t t p : / / m i c r o s o f t . d a t a . v i s u a l i z a t i o n . C l i e n t . E x c e l . L S t a t e / 1 . 0 " > < c g > H 4 s I A A A A A A A E A O 1 a y W 7 b S B D 9 F Y G A j 2 n 2 v h i S D D l G v A e C x 0 4 y x 7 Z I i 7 Q p 0 u A S J / N r c 5 h P m l + Y o i R a k Z 2 B 2 0 w U 6 h B f D O 4 P 9 b q q X r 3 W v 3 / / 0 9 / 7 M k t 6 n 8 O 8 i L N 0 4 B G E v V 6 Y T r I g T q c D r y p v 3 m h v b 9 j f h 8 M z W 5 5 l 6 V s 7 i c I e P J Q W u 1 + K e O B F Z X m / 6 / s P D w / o g a E s n / o U Y + J / O j / 7 A + 6 c 2 T d x W p Q 2 n Y T e 4 1 P B y 0 9 5 w / 5 x s X j g 8 e Z Z P M m z I r s p U W B L i z 7 H R W W T + C 9 b A n Q 0 D T M W + D V + e L J 3 N / D 2 b D C L 0 4 O 4 K P N 4 U g 5 y e 2 u L M r I p X P 9 g k y r s R Z O B d 2 O T I o Q z h 2 F 2 E R Z Z U t X v K p 4 c 9 5 J y 4 F G J h O a M M q 2 9 X g K h U g x p g Q n V R E H I 4 I 7 R 4 n s A C 9 5 B 4 K X v s n x m y z I M R k G Q h 0 U x v G g w 9 P 1 n 1 / r L m 9 7 F Y R I A g h p 2 O u 1 B i H f T O B l 4 Z V 5 B B P 3 2 F 4 Y X J 3 1 / 8 d Y X X z I 8 T o P Y r m 7 3 n 4 D z 1 + I 1 7 K 8 f A 3 p / H m L 4 f / x 9 N u 5 s n g K H d 7 Y l G 4 Q j R T C n n N M l G x I R q Q w R j L u y c d p g 6 I S N 0 9 E q v C 9 w v X E 2 Z j a y u S 2 i M m / N h 0 F c U K w F N y s + s D Y c E s S V j / M V i k 4 Y O T / a H k a m 1 S 0 w U r b M D k q R N F Q R L c i S D Y K E U Z h h 6 Z w d h w s E n T B x u E W V a u c t 3 R n h q 7 I E P u 6 g f Q S L E y 2 Z Y R g R R j G V E p r G v I s Y R L F g T A n n P P k G S y f s X J 1 u T 5 4 8 h E W 5 Q / F 1 m E 5 t 0 p I T W j d y T g R W S 0 6 0 Q k Z R a b h z s n w E G L 3 9 O Y h O K P m 4 v z 2 U 3 F d B B c I v z 7 + 2 5 I M Q p A 0 l k r K m t x u k p K a K O v M x f s T Q C R 3 j P z d G x 5 r w m g v T 1 4 W L A i n P t O c v C d f w 2 6 + s 6 9 D h B g P 2 a m k a h F E S t 1 y 6 V C P J G T N Y y m V 5 V 4 g Q w Z V 2 L + 8 H Y R L F n S z b g 7 O N L d t X s z C z Q f T V Q m m / z 2 0 Q F l F b Q h g S D C Y 0 I Z q p T S O q t Z G s L i 5 u U 9 v 5 H E p v v A D S C T P n 4 + 1 h 5 h Z m h b k Q a k + J F J J Q o 6 G c 1 x J I C y Q k B 1 k k Y X Z w o + S k w d A J G y d b N C h U t T D 9 8 T S R y F A G r C z n B Y 2 B E s k E r T l y o 2 S u S j t N k q s t S p I 5 L Y t 5 o W W a / J 4 U 5 p 5 Z Y 4 e t N 5 A W j l M W R H H h Y m / U H t t L 9 t V 9 l d 7 a 6 / b M a k 4 J F 6 b R t w J x A g K X u 3 t X 4 z m A T q r f e H O z x n N x C 1 m g q c F G K b E U V B Q R M P 2 g X T D X y t R l r J Y 0 r c v d / z V 1 h 2 N 7 B 3 6 1 T V f d / q c 7 r 2 W Y W B i W U 5 d U + J 4 P T h T S G E s F 3 e H R w c D Y S K q d C b l s I H S y f i 8 P V 9 H t 2 n g 9 i m e w n W K T H 2 7 g j C w a O F S R x 8 G D M k k J k y B 8 3 T p 4 A 6 b T J n 6 0 R U 3 8 O g a Z 2 b L I U 4 F g O w I M W A F p s V S 5 E t J E 8 r r q u x G y X 3 + / k x z Z v 9 h Y j j y v 8 R z E J w e 3 j b D l j A b 2 N c W S c e q 8 s Q a R y j q K 1 O L L r g X + I p v Z d K M 7 a 6 W d x X U 9 S W 1 Q t V y 7 4 C h h I g k m z Y S m N O J Y Y T C q n R m 5 r G H 0 3 g O I T h b w 5 f u N L e B 1 J e q w 1 2 n z K v 0 5 V R 7 s J a Y M / J G l v W Q 4 E g K O l Y A T b k V l 1 K D p t M y P f m W B o Q p 2 v x j T p t k O M 7 B Z j B V T E s b d 3 1 G D X y u 0 m K d O w 9 w m r U U k R p w b w 6 l Y b R d z r C n Y Q M 4 L e Q G g k + p y 2 p F R 6 h / X 5 e b J b 3 G G / w E E A e W u x i 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6D4A6443-2E80-40FC-AEBC-654E3EE8278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A0F80BB-9C21-4E59-B76F-A99CBC356B78}">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1BFF3961-BC93-41AF-B776-A23A876638EF}">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Jobs distribution across Indust</vt:lpstr>
      <vt:lpstr>Applicants vs Openings</vt:lpstr>
      <vt:lpstr>Designation based jobs and appl</vt:lpstr>
      <vt:lpstr>openings in india</vt:lpstr>
      <vt:lpstr>fewer jobs in midsize</vt:lpstr>
      <vt:lpstr>Cities based jobs and applicant</vt:lpstr>
      <vt:lpstr>most entry level jobs</vt:lpstr>
      <vt:lpstr>Dashboard</vt:lpstr>
      <vt:lpstr>linkedin_total</vt:lpstr>
      <vt:lpstr>linkedin_jobs</vt:lpstr>
      <vt:lpstr>linkedin_company</vt:lpstr>
      <vt:lpstr>linkedin_details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dc:creator>
  <cp:lastModifiedBy>Deeksha Singhal</cp:lastModifiedBy>
  <dcterms:created xsi:type="dcterms:W3CDTF">2023-01-06T08:50:06Z</dcterms:created>
  <dcterms:modified xsi:type="dcterms:W3CDTF">2023-03-28T02:48:45Z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2023-01-07T05:14:55Z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73a395b0-8c8e-45e5-953a-e2971a9c2481</vt:lpwstr>
  </property>
  <property fmtid="{D5CDD505-2E9C-101B-9397-08002B2CF9AE}" pid="7" name="MSIP_Label_defa4170-0d19-0005-0004-bc88714345d2_ActionId">
    <vt:lpwstr>d402e87e-6d9a-4b64-b666-3a313081dbf7</vt:lpwstr>
  </property>
  <property fmtid="{D5CDD505-2E9C-101B-9397-08002B2CF9AE}" pid="8" name="MSIP_Label_defa4170-0d19-0005-0004-bc88714345d2_ContentBits">
    <vt:lpwstr>0</vt:lpwstr>
  </property>
</Properties>
</file>