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9240" activeTab="2"/>
  </bookViews>
  <sheets>
    <sheet name="Data" sheetId="1" r:id="rId1"/>
    <sheet name="Pivot Tables" sheetId="2" r:id="rId2"/>
    <sheet name="Sheet3" sheetId="3" r:id="rId3"/>
  </sheets>
  <definedNames>
    <definedName name="Slicer_Donation_Date">#N/A</definedName>
    <definedName name="Slicer_Donation_Type">#N/A</definedName>
    <definedName name="Slicer_Program_Supported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<sst xmlns="http://schemas.openxmlformats.org/spreadsheetml/2006/main" count="533" uniqueCount="63">
  <si>
    <t>Donor ID</t>
  </si>
  <si>
    <t>Donor Name</t>
  </si>
  <si>
    <t>Gender</t>
  </si>
  <si>
    <t>Age</t>
  </si>
  <si>
    <t>Donation Amount</t>
  </si>
  <si>
    <t>Donation Date</t>
  </si>
  <si>
    <t>Month</t>
  </si>
  <si>
    <t>Donation Type</t>
  </si>
  <si>
    <t>Program Supported</t>
  </si>
  <si>
    <t>Volunteer Hours</t>
  </si>
  <si>
    <t>Event Attended</t>
  </si>
  <si>
    <t>Alice Smith</t>
  </si>
  <si>
    <t>F</t>
  </si>
  <si>
    <t>One-time</t>
  </si>
  <si>
    <t>Education</t>
  </si>
  <si>
    <t>Fundraiser</t>
  </si>
  <si>
    <t>Bob Johnson</t>
  </si>
  <si>
    <t>M</t>
  </si>
  <si>
    <t>Monthly</t>
  </si>
  <si>
    <t>Health</t>
  </si>
  <si>
    <t>Workshop</t>
  </si>
  <si>
    <t>Carol White</t>
  </si>
  <si>
    <t>Environment</t>
  </si>
  <si>
    <t>David Brown</t>
  </si>
  <si>
    <t>Eva Green</t>
  </si>
  <si>
    <t>Frank Black</t>
  </si>
  <si>
    <t>Grace White</t>
  </si>
  <si>
    <t>Henry Green</t>
  </si>
  <si>
    <t>Irene Blue</t>
  </si>
  <si>
    <t>Jack Grey</t>
  </si>
  <si>
    <t>Karen Black</t>
  </si>
  <si>
    <t>Liam Brown</t>
  </si>
  <si>
    <t>Mia White</t>
  </si>
  <si>
    <t>Noah Green</t>
  </si>
  <si>
    <t>Olivia Blue</t>
  </si>
  <si>
    <t>Peter Black</t>
  </si>
  <si>
    <t>Quinn White</t>
  </si>
  <si>
    <t>Ryan Brown</t>
  </si>
  <si>
    <t>Sarah Green</t>
  </si>
  <si>
    <t>Thomas Blue</t>
  </si>
  <si>
    <t>Ursula Black</t>
  </si>
  <si>
    <t>Victor White</t>
  </si>
  <si>
    <t>Wendy Brown</t>
  </si>
  <si>
    <t>Xavier Green</t>
  </si>
  <si>
    <t>Yara Blue</t>
  </si>
  <si>
    <t>Zach Grey</t>
  </si>
  <si>
    <t>Amber Smith</t>
  </si>
  <si>
    <t>Brian Johnson</t>
  </si>
  <si>
    <t>Chloe White</t>
  </si>
  <si>
    <t>Derek Brown</t>
  </si>
  <si>
    <t>Ella Green</t>
  </si>
  <si>
    <t>Finn Black</t>
  </si>
  <si>
    <t>Gina White</t>
  </si>
  <si>
    <t>Harry Brown</t>
  </si>
  <si>
    <t>Iris Green</t>
  </si>
  <si>
    <t>Jack Blue</t>
  </si>
  <si>
    <t>Katie Black</t>
  </si>
  <si>
    <t>Liam White</t>
  </si>
  <si>
    <t>Mia Brown</t>
  </si>
  <si>
    <t>Paul Black</t>
  </si>
  <si>
    <t>Count of Donor ID</t>
  </si>
  <si>
    <t>Sum of Donation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</si>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</sst>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b/>
      <sz val="11"/>
      <color theme="1"/>
      <name val="Algeri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80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39998D"/>
      <color rgb="00A2C7B6"/>
      <color rgb="00A9A3BF"/>
      <color rgb="00C4D9D0"/>
      <color rgb="001149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[Book1]Pivot Tables!Volunteer Participation by Gender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11494A"/>
                </a:solidFill>
              </a:rPr>
              <a:t>Volunteer Participation by Gender</a:t>
            </a:r>
            <a:endParaRPr>
              <a:solidFill>
                <a:srgbClr val="11494A"/>
              </a:solidFill>
            </a:endParaRPr>
          </a:p>
        </c:rich>
      </c:tx>
      <c:layout/>
      <c:overlay val="0"/>
      <c:spPr>
        <a:solidFill>
          <a:srgbClr val="C4D9D0"/>
        </a:solidFill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63636363636364"/>
          <c:y val="0.18279035065904"/>
          <c:w val="0.833388429752066"/>
          <c:h val="0.755036060681422"/>
        </c:manualLayout>
      </c:layout>
      <c:pie3DChart>
        <c:varyColors val="1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6">
                      <a:tint val="76667"/>
                    </a:schemeClr>
                  </a:gs>
                  <a:gs pos="0">
                    <a:schemeClr val="accent6">
                      <a:tint val="76667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tint val="76667"/>
                        <a:lumMod val="75000"/>
                      </a:schemeClr>
                    </a:gs>
                    <a:gs pos="0">
                      <a:schemeClr val="accent6">
                        <a:tint val="76667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6">
                      <a:shade val="76667"/>
                    </a:schemeClr>
                  </a:gs>
                  <a:gs pos="0">
                    <a:schemeClr val="accent6">
                      <a:shade val="76667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shade val="76667"/>
                        <a:lumMod val="75000"/>
                      </a:schemeClr>
                    </a:gs>
                    <a:gs pos="0">
                      <a:schemeClr val="accent6">
                        <a:shade val="76667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 b="1"/>
                      <a:t>50%</a:t>
                    </a:r>
                    <a:endParaRPr sz="1400" b="1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 b="1"/>
                      <a:t>50%</a:t>
                    </a:r>
                    <a:endParaRPr sz="1400" b="1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Tables'!$B$2:$B$4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28575" cap="flat" cmpd="dbl" algn="ctr">
      <a:solidFill>
        <a:schemeClr val="accent6">
          <a:lumMod val="50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Tables!Event Attendance by Age Group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11494A"/>
                </a:solidFill>
              </a:rPr>
              <a:t>Event Attendance by Age Group</a:t>
            </a:r>
            <a:endParaRPr>
              <a:solidFill>
                <a:srgbClr val="11494A"/>
              </a:solidFill>
            </a:endParaRPr>
          </a:p>
        </c:rich>
      </c:tx>
      <c:layout>
        <c:manualLayout>
          <c:xMode val="edge"/>
          <c:yMode val="edge"/>
          <c:x val="0.0959003215434084"/>
          <c:y val="0.0154412638080532"/>
        </c:manualLayout>
      </c:layout>
      <c:overlay val="0"/>
      <c:spPr>
        <a:solidFill>
          <a:srgbClr val="39998D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Tables'!$A$7:$A$27</c:f>
              <c:strCache>
                <c:ptCount val="20"/>
                <c:pt idx="0">
                  <c:v>22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48</c:v>
                </c:pt>
                <c:pt idx="18">
                  <c:v>50</c:v>
                </c:pt>
                <c:pt idx="19">
                  <c:v>51</c:v>
                </c:pt>
              </c:strCache>
            </c:strRef>
          </c:cat>
          <c:val>
            <c:numRef>
              <c:f>'Pivot Tables'!$B$7:$B$27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0"/>
        <c:axId val="316087803"/>
        <c:axId val="841777473"/>
      </c:barChart>
      <c:catAx>
        <c:axId val="3160878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777473"/>
        <c:crosses val="autoZero"/>
        <c:auto val="1"/>
        <c:lblAlgn val="ctr"/>
        <c:lblOffset val="100"/>
        <c:noMultiLvlLbl val="0"/>
      </c:catAx>
      <c:valAx>
        <c:axId val="8417774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087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28575" cap="flat" cmpd="dbl" algn="ctr">
      <a:solidFill>
        <a:schemeClr val="accent6">
          <a:lumMod val="50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[Book1]Pivot Tables!Event Type Comparison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11494A"/>
                </a:solidFill>
              </a:rPr>
              <a:t>Event Type Comparison</a:t>
            </a:r>
            <a:endParaRPr>
              <a:solidFill>
                <a:srgbClr val="11494A"/>
              </a:solidFill>
            </a:endParaRPr>
          </a:p>
        </c:rich>
      </c:tx>
      <c:layout/>
      <c:overlay val="0"/>
      <c:spPr>
        <a:solidFill>
          <a:srgbClr val="C4D9D0"/>
        </a:solidFill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Tables'!$E$20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6">
                      <a:tint val="76667"/>
                      <a:hueOff val="-1670000"/>
                    </a:schemeClr>
                  </a:gs>
                  <a:gs pos="100000">
                    <a:schemeClr val="accent6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tint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shade val="76667"/>
                      <a:hueOff val="-1670000"/>
                    </a:schemeClr>
                  </a:gs>
                  <a:gs pos="100000">
                    <a:schemeClr val="accent6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shade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'Pivot Tables'!$D$21:$D$23</c:f>
              <c:strCache>
                <c:ptCount val="2"/>
                <c:pt idx="0">
                  <c:v>Monthly</c:v>
                </c:pt>
                <c:pt idx="1">
                  <c:v>One-time</c:v>
                </c:pt>
              </c:strCache>
            </c:strRef>
          </c:cat>
          <c:val>
            <c:numRef>
              <c:f>'Pivot Tables'!$E$21:$E$23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28575" cap="flat" cmpd="dbl" algn="ctr">
      <a:solidFill>
        <a:schemeClr val="accent6">
          <a:lumMod val="50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[Book1]Pivot Tables!PivotTable8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4">
                    <a:lumMod val="50000"/>
                  </a:schemeClr>
                </a:solidFill>
              </a:rPr>
              <a:t>Volunteer Engagement by Activity</a:t>
            </a:r>
            <a:endParaRPr>
              <a:solidFill>
                <a:schemeClr val="accent4">
                  <a:lumMod val="50000"/>
                </a:schemeClr>
              </a:solidFill>
            </a:endParaRP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Tables'!$E$25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Tables'!$D$26:$D$29</c:f>
              <c:strCache>
                <c:ptCount val="3"/>
                <c:pt idx="0">
                  <c:v>Education</c:v>
                </c:pt>
                <c:pt idx="1">
                  <c:v>Environment</c:v>
                </c:pt>
                <c:pt idx="2">
                  <c:v>Health</c:v>
                </c:pt>
              </c:strCache>
            </c:strRef>
          </c:cat>
          <c:val>
            <c:numRef>
              <c:f>'Pivot Tables'!$E$26:$E$29</c:f>
              <c:numCache>
                <c:formatCode>General</c:formatCode>
                <c:ptCount val="3"/>
                <c:pt idx="0">
                  <c:v>34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12229346"/>
        <c:axId val="830310236"/>
      </c:barChart>
      <c:catAx>
        <c:axId val="3122293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310236"/>
        <c:crosses val="autoZero"/>
        <c:auto val="1"/>
        <c:lblAlgn val="ctr"/>
        <c:lblOffset val="100"/>
        <c:noMultiLvlLbl val="0"/>
      </c:catAx>
      <c:valAx>
        <c:axId val="830310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93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28575" cap="flat" cmpd="dbl" algn="ctr">
      <a:solidFill>
        <a:schemeClr val="accent4">
          <a:lumMod val="50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[Book1]Pivot 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4">
                    <a:lumMod val="50000"/>
                  </a:schemeClr>
                </a:solidFill>
              </a:rPr>
              <a:t>Donations Received Over Time</a:t>
            </a:r>
            <a:endParaRPr>
              <a:solidFill>
                <a:schemeClr val="accent4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6446968485042"/>
          <c:y val="0.0251716247139588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25400" dir="5400000" algn="t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Tables'!$G$3:$G$18</c:f>
              <c:strCache>
                <c:ptCount val="15"/>
                <c:pt idx="0">
                  <c:v>10-01-2023</c:v>
                </c:pt>
                <c:pt idx="1">
                  <c:v>15-01-2023</c:v>
                </c:pt>
                <c:pt idx="2">
                  <c:v>20-01-2023</c:v>
                </c:pt>
                <c:pt idx="3">
                  <c:v>25-01-2023</c:v>
                </c:pt>
                <c:pt idx="4">
                  <c:v>30-01-2023</c:v>
                </c:pt>
                <c:pt idx="5">
                  <c:v>05-02-2023</c:v>
                </c:pt>
                <c:pt idx="6">
                  <c:v>10-02-2023</c:v>
                </c:pt>
                <c:pt idx="7">
                  <c:v>15-02-2023</c:v>
                </c:pt>
                <c:pt idx="8">
                  <c:v>20-02-2023</c:v>
                </c:pt>
                <c:pt idx="9">
                  <c:v>25-02-2023</c:v>
                </c:pt>
                <c:pt idx="10">
                  <c:v>05-03-2023</c:v>
                </c:pt>
                <c:pt idx="11">
                  <c:v>10-03-2023</c:v>
                </c:pt>
                <c:pt idx="12">
                  <c:v>15-03-2023</c:v>
                </c:pt>
                <c:pt idx="13">
                  <c:v>20-03-2023</c:v>
                </c:pt>
                <c:pt idx="14">
                  <c:v>25-03-2023</c:v>
                </c:pt>
              </c:strCache>
            </c:strRef>
          </c:cat>
          <c:val>
            <c:numRef>
              <c:f>'Pivot Tables'!$H$3:$H$18</c:f>
              <c:numCache>
                <c:formatCode>General</c:formatCode>
                <c:ptCount val="15"/>
                <c:pt idx="0">
                  <c:v>775</c:v>
                </c:pt>
                <c:pt idx="1">
                  <c:v>1450</c:v>
                </c:pt>
                <c:pt idx="2">
                  <c:v>950</c:v>
                </c:pt>
                <c:pt idx="3">
                  <c:v>1125</c:v>
                </c:pt>
                <c:pt idx="4">
                  <c:v>825</c:v>
                </c:pt>
                <c:pt idx="5">
                  <c:v>1175</c:v>
                </c:pt>
                <c:pt idx="6">
                  <c:v>825</c:v>
                </c:pt>
                <c:pt idx="7">
                  <c:v>875</c:v>
                </c:pt>
                <c:pt idx="8">
                  <c:v>1525</c:v>
                </c:pt>
                <c:pt idx="9">
                  <c:v>825</c:v>
                </c:pt>
                <c:pt idx="10">
                  <c:v>950</c:v>
                </c:pt>
                <c:pt idx="11">
                  <c:v>775</c:v>
                </c:pt>
                <c:pt idx="12">
                  <c:v>1450</c:v>
                </c:pt>
                <c:pt idx="13">
                  <c:v>925</c:v>
                </c:pt>
                <c:pt idx="14">
                  <c:v>1225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33310371"/>
        <c:axId val="970098203"/>
      </c:lineChart>
      <c:catAx>
        <c:axId val="233310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098203"/>
        <c:crosses val="autoZero"/>
        <c:auto val="1"/>
        <c:lblAlgn val="ctr"/>
        <c:lblOffset val="100"/>
        <c:noMultiLvlLbl val="0"/>
      </c:catAx>
      <c:valAx>
        <c:axId val="970098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3103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28575" cap="flat" cmpd="dbl" algn="ctr">
      <a:solidFill>
        <a:schemeClr val="accent4">
          <a:lumMod val="50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3</xdr:row>
      <xdr:rowOff>179070</xdr:rowOff>
    </xdr:from>
    <xdr:to>
      <xdr:col>6</xdr:col>
      <xdr:colOff>343535</xdr:colOff>
      <xdr:row>19</xdr:row>
      <xdr:rowOff>129540</xdr:rowOff>
    </xdr:to>
    <xdr:graphicFrame>
      <xdr:nvGraphicFramePr>
        <xdr:cNvPr id="2" name="Chart 1"/>
        <xdr:cNvGraphicFramePr/>
      </xdr:nvGraphicFramePr>
      <xdr:xfrm>
        <a:off x="38100" y="788670"/>
        <a:ext cx="3963035" cy="320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273050</xdr:colOff>
      <xdr:row>3</xdr:row>
      <xdr:rowOff>182880</xdr:rowOff>
    </xdr:from>
    <xdr:to>
      <xdr:col>18</xdr:col>
      <xdr:colOff>310515</xdr:colOff>
      <xdr:row>33</xdr:row>
      <xdr:rowOff>166370</xdr:rowOff>
    </xdr:to>
    <xdr:graphicFrame>
      <xdr:nvGraphicFramePr>
        <xdr:cNvPr id="3" name="Chart 2"/>
        <xdr:cNvGraphicFramePr/>
      </xdr:nvGraphicFramePr>
      <xdr:xfrm>
        <a:off x="8197850" y="792480"/>
        <a:ext cx="3085465" cy="6079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387985</xdr:colOff>
      <xdr:row>20</xdr:row>
      <xdr:rowOff>15875</xdr:rowOff>
    </xdr:from>
    <xdr:to>
      <xdr:col>13</xdr:col>
      <xdr:colOff>217805</xdr:colOff>
      <xdr:row>33</xdr:row>
      <xdr:rowOff>137795</xdr:rowOff>
    </xdr:to>
    <xdr:graphicFrame>
      <xdr:nvGraphicFramePr>
        <xdr:cNvPr id="4" name="Chart 3"/>
        <xdr:cNvGraphicFramePr/>
      </xdr:nvGraphicFramePr>
      <xdr:xfrm>
        <a:off x="4045585" y="4079875"/>
        <a:ext cx="4097020" cy="27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373380</xdr:colOff>
      <xdr:row>3</xdr:row>
      <xdr:rowOff>191770</xdr:rowOff>
    </xdr:from>
    <xdr:to>
      <xdr:col>13</xdr:col>
      <xdr:colOff>213360</xdr:colOff>
      <xdr:row>19</xdr:row>
      <xdr:rowOff>146050</xdr:rowOff>
    </xdr:to>
    <xdr:graphicFrame>
      <xdr:nvGraphicFramePr>
        <xdr:cNvPr id="5" name="Chart 4"/>
        <xdr:cNvGraphicFramePr/>
      </xdr:nvGraphicFramePr>
      <xdr:xfrm>
        <a:off x="4030980" y="801370"/>
        <a:ext cx="4107180" cy="32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</xdr:colOff>
      <xdr:row>20</xdr:row>
      <xdr:rowOff>4445</xdr:rowOff>
    </xdr:from>
    <xdr:to>
      <xdr:col>6</xdr:col>
      <xdr:colOff>343535</xdr:colOff>
      <xdr:row>33</xdr:row>
      <xdr:rowOff>121285</xdr:rowOff>
    </xdr:to>
    <xdr:graphicFrame>
      <xdr:nvGraphicFramePr>
        <xdr:cNvPr id="6" name="Chart 5"/>
        <xdr:cNvGraphicFramePr/>
      </xdr:nvGraphicFramePr>
      <xdr:xfrm>
        <a:off x="31750" y="4068445"/>
        <a:ext cx="3969385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342265</xdr:colOff>
      <xdr:row>0</xdr:row>
      <xdr:rowOff>158750</xdr:rowOff>
    </xdr:from>
    <xdr:to>
      <xdr:col>15</xdr:col>
      <xdr:colOff>359410</xdr:colOff>
      <xdr:row>2</xdr:row>
      <xdr:rowOff>81915</xdr:rowOff>
    </xdr:to>
    <xdr:sp>
      <xdr:nvSpPr>
        <xdr:cNvPr id="7" name="Text Box 6"/>
        <xdr:cNvSpPr txBox="1"/>
      </xdr:nvSpPr>
      <xdr:spPr>
        <a:xfrm>
          <a:off x="3999865" y="158750"/>
          <a:ext cx="5503545" cy="329565"/>
        </a:xfrm>
        <a:prstGeom prst="rect">
          <a:avLst/>
        </a:prstGeom>
        <a:solidFill>
          <a:srgbClr val="A2C7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2000" b="1">
              <a:solidFill>
                <a:srgbClr val="11494A"/>
              </a:solidFill>
              <a:latin typeface="Algerian" panose="04020705040A02060702" charset="0"/>
              <a:cs typeface="Algerian" panose="04020705040A02060702" charset="0"/>
            </a:rPr>
            <a:t>Community Engagement </a:t>
          </a:r>
          <a:endParaRPr lang="en-US" sz="2000" b="1">
            <a:solidFill>
              <a:srgbClr val="11494A"/>
            </a:solidFill>
            <a:latin typeface="Algerian" panose="04020705040A02060702" charset="0"/>
            <a:cs typeface="Algerian" panose="04020705040A02060702" charset="0"/>
          </a:endParaRPr>
        </a:p>
      </xdr:txBody>
    </xdr:sp>
    <xdr:clientData/>
  </xdr:twoCellAnchor>
  <xdr:twoCellAnchor editAs="oneCell">
    <xdr:from>
      <xdr:col>18</xdr:col>
      <xdr:colOff>386715</xdr:colOff>
      <xdr:row>3</xdr:row>
      <xdr:rowOff>138430</xdr:rowOff>
    </xdr:from>
    <xdr:to>
      <xdr:col>21</xdr:col>
      <xdr:colOff>545465</xdr:colOff>
      <xdr:row>19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onation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nation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9515" y="748030"/>
              <a:ext cx="1987550" cy="3282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387985</xdr:colOff>
      <xdr:row>19</xdr:row>
      <xdr:rowOff>193675</xdr:rowOff>
    </xdr:from>
    <xdr:to>
      <xdr:col>21</xdr:col>
      <xdr:colOff>528320</xdr:colOff>
      <xdr:row>26</xdr:row>
      <xdr:rowOff>33655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ona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n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0785" y="4054475"/>
              <a:ext cx="1969135" cy="1262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374015</xdr:colOff>
      <xdr:row>26</xdr:row>
      <xdr:rowOff>75565</xdr:rowOff>
    </xdr:from>
    <xdr:to>
      <xdr:col>21</xdr:col>
      <xdr:colOff>527050</xdr:colOff>
      <xdr:row>33</xdr:row>
      <xdr:rowOff>172720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Program Support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gram Suppor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815" y="5358765"/>
              <a:ext cx="1981835" cy="1519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0.8426041667" refreshedBy="ER" recordCount="100">
  <cacheSource type="worksheet">
    <worksheetSource ref="A1:K101" sheet="Data"/>
  </cacheSource>
  <cacheFields count="10">
    <cacheField name="Donor 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Donor Name" numFmtId="0">
      <sharedItems count="40">
        <s v="Alice Smith"/>
        <s v="Bob Johnson"/>
        <s v="Carol White"/>
        <s v="David Brown"/>
        <s v="Eva Green"/>
        <s v="Frank Black"/>
        <s v="Grace White"/>
        <s v="Henry Green"/>
        <s v="Irene Blue"/>
        <s v="Jack Grey"/>
        <s v="Karen Black"/>
        <s v="Liam Brown"/>
        <s v="Mia White"/>
        <s v="Noah Green"/>
        <s v="Olivia Blue"/>
        <s v="Peter Black"/>
        <s v="Quinn White"/>
        <s v="Ryan Brown"/>
        <s v="Sarah Green"/>
        <s v="Thomas Blue"/>
        <s v="Ursula Black"/>
        <s v="Victor White"/>
        <s v="Wendy Brown"/>
        <s v="Xavier Green"/>
        <s v="Yara Blue"/>
        <s v="Zach Grey"/>
        <s v="Amber Smith"/>
        <s v="Brian Johnson"/>
        <s v="Chloe White"/>
        <s v="Derek Brown"/>
        <s v="Ella Green"/>
        <s v="Finn Black"/>
        <s v="Gina White"/>
        <s v="Harry Brown"/>
        <s v="Iris Green"/>
        <s v="Jack Blue"/>
        <s v="Katie Black"/>
        <s v="Liam White"/>
        <s v="Mia Brown"/>
        <s v="Paul Black"/>
      </sharedItems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22" maxValue="51" count="20">
        <n v="34"/>
        <n v="45"/>
        <n v="29"/>
        <n v="51"/>
        <n v="22"/>
        <n v="39"/>
        <n v="47"/>
        <n v="33"/>
        <n v="28"/>
        <n v="42"/>
        <n v="35"/>
        <n v="41"/>
        <n v="30"/>
        <n v="48"/>
        <n v="27"/>
        <n v="36"/>
        <n v="44"/>
        <n v="31"/>
        <n v="50"/>
        <n v="38"/>
      </sharedItems>
    </cacheField>
    <cacheField name="Donation Amount" numFmtId="0">
      <sharedItems containsSemiMixedTypes="0" containsString="0" containsNumber="1" containsInteger="1" minValue="50" maxValue="300" count="9">
        <n v="100"/>
        <n v="250"/>
        <n v="75"/>
        <n v="150"/>
        <n v="50"/>
        <n v="300"/>
        <n v="200"/>
        <n v="125"/>
        <n v="175"/>
      </sharedItems>
    </cacheField>
    <cacheField name="Donation Date" numFmtId="180">
      <sharedItems containsSemiMixedTypes="0" containsString="0" containsNonDate="0" containsDate="1" minDate="2023-01-10T00:00:00" maxDate="2023-03-25T00:00:00" count="15">
        <d v="2023-01-15T00:00:00"/>
        <d v="2023-02-20T00:00:00"/>
        <d v="2023-03-05T00:00:00"/>
        <d v="2023-01-25T00:00:00"/>
        <d v="2023-02-10T00:00:00"/>
        <d v="2023-03-15T00:00:00"/>
        <d v="2023-01-20T00:00:00"/>
        <d v="2023-02-25T00:00:00"/>
        <d v="2023-03-10T00:00:00"/>
        <d v="2023-01-30T00:00:00"/>
        <d v="2023-02-15T00:00:00"/>
        <d v="2023-03-20T00:00:00"/>
        <d v="2023-01-10T00:00:00"/>
        <d v="2023-02-05T00:00:00"/>
        <d v="2023-03-25T00:00:00"/>
      </sharedItems>
    </cacheField>
    <cacheField name="Donation Type" numFmtId="0">
      <sharedItems count="2">
        <s v="One-time"/>
        <s v="Monthly"/>
      </sharedItems>
    </cacheField>
    <cacheField name="Program Supported" numFmtId="0">
      <sharedItems count="3">
        <s v="Education"/>
        <s v="Health"/>
        <s v="Environment"/>
      </sharedItems>
    </cacheField>
    <cacheField name="Volunteer Hours" numFmtId="0">
      <sharedItems containsSemiMixedTypes="0" containsString="0" containsNumber="1" containsInteger="1" minValue="0" maxValue="10" count="11">
        <n v="5"/>
        <n v="0"/>
        <n v="3"/>
        <n v="10"/>
        <n v="2"/>
        <n v="8"/>
        <n v="7"/>
        <n v="6"/>
        <n v="4"/>
        <n v="9"/>
        <n v="1"/>
      </sharedItems>
    </cacheField>
    <cacheField name="Event Attended" numFmtId="0">
      <sharedItems count="2">
        <s v="Fundraiser"/>
        <s v="Workshop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0"/>
    <x v="2"/>
    <x v="2"/>
    <x v="2"/>
    <x v="0"/>
    <x v="2"/>
    <x v="2"/>
    <x v="0"/>
  </r>
  <r>
    <x v="3"/>
    <x v="3"/>
    <x v="1"/>
    <x v="3"/>
    <x v="3"/>
    <x v="3"/>
    <x v="1"/>
    <x v="0"/>
    <x v="3"/>
    <x v="1"/>
  </r>
  <r>
    <x v="4"/>
    <x v="4"/>
    <x v="0"/>
    <x v="4"/>
    <x v="4"/>
    <x v="4"/>
    <x v="0"/>
    <x v="1"/>
    <x v="4"/>
    <x v="0"/>
  </r>
  <r>
    <x v="5"/>
    <x v="5"/>
    <x v="1"/>
    <x v="5"/>
    <x v="5"/>
    <x v="5"/>
    <x v="1"/>
    <x v="2"/>
    <x v="5"/>
    <x v="1"/>
  </r>
  <r>
    <x v="6"/>
    <x v="6"/>
    <x v="0"/>
    <x v="6"/>
    <x v="6"/>
    <x v="6"/>
    <x v="0"/>
    <x v="0"/>
    <x v="6"/>
    <x v="0"/>
  </r>
  <r>
    <x v="7"/>
    <x v="7"/>
    <x v="1"/>
    <x v="7"/>
    <x v="7"/>
    <x v="7"/>
    <x v="1"/>
    <x v="1"/>
    <x v="1"/>
    <x v="1"/>
  </r>
  <r>
    <x v="8"/>
    <x v="8"/>
    <x v="0"/>
    <x v="8"/>
    <x v="8"/>
    <x v="8"/>
    <x v="0"/>
    <x v="2"/>
    <x v="7"/>
    <x v="0"/>
  </r>
  <r>
    <x v="9"/>
    <x v="9"/>
    <x v="1"/>
    <x v="9"/>
    <x v="0"/>
    <x v="9"/>
    <x v="1"/>
    <x v="0"/>
    <x v="8"/>
    <x v="1"/>
  </r>
  <r>
    <x v="10"/>
    <x v="10"/>
    <x v="0"/>
    <x v="10"/>
    <x v="1"/>
    <x v="10"/>
    <x v="0"/>
    <x v="1"/>
    <x v="9"/>
    <x v="0"/>
  </r>
  <r>
    <x v="11"/>
    <x v="11"/>
    <x v="1"/>
    <x v="11"/>
    <x v="5"/>
    <x v="11"/>
    <x v="1"/>
    <x v="2"/>
    <x v="10"/>
    <x v="1"/>
  </r>
  <r>
    <x v="12"/>
    <x v="12"/>
    <x v="0"/>
    <x v="12"/>
    <x v="2"/>
    <x v="12"/>
    <x v="0"/>
    <x v="0"/>
    <x v="1"/>
    <x v="0"/>
  </r>
  <r>
    <x v="13"/>
    <x v="13"/>
    <x v="1"/>
    <x v="13"/>
    <x v="3"/>
    <x v="13"/>
    <x v="1"/>
    <x v="1"/>
    <x v="0"/>
    <x v="1"/>
  </r>
  <r>
    <x v="14"/>
    <x v="14"/>
    <x v="0"/>
    <x v="14"/>
    <x v="4"/>
    <x v="14"/>
    <x v="0"/>
    <x v="2"/>
    <x v="2"/>
    <x v="0"/>
  </r>
  <r>
    <x v="15"/>
    <x v="15"/>
    <x v="1"/>
    <x v="15"/>
    <x v="6"/>
    <x v="0"/>
    <x v="1"/>
    <x v="0"/>
    <x v="6"/>
    <x v="1"/>
  </r>
  <r>
    <x v="16"/>
    <x v="16"/>
    <x v="0"/>
    <x v="16"/>
    <x v="8"/>
    <x v="1"/>
    <x v="0"/>
    <x v="1"/>
    <x v="3"/>
    <x v="0"/>
  </r>
  <r>
    <x v="17"/>
    <x v="17"/>
    <x v="1"/>
    <x v="17"/>
    <x v="7"/>
    <x v="2"/>
    <x v="1"/>
    <x v="2"/>
    <x v="4"/>
    <x v="1"/>
  </r>
  <r>
    <x v="18"/>
    <x v="18"/>
    <x v="0"/>
    <x v="18"/>
    <x v="0"/>
    <x v="3"/>
    <x v="0"/>
    <x v="0"/>
    <x v="5"/>
    <x v="0"/>
  </r>
  <r>
    <x v="19"/>
    <x v="19"/>
    <x v="1"/>
    <x v="2"/>
    <x v="2"/>
    <x v="4"/>
    <x v="1"/>
    <x v="1"/>
    <x v="8"/>
    <x v="1"/>
  </r>
  <r>
    <x v="20"/>
    <x v="20"/>
    <x v="0"/>
    <x v="0"/>
    <x v="3"/>
    <x v="5"/>
    <x v="0"/>
    <x v="2"/>
    <x v="7"/>
    <x v="0"/>
  </r>
  <r>
    <x v="21"/>
    <x v="21"/>
    <x v="1"/>
    <x v="6"/>
    <x v="4"/>
    <x v="6"/>
    <x v="1"/>
    <x v="0"/>
    <x v="10"/>
    <x v="1"/>
  </r>
  <r>
    <x v="22"/>
    <x v="22"/>
    <x v="0"/>
    <x v="5"/>
    <x v="1"/>
    <x v="7"/>
    <x v="0"/>
    <x v="1"/>
    <x v="2"/>
    <x v="0"/>
  </r>
  <r>
    <x v="23"/>
    <x v="23"/>
    <x v="1"/>
    <x v="4"/>
    <x v="5"/>
    <x v="8"/>
    <x v="1"/>
    <x v="2"/>
    <x v="9"/>
    <x v="1"/>
  </r>
  <r>
    <x v="24"/>
    <x v="24"/>
    <x v="0"/>
    <x v="1"/>
    <x v="6"/>
    <x v="9"/>
    <x v="0"/>
    <x v="0"/>
    <x v="6"/>
    <x v="0"/>
  </r>
  <r>
    <x v="25"/>
    <x v="25"/>
    <x v="1"/>
    <x v="8"/>
    <x v="8"/>
    <x v="10"/>
    <x v="1"/>
    <x v="1"/>
    <x v="0"/>
    <x v="1"/>
  </r>
  <r>
    <x v="26"/>
    <x v="26"/>
    <x v="0"/>
    <x v="19"/>
    <x v="0"/>
    <x v="11"/>
    <x v="0"/>
    <x v="2"/>
    <x v="1"/>
    <x v="0"/>
  </r>
  <r>
    <x v="27"/>
    <x v="27"/>
    <x v="1"/>
    <x v="17"/>
    <x v="2"/>
    <x v="12"/>
    <x v="1"/>
    <x v="0"/>
    <x v="8"/>
    <x v="1"/>
  </r>
  <r>
    <x v="28"/>
    <x v="28"/>
    <x v="0"/>
    <x v="14"/>
    <x v="3"/>
    <x v="13"/>
    <x v="0"/>
    <x v="1"/>
    <x v="4"/>
    <x v="0"/>
  </r>
  <r>
    <x v="29"/>
    <x v="29"/>
    <x v="1"/>
    <x v="13"/>
    <x v="4"/>
    <x v="14"/>
    <x v="1"/>
    <x v="2"/>
    <x v="5"/>
    <x v="1"/>
  </r>
  <r>
    <x v="30"/>
    <x v="30"/>
    <x v="0"/>
    <x v="15"/>
    <x v="1"/>
    <x v="0"/>
    <x v="0"/>
    <x v="0"/>
    <x v="7"/>
    <x v="0"/>
  </r>
  <r>
    <x v="31"/>
    <x v="31"/>
    <x v="1"/>
    <x v="11"/>
    <x v="5"/>
    <x v="1"/>
    <x v="1"/>
    <x v="1"/>
    <x v="3"/>
    <x v="1"/>
  </r>
  <r>
    <x v="32"/>
    <x v="32"/>
    <x v="0"/>
    <x v="16"/>
    <x v="6"/>
    <x v="2"/>
    <x v="0"/>
    <x v="2"/>
    <x v="2"/>
    <x v="0"/>
  </r>
  <r>
    <x v="33"/>
    <x v="33"/>
    <x v="1"/>
    <x v="17"/>
    <x v="8"/>
    <x v="3"/>
    <x v="1"/>
    <x v="0"/>
    <x v="4"/>
    <x v="1"/>
  </r>
  <r>
    <x v="34"/>
    <x v="34"/>
    <x v="0"/>
    <x v="18"/>
    <x v="7"/>
    <x v="4"/>
    <x v="0"/>
    <x v="1"/>
    <x v="0"/>
    <x v="0"/>
  </r>
  <r>
    <x v="35"/>
    <x v="35"/>
    <x v="1"/>
    <x v="2"/>
    <x v="0"/>
    <x v="5"/>
    <x v="1"/>
    <x v="2"/>
    <x v="6"/>
    <x v="1"/>
  </r>
  <r>
    <x v="36"/>
    <x v="36"/>
    <x v="0"/>
    <x v="4"/>
    <x v="2"/>
    <x v="6"/>
    <x v="0"/>
    <x v="0"/>
    <x v="10"/>
    <x v="0"/>
  </r>
  <r>
    <x v="37"/>
    <x v="37"/>
    <x v="1"/>
    <x v="19"/>
    <x v="3"/>
    <x v="7"/>
    <x v="1"/>
    <x v="1"/>
    <x v="9"/>
    <x v="1"/>
  </r>
  <r>
    <x v="38"/>
    <x v="38"/>
    <x v="0"/>
    <x v="6"/>
    <x v="4"/>
    <x v="8"/>
    <x v="0"/>
    <x v="2"/>
    <x v="1"/>
    <x v="0"/>
  </r>
  <r>
    <x v="39"/>
    <x v="13"/>
    <x v="1"/>
    <x v="8"/>
    <x v="1"/>
    <x v="9"/>
    <x v="1"/>
    <x v="0"/>
    <x v="8"/>
    <x v="1"/>
  </r>
  <r>
    <x v="40"/>
    <x v="14"/>
    <x v="0"/>
    <x v="15"/>
    <x v="5"/>
    <x v="10"/>
    <x v="0"/>
    <x v="1"/>
    <x v="4"/>
    <x v="0"/>
  </r>
  <r>
    <x v="41"/>
    <x v="39"/>
    <x v="1"/>
    <x v="1"/>
    <x v="6"/>
    <x v="11"/>
    <x v="1"/>
    <x v="2"/>
    <x v="7"/>
    <x v="1"/>
  </r>
  <r>
    <x v="42"/>
    <x v="16"/>
    <x v="0"/>
    <x v="17"/>
    <x v="8"/>
    <x v="12"/>
    <x v="0"/>
    <x v="0"/>
    <x v="5"/>
    <x v="0"/>
  </r>
  <r>
    <x v="43"/>
    <x v="17"/>
    <x v="1"/>
    <x v="11"/>
    <x v="7"/>
    <x v="13"/>
    <x v="1"/>
    <x v="1"/>
    <x v="2"/>
    <x v="1"/>
  </r>
  <r>
    <x v="44"/>
    <x v="18"/>
    <x v="0"/>
    <x v="14"/>
    <x v="0"/>
    <x v="14"/>
    <x v="0"/>
    <x v="2"/>
    <x v="3"/>
    <x v="0"/>
  </r>
  <r>
    <x v="45"/>
    <x v="19"/>
    <x v="1"/>
    <x v="18"/>
    <x v="2"/>
    <x v="0"/>
    <x v="1"/>
    <x v="0"/>
    <x v="6"/>
    <x v="1"/>
  </r>
  <r>
    <x v="46"/>
    <x v="20"/>
    <x v="0"/>
    <x v="16"/>
    <x v="3"/>
    <x v="1"/>
    <x v="0"/>
    <x v="1"/>
    <x v="1"/>
    <x v="0"/>
  </r>
  <r>
    <x v="47"/>
    <x v="21"/>
    <x v="1"/>
    <x v="2"/>
    <x v="4"/>
    <x v="2"/>
    <x v="1"/>
    <x v="2"/>
    <x v="0"/>
    <x v="1"/>
  </r>
  <r>
    <x v="48"/>
    <x v="22"/>
    <x v="0"/>
    <x v="4"/>
    <x v="1"/>
    <x v="3"/>
    <x v="0"/>
    <x v="0"/>
    <x v="4"/>
    <x v="0"/>
  </r>
  <r>
    <x v="49"/>
    <x v="23"/>
    <x v="1"/>
    <x v="6"/>
    <x v="5"/>
    <x v="4"/>
    <x v="1"/>
    <x v="1"/>
    <x v="7"/>
    <x v="1"/>
  </r>
  <r>
    <x v="50"/>
    <x v="24"/>
    <x v="0"/>
    <x v="5"/>
    <x v="6"/>
    <x v="5"/>
    <x v="0"/>
    <x v="2"/>
    <x v="2"/>
    <x v="0"/>
  </r>
  <r>
    <x v="51"/>
    <x v="25"/>
    <x v="1"/>
    <x v="17"/>
    <x v="8"/>
    <x v="6"/>
    <x v="1"/>
    <x v="0"/>
    <x v="10"/>
    <x v="1"/>
  </r>
  <r>
    <x v="52"/>
    <x v="26"/>
    <x v="0"/>
    <x v="19"/>
    <x v="0"/>
    <x v="7"/>
    <x v="0"/>
    <x v="1"/>
    <x v="5"/>
    <x v="0"/>
  </r>
  <r>
    <x v="53"/>
    <x v="27"/>
    <x v="1"/>
    <x v="1"/>
    <x v="2"/>
    <x v="8"/>
    <x v="1"/>
    <x v="2"/>
    <x v="8"/>
    <x v="1"/>
  </r>
  <r>
    <x v="54"/>
    <x v="28"/>
    <x v="0"/>
    <x v="11"/>
    <x v="3"/>
    <x v="9"/>
    <x v="0"/>
    <x v="0"/>
    <x v="4"/>
    <x v="0"/>
  </r>
  <r>
    <x v="55"/>
    <x v="29"/>
    <x v="1"/>
    <x v="16"/>
    <x v="4"/>
    <x v="10"/>
    <x v="1"/>
    <x v="1"/>
    <x v="0"/>
    <x v="1"/>
  </r>
  <r>
    <x v="56"/>
    <x v="30"/>
    <x v="0"/>
    <x v="17"/>
    <x v="1"/>
    <x v="11"/>
    <x v="0"/>
    <x v="2"/>
    <x v="1"/>
    <x v="0"/>
  </r>
  <r>
    <x v="57"/>
    <x v="31"/>
    <x v="1"/>
    <x v="18"/>
    <x v="5"/>
    <x v="12"/>
    <x v="1"/>
    <x v="0"/>
    <x v="6"/>
    <x v="1"/>
  </r>
  <r>
    <x v="58"/>
    <x v="32"/>
    <x v="0"/>
    <x v="15"/>
    <x v="6"/>
    <x v="13"/>
    <x v="0"/>
    <x v="1"/>
    <x v="2"/>
    <x v="0"/>
  </r>
  <r>
    <x v="59"/>
    <x v="33"/>
    <x v="1"/>
    <x v="8"/>
    <x v="8"/>
    <x v="14"/>
    <x v="1"/>
    <x v="2"/>
    <x v="3"/>
    <x v="1"/>
  </r>
  <r>
    <x v="60"/>
    <x v="34"/>
    <x v="0"/>
    <x v="4"/>
    <x v="7"/>
    <x v="0"/>
    <x v="0"/>
    <x v="0"/>
    <x v="7"/>
    <x v="0"/>
  </r>
  <r>
    <x v="61"/>
    <x v="35"/>
    <x v="1"/>
    <x v="6"/>
    <x v="0"/>
    <x v="1"/>
    <x v="1"/>
    <x v="1"/>
    <x v="1"/>
    <x v="1"/>
  </r>
  <r>
    <x v="62"/>
    <x v="36"/>
    <x v="0"/>
    <x v="5"/>
    <x v="2"/>
    <x v="2"/>
    <x v="0"/>
    <x v="2"/>
    <x v="0"/>
    <x v="0"/>
  </r>
  <r>
    <x v="63"/>
    <x v="37"/>
    <x v="1"/>
    <x v="17"/>
    <x v="3"/>
    <x v="3"/>
    <x v="1"/>
    <x v="0"/>
    <x v="4"/>
    <x v="1"/>
  </r>
  <r>
    <x v="64"/>
    <x v="38"/>
    <x v="0"/>
    <x v="18"/>
    <x v="4"/>
    <x v="4"/>
    <x v="0"/>
    <x v="1"/>
    <x v="5"/>
    <x v="0"/>
  </r>
  <r>
    <x v="65"/>
    <x v="13"/>
    <x v="1"/>
    <x v="11"/>
    <x v="1"/>
    <x v="5"/>
    <x v="1"/>
    <x v="2"/>
    <x v="10"/>
    <x v="1"/>
  </r>
  <r>
    <x v="66"/>
    <x v="14"/>
    <x v="0"/>
    <x v="15"/>
    <x v="5"/>
    <x v="6"/>
    <x v="0"/>
    <x v="0"/>
    <x v="6"/>
    <x v="0"/>
  </r>
  <r>
    <x v="67"/>
    <x v="39"/>
    <x v="1"/>
    <x v="1"/>
    <x v="6"/>
    <x v="7"/>
    <x v="1"/>
    <x v="1"/>
    <x v="2"/>
    <x v="1"/>
  </r>
  <r>
    <x v="68"/>
    <x v="16"/>
    <x v="0"/>
    <x v="17"/>
    <x v="8"/>
    <x v="8"/>
    <x v="0"/>
    <x v="2"/>
    <x v="3"/>
    <x v="0"/>
  </r>
  <r>
    <x v="69"/>
    <x v="17"/>
    <x v="1"/>
    <x v="11"/>
    <x v="7"/>
    <x v="9"/>
    <x v="1"/>
    <x v="0"/>
    <x v="7"/>
    <x v="1"/>
  </r>
  <r>
    <x v="70"/>
    <x v="18"/>
    <x v="0"/>
    <x v="14"/>
    <x v="0"/>
    <x v="10"/>
    <x v="0"/>
    <x v="1"/>
    <x v="4"/>
    <x v="0"/>
  </r>
  <r>
    <x v="71"/>
    <x v="19"/>
    <x v="1"/>
    <x v="18"/>
    <x v="2"/>
    <x v="11"/>
    <x v="1"/>
    <x v="2"/>
    <x v="5"/>
    <x v="1"/>
  </r>
  <r>
    <x v="72"/>
    <x v="20"/>
    <x v="0"/>
    <x v="16"/>
    <x v="3"/>
    <x v="12"/>
    <x v="0"/>
    <x v="0"/>
    <x v="1"/>
    <x v="0"/>
  </r>
  <r>
    <x v="73"/>
    <x v="21"/>
    <x v="1"/>
    <x v="2"/>
    <x v="4"/>
    <x v="13"/>
    <x v="1"/>
    <x v="1"/>
    <x v="0"/>
    <x v="1"/>
  </r>
  <r>
    <x v="74"/>
    <x v="22"/>
    <x v="0"/>
    <x v="4"/>
    <x v="1"/>
    <x v="14"/>
    <x v="0"/>
    <x v="2"/>
    <x v="4"/>
    <x v="0"/>
  </r>
  <r>
    <x v="75"/>
    <x v="23"/>
    <x v="1"/>
    <x v="6"/>
    <x v="5"/>
    <x v="0"/>
    <x v="1"/>
    <x v="0"/>
    <x v="6"/>
    <x v="1"/>
  </r>
  <r>
    <x v="76"/>
    <x v="24"/>
    <x v="0"/>
    <x v="5"/>
    <x v="6"/>
    <x v="1"/>
    <x v="0"/>
    <x v="1"/>
    <x v="2"/>
    <x v="0"/>
  </r>
  <r>
    <x v="77"/>
    <x v="25"/>
    <x v="1"/>
    <x v="17"/>
    <x v="8"/>
    <x v="2"/>
    <x v="1"/>
    <x v="2"/>
    <x v="10"/>
    <x v="1"/>
  </r>
  <r>
    <x v="78"/>
    <x v="26"/>
    <x v="0"/>
    <x v="19"/>
    <x v="0"/>
    <x v="3"/>
    <x v="0"/>
    <x v="0"/>
    <x v="9"/>
    <x v="0"/>
  </r>
  <r>
    <x v="79"/>
    <x v="27"/>
    <x v="1"/>
    <x v="1"/>
    <x v="2"/>
    <x v="4"/>
    <x v="1"/>
    <x v="1"/>
    <x v="8"/>
    <x v="1"/>
  </r>
  <r>
    <x v="80"/>
    <x v="28"/>
    <x v="0"/>
    <x v="11"/>
    <x v="3"/>
    <x v="5"/>
    <x v="0"/>
    <x v="2"/>
    <x v="4"/>
    <x v="0"/>
  </r>
  <r>
    <x v="81"/>
    <x v="29"/>
    <x v="1"/>
    <x v="16"/>
    <x v="4"/>
    <x v="6"/>
    <x v="1"/>
    <x v="0"/>
    <x v="0"/>
    <x v="1"/>
  </r>
  <r>
    <x v="82"/>
    <x v="30"/>
    <x v="0"/>
    <x v="17"/>
    <x v="1"/>
    <x v="13"/>
    <x v="0"/>
    <x v="1"/>
    <x v="1"/>
    <x v="0"/>
  </r>
  <r>
    <x v="83"/>
    <x v="31"/>
    <x v="1"/>
    <x v="18"/>
    <x v="5"/>
    <x v="14"/>
    <x v="1"/>
    <x v="2"/>
    <x v="6"/>
    <x v="1"/>
  </r>
  <r>
    <x v="84"/>
    <x v="32"/>
    <x v="0"/>
    <x v="15"/>
    <x v="6"/>
    <x v="0"/>
    <x v="0"/>
    <x v="0"/>
    <x v="2"/>
    <x v="0"/>
  </r>
  <r>
    <x v="85"/>
    <x v="33"/>
    <x v="1"/>
    <x v="8"/>
    <x v="8"/>
    <x v="1"/>
    <x v="1"/>
    <x v="1"/>
    <x v="3"/>
    <x v="1"/>
  </r>
  <r>
    <x v="86"/>
    <x v="34"/>
    <x v="0"/>
    <x v="4"/>
    <x v="7"/>
    <x v="2"/>
    <x v="0"/>
    <x v="2"/>
    <x v="7"/>
    <x v="0"/>
  </r>
  <r>
    <x v="87"/>
    <x v="35"/>
    <x v="1"/>
    <x v="6"/>
    <x v="0"/>
    <x v="3"/>
    <x v="1"/>
    <x v="0"/>
    <x v="1"/>
    <x v="1"/>
  </r>
  <r>
    <x v="88"/>
    <x v="36"/>
    <x v="0"/>
    <x v="5"/>
    <x v="2"/>
    <x v="4"/>
    <x v="0"/>
    <x v="1"/>
    <x v="0"/>
    <x v="0"/>
  </r>
  <r>
    <x v="89"/>
    <x v="37"/>
    <x v="1"/>
    <x v="17"/>
    <x v="3"/>
    <x v="5"/>
    <x v="1"/>
    <x v="2"/>
    <x v="10"/>
    <x v="1"/>
  </r>
  <r>
    <x v="90"/>
    <x v="38"/>
    <x v="0"/>
    <x v="18"/>
    <x v="4"/>
    <x v="6"/>
    <x v="0"/>
    <x v="0"/>
    <x v="5"/>
    <x v="0"/>
  </r>
  <r>
    <x v="91"/>
    <x v="13"/>
    <x v="1"/>
    <x v="11"/>
    <x v="1"/>
    <x v="13"/>
    <x v="1"/>
    <x v="1"/>
    <x v="8"/>
    <x v="1"/>
  </r>
  <r>
    <x v="92"/>
    <x v="14"/>
    <x v="0"/>
    <x v="15"/>
    <x v="5"/>
    <x v="14"/>
    <x v="0"/>
    <x v="2"/>
    <x v="4"/>
    <x v="0"/>
  </r>
  <r>
    <x v="93"/>
    <x v="39"/>
    <x v="1"/>
    <x v="1"/>
    <x v="6"/>
    <x v="0"/>
    <x v="1"/>
    <x v="0"/>
    <x v="6"/>
    <x v="1"/>
  </r>
  <r>
    <x v="94"/>
    <x v="16"/>
    <x v="0"/>
    <x v="17"/>
    <x v="8"/>
    <x v="1"/>
    <x v="0"/>
    <x v="1"/>
    <x v="2"/>
    <x v="0"/>
  </r>
  <r>
    <x v="95"/>
    <x v="17"/>
    <x v="1"/>
    <x v="11"/>
    <x v="7"/>
    <x v="2"/>
    <x v="1"/>
    <x v="2"/>
    <x v="3"/>
    <x v="1"/>
  </r>
  <r>
    <x v="96"/>
    <x v="18"/>
    <x v="0"/>
    <x v="14"/>
    <x v="0"/>
    <x v="3"/>
    <x v="0"/>
    <x v="0"/>
    <x v="7"/>
    <x v="0"/>
  </r>
  <r>
    <x v="97"/>
    <x v="19"/>
    <x v="1"/>
    <x v="18"/>
    <x v="2"/>
    <x v="4"/>
    <x v="1"/>
    <x v="1"/>
    <x v="1"/>
    <x v="1"/>
  </r>
  <r>
    <x v="98"/>
    <x v="20"/>
    <x v="0"/>
    <x v="16"/>
    <x v="3"/>
    <x v="5"/>
    <x v="0"/>
    <x v="2"/>
    <x v="5"/>
    <x v="0"/>
  </r>
  <r>
    <x v="99"/>
    <x v="21"/>
    <x v="1"/>
    <x v="2"/>
    <x v="4"/>
    <x v="6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olunteer Participation by Gende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4" firstHeaderRow="1" firstDataRow="1" firstDataCol="1"/>
  <pivotFields count="10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Dono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vent Attendance by Age Group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:B27" firstHeaderRow="1" firstDataRow="1" firstDataCol="1"/>
  <pivotFields count="10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Dono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onations Received Over Tim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:F18" firstHeaderRow="1" firstDataRow="1" firstDataCol="0"/>
  <pivotFields count="10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2:H18" firstHeaderRow="1" firstDataRow="1" firstDataCol="1"/>
  <pivotFields count="10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dataField="1"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axis="axisRow"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onation Amount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Event Type Comparis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0:E23" firstHeaderRow="1" firstDataRow="1" firstDataCol="1"/>
  <pivotFields count="10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Dono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5:E29" firstHeaderRow="1" firstDataRow="1" firstDataCol="1"/>
  <pivotFields count="10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41">
        <item x="0"/>
        <item x="26"/>
        <item x="1"/>
        <item x="27"/>
        <item x="2"/>
        <item x="28"/>
        <item x="3"/>
        <item x="29"/>
        <item x="30"/>
        <item x="4"/>
        <item x="31"/>
        <item x="5"/>
        <item x="32"/>
        <item x="6"/>
        <item x="33"/>
        <item x="7"/>
        <item x="8"/>
        <item x="34"/>
        <item x="35"/>
        <item x="9"/>
        <item x="10"/>
        <item x="36"/>
        <item x="11"/>
        <item x="37"/>
        <item x="38"/>
        <item x="12"/>
        <item x="13"/>
        <item x="14"/>
        <item x="39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4"/>
        <item x="14"/>
        <item x="8"/>
        <item x="2"/>
        <item x="12"/>
        <item x="17"/>
        <item x="7"/>
        <item x="0"/>
        <item x="10"/>
        <item x="15"/>
        <item x="19"/>
        <item x="5"/>
        <item x="11"/>
        <item x="9"/>
        <item x="16"/>
        <item x="1"/>
        <item x="6"/>
        <item x="13"/>
        <item x="18"/>
        <item x="3"/>
        <item t="default"/>
      </items>
    </pivotField>
    <pivotField compact="0" showAll="0">
      <items count="10">
        <item x="4"/>
        <item x="2"/>
        <item x="0"/>
        <item x="7"/>
        <item x="3"/>
        <item x="8"/>
        <item x="6"/>
        <item x="1"/>
        <item x="5"/>
        <item t="default"/>
      </items>
    </pivotField>
    <pivotField compact="0" numFmtId="180" showAll="0">
      <items count="16">
        <item x="12"/>
        <item x="0"/>
        <item x="6"/>
        <item x="3"/>
        <item x="9"/>
        <item x="13"/>
        <item x="4"/>
        <item x="10"/>
        <item x="1"/>
        <item x="7"/>
        <item x="2"/>
        <item x="8"/>
        <item x="5"/>
        <item x="11"/>
        <item x="14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12">
        <item x="1"/>
        <item x="10"/>
        <item x="4"/>
        <item x="2"/>
        <item x="8"/>
        <item x="0"/>
        <item x="7"/>
        <item x="6"/>
        <item x="5"/>
        <item x="9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no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onation_Date" sourceName="Donation Date">
  <pivotTables>
    <pivotTable tabId="2" name="PivotTable6"/>
    <pivotTable tabId="2" name="Volunteer Participation by Gender"/>
    <pivotTable tabId="2" name="Event Attendance by Age Group"/>
    <pivotTable tabId="2" name="Donations Received Over Time"/>
    <pivotTable tabId="2" name="Event Type Comparison"/>
    <pivotTable tabId="2" name="PivotTable8"/>
  </pivotTables>
  <data>
    <tabular pivotCacheId="1">
      <items count="15">
        <i x="12" s="1"/>
        <i x="0" s="1"/>
        <i x="6" s="1"/>
        <i x="3" s="1"/>
        <i x="9" s="1"/>
        <i x="13" s="1"/>
        <i x="4" s="1"/>
        <i x="10" s="1"/>
        <i x="1" s="1"/>
        <i x="7" s="1"/>
        <i x="2" s="1"/>
        <i x="8" s="1"/>
        <i x="5" s="1"/>
        <i x="11" s="1"/>
        <i x="1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onation_Type" sourceName="Donation Type">
  <pivotTables>
    <pivotTable tabId="2" name="PivotTable6"/>
    <pivotTable tabId="2" name="Volunteer Participation by Gender"/>
    <pivotTable tabId="2" name="Event Attendance by Age Group"/>
    <pivotTable tabId="2" name="Donations Received Over Time"/>
    <pivotTable tabId="2" name="Event Type Comparison"/>
    <pivotTable tabId="2" name="PivotTable8"/>
  </pivotTables>
  <data>
    <tabular pivotCacheId="1">
      <items count="2"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gram_Supported" sourceName="Program Supported">
  <pivotTables>
    <pivotTable tabId="2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onation Date" cache="Slicer_Donation_Date" caption="Dontion Date" columnCount="2" style="SlicerStyleLight6" rowHeight="323999"/>
  <slicer name="Donation Type" cache="Slicer_Donation_Type" caption="Donation Type" style="SlicerStyleLight4" rowHeight="396000"/>
  <slicer name="Program Supported" cache="Slicer_Program_Supported" caption="Program Supported" style="SlicerStyleLight6" rowHeight="360000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workbookViewId="0">
      <selection activeCell="H2" sqref="H2"/>
    </sheetView>
  </sheetViews>
  <sheetFormatPr defaultColWidth="8.72727272727273" defaultRowHeight="14.5"/>
  <cols>
    <col min="2" max="2" width="11.7272727272727" customWidth="1"/>
    <col min="4" max="4" width="13.2727272727273" customWidth="1"/>
    <col min="5" max="5" width="13.4545454545455" customWidth="1"/>
    <col min="6" max="6" width="17.3636363636364" customWidth="1"/>
    <col min="7" max="9" width="13" customWidth="1"/>
    <col min="10" max="10" width="11.1818181818182" customWidth="1"/>
    <col min="11" max="11" width="15" customWidth="1"/>
  </cols>
  <sheetData>
    <row r="1" ht="43.5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ht="29" spans="1:11">
      <c r="A2" s="13">
        <v>1</v>
      </c>
      <c r="B2" s="13" t="s">
        <v>11</v>
      </c>
      <c r="C2" s="13" t="s">
        <v>12</v>
      </c>
      <c r="D2" s="13">
        <v>34</v>
      </c>
      <c r="E2" s="13">
        <v>100</v>
      </c>
      <c r="F2" s="14">
        <v>44941</v>
      </c>
      <c r="G2" s="13">
        <f>MONTH(F2)</f>
        <v>1</v>
      </c>
      <c r="H2" s="13" t="s">
        <v>13</v>
      </c>
      <c r="I2" s="13" t="s">
        <v>14</v>
      </c>
      <c r="J2" s="13">
        <v>5</v>
      </c>
      <c r="K2" s="13" t="s">
        <v>15</v>
      </c>
    </row>
    <row r="3" ht="29" spans="1:11">
      <c r="A3" s="13">
        <v>2</v>
      </c>
      <c r="B3" s="13" t="s">
        <v>16</v>
      </c>
      <c r="C3" s="13" t="s">
        <v>17</v>
      </c>
      <c r="D3" s="13">
        <v>45</v>
      </c>
      <c r="E3" s="13">
        <v>250</v>
      </c>
      <c r="F3" s="14">
        <v>44977</v>
      </c>
      <c r="G3" s="13">
        <f t="shared" ref="G3:G34" si="0">MONTH(F3)</f>
        <v>2</v>
      </c>
      <c r="H3" s="13" t="s">
        <v>18</v>
      </c>
      <c r="I3" s="13" t="s">
        <v>19</v>
      </c>
      <c r="J3" s="13">
        <v>0</v>
      </c>
      <c r="K3" s="13" t="s">
        <v>20</v>
      </c>
    </row>
    <row r="4" ht="29" spans="1:11">
      <c r="A4" s="13">
        <v>3</v>
      </c>
      <c r="B4" s="13" t="s">
        <v>21</v>
      </c>
      <c r="C4" s="13" t="s">
        <v>12</v>
      </c>
      <c r="D4" s="13">
        <v>29</v>
      </c>
      <c r="E4" s="13">
        <v>75</v>
      </c>
      <c r="F4" s="14">
        <v>44990</v>
      </c>
      <c r="G4" s="13">
        <f t="shared" si="0"/>
        <v>3</v>
      </c>
      <c r="H4" s="13" t="s">
        <v>13</v>
      </c>
      <c r="I4" s="13" t="s">
        <v>22</v>
      </c>
      <c r="J4" s="13">
        <v>3</v>
      </c>
      <c r="K4" s="13" t="s">
        <v>15</v>
      </c>
    </row>
    <row r="5" ht="29" spans="1:11">
      <c r="A5" s="13">
        <v>4</v>
      </c>
      <c r="B5" s="13" t="s">
        <v>23</v>
      </c>
      <c r="C5" s="13" t="s">
        <v>17</v>
      </c>
      <c r="D5" s="13">
        <v>51</v>
      </c>
      <c r="E5" s="13">
        <v>150</v>
      </c>
      <c r="F5" s="14">
        <v>44951</v>
      </c>
      <c r="G5" s="13">
        <f t="shared" si="0"/>
        <v>1</v>
      </c>
      <c r="H5" s="13" t="s">
        <v>18</v>
      </c>
      <c r="I5" s="13" t="s">
        <v>14</v>
      </c>
      <c r="J5" s="13">
        <v>10</v>
      </c>
      <c r="K5" s="13" t="s">
        <v>20</v>
      </c>
    </row>
    <row r="6" ht="29" spans="1:11">
      <c r="A6" s="13">
        <v>5</v>
      </c>
      <c r="B6" s="13" t="s">
        <v>24</v>
      </c>
      <c r="C6" s="13" t="s">
        <v>12</v>
      </c>
      <c r="D6" s="13">
        <v>22</v>
      </c>
      <c r="E6" s="13">
        <v>50</v>
      </c>
      <c r="F6" s="14">
        <v>44967</v>
      </c>
      <c r="G6" s="13">
        <f t="shared" si="0"/>
        <v>2</v>
      </c>
      <c r="H6" s="13" t="s">
        <v>13</v>
      </c>
      <c r="I6" s="13" t="s">
        <v>19</v>
      </c>
      <c r="J6" s="13">
        <v>2</v>
      </c>
      <c r="K6" s="13" t="s">
        <v>15</v>
      </c>
    </row>
    <row r="7" ht="29" spans="1:11">
      <c r="A7" s="13">
        <v>6</v>
      </c>
      <c r="B7" s="13" t="s">
        <v>25</v>
      </c>
      <c r="C7" s="13" t="s">
        <v>17</v>
      </c>
      <c r="D7" s="13">
        <v>39</v>
      </c>
      <c r="E7" s="13">
        <v>300</v>
      </c>
      <c r="F7" s="14">
        <v>45000</v>
      </c>
      <c r="G7" s="13">
        <f t="shared" si="0"/>
        <v>3</v>
      </c>
      <c r="H7" s="13" t="s">
        <v>18</v>
      </c>
      <c r="I7" s="13" t="s">
        <v>22</v>
      </c>
      <c r="J7" s="13">
        <v>8</v>
      </c>
      <c r="K7" s="13" t="s">
        <v>20</v>
      </c>
    </row>
    <row r="8" ht="29" spans="1:11">
      <c r="A8" s="13">
        <v>7</v>
      </c>
      <c r="B8" s="13" t="s">
        <v>26</v>
      </c>
      <c r="C8" s="13" t="s">
        <v>12</v>
      </c>
      <c r="D8" s="13">
        <v>47</v>
      </c>
      <c r="E8" s="13">
        <v>200</v>
      </c>
      <c r="F8" s="14">
        <v>44946</v>
      </c>
      <c r="G8" s="13">
        <f t="shared" si="0"/>
        <v>1</v>
      </c>
      <c r="H8" s="13" t="s">
        <v>13</v>
      </c>
      <c r="I8" s="13" t="s">
        <v>14</v>
      </c>
      <c r="J8" s="13">
        <v>7</v>
      </c>
      <c r="K8" s="13" t="s">
        <v>15</v>
      </c>
    </row>
    <row r="9" ht="29" spans="1:11">
      <c r="A9" s="13">
        <v>8</v>
      </c>
      <c r="B9" s="13" t="s">
        <v>27</v>
      </c>
      <c r="C9" s="13" t="s">
        <v>17</v>
      </c>
      <c r="D9" s="13">
        <v>33</v>
      </c>
      <c r="E9" s="13">
        <v>125</v>
      </c>
      <c r="F9" s="14">
        <v>44982</v>
      </c>
      <c r="G9" s="13">
        <f t="shared" si="0"/>
        <v>2</v>
      </c>
      <c r="H9" s="13" t="s">
        <v>18</v>
      </c>
      <c r="I9" s="13" t="s">
        <v>19</v>
      </c>
      <c r="J9" s="13">
        <v>0</v>
      </c>
      <c r="K9" s="13" t="s">
        <v>20</v>
      </c>
    </row>
    <row r="10" ht="29" spans="1:11">
      <c r="A10" s="13">
        <v>9</v>
      </c>
      <c r="B10" s="13" t="s">
        <v>28</v>
      </c>
      <c r="C10" s="13" t="s">
        <v>12</v>
      </c>
      <c r="D10" s="13">
        <v>28</v>
      </c>
      <c r="E10" s="13">
        <v>175</v>
      </c>
      <c r="F10" s="14">
        <v>44995</v>
      </c>
      <c r="G10" s="13">
        <f t="shared" si="0"/>
        <v>3</v>
      </c>
      <c r="H10" s="13" t="s">
        <v>13</v>
      </c>
      <c r="I10" s="13" t="s">
        <v>22</v>
      </c>
      <c r="J10" s="13">
        <v>6</v>
      </c>
      <c r="K10" s="13" t="s">
        <v>15</v>
      </c>
    </row>
    <row r="11" ht="29" spans="1:11">
      <c r="A11" s="13">
        <v>10</v>
      </c>
      <c r="B11" s="13" t="s">
        <v>29</v>
      </c>
      <c r="C11" s="13" t="s">
        <v>17</v>
      </c>
      <c r="D11" s="13">
        <v>42</v>
      </c>
      <c r="E11" s="13">
        <v>100</v>
      </c>
      <c r="F11" s="14">
        <v>44956</v>
      </c>
      <c r="G11" s="13">
        <f t="shared" si="0"/>
        <v>1</v>
      </c>
      <c r="H11" s="13" t="s">
        <v>18</v>
      </c>
      <c r="I11" s="13" t="s">
        <v>14</v>
      </c>
      <c r="J11" s="13">
        <v>4</v>
      </c>
      <c r="K11" s="13" t="s">
        <v>20</v>
      </c>
    </row>
    <row r="12" ht="29" spans="1:11">
      <c r="A12" s="13">
        <v>11</v>
      </c>
      <c r="B12" s="13" t="s">
        <v>30</v>
      </c>
      <c r="C12" s="13" t="s">
        <v>12</v>
      </c>
      <c r="D12" s="13">
        <v>35</v>
      </c>
      <c r="E12" s="13">
        <v>250</v>
      </c>
      <c r="F12" s="14">
        <v>44972</v>
      </c>
      <c r="G12" s="13">
        <f t="shared" si="0"/>
        <v>2</v>
      </c>
      <c r="H12" s="13" t="s">
        <v>13</v>
      </c>
      <c r="I12" s="13" t="s">
        <v>19</v>
      </c>
      <c r="J12" s="13">
        <v>9</v>
      </c>
      <c r="K12" s="13" t="s">
        <v>15</v>
      </c>
    </row>
    <row r="13" ht="29" spans="1:11">
      <c r="A13" s="13">
        <v>12</v>
      </c>
      <c r="B13" s="13" t="s">
        <v>31</v>
      </c>
      <c r="C13" s="13" t="s">
        <v>17</v>
      </c>
      <c r="D13" s="13">
        <v>41</v>
      </c>
      <c r="E13" s="13">
        <v>300</v>
      </c>
      <c r="F13" s="14">
        <v>45005</v>
      </c>
      <c r="G13" s="13">
        <f t="shared" si="0"/>
        <v>3</v>
      </c>
      <c r="H13" s="13" t="s">
        <v>18</v>
      </c>
      <c r="I13" s="13" t="s">
        <v>22</v>
      </c>
      <c r="J13" s="13">
        <v>1</v>
      </c>
      <c r="K13" s="13" t="s">
        <v>20</v>
      </c>
    </row>
    <row r="14" ht="29" spans="1:11">
      <c r="A14" s="13">
        <v>13</v>
      </c>
      <c r="B14" s="13" t="s">
        <v>32</v>
      </c>
      <c r="C14" s="13" t="s">
        <v>12</v>
      </c>
      <c r="D14" s="13">
        <v>30</v>
      </c>
      <c r="E14" s="13">
        <v>75</v>
      </c>
      <c r="F14" s="14">
        <v>44936</v>
      </c>
      <c r="G14" s="13">
        <f t="shared" si="0"/>
        <v>1</v>
      </c>
      <c r="H14" s="13" t="s">
        <v>13</v>
      </c>
      <c r="I14" s="13" t="s">
        <v>14</v>
      </c>
      <c r="J14" s="13">
        <v>0</v>
      </c>
      <c r="K14" s="13" t="s">
        <v>15</v>
      </c>
    </row>
    <row r="15" ht="29" spans="1:11">
      <c r="A15" s="13">
        <v>14</v>
      </c>
      <c r="B15" s="13" t="s">
        <v>33</v>
      </c>
      <c r="C15" s="13" t="s">
        <v>17</v>
      </c>
      <c r="D15" s="13">
        <v>48</v>
      </c>
      <c r="E15" s="13">
        <v>150</v>
      </c>
      <c r="F15" s="14">
        <v>44962</v>
      </c>
      <c r="G15" s="13">
        <f t="shared" si="0"/>
        <v>2</v>
      </c>
      <c r="H15" s="13" t="s">
        <v>18</v>
      </c>
      <c r="I15" s="13" t="s">
        <v>19</v>
      </c>
      <c r="J15" s="13">
        <v>5</v>
      </c>
      <c r="K15" s="13" t="s">
        <v>20</v>
      </c>
    </row>
    <row r="16" ht="29" spans="1:11">
      <c r="A16" s="13">
        <v>15</v>
      </c>
      <c r="B16" s="13" t="s">
        <v>34</v>
      </c>
      <c r="C16" s="13" t="s">
        <v>12</v>
      </c>
      <c r="D16" s="13">
        <v>27</v>
      </c>
      <c r="E16" s="13">
        <v>50</v>
      </c>
      <c r="F16" s="14">
        <v>45010</v>
      </c>
      <c r="G16" s="13">
        <f t="shared" si="0"/>
        <v>3</v>
      </c>
      <c r="H16" s="13" t="s">
        <v>13</v>
      </c>
      <c r="I16" s="13" t="s">
        <v>22</v>
      </c>
      <c r="J16" s="13">
        <v>3</v>
      </c>
      <c r="K16" s="13" t="s">
        <v>15</v>
      </c>
    </row>
    <row r="17" ht="29" spans="1:11">
      <c r="A17" s="13">
        <v>16</v>
      </c>
      <c r="B17" s="13" t="s">
        <v>35</v>
      </c>
      <c r="C17" s="13" t="s">
        <v>17</v>
      </c>
      <c r="D17" s="13">
        <v>36</v>
      </c>
      <c r="E17" s="13">
        <v>200</v>
      </c>
      <c r="F17" s="14">
        <v>44941</v>
      </c>
      <c r="G17" s="13">
        <f t="shared" si="0"/>
        <v>1</v>
      </c>
      <c r="H17" s="13" t="s">
        <v>18</v>
      </c>
      <c r="I17" s="13" t="s">
        <v>14</v>
      </c>
      <c r="J17" s="13">
        <v>7</v>
      </c>
      <c r="K17" s="13" t="s">
        <v>20</v>
      </c>
    </row>
    <row r="18" ht="29" spans="1:11">
      <c r="A18" s="13">
        <v>17</v>
      </c>
      <c r="B18" s="13" t="s">
        <v>36</v>
      </c>
      <c r="C18" s="13" t="s">
        <v>12</v>
      </c>
      <c r="D18" s="13">
        <v>44</v>
      </c>
      <c r="E18" s="13">
        <v>175</v>
      </c>
      <c r="F18" s="14">
        <v>44977</v>
      </c>
      <c r="G18" s="13">
        <f t="shared" si="0"/>
        <v>2</v>
      </c>
      <c r="H18" s="13" t="s">
        <v>13</v>
      </c>
      <c r="I18" s="13" t="s">
        <v>19</v>
      </c>
      <c r="J18" s="13">
        <v>10</v>
      </c>
      <c r="K18" s="13" t="s">
        <v>15</v>
      </c>
    </row>
    <row r="19" ht="29" spans="1:11">
      <c r="A19" s="13">
        <v>18</v>
      </c>
      <c r="B19" s="13" t="s">
        <v>37</v>
      </c>
      <c r="C19" s="13" t="s">
        <v>17</v>
      </c>
      <c r="D19" s="13">
        <v>31</v>
      </c>
      <c r="E19" s="13">
        <v>125</v>
      </c>
      <c r="F19" s="14">
        <v>44990</v>
      </c>
      <c r="G19" s="13">
        <f t="shared" si="0"/>
        <v>3</v>
      </c>
      <c r="H19" s="13" t="s">
        <v>18</v>
      </c>
      <c r="I19" s="13" t="s">
        <v>22</v>
      </c>
      <c r="J19" s="13">
        <v>2</v>
      </c>
      <c r="K19" s="13" t="s">
        <v>20</v>
      </c>
    </row>
    <row r="20" ht="29" spans="1:11">
      <c r="A20" s="13">
        <v>19</v>
      </c>
      <c r="B20" s="13" t="s">
        <v>38</v>
      </c>
      <c r="C20" s="13" t="s">
        <v>12</v>
      </c>
      <c r="D20" s="13">
        <v>50</v>
      </c>
      <c r="E20" s="13">
        <v>100</v>
      </c>
      <c r="F20" s="14">
        <v>44951</v>
      </c>
      <c r="G20" s="13">
        <f t="shared" si="0"/>
        <v>1</v>
      </c>
      <c r="H20" s="13" t="s">
        <v>13</v>
      </c>
      <c r="I20" s="13" t="s">
        <v>14</v>
      </c>
      <c r="J20" s="13">
        <v>8</v>
      </c>
      <c r="K20" s="13" t="s">
        <v>15</v>
      </c>
    </row>
    <row r="21" ht="29" spans="1:11">
      <c r="A21" s="13">
        <v>20</v>
      </c>
      <c r="B21" s="13" t="s">
        <v>39</v>
      </c>
      <c r="C21" s="13" t="s">
        <v>17</v>
      </c>
      <c r="D21" s="13">
        <v>29</v>
      </c>
      <c r="E21" s="13">
        <v>75</v>
      </c>
      <c r="F21" s="14">
        <v>44967</v>
      </c>
      <c r="G21" s="13">
        <f t="shared" si="0"/>
        <v>2</v>
      </c>
      <c r="H21" s="13" t="s">
        <v>18</v>
      </c>
      <c r="I21" s="13" t="s">
        <v>19</v>
      </c>
      <c r="J21" s="13">
        <v>4</v>
      </c>
      <c r="K21" s="13" t="s">
        <v>20</v>
      </c>
    </row>
    <row r="22" ht="29" spans="1:11">
      <c r="A22" s="13">
        <v>21</v>
      </c>
      <c r="B22" s="13" t="s">
        <v>40</v>
      </c>
      <c r="C22" s="13" t="s">
        <v>12</v>
      </c>
      <c r="D22" s="13">
        <v>34</v>
      </c>
      <c r="E22" s="13">
        <v>150</v>
      </c>
      <c r="F22" s="14">
        <v>45000</v>
      </c>
      <c r="G22" s="13">
        <f t="shared" si="0"/>
        <v>3</v>
      </c>
      <c r="H22" s="13" t="s">
        <v>13</v>
      </c>
      <c r="I22" s="13" t="s">
        <v>22</v>
      </c>
      <c r="J22" s="13">
        <v>6</v>
      </c>
      <c r="K22" s="13" t="s">
        <v>15</v>
      </c>
    </row>
    <row r="23" ht="29" spans="1:11">
      <c r="A23" s="13">
        <v>22</v>
      </c>
      <c r="B23" s="13" t="s">
        <v>41</v>
      </c>
      <c r="C23" s="13" t="s">
        <v>17</v>
      </c>
      <c r="D23" s="13">
        <v>47</v>
      </c>
      <c r="E23" s="13">
        <v>50</v>
      </c>
      <c r="F23" s="14">
        <v>44946</v>
      </c>
      <c r="G23" s="13">
        <f t="shared" si="0"/>
        <v>1</v>
      </c>
      <c r="H23" s="13" t="s">
        <v>18</v>
      </c>
      <c r="I23" s="13" t="s">
        <v>14</v>
      </c>
      <c r="J23" s="13">
        <v>1</v>
      </c>
      <c r="K23" s="13" t="s">
        <v>20</v>
      </c>
    </row>
    <row r="24" ht="29" spans="1:11">
      <c r="A24" s="13">
        <v>23</v>
      </c>
      <c r="B24" s="13" t="s">
        <v>42</v>
      </c>
      <c r="C24" s="13" t="s">
        <v>12</v>
      </c>
      <c r="D24" s="13">
        <v>39</v>
      </c>
      <c r="E24" s="13">
        <v>250</v>
      </c>
      <c r="F24" s="14">
        <v>44982</v>
      </c>
      <c r="G24" s="13">
        <f t="shared" si="0"/>
        <v>2</v>
      </c>
      <c r="H24" s="13" t="s">
        <v>13</v>
      </c>
      <c r="I24" s="13" t="s">
        <v>19</v>
      </c>
      <c r="J24" s="13">
        <v>3</v>
      </c>
      <c r="K24" s="13" t="s">
        <v>15</v>
      </c>
    </row>
    <row r="25" ht="29" spans="1:11">
      <c r="A25" s="13">
        <v>24</v>
      </c>
      <c r="B25" s="13" t="s">
        <v>43</v>
      </c>
      <c r="C25" s="13" t="s">
        <v>17</v>
      </c>
      <c r="D25" s="13">
        <v>22</v>
      </c>
      <c r="E25" s="13">
        <v>300</v>
      </c>
      <c r="F25" s="14">
        <v>44995</v>
      </c>
      <c r="G25" s="13">
        <f t="shared" si="0"/>
        <v>3</v>
      </c>
      <c r="H25" s="13" t="s">
        <v>18</v>
      </c>
      <c r="I25" s="13" t="s">
        <v>22</v>
      </c>
      <c r="J25" s="13">
        <v>9</v>
      </c>
      <c r="K25" s="13" t="s">
        <v>20</v>
      </c>
    </row>
    <row r="26" ht="29" spans="1:11">
      <c r="A26" s="13">
        <v>25</v>
      </c>
      <c r="B26" s="13" t="s">
        <v>44</v>
      </c>
      <c r="C26" s="13" t="s">
        <v>12</v>
      </c>
      <c r="D26" s="13">
        <v>45</v>
      </c>
      <c r="E26" s="13">
        <v>200</v>
      </c>
      <c r="F26" s="14">
        <v>44956</v>
      </c>
      <c r="G26" s="13">
        <f t="shared" si="0"/>
        <v>1</v>
      </c>
      <c r="H26" s="13" t="s">
        <v>13</v>
      </c>
      <c r="I26" s="13" t="s">
        <v>14</v>
      </c>
      <c r="J26" s="13">
        <v>7</v>
      </c>
      <c r="K26" s="13" t="s">
        <v>15</v>
      </c>
    </row>
    <row r="27" ht="29" spans="1:11">
      <c r="A27" s="13">
        <v>26</v>
      </c>
      <c r="B27" s="13" t="s">
        <v>45</v>
      </c>
      <c r="C27" s="13" t="s">
        <v>17</v>
      </c>
      <c r="D27" s="13">
        <v>28</v>
      </c>
      <c r="E27" s="13">
        <v>175</v>
      </c>
      <c r="F27" s="14">
        <v>44972</v>
      </c>
      <c r="G27" s="13">
        <f t="shared" si="0"/>
        <v>2</v>
      </c>
      <c r="H27" s="13" t="s">
        <v>18</v>
      </c>
      <c r="I27" s="13" t="s">
        <v>19</v>
      </c>
      <c r="J27" s="13">
        <v>5</v>
      </c>
      <c r="K27" s="13" t="s">
        <v>20</v>
      </c>
    </row>
    <row r="28" ht="29" spans="1:11">
      <c r="A28" s="13">
        <v>27</v>
      </c>
      <c r="B28" s="13" t="s">
        <v>46</v>
      </c>
      <c r="C28" s="13" t="s">
        <v>12</v>
      </c>
      <c r="D28" s="13">
        <v>38</v>
      </c>
      <c r="E28" s="13">
        <v>100</v>
      </c>
      <c r="F28" s="14">
        <v>45005</v>
      </c>
      <c r="G28" s="13">
        <f t="shared" si="0"/>
        <v>3</v>
      </c>
      <c r="H28" s="13" t="s">
        <v>13</v>
      </c>
      <c r="I28" s="13" t="s">
        <v>22</v>
      </c>
      <c r="J28" s="13">
        <v>0</v>
      </c>
      <c r="K28" s="13" t="s">
        <v>15</v>
      </c>
    </row>
    <row r="29" ht="29" spans="1:11">
      <c r="A29" s="13">
        <v>28</v>
      </c>
      <c r="B29" s="13" t="s">
        <v>47</v>
      </c>
      <c r="C29" s="13" t="s">
        <v>17</v>
      </c>
      <c r="D29" s="13">
        <v>31</v>
      </c>
      <c r="E29" s="13">
        <v>75</v>
      </c>
      <c r="F29" s="14">
        <v>44936</v>
      </c>
      <c r="G29" s="13">
        <f t="shared" si="0"/>
        <v>1</v>
      </c>
      <c r="H29" s="13" t="s">
        <v>18</v>
      </c>
      <c r="I29" s="13" t="s">
        <v>14</v>
      </c>
      <c r="J29" s="13">
        <v>4</v>
      </c>
      <c r="K29" s="13" t="s">
        <v>20</v>
      </c>
    </row>
    <row r="30" ht="29" spans="1:11">
      <c r="A30" s="13">
        <v>29</v>
      </c>
      <c r="B30" s="13" t="s">
        <v>48</v>
      </c>
      <c r="C30" s="13" t="s">
        <v>12</v>
      </c>
      <c r="D30" s="13">
        <v>27</v>
      </c>
      <c r="E30" s="13">
        <v>150</v>
      </c>
      <c r="F30" s="14">
        <v>44962</v>
      </c>
      <c r="G30" s="13">
        <f t="shared" si="0"/>
        <v>2</v>
      </c>
      <c r="H30" s="13" t="s">
        <v>13</v>
      </c>
      <c r="I30" s="13" t="s">
        <v>19</v>
      </c>
      <c r="J30" s="13">
        <v>2</v>
      </c>
      <c r="K30" s="13" t="s">
        <v>15</v>
      </c>
    </row>
    <row r="31" ht="29" spans="1:11">
      <c r="A31" s="13">
        <v>30</v>
      </c>
      <c r="B31" s="13" t="s">
        <v>49</v>
      </c>
      <c r="C31" s="13" t="s">
        <v>17</v>
      </c>
      <c r="D31" s="13">
        <v>48</v>
      </c>
      <c r="E31" s="13">
        <v>50</v>
      </c>
      <c r="F31" s="14">
        <v>45010</v>
      </c>
      <c r="G31" s="13">
        <f t="shared" si="0"/>
        <v>3</v>
      </c>
      <c r="H31" s="13" t="s">
        <v>18</v>
      </c>
      <c r="I31" s="13" t="s">
        <v>22</v>
      </c>
      <c r="J31" s="13">
        <v>8</v>
      </c>
      <c r="K31" s="13" t="s">
        <v>20</v>
      </c>
    </row>
    <row r="32" ht="29" spans="1:11">
      <c r="A32" s="13">
        <v>31</v>
      </c>
      <c r="B32" s="13" t="s">
        <v>50</v>
      </c>
      <c r="C32" s="13" t="s">
        <v>12</v>
      </c>
      <c r="D32" s="13">
        <v>36</v>
      </c>
      <c r="E32" s="13">
        <v>250</v>
      </c>
      <c r="F32" s="14">
        <v>44941</v>
      </c>
      <c r="G32" s="13">
        <f t="shared" si="0"/>
        <v>1</v>
      </c>
      <c r="H32" s="13" t="s">
        <v>13</v>
      </c>
      <c r="I32" s="13" t="s">
        <v>14</v>
      </c>
      <c r="J32" s="13">
        <v>6</v>
      </c>
      <c r="K32" s="13" t="s">
        <v>15</v>
      </c>
    </row>
    <row r="33" ht="29" spans="1:11">
      <c r="A33" s="13">
        <v>32</v>
      </c>
      <c r="B33" s="13" t="s">
        <v>51</v>
      </c>
      <c r="C33" s="13" t="s">
        <v>17</v>
      </c>
      <c r="D33" s="13">
        <v>41</v>
      </c>
      <c r="E33" s="13">
        <v>300</v>
      </c>
      <c r="F33" s="14">
        <v>44977</v>
      </c>
      <c r="G33" s="13">
        <f t="shared" si="0"/>
        <v>2</v>
      </c>
      <c r="H33" s="13" t="s">
        <v>18</v>
      </c>
      <c r="I33" s="13" t="s">
        <v>19</v>
      </c>
      <c r="J33" s="13">
        <v>10</v>
      </c>
      <c r="K33" s="13" t="s">
        <v>20</v>
      </c>
    </row>
    <row r="34" ht="29" spans="1:11">
      <c r="A34" s="13">
        <v>33</v>
      </c>
      <c r="B34" s="13" t="s">
        <v>52</v>
      </c>
      <c r="C34" s="13" t="s">
        <v>12</v>
      </c>
      <c r="D34" s="13">
        <v>44</v>
      </c>
      <c r="E34" s="13">
        <v>200</v>
      </c>
      <c r="F34" s="14">
        <v>44990</v>
      </c>
      <c r="G34" s="13">
        <f t="shared" si="0"/>
        <v>3</v>
      </c>
      <c r="H34" s="13" t="s">
        <v>13</v>
      </c>
      <c r="I34" s="13" t="s">
        <v>22</v>
      </c>
      <c r="J34" s="13">
        <v>3</v>
      </c>
      <c r="K34" s="13" t="s">
        <v>15</v>
      </c>
    </row>
    <row r="35" ht="29" spans="1:11">
      <c r="A35" s="13">
        <v>34</v>
      </c>
      <c r="B35" s="13" t="s">
        <v>53</v>
      </c>
      <c r="C35" s="13" t="s">
        <v>17</v>
      </c>
      <c r="D35" s="13">
        <v>31</v>
      </c>
      <c r="E35" s="13">
        <v>175</v>
      </c>
      <c r="F35" s="14">
        <v>44951</v>
      </c>
      <c r="G35" s="13">
        <f t="shared" ref="G35:G66" si="1">MONTH(F35)</f>
        <v>1</v>
      </c>
      <c r="H35" s="13" t="s">
        <v>18</v>
      </c>
      <c r="I35" s="13" t="s">
        <v>14</v>
      </c>
      <c r="J35" s="13">
        <v>2</v>
      </c>
      <c r="K35" s="13" t="s">
        <v>20</v>
      </c>
    </row>
    <row r="36" ht="29" spans="1:11">
      <c r="A36" s="13">
        <v>35</v>
      </c>
      <c r="B36" s="13" t="s">
        <v>54</v>
      </c>
      <c r="C36" s="13" t="s">
        <v>12</v>
      </c>
      <c r="D36" s="13">
        <v>50</v>
      </c>
      <c r="E36" s="13">
        <v>125</v>
      </c>
      <c r="F36" s="14">
        <v>44967</v>
      </c>
      <c r="G36" s="13">
        <f t="shared" si="1"/>
        <v>2</v>
      </c>
      <c r="H36" s="13" t="s">
        <v>13</v>
      </c>
      <c r="I36" s="13" t="s">
        <v>19</v>
      </c>
      <c r="J36" s="13">
        <v>5</v>
      </c>
      <c r="K36" s="13" t="s">
        <v>15</v>
      </c>
    </row>
    <row r="37" ht="29" spans="1:11">
      <c r="A37" s="13">
        <v>36</v>
      </c>
      <c r="B37" s="13" t="s">
        <v>55</v>
      </c>
      <c r="C37" s="13" t="s">
        <v>17</v>
      </c>
      <c r="D37" s="13">
        <v>29</v>
      </c>
      <c r="E37" s="13">
        <v>100</v>
      </c>
      <c r="F37" s="14">
        <v>45000</v>
      </c>
      <c r="G37" s="13">
        <f t="shared" si="1"/>
        <v>3</v>
      </c>
      <c r="H37" s="13" t="s">
        <v>18</v>
      </c>
      <c r="I37" s="13" t="s">
        <v>22</v>
      </c>
      <c r="J37" s="13">
        <v>7</v>
      </c>
      <c r="K37" s="13" t="s">
        <v>20</v>
      </c>
    </row>
    <row r="38" ht="29" spans="1:11">
      <c r="A38" s="13">
        <v>37</v>
      </c>
      <c r="B38" s="13" t="s">
        <v>56</v>
      </c>
      <c r="C38" s="13" t="s">
        <v>12</v>
      </c>
      <c r="D38" s="13">
        <v>22</v>
      </c>
      <c r="E38" s="13">
        <v>75</v>
      </c>
      <c r="F38" s="14">
        <v>44946</v>
      </c>
      <c r="G38" s="13">
        <f t="shared" si="1"/>
        <v>1</v>
      </c>
      <c r="H38" s="13" t="s">
        <v>13</v>
      </c>
      <c r="I38" s="13" t="s">
        <v>14</v>
      </c>
      <c r="J38" s="13">
        <v>1</v>
      </c>
      <c r="K38" s="13" t="s">
        <v>15</v>
      </c>
    </row>
    <row r="39" ht="29" spans="1:11">
      <c r="A39" s="13">
        <v>38</v>
      </c>
      <c r="B39" s="13" t="s">
        <v>57</v>
      </c>
      <c r="C39" s="13" t="s">
        <v>17</v>
      </c>
      <c r="D39" s="13">
        <v>38</v>
      </c>
      <c r="E39" s="13">
        <v>150</v>
      </c>
      <c r="F39" s="14">
        <v>44982</v>
      </c>
      <c r="G39" s="13">
        <f t="shared" si="1"/>
        <v>2</v>
      </c>
      <c r="H39" s="13" t="s">
        <v>18</v>
      </c>
      <c r="I39" s="13" t="s">
        <v>19</v>
      </c>
      <c r="J39" s="13">
        <v>9</v>
      </c>
      <c r="K39" s="13" t="s">
        <v>20</v>
      </c>
    </row>
    <row r="40" ht="29" spans="1:11">
      <c r="A40" s="13">
        <v>39</v>
      </c>
      <c r="B40" s="13" t="s">
        <v>58</v>
      </c>
      <c r="C40" s="13" t="s">
        <v>12</v>
      </c>
      <c r="D40" s="13">
        <v>47</v>
      </c>
      <c r="E40" s="13">
        <v>50</v>
      </c>
      <c r="F40" s="14">
        <v>44995</v>
      </c>
      <c r="G40" s="13">
        <f t="shared" si="1"/>
        <v>3</v>
      </c>
      <c r="H40" s="13" t="s">
        <v>13</v>
      </c>
      <c r="I40" s="13" t="s">
        <v>22</v>
      </c>
      <c r="J40" s="13">
        <v>0</v>
      </c>
      <c r="K40" s="13" t="s">
        <v>15</v>
      </c>
    </row>
    <row r="41" ht="29" spans="1:11">
      <c r="A41" s="13">
        <v>40</v>
      </c>
      <c r="B41" s="13" t="s">
        <v>33</v>
      </c>
      <c r="C41" s="13" t="s">
        <v>17</v>
      </c>
      <c r="D41" s="13">
        <v>28</v>
      </c>
      <c r="E41" s="13">
        <v>250</v>
      </c>
      <c r="F41" s="14">
        <v>44956</v>
      </c>
      <c r="G41" s="13">
        <f t="shared" si="1"/>
        <v>1</v>
      </c>
      <c r="H41" s="13" t="s">
        <v>18</v>
      </c>
      <c r="I41" s="13" t="s">
        <v>14</v>
      </c>
      <c r="J41" s="13">
        <v>4</v>
      </c>
      <c r="K41" s="13" t="s">
        <v>20</v>
      </c>
    </row>
    <row r="42" ht="29" spans="1:11">
      <c r="A42" s="13">
        <v>41</v>
      </c>
      <c r="B42" s="13" t="s">
        <v>34</v>
      </c>
      <c r="C42" s="13" t="s">
        <v>12</v>
      </c>
      <c r="D42" s="13">
        <v>36</v>
      </c>
      <c r="E42" s="13">
        <v>300</v>
      </c>
      <c r="F42" s="14">
        <v>44972</v>
      </c>
      <c r="G42" s="13">
        <f t="shared" si="1"/>
        <v>2</v>
      </c>
      <c r="H42" s="13" t="s">
        <v>13</v>
      </c>
      <c r="I42" s="13" t="s">
        <v>19</v>
      </c>
      <c r="J42" s="13">
        <v>2</v>
      </c>
      <c r="K42" s="13" t="s">
        <v>15</v>
      </c>
    </row>
    <row r="43" ht="29" spans="1:11">
      <c r="A43" s="13">
        <v>42</v>
      </c>
      <c r="B43" s="13" t="s">
        <v>59</v>
      </c>
      <c r="C43" s="13" t="s">
        <v>17</v>
      </c>
      <c r="D43" s="13">
        <v>45</v>
      </c>
      <c r="E43" s="13">
        <v>200</v>
      </c>
      <c r="F43" s="14">
        <v>45005</v>
      </c>
      <c r="G43" s="13">
        <f t="shared" si="1"/>
        <v>3</v>
      </c>
      <c r="H43" s="13" t="s">
        <v>18</v>
      </c>
      <c r="I43" s="13" t="s">
        <v>22</v>
      </c>
      <c r="J43" s="13">
        <v>6</v>
      </c>
      <c r="K43" s="13" t="s">
        <v>20</v>
      </c>
    </row>
    <row r="44" ht="29" spans="1:11">
      <c r="A44" s="13">
        <v>43</v>
      </c>
      <c r="B44" s="13" t="s">
        <v>36</v>
      </c>
      <c r="C44" s="13" t="s">
        <v>12</v>
      </c>
      <c r="D44" s="13">
        <v>31</v>
      </c>
      <c r="E44" s="13">
        <v>175</v>
      </c>
      <c r="F44" s="14">
        <v>44936</v>
      </c>
      <c r="G44" s="13">
        <f t="shared" si="1"/>
        <v>1</v>
      </c>
      <c r="H44" s="13" t="s">
        <v>13</v>
      </c>
      <c r="I44" s="13" t="s">
        <v>14</v>
      </c>
      <c r="J44" s="13">
        <v>8</v>
      </c>
      <c r="K44" s="13" t="s">
        <v>15</v>
      </c>
    </row>
    <row r="45" ht="29" spans="1:11">
      <c r="A45" s="13">
        <v>44</v>
      </c>
      <c r="B45" s="13" t="s">
        <v>37</v>
      </c>
      <c r="C45" s="13" t="s">
        <v>17</v>
      </c>
      <c r="D45" s="13">
        <v>41</v>
      </c>
      <c r="E45" s="13">
        <v>125</v>
      </c>
      <c r="F45" s="14">
        <v>44962</v>
      </c>
      <c r="G45" s="13">
        <f t="shared" si="1"/>
        <v>2</v>
      </c>
      <c r="H45" s="13" t="s">
        <v>18</v>
      </c>
      <c r="I45" s="13" t="s">
        <v>19</v>
      </c>
      <c r="J45" s="13">
        <v>3</v>
      </c>
      <c r="K45" s="13" t="s">
        <v>20</v>
      </c>
    </row>
    <row r="46" ht="29" spans="1:11">
      <c r="A46" s="13">
        <v>45</v>
      </c>
      <c r="B46" s="13" t="s">
        <v>38</v>
      </c>
      <c r="C46" s="13" t="s">
        <v>12</v>
      </c>
      <c r="D46" s="13">
        <v>27</v>
      </c>
      <c r="E46" s="13">
        <v>100</v>
      </c>
      <c r="F46" s="14">
        <v>45010</v>
      </c>
      <c r="G46" s="13">
        <f t="shared" si="1"/>
        <v>3</v>
      </c>
      <c r="H46" s="13" t="s">
        <v>13</v>
      </c>
      <c r="I46" s="13" t="s">
        <v>22</v>
      </c>
      <c r="J46" s="13">
        <v>10</v>
      </c>
      <c r="K46" s="13" t="s">
        <v>15</v>
      </c>
    </row>
    <row r="47" ht="29" spans="1:11">
      <c r="A47" s="13">
        <v>46</v>
      </c>
      <c r="B47" s="13" t="s">
        <v>39</v>
      </c>
      <c r="C47" s="13" t="s">
        <v>17</v>
      </c>
      <c r="D47" s="13">
        <v>50</v>
      </c>
      <c r="E47" s="13">
        <v>75</v>
      </c>
      <c r="F47" s="14">
        <v>44941</v>
      </c>
      <c r="G47" s="13">
        <f t="shared" si="1"/>
        <v>1</v>
      </c>
      <c r="H47" s="13" t="s">
        <v>18</v>
      </c>
      <c r="I47" s="13" t="s">
        <v>14</v>
      </c>
      <c r="J47" s="13">
        <v>7</v>
      </c>
      <c r="K47" s="13" t="s">
        <v>20</v>
      </c>
    </row>
    <row r="48" ht="29" spans="1:11">
      <c r="A48" s="13">
        <v>47</v>
      </c>
      <c r="B48" s="13" t="s">
        <v>40</v>
      </c>
      <c r="C48" s="13" t="s">
        <v>12</v>
      </c>
      <c r="D48" s="13">
        <v>44</v>
      </c>
      <c r="E48" s="13">
        <v>150</v>
      </c>
      <c r="F48" s="14">
        <v>44977</v>
      </c>
      <c r="G48" s="13">
        <f t="shared" si="1"/>
        <v>2</v>
      </c>
      <c r="H48" s="13" t="s">
        <v>13</v>
      </c>
      <c r="I48" s="13" t="s">
        <v>19</v>
      </c>
      <c r="J48" s="13">
        <v>0</v>
      </c>
      <c r="K48" s="13" t="s">
        <v>15</v>
      </c>
    </row>
    <row r="49" ht="29" spans="1:11">
      <c r="A49" s="13">
        <v>48</v>
      </c>
      <c r="B49" s="13" t="s">
        <v>41</v>
      </c>
      <c r="C49" s="13" t="s">
        <v>17</v>
      </c>
      <c r="D49" s="13">
        <v>29</v>
      </c>
      <c r="E49" s="13">
        <v>50</v>
      </c>
      <c r="F49" s="14">
        <v>44990</v>
      </c>
      <c r="G49" s="13">
        <f t="shared" si="1"/>
        <v>3</v>
      </c>
      <c r="H49" s="13" t="s">
        <v>18</v>
      </c>
      <c r="I49" s="13" t="s">
        <v>22</v>
      </c>
      <c r="J49" s="13">
        <v>5</v>
      </c>
      <c r="K49" s="13" t="s">
        <v>20</v>
      </c>
    </row>
    <row r="50" ht="29" spans="1:11">
      <c r="A50" s="13">
        <v>49</v>
      </c>
      <c r="B50" s="13" t="s">
        <v>42</v>
      </c>
      <c r="C50" s="13" t="s">
        <v>12</v>
      </c>
      <c r="D50" s="13">
        <v>22</v>
      </c>
      <c r="E50" s="13">
        <v>250</v>
      </c>
      <c r="F50" s="14">
        <v>44951</v>
      </c>
      <c r="G50" s="13">
        <f t="shared" si="1"/>
        <v>1</v>
      </c>
      <c r="H50" s="13" t="s">
        <v>13</v>
      </c>
      <c r="I50" s="13" t="s">
        <v>14</v>
      </c>
      <c r="J50" s="13">
        <v>2</v>
      </c>
      <c r="K50" s="13" t="s">
        <v>15</v>
      </c>
    </row>
    <row r="51" ht="29" spans="1:11">
      <c r="A51" s="13">
        <v>50</v>
      </c>
      <c r="B51" s="13" t="s">
        <v>43</v>
      </c>
      <c r="C51" s="13" t="s">
        <v>17</v>
      </c>
      <c r="D51" s="13">
        <v>47</v>
      </c>
      <c r="E51" s="13">
        <v>300</v>
      </c>
      <c r="F51" s="14">
        <v>44967</v>
      </c>
      <c r="G51" s="13">
        <f t="shared" si="1"/>
        <v>2</v>
      </c>
      <c r="H51" s="13" t="s">
        <v>18</v>
      </c>
      <c r="I51" s="13" t="s">
        <v>19</v>
      </c>
      <c r="J51" s="13">
        <v>6</v>
      </c>
      <c r="K51" s="13" t="s">
        <v>20</v>
      </c>
    </row>
    <row r="52" ht="29" spans="1:11">
      <c r="A52" s="13">
        <v>51</v>
      </c>
      <c r="B52" s="13" t="s">
        <v>44</v>
      </c>
      <c r="C52" s="13" t="s">
        <v>12</v>
      </c>
      <c r="D52" s="13">
        <v>39</v>
      </c>
      <c r="E52" s="13">
        <v>200</v>
      </c>
      <c r="F52" s="14">
        <v>45000</v>
      </c>
      <c r="G52" s="13">
        <f t="shared" si="1"/>
        <v>3</v>
      </c>
      <c r="H52" s="13" t="s">
        <v>13</v>
      </c>
      <c r="I52" s="13" t="s">
        <v>22</v>
      </c>
      <c r="J52" s="13">
        <v>3</v>
      </c>
      <c r="K52" s="13" t="s">
        <v>15</v>
      </c>
    </row>
    <row r="53" ht="29" spans="1:11">
      <c r="A53" s="13">
        <v>52</v>
      </c>
      <c r="B53" s="13" t="s">
        <v>45</v>
      </c>
      <c r="C53" s="13" t="s">
        <v>17</v>
      </c>
      <c r="D53" s="13">
        <v>31</v>
      </c>
      <c r="E53" s="13">
        <v>175</v>
      </c>
      <c r="F53" s="14">
        <v>44946</v>
      </c>
      <c r="G53" s="13">
        <f t="shared" si="1"/>
        <v>1</v>
      </c>
      <c r="H53" s="13" t="s">
        <v>18</v>
      </c>
      <c r="I53" s="13" t="s">
        <v>14</v>
      </c>
      <c r="J53" s="13">
        <v>1</v>
      </c>
      <c r="K53" s="13" t="s">
        <v>20</v>
      </c>
    </row>
    <row r="54" ht="29" spans="1:11">
      <c r="A54" s="13">
        <v>53</v>
      </c>
      <c r="B54" s="13" t="s">
        <v>46</v>
      </c>
      <c r="C54" s="13" t="s">
        <v>12</v>
      </c>
      <c r="D54" s="13">
        <v>38</v>
      </c>
      <c r="E54" s="13">
        <v>100</v>
      </c>
      <c r="F54" s="14">
        <v>44982</v>
      </c>
      <c r="G54" s="13">
        <f t="shared" si="1"/>
        <v>2</v>
      </c>
      <c r="H54" s="13" t="s">
        <v>13</v>
      </c>
      <c r="I54" s="13" t="s">
        <v>19</v>
      </c>
      <c r="J54" s="13">
        <v>8</v>
      </c>
      <c r="K54" s="13" t="s">
        <v>15</v>
      </c>
    </row>
    <row r="55" ht="29" spans="1:11">
      <c r="A55" s="13">
        <v>54</v>
      </c>
      <c r="B55" s="13" t="s">
        <v>47</v>
      </c>
      <c r="C55" s="13" t="s">
        <v>17</v>
      </c>
      <c r="D55" s="13">
        <v>45</v>
      </c>
      <c r="E55" s="13">
        <v>75</v>
      </c>
      <c r="F55" s="14">
        <v>44995</v>
      </c>
      <c r="G55" s="13">
        <f t="shared" si="1"/>
        <v>3</v>
      </c>
      <c r="H55" s="13" t="s">
        <v>18</v>
      </c>
      <c r="I55" s="13" t="s">
        <v>22</v>
      </c>
      <c r="J55" s="13">
        <v>4</v>
      </c>
      <c r="K55" s="13" t="s">
        <v>20</v>
      </c>
    </row>
    <row r="56" ht="29" spans="1:11">
      <c r="A56" s="13">
        <v>55</v>
      </c>
      <c r="B56" s="13" t="s">
        <v>48</v>
      </c>
      <c r="C56" s="13" t="s">
        <v>12</v>
      </c>
      <c r="D56" s="13">
        <v>41</v>
      </c>
      <c r="E56" s="13">
        <v>150</v>
      </c>
      <c r="F56" s="14">
        <v>44956</v>
      </c>
      <c r="G56" s="13">
        <f t="shared" si="1"/>
        <v>1</v>
      </c>
      <c r="H56" s="13" t="s">
        <v>13</v>
      </c>
      <c r="I56" s="13" t="s">
        <v>14</v>
      </c>
      <c r="J56" s="13">
        <v>2</v>
      </c>
      <c r="K56" s="13" t="s">
        <v>15</v>
      </c>
    </row>
    <row r="57" ht="29" spans="1:11">
      <c r="A57" s="13">
        <v>56</v>
      </c>
      <c r="B57" s="13" t="s">
        <v>49</v>
      </c>
      <c r="C57" s="13" t="s">
        <v>17</v>
      </c>
      <c r="D57" s="13">
        <v>44</v>
      </c>
      <c r="E57" s="13">
        <v>50</v>
      </c>
      <c r="F57" s="14">
        <v>44972</v>
      </c>
      <c r="G57" s="13">
        <f t="shared" si="1"/>
        <v>2</v>
      </c>
      <c r="H57" s="13" t="s">
        <v>18</v>
      </c>
      <c r="I57" s="13" t="s">
        <v>19</v>
      </c>
      <c r="J57" s="13">
        <v>5</v>
      </c>
      <c r="K57" s="13" t="s">
        <v>20</v>
      </c>
    </row>
    <row r="58" ht="29" spans="1:11">
      <c r="A58" s="13">
        <v>57</v>
      </c>
      <c r="B58" s="13" t="s">
        <v>50</v>
      </c>
      <c r="C58" s="13" t="s">
        <v>12</v>
      </c>
      <c r="D58" s="13">
        <v>31</v>
      </c>
      <c r="E58" s="13">
        <v>250</v>
      </c>
      <c r="F58" s="14">
        <v>45005</v>
      </c>
      <c r="G58" s="13">
        <f t="shared" si="1"/>
        <v>3</v>
      </c>
      <c r="H58" s="13" t="s">
        <v>13</v>
      </c>
      <c r="I58" s="13" t="s">
        <v>22</v>
      </c>
      <c r="J58" s="13">
        <v>0</v>
      </c>
      <c r="K58" s="13" t="s">
        <v>15</v>
      </c>
    </row>
    <row r="59" ht="29" spans="1:11">
      <c r="A59" s="13">
        <v>58</v>
      </c>
      <c r="B59" s="13" t="s">
        <v>51</v>
      </c>
      <c r="C59" s="13" t="s">
        <v>17</v>
      </c>
      <c r="D59" s="13">
        <v>50</v>
      </c>
      <c r="E59" s="13">
        <v>300</v>
      </c>
      <c r="F59" s="14">
        <v>44936</v>
      </c>
      <c r="G59" s="13">
        <f t="shared" si="1"/>
        <v>1</v>
      </c>
      <c r="H59" s="13" t="s">
        <v>18</v>
      </c>
      <c r="I59" s="13" t="s">
        <v>14</v>
      </c>
      <c r="J59" s="13">
        <v>7</v>
      </c>
      <c r="K59" s="13" t="s">
        <v>20</v>
      </c>
    </row>
    <row r="60" ht="29" spans="1:11">
      <c r="A60" s="13">
        <v>59</v>
      </c>
      <c r="B60" s="13" t="s">
        <v>52</v>
      </c>
      <c r="C60" s="13" t="s">
        <v>12</v>
      </c>
      <c r="D60" s="13">
        <v>36</v>
      </c>
      <c r="E60" s="13">
        <v>200</v>
      </c>
      <c r="F60" s="14">
        <v>44962</v>
      </c>
      <c r="G60" s="13">
        <f t="shared" si="1"/>
        <v>2</v>
      </c>
      <c r="H60" s="13" t="s">
        <v>13</v>
      </c>
      <c r="I60" s="13" t="s">
        <v>19</v>
      </c>
      <c r="J60" s="13">
        <v>3</v>
      </c>
      <c r="K60" s="13" t="s">
        <v>15</v>
      </c>
    </row>
    <row r="61" ht="29" spans="1:11">
      <c r="A61" s="13">
        <v>60</v>
      </c>
      <c r="B61" s="13" t="s">
        <v>53</v>
      </c>
      <c r="C61" s="13" t="s">
        <v>17</v>
      </c>
      <c r="D61" s="13">
        <v>28</v>
      </c>
      <c r="E61" s="13">
        <v>175</v>
      </c>
      <c r="F61" s="14">
        <v>45010</v>
      </c>
      <c r="G61" s="13">
        <f t="shared" si="1"/>
        <v>3</v>
      </c>
      <c r="H61" s="13" t="s">
        <v>18</v>
      </c>
      <c r="I61" s="13" t="s">
        <v>22</v>
      </c>
      <c r="J61" s="13">
        <v>10</v>
      </c>
      <c r="K61" s="13" t="s">
        <v>20</v>
      </c>
    </row>
    <row r="62" ht="29" spans="1:11">
      <c r="A62" s="13">
        <v>61</v>
      </c>
      <c r="B62" s="13" t="s">
        <v>54</v>
      </c>
      <c r="C62" s="13" t="s">
        <v>12</v>
      </c>
      <c r="D62" s="13">
        <v>22</v>
      </c>
      <c r="E62" s="13">
        <v>125</v>
      </c>
      <c r="F62" s="14">
        <v>44941</v>
      </c>
      <c r="G62" s="13">
        <f t="shared" si="1"/>
        <v>1</v>
      </c>
      <c r="H62" s="13" t="s">
        <v>13</v>
      </c>
      <c r="I62" s="13" t="s">
        <v>14</v>
      </c>
      <c r="J62" s="13">
        <v>6</v>
      </c>
      <c r="K62" s="13" t="s">
        <v>15</v>
      </c>
    </row>
    <row r="63" ht="29" spans="1:11">
      <c r="A63" s="13">
        <v>62</v>
      </c>
      <c r="B63" s="13" t="s">
        <v>55</v>
      </c>
      <c r="C63" s="13" t="s">
        <v>17</v>
      </c>
      <c r="D63" s="13">
        <v>47</v>
      </c>
      <c r="E63" s="13">
        <v>100</v>
      </c>
      <c r="F63" s="14">
        <v>44977</v>
      </c>
      <c r="G63" s="13">
        <f t="shared" si="1"/>
        <v>2</v>
      </c>
      <c r="H63" s="13" t="s">
        <v>18</v>
      </c>
      <c r="I63" s="13" t="s">
        <v>19</v>
      </c>
      <c r="J63" s="13">
        <v>0</v>
      </c>
      <c r="K63" s="13" t="s">
        <v>20</v>
      </c>
    </row>
    <row r="64" ht="29" spans="1:11">
      <c r="A64" s="13">
        <v>63</v>
      </c>
      <c r="B64" s="13" t="s">
        <v>56</v>
      </c>
      <c r="C64" s="13" t="s">
        <v>12</v>
      </c>
      <c r="D64" s="13">
        <v>39</v>
      </c>
      <c r="E64" s="13">
        <v>75</v>
      </c>
      <c r="F64" s="14">
        <v>44990</v>
      </c>
      <c r="G64" s="13">
        <f t="shared" si="1"/>
        <v>3</v>
      </c>
      <c r="H64" s="13" t="s">
        <v>13</v>
      </c>
      <c r="I64" s="13" t="s">
        <v>22</v>
      </c>
      <c r="J64" s="13">
        <v>5</v>
      </c>
      <c r="K64" s="13" t="s">
        <v>15</v>
      </c>
    </row>
    <row r="65" ht="29" spans="1:11">
      <c r="A65" s="13">
        <v>64</v>
      </c>
      <c r="B65" s="13" t="s">
        <v>57</v>
      </c>
      <c r="C65" s="13" t="s">
        <v>17</v>
      </c>
      <c r="D65" s="13">
        <v>31</v>
      </c>
      <c r="E65" s="13">
        <v>150</v>
      </c>
      <c r="F65" s="14">
        <v>44951</v>
      </c>
      <c r="G65" s="13">
        <f t="shared" si="1"/>
        <v>1</v>
      </c>
      <c r="H65" s="13" t="s">
        <v>18</v>
      </c>
      <c r="I65" s="13" t="s">
        <v>14</v>
      </c>
      <c r="J65" s="13">
        <v>2</v>
      </c>
      <c r="K65" s="13" t="s">
        <v>20</v>
      </c>
    </row>
    <row r="66" ht="29" spans="1:11">
      <c r="A66" s="13">
        <v>65</v>
      </c>
      <c r="B66" s="13" t="s">
        <v>58</v>
      </c>
      <c r="C66" s="13" t="s">
        <v>12</v>
      </c>
      <c r="D66" s="13">
        <v>50</v>
      </c>
      <c r="E66" s="13">
        <v>50</v>
      </c>
      <c r="F66" s="14">
        <v>44967</v>
      </c>
      <c r="G66" s="13">
        <f t="shared" si="1"/>
        <v>2</v>
      </c>
      <c r="H66" s="13" t="s">
        <v>13</v>
      </c>
      <c r="I66" s="13" t="s">
        <v>19</v>
      </c>
      <c r="J66" s="13">
        <v>8</v>
      </c>
      <c r="K66" s="13" t="s">
        <v>15</v>
      </c>
    </row>
    <row r="67" ht="29" spans="1:11">
      <c r="A67" s="13">
        <v>66</v>
      </c>
      <c r="B67" s="13" t="s">
        <v>33</v>
      </c>
      <c r="C67" s="13" t="s">
        <v>17</v>
      </c>
      <c r="D67" s="13">
        <v>41</v>
      </c>
      <c r="E67" s="13">
        <v>250</v>
      </c>
      <c r="F67" s="14">
        <v>45000</v>
      </c>
      <c r="G67" s="13">
        <f t="shared" ref="G67:G98" si="2">MONTH(F67)</f>
        <v>3</v>
      </c>
      <c r="H67" s="13" t="s">
        <v>18</v>
      </c>
      <c r="I67" s="13" t="s">
        <v>22</v>
      </c>
      <c r="J67" s="13">
        <v>1</v>
      </c>
      <c r="K67" s="13" t="s">
        <v>20</v>
      </c>
    </row>
    <row r="68" ht="29" spans="1:11">
      <c r="A68" s="13">
        <v>67</v>
      </c>
      <c r="B68" s="13" t="s">
        <v>34</v>
      </c>
      <c r="C68" s="13" t="s">
        <v>12</v>
      </c>
      <c r="D68" s="13">
        <v>36</v>
      </c>
      <c r="E68" s="13">
        <v>300</v>
      </c>
      <c r="F68" s="14">
        <v>44946</v>
      </c>
      <c r="G68" s="13">
        <f t="shared" si="2"/>
        <v>1</v>
      </c>
      <c r="H68" s="13" t="s">
        <v>13</v>
      </c>
      <c r="I68" s="13" t="s">
        <v>14</v>
      </c>
      <c r="J68" s="13">
        <v>7</v>
      </c>
      <c r="K68" s="13" t="s">
        <v>15</v>
      </c>
    </row>
    <row r="69" ht="29" spans="1:11">
      <c r="A69" s="13">
        <v>68</v>
      </c>
      <c r="B69" s="13" t="s">
        <v>59</v>
      </c>
      <c r="C69" s="13" t="s">
        <v>17</v>
      </c>
      <c r="D69" s="13">
        <v>45</v>
      </c>
      <c r="E69" s="13">
        <v>200</v>
      </c>
      <c r="F69" s="14">
        <v>44982</v>
      </c>
      <c r="G69" s="13">
        <f t="shared" si="2"/>
        <v>2</v>
      </c>
      <c r="H69" s="13" t="s">
        <v>18</v>
      </c>
      <c r="I69" s="13" t="s">
        <v>19</v>
      </c>
      <c r="J69" s="13">
        <v>3</v>
      </c>
      <c r="K69" s="13" t="s">
        <v>20</v>
      </c>
    </row>
    <row r="70" ht="29" spans="1:11">
      <c r="A70" s="13">
        <v>69</v>
      </c>
      <c r="B70" s="13" t="s">
        <v>36</v>
      </c>
      <c r="C70" s="13" t="s">
        <v>12</v>
      </c>
      <c r="D70" s="13">
        <v>31</v>
      </c>
      <c r="E70" s="13">
        <v>175</v>
      </c>
      <c r="F70" s="14">
        <v>44995</v>
      </c>
      <c r="G70" s="13">
        <f t="shared" si="2"/>
        <v>3</v>
      </c>
      <c r="H70" s="13" t="s">
        <v>13</v>
      </c>
      <c r="I70" s="13" t="s">
        <v>22</v>
      </c>
      <c r="J70" s="13">
        <v>10</v>
      </c>
      <c r="K70" s="13" t="s">
        <v>15</v>
      </c>
    </row>
    <row r="71" ht="29" spans="1:11">
      <c r="A71" s="13">
        <v>70</v>
      </c>
      <c r="B71" s="13" t="s">
        <v>37</v>
      </c>
      <c r="C71" s="13" t="s">
        <v>17</v>
      </c>
      <c r="D71" s="13">
        <v>41</v>
      </c>
      <c r="E71" s="13">
        <v>125</v>
      </c>
      <c r="F71" s="14">
        <v>44956</v>
      </c>
      <c r="G71" s="13">
        <f t="shared" si="2"/>
        <v>1</v>
      </c>
      <c r="H71" s="13" t="s">
        <v>18</v>
      </c>
      <c r="I71" s="13" t="s">
        <v>14</v>
      </c>
      <c r="J71" s="13">
        <v>6</v>
      </c>
      <c r="K71" s="13" t="s">
        <v>20</v>
      </c>
    </row>
    <row r="72" ht="29" spans="1:11">
      <c r="A72" s="13">
        <v>71</v>
      </c>
      <c r="B72" s="13" t="s">
        <v>38</v>
      </c>
      <c r="C72" s="13" t="s">
        <v>12</v>
      </c>
      <c r="D72" s="13">
        <v>27</v>
      </c>
      <c r="E72" s="13">
        <v>100</v>
      </c>
      <c r="F72" s="14">
        <v>44972</v>
      </c>
      <c r="G72" s="13">
        <f t="shared" si="2"/>
        <v>2</v>
      </c>
      <c r="H72" s="13" t="s">
        <v>13</v>
      </c>
      <c r="I72" s="13" t="s">
        <v>19</v>
      </c>
      <c r="J72" s="13">
        <v>2</v>
      </c>
      <c r="K72" s="13" t="s">
        <v>15</v>
      </c>
    </row>
    <row r="73" ht="29" spans="1:11">
      <c r="A73" s="13">
        <v>72</v>
      </c>
      <c r="B73" s="13" t="s">
        <v>39</v>
      </c>
      <c r="C73" s="13" t="s">
        <v>17</v>
      </c>
      <c r="D73" s="13">
        <v>50</v>
      </c>
      <c r="E73" s="13">
        <v>75</v>
      </c>
      <c r="F73" s="14">
        <v>45005</v>
      </c>
      <c r="G73" s="13">
        <f t="shared" si="2"/>
        <v>3</v>
      </c>
      <c r="H73" s="13" t="s">
        <v>18</v>
      </c>
      <c r="I73" s="13" t="s">
        <v>22</v>
      </c>
      <c r="J73" s="13">
        <v>8</v>
      </c>
      <c r="K73" s="13" t="s">
        <v>20</v>
      </c>
    </row>
    <row r="74" ht="29" spans="1:11">
      <c r="A74" s="13">
        <v>73</v>
      </c>
      <c r="B74" s="13" t="s">
        <v>40</v>
      </c>
      <c r="C74" s="13" t="s">
        <v>12</v>
      </c>
      <c r="D74" s="13">
        <v>44</v>
      </c>
      <c r="E74" s="13">
        <v>150</v>
      </c>
      <c r="F74" s="14">
        <v>44936</v>
      </c>
      <c r="G74" s="13">
        <f t="shared" si="2"/>
        <v>1</v>
      </c>
      <c r="H74" s="13" t="s">
        <v>13</v>
      </c>
      <c r="I74" s="13" t="s">
        <v>14</v>
      </c>
      <c r="J74" s="13">
        <v>0</v>
      </c>
      <c r="K74" s="13" t="s">
        <v>15</v>
      </c>
    </row>
    <row r="75" ht="29" spans="1:11">
      <c r="A75" s="13">
        <v>74</v>
      </c>
      <c r="B75" s="13" t="s">
        <v>41</v>
      </c>
      <c r="C75" s="13" t="s">
        <v>17</v>
      </c>
      <c r="D75" s="13">
        <v>29</v>
      </c>
      <c r="E75" s="13">
        <v>50</v>
      </c>
      <c r="F75" s="14">
        <v>44962</v>
      </c>
      <c r="G75" s="13">
        <f t="shared" si="2"/>
        <v>2</v>
      </c>
      <c r="H75" s="13" t="s">
        <v>18</v>
      </c>
      <c r="I75" s="13" t="s">
        <v>19</v>
      </c>
      <c r="J75" s="13">
        <v>5</v>
      </c>
      <c r="K75" s="13" t="s">
        <v>20</v>
      </c>
    </row>
    <row r="76" ht="29" spans="1:11">
      <c r="A76" s="13">
        <v>75</v>
      </c>
      <c r="B76" s="13" t="s">
        <v>42</v>
      </c>
      <c r="C76" s="13" t="s">
        <v>12</v>
      </c>
      <c r="D76" s="13">
        <v>22</v>
      </c>
      <c r="E76" s="13">
        <v>250</v>
      </c>
      <c r="F76" s="14">
        <v>45010</v>
      </c>
      <c r="G76" s="13">
        <f t="shared" si="2"/>
        <v>3</v>
      </c>
      <c r="H76" s="13" t="s">
        <v>13</v>
      </c>
      <c r="I76" s="13" t="s">
        <v>22</v>
      </c>
      <c r="J76" s="13">
        <v>2</v>
      </c>
      <c r="K76" s="13" t="s">
        <v>15</v>
      </c>
    </row>
    <row r="77" ht="29" spans="1:11">
      <c r="A77" s="13">
        <v>76</v>
      </c>
      <c r="B77" s="13" t="s">
        <v>43</v>
      </c>
      <c r="C77" s="13" t="s">
        <v>17</v>
      </c>
      <c r="D77" s="13">
        <v>47</v>
      </c>
      <c r="E77" s="13">
        <v>300</v>
      </c>
      <c r="F77" s="14">
        <v>44941</v>
      </c>
      <c r="G77" s="13">
        <f t="shared" si="2"/>
        <v>1</v>
      </c>
      <c r="H77" s="13" t="s">
        <v>18</v>
      </c>
      <c r="I77" s="13" t="s">
        <v>14</v>
      </c>
      <c r="J77" s="13">
        <v>7</v>
      </c>
      <c r="K77" s="13" t="s">
        <v>20</v>
      </c>
    </row>
    <row r="78" ht="29" spans="1:11">
      <c r="A78" s="13">
        <v>77</v>
      </c>
      <c r="B78" s="13" t="s">
        <v>44</v>
      </c>
      <c r="C78" s="13" t="s">
        <v>12</v>
      </c>
      <c r="D78" s="13">
        <v>39</v>
      </c>
      <c r="E78" s="13">
        <v>200</v>
      </c>
      <c r="F78" s="14">
        <v>44977</v>
      </c>
      <c r="G78" s="13">
        <f t="shared" si="2"/>
        <v>2</v>
      </c>
      <c r="H78" s="13" t="s">
        <v>13</v>
      </c>
      <c r="I78" s="13" t="s">
        <v>19</v>
      </c>
      <c r="J78" s="13">
        <v>3</v>
      </c>
      <c r="K78" s="13" t="s">
        <v>15</v>
      </c>
    </row>
    <row r="79" ht="29" spans="1:11">
      <c r="A79" s="13">
        <v>78</v>
      </c>
      <c r="B79" s="13" t="s">
        <v>45</v>
      </c>
      <c r="C79" s="13" t="s">
        <v>17</v>
      </c>
      <c r="D79" s="13">
        <v>31</v>
      </c>
      <c r="E79" s="13">
        <v>175</v>
      </c>
      <c r="F79" s="14">
        <v>44990</v>
      </c>
      <c r="G79" s="13">
        <f t="shared" si="2"/>
        <v>3</v>
      </c>
      <c r="H79" s="13" t="s">
        <v>18</v>
      </c>
      <c r="I79" s="13" t="s">
        <v>22</v>
      </c>
      <c r="J79" s="13">
        <v>1</v>
      </c>
      <c r="K79" s="13" t="s">
        <v>20</v>
      </c>
    </row>
    <row r="80" ht="29" spans="1:11">
      <c r="A80" s="13">
        <v>79</v>
      </c>
      <c r="B80" s="13" t="s">
        <v>46</v>
      </c>
      <c r="C80" s="13" t="s">
        <v>12</v>
      </c>
      <c r="D80" s="13">
        <v>38</v>
      </c>
      <c r="E80" s="13">
        <v>100</v>
      </c>
      <c r="F80" s="14">
        <v>44951</v>
      </c>
      <c r="G80" s="13">
        <f t="shared" si="2"/>
        <v>1</v>
      </c>
      <c r="H80" s="13" t="s">
        <v>13</v>
      </c>
      <c r="I80" s="13" t="s">
        <v>14</v>
      </c>
      <c r="J80" s="13">
        <v>9</v>
      </c>
      <c r="K80" s="13" t="s">
        <v>15</v>
      </c>
    </row>
    <row r="81" ht="29" spans="1:11">
      <c r="A81" s="13">
        <v>80</v>
      </c>
      <c r="B81" s="13" t="s">
        <v>47</v>
      </c>
      <c r="C81" s="13" t="s">
        <v>17</v>
      </c>
      <c r="D81" s="13">
        <v>45</v>
      </c>
      <c r="E81" s="13">
        <v>75</v>
      </c>
      <c r="F81" s="14">
        <v>44967</v>
      </c>
      <c r="G81" s="13">
        <f t="shared" si="2"/>
        <v>2</v>
      </c>
      <c r="H81" s="13" t="s">
        <v>18</v>
      </c>
      <c r="I81" s="13" t="s">
        <v>19</v>
      </c>
      <c r="J81" s="13">
        <v>4</v>
      </c>
      <c r="K81" s="13" t="s">
        <v>20</v>
      </c>
    </row>
    <row r="82" ht="29" spans="1:11">
      <c r="A82" s="13">
        <v>81</v>
      </c>
      <c r="B82" s="13" t="s">
        <v>48</v>
      </c>
      <c r="C82" s="13" t="s">
        <v>12</v>
      </c>
      <c r="D82" s="13">
        <v>41</v>
      </c>
      <c r="E82" s="13">
        <v>150</v>
      </c>
      <c r="F82" s="14">
        <v>45000</v>
      </c>
      <c r="G82" s="13">
        <f t="shared" si="2"/>
        <v>3</v>
      </c>
      <c r="H82" s="13" t="s">
        <v>13</v>
      </c>
      <c r="I82" s="13" t="s">
        <v>22</v>
      </c>
      <c r="J82" s="13">
        <v>2</v>
      </c>
      <c r="K82" s="13" t="s">
        <v>15</v>
      </c>
    </row>
    <row r="83" ht="29" spans="1:11">
      <c r="A83" s="13">
        <v>82</v>
      </c>
      <c r="B83" s="13" t="s">
        <v>49</v>
      </c>
      <c r="C83" s="13" t="s">
        <v>17</v>
      </c>
      <c r="D83" s="13">
        <v>44</v>
      </c>
      <c r="E83" s="13">
        <v>50</v>
      </c>
      <c r="F83" s="14">
        <v>44946</v>
      </c>
      <c r="G83" s="13">
        <f t="shared" si="2"/>
        <v>1</v>
      </c>
      <c r="H83" s="13" t="s">
        <v>18</v>
      </c>
      <c r="I83" s="13" t="s">
        <v>14</v>
      </c>
      <c r="J83" s="13">
        <v>5</v>
      </c>
      <c r="K83" s="13" t="s">
        <v>20</v>
      </c>
    </row>
    <row r="84" ht="29" spans="1:11">
      <c r="A84" s="13">
        <v>83</v>
      </c>
      <c r="B84" s="13" t="s">
        <v>50</v>
      </c>
      <c r="C84" s="13" t="s">
        <v>12</v>
      </c>
      <c r="D84" s="13">
        <v>31</v>
      </c>
      <c r="E84" s="13">
        <v>250</v>
      </c>
      <c r="F84" s="14">
        <v>44962</v>
      </c>
      <c r="G84" s="13">
        <f t="shared" si="2"/>
        <v>2</v>
      </c>
      <c r="H84" s="13" t="s">
        <v>13</v>
      </c>
      <c r="I84" s="13" t="s">
        <v>19</v>
      </c>
      <c r="J84" s="13">
        <v>0</v>
      </c>
      <c r="K84" s="13" t="s">
        <v>15</v>
      </c>
    </row>
    <row r="85" ht="29" spans="1:11">
      <c r="A85" s="13">
        <v>84</v>
      </c>
      <c r="B85" s="13" t="s">
        <v>51</v>
      </c>
      <c r="C85" s="13" t="s">
        <v>17</v>
      </c>
      <c r="D85" s="13">
        <v>50</v>
      </c>
      <c r="E85" s="13">
        <v>300</v>
      </c>
      <c r="F85" s="14">
        <v>45010</v>
      </c>
      <c r="G85" s="13">
        <f t="shared" si="2"/>
        <v>3</v>
      </c>
      <c r="H85" s="13" t="s">
        <v>18</v>
      </c>
      <c r="I85" s="13" t="s">
        <v>22</v>
      </c>
      <c r="J85" s="13">
        <v>7</v>
      </c>
      <c r="K85" s="13" t="s">
        <v>20</v>
      </c>
    </row>
    <row r="86" ht="29" spans="1:11">
      <c r="A86" s="13">
        <v>85</v>
      </c>
      <c r="B86" s="13" t="s">
        <v>52</v>
      </c>
      <c r="C86" s="13" t="s">
        <v>12</v>
      </c>
      <c r="D86" s="13">
        <v>36</v>
      </c>
      <c r="E86" s="13">
        <v>200</v>
      </c>
      <c r="F86" s="14">
        <v>44941</v>
      </c>
      <c r="G86" s="13">
        <f t="shared" si="2"/>
        <v>1</v>
      </c>
      <c r="H86" s="13" t="s">
        <v>13</v>
      </c>
      <c r="I86" s="13" t="s">
        <v>14</v>
      </c>
      <c r="J86" s="13">
        <v>3</v>
      </c>
      <c r="K86" s="13" t="s">
        <v>15</v>
      </c>
    </row>
    <row r="87" ht="29" spans="1:11">
      <c r="A87" s="13">
        <v>86</v>
      </c>
      <c r="B87" s="13" t="s">
        <v>53</v>
      </c>
      <c r="C87" s="13" t="s">
        <v>17</v>
      </c>
      <c r="D87" s="13">
        <v>28</v>
      </c>
      <c r="E87" s="13">
        <v>175</v>
      </c>
      <c r="F87" s="14">
        <v>44977</v>
      </c>
      <c r="G87" s="13">
        <f t="shared" si="2"/>
        <v>2</v>
      </c>
      <c r="H87" s="13" t="s">
        <v>18</v>
      </c>
      <c r="I87" s="13" t="s">
        <v>19</v>
      </c>
      <c r="J87" s="13">
        <v>10</v>
      </c>
      <c r="K87" s="13" t="s">
        <v>20</v>
      </c>
    </row>
    <row r="88" ht="29" spans="1:11">
      <c r="A88" s="13">
        <v>87</v>
      </c>
      <c r="B88" s="13" t="s">
        <v>54</v>
      </c>
      <c r="C88" s="13" t="s">
        <v>12</v>
      </c>
      <c r="D88" s="13">
        <v>22</v>
      </c>
      <c r="E88" s="13">
        <v>125</v>
      </c>
      <c r="F88" s="14">
        <v>44990</v>
      </c>
      <c r="G88" s="13">
        <f t="shared" si="2"/>
        <v>3</v>
      </c>
      <c r="H88" s="13" t="s">
        <v>13</v>
      </c>
      <c r="I88" s="13" t="s">
        <v>22</v>
      </c>
      <c r="J88" s="13">
        <v>6</v>
      </c>
      <c r="K88" s="13" t="s">
        <v>15</v>
      </c>
    </row>
    <row r="89" ht="29" spans="1:11">
      <c r="A89" s="13">
        <v>88</v>
      </c>
      <c r="B89" s="13" t="s">
        <v>55</v>
      </c>
      <c r="C89" s="13" t="s">
        <v>17</v>
      </c>
      <c r="D89" s="13">
        <v>47</v>
      </c>
      <c r="E89" s="13">
        <v>100</v>
      </c>
      <c r="F89" s="14">
        <v>44951</v>
      </c>
      <c r="G89" s="13">
        <f t="shared" si="2"/>
        <v>1</v>
      </c>
      <c r="H89" s="13" t="s">
        <v>18</v>
      </c>
      <c r="I89" s="13" t="s">
        <v>14</v>
      </c>
      <c r="J89" s="13">
        <v>0</v>
      </c>
      <c r="K89" s="13" t="s">
        <v>20</v>
      </c>
    </row>
    <row r="90" ht="29" spans="1:11">
      <c r="A90" s="13">
        <v>89</v>
      </c>
      <c r="B90" s="13" t="s">
        <v>56</v>
      </c>
      <c r="C90" s="13" t="s">
        <v>12</v>
      </c>
      <c r="D90" s="13">
        <v>39</v>
      </c>
      <c r="E90" s="13">
        <v>75</v>
      </c>
      <c r="F90" s="14">
        <v>44967</v>
      </c>
      <c r="G90" s="13">
        <f t="shared" si="2"/>
        <v>2</v>
      </c>
      <c r="H90" s="13" t="s">
        <v>13</v>
      </c>
      <c r="I90" s="13" t="s">
        <v>19</v>
      </c>
      <c r="J90" s="13">
        <v>5</v>
      </c>
      <c r="K90" s="13" t="s">
        <v>15</v>
      </c>
    </row>
    <row r="91" ht="29" spans="1:11">
      <c r="A91" s="13">
        <v>90</v>
      </c>
      <c r="B91" s="13" t="s">
        <v>57</v>
      </c>
      <c r="C91" s="13" t="s">
        <v>17</v>
      </c>
      <c r="D91" s="13">
        <v>31</v>
      </c>
      <c r="E91" s="13">
        <v>150</v>
      </c>
      <c r="F91" s="14">
        <v>45000</v>
      </c>
      <c r="G91" s="13">
        <f t="shared" si="2"/>
        <v>3</v>
      </c>
      <c r="H91" s="13" t="s">
        <v>18</v>
      </c>
      <c r="I91" s="13" t="s">
        <v>22</v>
      </c>
      <c r="J91" s="13">
        <v>1</v>
      </c>
      <c r="K91" s="13" t="s">
        <v>20</v>
      </c>
    </row>
    <row r="92" ht="29" spans="1:11">
      <c r="A92" s="13">
        <v>91</v>
      </c>
      <c r="B92" s="13" t="s">
        <v>58</v>
      </c>
      <c r="C92" s="13" t="s">
        <v>12</v>
      </c>
      <c r="D92" s="13">
        <v>50</v>
      </c>
      <c r="E92" s="13">
        <v>50</v>
      </c>
      <c r="F92" s="14">
        <v>44946</v>
      </c>
      <c r="G92" s="13">
        <f t="shared" si="2"/>
        <v>1</v>
      </c>
      <c r="H92" s="13" t="s">
        <v>13</v>
      </c>
      <c r="I92" s="13" t="s">
        <v>14</v>
      </c>
      <c r="J92" s="13">
        <v>8</v>
      </c>
      <c r="K92" s="13" t="s">
        <v>15</v>
      </c>
    </row>
    <row r="93" ht="29" spans="1:11">
      <c r="A93" s="13">
        <v>92</v>
      </c>
      <c r="B93" s="13" t="s">
        <v>33</v>
      </c>
      <c r="C93" s="13" t="s">
        <v>17</v>
      </c>
      <c r="D93" s="13">
        <v>41</v>
      </c>
      <c r="E93" s="13">
        <v>250</v>
      </c>
      <c r="F93" s="14">
        <v>44962</v>
      </c>
      <c r="G93" s="13">
        <f t="shared" si="2"/>
        <v>2</v>
      </c>
      <c r="H93" s="13" t="s">
        <v>18</v>
      </c>
      <c r="I93" s="13" t="s">
        <v>19</v>
      </c>
      <c r="J93" s="13">
        <v>4</v>
      </c>
      <c r="K93" s="13" t="s">
        <v>20</v>
      </c>
    </row>
    <row r="94" ht="29" spans="1:11">
      <c r="A94" s="13">
        <v>93</v>
      </c>
      <c r="B94" s="13" t="s">
        <v>34</v>
      </c>
      <c r="C94" s="13" t="s">
        <v>12</v>
      </c>
      <c r="D94" s="13">
        <v>36</v>
      </c>
      <c r="E94" s="13">
        <v>300</v>
      </c>
      <c r="F94" s="14">
        <v>45010</v>
      </c>
      <c r="G94" s="13">
        <f t="shared" si="2"/>
        <v>3</v>
      </c>
      <c r="H94" s="13" t="s">
        <v>13</v>
      </c>
      <c r="I94" s="13" t="s">
        <v>22</v>
      </c>
      <c r="J94" s="13">
        <v>2</v>
      </c>
      <c r="K94" s="13" t="s">
        <v>15</v>
      </c>
    </row>
    <row r="95" ht="29" spans="1:11">
      <c r="A95" s="13">
        <v>94</v>
      </c>
      <c r="B95" s="13" t="s">
        <v>59</v>
      </c>
      <c r="C95" s="13" t="s">
        <v>17</v>
      </c>
      <c r="D95" s="13">
        <v>45</v>
      </c>
      <c r="E95" s="13">
        <v>200</v>
      </c>
      <c r="F95" s="14">
        <v>44941</v>
      </c>
      <c r="G95" s="13">
        <f t="shared" si="2"/>
        <v>1</v>
      </c>
      <c r="H95" s="13" t="s">
        <v>18</v>
      </c>
      <c r="I95" s="13" t="s">
        <v>14</v>
      </c>
      <c r="J95" s="13">
        <v>7</v>
      </c>
      <c r="K95" s="13" t="s">
        <v>20</v>
      </c>
    </row>
    <row r="96" ht="29" spans="1:11">
      <c r="A96" s="13">
        <v>95</v>
      </c>
      <c r="B96" s="13" t="s">
        <v>36</v>
      </c>
      <c r="C96" s="13" t="s">
        <v>12</v>
      </c>
      <c r="D96" s="13">
        <v>31</v>
      </c>
      <c r="E96" s="13">
        <v>175</v>
      </c>
      <c r="F96" s="14">
        <v>44977</v>
      </c>
      <c r="G96" s="13">
        <f t="shared" si="2"/>
        <v>2</v>
      </c>
      <c r="H96" s="13" t="s">
        <v>13</v>
      </c>
      <c r="I96" s="13" t="s">
        <v>19</v>
      </c>
      <c r="J96" s="13">
        <v>3</v>
      </c>
      <c r="K96" s="13" t="s">
        <v>15</v>
      </c>
    </row>
    <row r="97" ht="29" spans="1:11">
      <c r="A97" s="13">
        <v>96</v>
      </c>
      <c r="B97" s="13" t="s">
        <v>37</v>
      </c>
      <c r="C97" s="13" t="s">
        <v>17</v>
      </c>
      <c r="D97" s="13">
        <v>41</v>
      </c>
      <c r="E97" s="13">
        <v>125</v>
      </c>
      <c r="F97" s="14">
        <v>44990</v>
      </c>
      <c r="G97" s="13">
        <f t="shared" si="2"/>
        <v>3</v>
      </c>
      <c r="H97" s="13" t="s">
        <v>18</v>
      </c>
      <c r="I97" s="13" t="s">
        <v>22</v>
      </c>
      <c r="J97" s="13">
        <v>10</v>
      </c>
      <c r="K97" s="13" t="s">
        <v>20</v>
      </c>
    </row>
    <row r="98" ht="29" spans="1:11">
      <c r="A98" s="13">
        <v>97</v>
      </c>
      <c r="B98" s="13" t="s">
        <v>38</v>
      </c>
      <c r="C98" s="13" t="s">
        <v>12</v>
      </c>
      <c r="D98" s="13">
        <v>27</v>
      </c>
      <c r="E98" s="13">
        <v>100</v>
      </c>
      <c r="F98" s="14">
        <v>44951</v>
      </c>
      <c r="G98" s="13">
        <f t="shared" si="2"/>
        <v>1</v>
      </c>
      <c r="H98" s="13" t="s">
        <v>13</v>
      </c>
      <c r="I98" s="13" t="s">
        <v>14</v>
      </c>
      <c r="J98" s="13">
        <v>6</v>
      </c>
      <c r="K98" s="13" t="s">
        <v>15</v>
      </c>
    </row>
    <row r="99" ht="29" spans="1:11">
      <c r="A99" s="13">
        <v>98</v>
      </c>
      <c r="B99" s="13" t="s">
        <v>39</v>
      </c>
      <c r="C99" s="13" t="s">
        <v>17</v>
      </c>
      <c r="D99" s="13">
        <v>50</v>
      </c>
      <c r="E99" s="13">
        <v>75</v>
      </c>
      <c r="F99" s="14">
        <v>44967</v>
      </c>
      <c r="G99" s="13">
        <f>MONTH(F99)</f>
        <v>2</v>
      </c>
      <c r="H99" s="13" t="s">
        <v>18</v>
      </c>
      <c r="I99" s="13" t="s">
        <v>19</v>
      </c>
      <c r="J99" s="13">
        <v>0</v>
      </c>
      <c r="K99" s="13" t="s">
        <v>20</v>
      </c>
    </row>
    <row r="100" ht="29" spans="1:11">
      <c r="A100" s="13">
        <v>99</v>
      </c>
      <c r="B100" s="13" t="s">
        <v>40</v>
      </c>
      <c r="C100" s="13" t="s">
        <v>12</v>
      </c>
      <c r="D100" s="13">
        <v>44</v>
      </c>
      <c r="E100" s="13">
        <v>150</v>
      </c>
      <c r="F100" s="14">
        <v>45000</v>
      </c>
      <c r="G100" s="13">
        <f>MONTH(F100)</f>
        <v>3</v>
      </c>
      <c r="H100" s="13" t="s">
        <v>13</v>
      </c>
      <c r="I100" s="13" t="s">
        <v>22</v>
      </c>
      <c r="J100" s="13">
        <v>8</v>
      </c>
      <c r="K100" s="13" t="s">
        <v>15</v>
      </c>
    </row>
    <row r="101" ht="29" spans="1:11">
      <c r="A101" s="13">
        <v>100</v>
      </c>
      <c r="B101" s="13" t="s">
        <v>41</v>
      </c>
      <c r="C101" s="13" t="s">
        <v>17</v>
      </c>
      <c r="D101" s="13">
        <v>29</v>
      </c>
      <c r="E101" s="13">
        <v>50</v>
      </c>
      <c r="F101" s="14">
        <v>44946</v>
      </c>
      <c r="G101" s="13">
        <f>MONTH(F101)</f>
        <v>1</v>
      </c>
      <c r="H101" s="13" t="s">
        <v>18</v>
      </c>
      <c r="I101" s="13" t="s">
        <v>14</v>
      </c>
      <c r="J101" s="13">
        <v>5</v>
      </c>
      <c r="K101" s="13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H15" sqref="H15"/>
    </sheetView>
  </sheetViews>
  <sheetFormatPr defaultColWidth="8.72727272727273" defaultRowHeight="14.5" outlineLevelCol="7"/>
  <cols>
    <col min="1" max="1" width="11.6363636363636"/>
    <col min="2" max="2" width="17.7272727272727"/>
    <col min="4" max="4" width="21"/>
    <col min="5" max="5" width="17.7272727272727"/>
    <col min="7" max="7" width="16.3636363636364"/>
    <col min="8" max="8" width="24.5454545454545"/>
  </cols>
  <sheetData>
    <row r="1" spans="1:6">
      <c r="A1" t="s">
        <v>2</v>
      </c>
      <c r="B1" t="s">
        <v>60</v>
      </c>
      <c r="C1"/>
      <c r="D1" s="2"/>
      <c r="E1" s="3"/>
      <c r="F1" s="4"/>
    </row>
    <row r="2" spans="1:8">
      <c r="A2" t="s">
        <v>12</v>
      </c>
      <c r="B2">
        <v>50</v>
      </c>
      <c r="C2"/>
      <c r="D2" s="5"/>
      <c r="E2" s="6"/>
      <c r="F2" s="7"/>
      <c r="G2" t="s">
        <v>5</v>
      </c>
      <c r="H2" t="s">
        <v>61</v>
      </c>
    </row>
    <row r="3" spans="1:8">
      <c r="A3" t="s">
        <v>17</v>
      </c>
      <c r="B3">
        <v>50</v>
      </c>
      <c r="C3"/>
      <c r="D3" s="5"/>
      <c r="E3" s="6"/>
      <c r="F3" s="7"/>
      <c r="G3" s="8">
        <v>44936</v>
      </c>
      <c r="H3">
        <v>775</v>
      </c>
    </row>
    <row r="4" spans="1:8">
      <c r="A4" t="s">
        <v>62</v>
      </c>
      <c r="B4">
        <v>100</v>
      </c>
      <c r="C4"/>
      <c r="D4" s="5"/>
      <c r="E4" s="6"/>
      <c r="F4" s="7"/>
      <c r="G4" s="8">
        <v>44941</v>
      </c>
      <c r="H4">
        <v>1450</v>
      </c>
    </row>
    <row r="5" spans="4:8">
      <c r="D5" s="5"/>
      <c r="E5" s="6"/>
      <c r="F5" s="7"/>
      <c r="G5" s="8">
        <v>44946</v>
      </c>
      <c r="H5">
        <v>950</v>
      </c>
    </row>
    <row r="6" spans="1:8">
      <c r="A6" t="s">
        <v>3</v>
      </c>
      <c r="B6" t="s">
        <v>60</v>
      </c>
      <c r="C6"/>
      <c r="D6" s="5"/>
      <c r="E6" s="6"/>
      <c r="F6" s="7"/>
      <c r="G6" s="8">
        <v>44951</v>
      </c>
      <c r="H6">
        <v>1125</v>
      </c>
    </row>
    <row r="7" spans="1:8">
      <c r="A7">
        <v>22</v>
      </c>
      <c r="B7">
        <v>7</v>
      </c>
      <c r="C7"/>
      <c r="D7" s="5"/>
      <c r="E7" s="6"/>
      <c r="F7" s="7"/>
      <c r="G7" s="8">
        <v>44956</v>
      </c>
      <c r="H7">
        <v>825</v>
      </c>
    </row>
    <row r="8" spans="1:8">
      <c r="A8">
        <v>27</v>
      </c>
      <c r="B8">
        <v>5</v>
      </c>
      <c r="C8"/>
      <c r="D8" s="5"/>
      <c r="E8" s="6"/>
      <c r="F8" s="7"/>
      <c r="G8" s="8">
        <v>44962</v>
      </c>
      <c r="H8">
        <v>1175</v>
      </c>
    </row>
    <row r="9" spans="1:8">
      <c r="A9">
        <v>28</v>
      </c>
      <c r="B9">
        <v>5</v>
      </c>
      <c r="C9"/>
      <c r="D9" s="5"/>
      <c r="E9" s="6"/>
      <c r="F9" s="7"/>
      <c r="G9" s="8">
        <v>44967</v>
      </c>
      <c r="H9">
        <v>825</v>
      </c>
    </row>
    <row r="10" spans="1:8">
      <c r="A10">
        <v>29</v>
      </c>
      <c r="B10">
        <v>6</v>
      </c>
      <c r="C10"/>
      <c r="D10" s="5"/>
      <c r="E10" s="6"/>
      <c r="F10" s="7"/>
      <c r="G10" s="8">
        <v>44972</v>
      </c>
      <c r="H10">
        <v>875</v>
      </c>
    </row>
    <row r="11" spans="1:8">
      <c r="A11">
        <v>30</v>
      </c>
      <c r="B11">
        <v>1</v>
      </c>
      <c r="C11"/>
      <c r="D11" s="5"/>
      <c r="E11" s="6"/>
      <c r="F11" s="7"/>
      <c r="G11" s="8">
        <v>44977</v>
      </c>
      <c r="H11">
        <v>1525</v>
      </c>
    </row>
    <row r="12" spans="1:8">
      <c r="A12">
        <v>31</v>
      </c>
      <c r="B12">
        <v>12</v>
      </c>
      <c r="C12"/>
      <c r="D12" s="5"/>
      <c r="E12" s="6"/>
      <c r="F12" s="7"/>
      <c r="G12" s="8">
        <v>44982</v>
      </c>
      <c r="H12">
        <v>825</v>
      </c>
    </row>
    <row r="13" spans="1:8">
      <c r="A13">
        <v>33</v>
      </c>
      <c r="B13">
        <v>1</v>
      </c>
      <c r="C13"/>
      <c r="D13" s="5"/>
      <c r="E13" s="6"/>
      <c r="F13" s="7"/>
      <c r="G13" s="8">
        <v>44990</v>
      </c>
      <c r="H13">
        <v>950</v>
      </c>
    </row>
    <row r="14" spans="1:8">
      <c r="A14">
        <v>34</v>
      </c>
      <c r="B14">
        <v>2</v>
      </c>
      <c r="C14"/>
      <c r="D14" s="5"/>
      <c r="E14" s="6"/>
      <c r="F14" s="7"/>
      <c r="G14" s="8">
        <v>44995</v>
      </c>
      <c r="H14">
        <v>775</v>
      </c>
    </row>
    <row r="15" spans="1:8">
      <c r="A15">
        <v>35</v>
      </c>
      <c r="B15">
        <v>1</v>
      </c>
      <c r="C15"/>
      <c r="D15" s="5"/>
      <c r="E15" s="6"/>
      <c r="F15" s="7"/>
      <c r="G15" s="8">
        <v>45000</v>
      </c>
      <c r="H15">
        <v>1450</v>
      </c>
    </row>
    <row r="16" spans="1:8">
      <c r="A16">
        <v>36</v>
      </c>
      <c r="B16">
        <v>7</v>
      </c>
      <c r="C16"/>
      <c r="D16" s="5"/>
      <c r="E16" s="6"/>
      <c r="F16" s="7"/>
      <c r="G16" s="8">
        <v>45005</v>
      </c>
      <c r="H16">
        <v>925</v>
      </c>
    </row>
    <row r="17" spans="1:8">
      <c r="A17">
        <v>38</v>
      </c>
      <c r="B17">
        <v>4</v>
      </c>
      <c r="C17"/>
      <c r="D17" s="5"/>
      <c r="E17" s="6"/>
      <c r="F17" s="7"/>
      <c r="G17" s="8">
        <v>45010</v>
      </c>
      <c r="H17">
        <v>1225</v>
      </c>
    </row>
    <row r="18" spans="1:8">
      <c r="A18">
        <v>39</v>
      </c>
      <c r="B18">
        <v>6</v>
      </c>
      <c r="C18"/>
      <c r="D18" s="9"/>
      <c r="E18" s="10"/>
      <c r="F18" s="11"/>
      <c r="G18" t="s">
        <v>62</v>
      </c>
      <c r="H18">
        <v>15675</v>
      </c>
    </row>
    <row r="19" spans="1:2">
      <c r="A19">
        <v>41</v>
      </c>
      <c r="B19">
        <v>9</v>
      </c>
    </row>
    <row r="20" spans="1:5">
      <c r="A20">
        <v>42</v>
      </c>
      <c r="B20">
        <v>1</v>
      </c>
      <c r="C20"/>
      <c r="D20" t="s">
        <v>7</v>
      </c>
      <c r="E20" t="s">
        <v>60</v>
      </c>
    </row>
    <row r="21" spans="1:5">
      <c r="A21">
        <v>44</v>
      </c>
      <c r="B21">
        <v>7</v>
      </c>
      <c r="C21"/>
      <c r="D21" t="s">
        <v>18</v>
      </c>
      <c r="E21">
        <v>50</v>
      </c>
    </row>
    <row r="22" spans="1:5">
      <c r="A22">
        <v>45</v>
      </c>
      <c r="B22">
        <v>7</v>
      </c>
      <c r="C22"/>
      <c r="D22" t="s">
        <v>13</v>
      </c>
      <c r="E22">
        <v>50</v>
      </c>
    </row>
    <row r="23" spans="1:5">
      <c r="A23">
        <v>47</v>
      </c>
      <c r="B23">
        <v>7</v>
      </c>
      <c r="C23"/>
      <c r="D23" t="s">
        <v>62</v>
      </c>
      <c r="E23">
        <v>100</v>
      </c>
    </row>
    <row r="24" spans="1:2">
      <c r="A24">
        <v>48</v>
      </c>
      <c r="B24">
        <v>2</v>
      </c>
    </row>
    <row r="25" spans="1:5">
      <c r="A25">
        <v>50</v>
      </c>
      <c r="B25">
        <v>9</v>
      </c>
      <c r="D25" t="s">
        <v>8</v>
      </c>
      <c r="E25" t="s">
        <v>60</v>
      </c>
    </row>
    <row r="26" spans="1:5">
      <c r="A26">
        <v>51</v>
      </c>
      <c r="B26">
        <v>1</v>
      </c>
      <c r="D26" t="s">
        <v>14</v>
      </c>
      <c r="E26">
        <v>34</v>
      </c>
    </row>
    <row r="27" spans="1:5">
      <c r="A27" t="s">
        <v>62</v>
      </c>
      <c r="B27">
        <v>100</v>
      </c>
      <c r="D27" t="s">
        <v>22</v>
      </c>
      <c r="E27">
        <v>33</v>
      </c>
    </row>
    <row r="28" spans="4:5">
      <c r="D28" t="s">
        <v>19</v>
      </c>
      <c r="E28">
        <v>33</v>
      </c>
    </row>
    <row r="29" spans="4:5">
      <c r="D29" t="s">
        <v>62</v>
      </c>
      <c r="E29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4" zoomScaleNormal="84" workbookViewId="0">
      <selection activeCell="V32" sqref="V32"/>
    </sheetView>
  </sheetViews>
  <sheetFormatPr defaultColWidth="8.72727272727273" defaultRowHeight="16"/>
  <cols>
    <col min="6" max="8" width="8.72727272727273" style="1"/>
  </cols>
  <sheetData/>
  <pageMargins left="0.75" right="0.75" top="1" bottom="1" header="0.5" footer="0.5"/>
  <headerFooter/>
  <drawing r:id="rId1"/>
  <picture r:id="rId3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ER</cp:lastModifiedBy>
  <dcterms:created xsi:type="dcterms:W3CDTF">2024-06-17T14:26:00Z</dcterms:created>
  <dcterms:modified xsi:type="dcterms:W3CDTF">2024-06-17T17:05:43Z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483F6EF159154DD48AB198879AC3F554_11</vt:lpwstr>
  </property>
  <property fmtid="{D5CDD505-2E9C-101B-9397-08002B2CF9AE}" pid="3" name="KSOProductBuildVer">
    <vt:lpwstr>1033-12.2.0.17119</vt:lpwstr>
  </property>
</Properties>
</file>