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deeks\OneDrive\Desktop\Projects\HR Analytics Project\"/>
    </mc:Choice>
  </mc:AlternateContent>
  <xr:revisionPtr revIDLastSave="0" documentId="13_ncr:1_{338E0453-DE9C-4822-A64C-55BB12212FBB}" xr6:coauthVersionLast="47" xr6:coauthVersionMax="47" xr10:uidLastSave="{00000000-0000-0000-0000-000000000000}"/>
  <bookViews>
    <workbookView xWindow="-108" yWindow="-108" windowWidth="23256" windowHeight="12456" tabRatio="774" xr2:uid="{00000000-000D-0000-FFFF-FFFF00000000}"/>
  </bookViews>
  <sheets>
    <sheet name="Dashboard" sheetId="6" r:id="rId1"/>
    <sheet name="KPI" sheetId="8" r:id="rId2"/>
    <sheet name="Rating" sheetId="9" r:id="rId3"/>
    <sheet name="Gender" sheetId="10" r:id="rId4"/>
    <sheet name="Education by Attrition" sheetId="11" r:id="rId5"/>
    <sheet name="Attrition by Job" sheetId="12" r:id="rId6"/>
    <sheet name="Dept wise Attrition" sheetId="13" r:id="rId7"/>
    <sheet name="Attrition by Age group" sheetId="14" r:id="rId8"/>
    <sheet name="Marital Status" sheetId="15" r:id="rId9"/>
    <sheet name="Table_1" sheetId="7" r:id="rId10"/>
    <sheet name="Data" sheetId="1" r:id="rId11"/>
    <sheet name="Sheet1" sheetId="16" r:id="rId12"/>
  </sheets>
  <definedNames>
    <definedName name="_xlchart.v1.0" hidden="1">'Attrition by Job'!$D$4:$D$12</definedName>
    <definedName name="_xlchart.v1.1" hidden="1">'Attrition by Job'!$E$4:$E$12</definedName>
    <definedName name="_xlchart.v1.4" hidden="1">'Attrition by Job'!$D$4:$D$12</definedName>
    <definedName name="_xlchart.v1.5" hidden="1">'Attrition by Job'!$E$4:$E$12</definedName>
    <definedName name="_xlchart.v2.2" hidden="1">'Marital Status'!$D$4:$D$6</definedName>
    <definedName name="_xlchart.v2.3" hidden="1">'Marital Status'!$E$4:$E$6</definedName>
    <definedName name="_xlchart.v2.6" hidden="1">'Marital Status'!$D$4:$D$6</definedName>
    <definedName name="_xlchart.v2.7" hidden="1">'Marital Status'!$E$4:$E$6</definedName>
    <definedName name="ExternalData_1" localSheetId="9" hidden="1">Table_1!$A$1:$AR$1471</definedName>
    <definedName name="Slicer_Department">#N/A</definedName>
    <definedName name="Slicer_Education_Field2">#N/A</definedName>
    <definedName name="Slicer_Gender2">#N/A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0" roundtripDataChecksum="0W7NtiAel2xy0cZdwUBcRsMoEuXg6pzXui43o1bypBA="/>
    </ext>
  </extLst>
</workbook>
</file>

<file path=xl/calcChain.xml><?xml version="1.0" encoding="utf-8"?>
<calcChain xmlns="http://schemas.openxmlformats.org/spreadsheetml/2006/main">
  <c r="E5" i="15" l="1"/>
  <c r="E6" i="15"/>
  <c r="E4" i="15"/>
  <c r="D5" i="15"/>
  <c r="D6" i="15"/>
  <c r="D4" i="15"/>
  <c r="E5" i="12"/>
  <c r="E6" i="12"/>
  <c r="E7" i="12"/>
  <c r="E8" i="12"/>
  <c r="E9" i="12"/>
  <c r="E10" i="12"/>
  <c r="E11" i="12"/>
  <c r="E12" i="12"/>
  <c r="E4" i="12"/>
  <c r="D5" i="12"/>
  <c r="D6" i="12"/>
  <c r="D7" i="12"/>
  <c r="D8" i="12"/>
  <c r="D9" i="12"/>
  <c r="D10" i="12"/>
  <c r="D11" i="12"/>
  <c r="D12" i="12"/>
  <c r="D4" i="12"/>
  <c r="B6" i="9"/>
  <c r="B7" i="9" s="1"/>
  <c r="C7" i="9" s="1"/>
  <c r="C8" i="8"/>
  <c r="B8" i="8"/>
  <c r="A8" i="8"/>
  <c r="B10" i="10"/>
  <c r="B9" i="10"/>
  <c r="E8" i="8" l="1"/>
  <c r="C9" i="10"/>
  <c r="C10" i="10"/>
  <c r="C6" i="9"/>
  <c r="D8"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2B569E-9802-49D6-88DD-1E0396C32958}"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<sst xmlns="http://schemas.openxmlformats.org/spreadsheetml/2006/main" count="38370" uniqueCount="1570">
  <si>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</si>
  <si>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</si>
  <si>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</si>
  <si>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</si>
  <si>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</si>
  <si>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</si>
  <si>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</si>
  <si>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</si>
  <si>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</si>
  <si>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</si>
  <si>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</si>
  <si>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</si>
  <si>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</si>
  <si>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</si>
  <si>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</si>
  <si>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</si>
  <si>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</si>
  <si>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</si>
  <si>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</si>
  <si>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</si>
  <si>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</si>
  <si>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</si>
  <si>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</si>
  <si>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</si>
  <si>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</si>
  <si>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</si>
  <si>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</si>
  <si>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</si>
  <si>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</si>
  <si>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</si>
  <si>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</si>
  <si>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</si>
  <si>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</si>
  <si>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</si>
  <si>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</si>
  <si>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</si>
  <si>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</si>
  <si>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</si>
  <si>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</si>
  <si>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</si>
  <si>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</si>
  <si>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</si>
  <si>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</si>
  <si>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</si>
  <si>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</si>
  <si>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</si>
  <si>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</si>
  <si>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</si>
  <si>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</si>
  <si>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</si>
  <si>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</si>
  <si>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</si>
  <si>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</si>
  <si>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</si>
  <si>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</si>
  <si>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</si>
  <si>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</si>
  <si>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</si>
  <si>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</si>
  <si>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</si>
  <si>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</si>
  <si>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</si>
  <si>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</si>
  <si>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</si>
  <si>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</si>
  <si>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</si>
  <si>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</si>
  <si>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</si>
  <si>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</si>
  <si>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</si>
  <si>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</si>
  <si>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</si>
  <si>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</si>
  <si>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</si>
  <si>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</si>
  <si>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</si>
  <si>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</si>
  <si>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</si>
  <si>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</si>
  <si>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</si>
  <si>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</si>
  <si>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</si>
  <si>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</si>
  <si>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</si>
  <si>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</si>
  <si>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</si>
  <si>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</si>
  <si>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</si>
  <si>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</si>
  <si>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</si>
  <si>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</si>
  <si>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</si>
  <si>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</si>
  <si>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</si>
  <si>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</si>
  <si>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</si>
  <si>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</si>
  <si>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</si>
  <si>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</si>
  <si>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</si>
  <si>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</si>
  <si>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</si>
  <si>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</si>
  <si>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</si>
  <si>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</si>
  <si>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</si>
  <si>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</si>
  <si>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</si>
  <si>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</si>
  <si>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</si>
  <si>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</si>
  <si>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</si>
  <si>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</si>
  <si>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</si>
  <si>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</si>
  <si>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</si>
  <si>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</si>
  <si>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</si>
  <si>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</si>
  <si>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</si>
  <si>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</si>
  <si>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</si>
  <si>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</si>
  <si>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</si>
  <si>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</si>
  <si>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</si>
  <si>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</si>
  <si>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</si>
  <si>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</si>
  <si>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</si>
  <si>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</si>
  <si>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</si>
  <si>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</si>
  <si>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</si>
  <si>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</si>
  <si>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</si>
  <si>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</si>
  <si>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</si>
  <si>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</si>
  <si>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</si>
  <si>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</si>
  <si>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</si>
  <si>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</si>
  <si>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</si>
  <si>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</si>
  <si>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</si>
  <si>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</si>
  <si>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</si>
  <si>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</si>
  <si>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</si>
  <si>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</si>
  <si>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</si>
  <si>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</si>
  <si>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</si>
  <si>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</si>
  <si>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</si>
  <si>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</si>
  <si>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</si>
  <si>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</si>
  <si>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</si>
  <si>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</si>
  <si>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</si>
  <si>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</si>
  <si>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</si>
  <si>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</si>
  <si>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</si>
  <si>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</si>
  <si>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</si>
  <si>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</si>
  <si>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</si>
  <si>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</si>
  <si>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</si>
  <si>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</si>
  <si>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</si>
  <si>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</si>
  <si>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</si>
  <si>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</si>
  <si>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</si>
  <si>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</si>
  <si>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</si>
  <si>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</si>
  <si>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</si>
  <si>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</si>
  <si>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</si>
  <si>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</si>
  <si>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</si>
  <si>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</si>
  <si>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</si>
  <si>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</si>
  <si>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</si>
  <si>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</si>
  <si>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</si>
  <si>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</si>
  <si>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</si>
  <si>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</si>
  <si>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</si>
  <si>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</si>
  <si>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</si>
  <si>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</si>
  <si>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</si>
  <si>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</si>
  <si>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</si>
  <si>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</si>
  <si>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</si>
  <si>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</si>
  <si>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</si>
  <si>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</si>
  <si>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</si>
  <si>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</si>
  <si>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</si>
  <si>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</si>
  <si>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</si>
  <si>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</si>
  <si>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</si>
  <si>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</si>
  <si>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</si>
  <si>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</si>
  <si>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</si>
  <si>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</si>
  <si>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</si>
  <si>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</si>
  <si>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</si>
  <si>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</si>
  <si>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</si>
  <si>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</si>
  <si>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</si>
  <si>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</si>
  <si>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</si>
  <si>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</si>
  <si>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</si>
  <si>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</si>
  <si>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</si>
  <si>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</si>
  <si>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</si>
  <si>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</si>
  <si>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</si>
  <si>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</si>
  <si>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</si>
  <si>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</si>
  <si>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</si>
  <si>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</si>
  <si>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</si>
  <si>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</si>
  <si>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</si>
  <si>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</si>
  <si>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</si>
  <si>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</si>
  <si>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</si>
  <si>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</si>
  <si>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</si>
  <si>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</si>
  <si>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</si>
  <si>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</si>
  <si>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</si>
  <si>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</si>
  <si>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</si>
  <si>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</si>
  <si>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</si>
  <si>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</si>
  <si>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</si>
  <si>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</si>
  <si>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</si>
  <si>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</si>
  <si>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</si>
  <si>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</si>
  <si>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</si>
  <si>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</si>
  <si>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</si>
  <si>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</si>
  <si>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</si>
  <si>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</si>
  <si>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</si>
  <si>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</si>
  <si>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</si>
  <si>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</si>
  <si>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</si>
  <si>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</si>
  <si>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</si>
  <si>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</si>
  <si>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</si>
  <si>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</si>
  <si>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</si>
  <si>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</si>
  <si>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</si>
  <si>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</si>
  <si>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</si>
  <si>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</si>
  <si>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</si>
  <si>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</si>
  <si>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</si>
  <si>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</si>
  <si>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</si>
  <si>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</si>
  <si>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</si>
  <si>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</si>
  <si>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</si>
  <si>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</si>
  <si>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</si>
  <si>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</si>
  <si>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</si>
  <si>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</si>
  <si>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</si>
  <si>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</si>
  <si>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</si>
  <si>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</si>
  <si>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</si>
  <si>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</si>
  <si>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</si>
  <si>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</si>
  <si>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</si>
  <si>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</si>
  <si>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</si>
  <si>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</si>
  <si>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</si>
  <si>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</si>
  <si>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</si>
  <si>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</si>
  <si>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</si>
  <si>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</si>
  <si>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</si>
  <si>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</si>
  <si>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</si>
  <si>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</si>
  <si>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</si>
  <si>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</si>
  <si>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</si>
  <si>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</si>
  <si>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</si>
  <si>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</si>
  <si>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</si>
  <si>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</si>
  <si>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</si>
  <si>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</si>
  <si>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</si>
  <si>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</si>
  <si>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</si>
  <si>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</si>
  <si>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</si>
  <si>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</si>
  <si>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</si>
  <si>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</si>
  <si>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</si>
  <si>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</si>
  <si>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</si>
  <si>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</si>
  <si>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</si>
  <si>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</si>
  <si>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</si>
  <si>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</si>
  <si>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</si>
  <si>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</si>
  <si>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</si>
  <si>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</si>
  <si>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</si>
  <si>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</si>
  <si>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</si>
  <si>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</si>
  <si>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</si>
  <si>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</si>
  <si>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</si>
  <si>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</si>
  <si>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</si>
  <si>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</si>
  <si>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</si>
  <si>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</si>
  <si>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</si>
  <si>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</si>
  <si>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</si>
  <si>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</si>
  <si>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</si>
  <si>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</si>
  <si>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</si>
  <si>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</si>
  <si>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</si>
  <si>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</si>
  <si>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</si>
  <si>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</si>
  <si>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</si>
  <si>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</si>
  <si>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</si>
  <si>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</si>
  <si>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</si>
  <si>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</si>
  <si>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</si>
  <si>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</si>
  <si>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</si>
  <si>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</si>
  <si>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</si>
  <si>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</si>
  <si>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</si>
  <si>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</si>
  <si>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</si>
  <si>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</si>
  <si>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</si>
  <si>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</si>
  <si>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</si>
  <si>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</si>
  <si>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</si>
  <si>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</si>
  <si>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</si>
  <si>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</si>
  <si>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</si>
  <si>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</si>
  <si>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</si>
  <si>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</si>
  <si>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</si>
  <si>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</si>
  <si>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</si>
  <si>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</si>
  <si>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</si>
  <si>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</si>
  <si>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</si>
  <si>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</si>
  <si>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</si>
  <si>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</si>
  <si>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</si>
  <si>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</si>
  <si>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</si>
  <si>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</si>
  <si>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</si>
  <si>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</si>
  <si>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</si>
  <si>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</si>
  <si>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</si>
  <si>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</si>
  <si>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</si>
  <si>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</si>
  <si>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</si>
  <si>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</si>
  <si>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</si>
  <si>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</si>
  <si>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</si>
  <si>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</si>
  <si>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</si>
  <si>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</si>
  <si>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</si>
  <si>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</si>
  <si>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</si>
  <si>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</si>
  <si>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</si>
  <si>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</si>
  <si>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</si>
  <si>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</si>
  <si>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</si>
  <si>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</si>
  <si>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</si>
  <si>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</si>
  <si>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</si>
  <si>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</si>
  <si>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</si>
  <si>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</si>
  <si>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</si>
  <si>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</si>
  <si>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</si>
  <si>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</si>
  <si>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</si>
  <si>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</si>
  <si>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</si>
  <si>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</si>
  <si>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</si>
  <si>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</si>
  <si>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</si>
  <si>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</si>
  <si>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</si>
  <si>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</si>
  <si>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</si>
  <si>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</si>
  <si>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</si>
  <si>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</si>
  <si>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</si>
  <si>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</si>
  <si>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</si>
  <si>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</si>
  <si>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</si>
  <si>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</si>
  <si>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</si>
  <si>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</si>
  <si>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</si>
  <si>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</si>
  <si>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</si>
  <si>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</si>
  <si>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</si>
  <si>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</si>
  <si>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</si>
  <si>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</si>
  <si>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</si>
  <si>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</si>
  <si>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</si>
  <si>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</si>
  <si>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</si>
  <si>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</si>
  <si>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</si>
  <si>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</si>
  <si>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</si>
  <si>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</si>
  <si>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</si>
  <si>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</si>
  <si>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</si>
  <si>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</si>
  <si>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</si>
  <si>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</si>
  <si>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</si>
  <si>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</si>
  <si>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</si>
  <si>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</si>
  <si>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</si>
  <si>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</si>
  <si>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</si>
  <si>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</si>
  <si>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</si>
  <si>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</si>
  <si>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</si>
  <si>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</si>
  <si>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</si>
  <si>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</si>
  <si>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</si>
  <si>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</si>
  <si>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</si>
  <si>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</si>
  <si>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</si>
  <si>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</si>
  <si>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</si>
  <si>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</si>
  <si>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</si>
  <si>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</si>
  <si>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</si>
  <si>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</si>
  <si>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</si>
  <si>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</si>
  <si>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</si>
  <si>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</si>
  <si>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</si>
  <si>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</si>
  <si>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</si>
  <si>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</si>
  <si>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</si>
  <si>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</si>
  <si>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</si>
  <si>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</si>
  <si>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</si>
  <si>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</si>
  <si>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</si>
  <si>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</si>
  <si>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</si>
  <si>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</si>
  <si>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</si>
  <si>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</si>
  <si>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</si>
  <si>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</si>
  <si>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</si>
  <si>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</si>
  <si>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</si>
  <si>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</si>
  <si>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</si>
  <si>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</si>
  <si>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</si>
  <si>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</si>
  <si>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</si>
  <si>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</si>
  <si>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</si>
  <si>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</si>
  <si>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</si>
  <si>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</si>
  <si>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</si>
  <si>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</si>
  <si>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</si>
  <si>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</si>
  <si>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</si>
  <si>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</si>
  <si>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</si>
  <si>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</si>
  <si>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</si>
  <si>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</si>
  <si>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</si>
  <si>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</si>
  <si>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</si>
  <si>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</si>
  <si>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</si>
  <si>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</si>
  <si>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</si>
  <si>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</si>
  <si>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</si>
  <si>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</si>
  <si>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</si>
  <si>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</si>
  <si>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</si>
  <si>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</si>
  <si>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</si>
  <si>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</si>
  <si>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</si>
  <si>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</si>
  <si>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</si>
  <si>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</si>
  <si>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</si>
  <si>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</si>
  <si>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</si>
  <si>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</si>
  <si>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</si>
  <si>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</si>
  <si>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</si>
  <si>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</si>
  <si>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</si>
  <si>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</si>
  <si>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</si>
  <si>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</si>
  <si>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</si>
  <si>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</si>
  <si>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</si>
  <si>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</si>
  <si>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</si>
  <si>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</si>
  <si>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</si>
  <si>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</si>
  <si>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</si>
  <si>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</si>
  <si>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</si>
  <si>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</si>
  <si>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</si>
  <si>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</si>
  <si>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</si>
  <si>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</si>
  <si>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</si>
  <si>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</si>
  <si>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</si>
  <si>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</si>
  <si>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</si>
  <si>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</si>
  <si>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</si>
  <si>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</si>
  <si>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</si>
  <si>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</si>
  <si>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</si>
  <si>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</si>
  <si>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</si>
  <si>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</si>
  <si>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</si>
  <si>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</si>
  <si>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</si>
  <si>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</si>
  <si>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</si>
  <si>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</si>
  <si>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</si>
  <si>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</si>
  <si>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</si>
  <si>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</si>
  <si>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</si>
  <si>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</si>
  <si>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</si>
  <si>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</si>
  <si>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</si>
  <si>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</si>
  <si>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</si>
  <si>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</si>
  <si>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</si>
  <si>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</si>
  <si>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</si>
  <si>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</si>
  <si>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</si>
  <si>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</si>
  <si>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</si>
  <si>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</si>
  <si>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</si>
  <si>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</si>
  <si>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</si>
  <si>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</si>
  <si>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</si>
  <si>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</si>
  <si>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</si>
  <si>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</si>
  <si>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</si>
  <si>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</si>
  <si>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</si>
  <si>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</si>
  <si>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</si>
  <si>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</si>
  <si>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</si>
  <si>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</si>
  <si>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</si>
  <si>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</si>
  <si>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</si>
  <si>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</si>
  <si>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</si>
  <si>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</si>
  <si>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</si>
  <si>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</si>
  <si>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</si>
  <si>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</si>
  <si>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</si>
  <si>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</si>
  <si>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</si>
  <si>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</si>
  <si>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</si>
  <si>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</si>
  <si>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</si>
  <si>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</si>
  <si>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</si>
  <si>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</si>
  <si>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</si>
  <si>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</si>
  <si>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</si>
  <si>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</si>
  <si>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</si>
  <si>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</si>
  <si>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</si>
  <si>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</si>
  <si>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</si>
  <si>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</si>
  <si>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</si>
  <si>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</si>
  <si>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</si>
  <si>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</si>
  <si>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</si>
  <si>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</si>
  <si>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</si>
  <si>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</si>
  <si>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</si>
  <si>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</si>
  <si>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</si>
  <si>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</si>
  <si>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</si>
  <si>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</si>
  <si>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</si>
  <si>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</si>
  <si>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</si>
  <si>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</si>
  <si>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</si>
  <si>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</si>
  <si>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</si>
  <si>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</si>
  <si>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</si>
  <si>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</si>
  <si>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</si>
  <si>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</si>
  <si>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</si>
  <si>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</si>
  <si>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</si>
  <si>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</si>
  <si>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</si>
  <si>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</si>
  <si>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</si>
  <si>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</si>
  <si>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</si>
  <si>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</si>
  <si>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</si>
  <si>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</si>
  <si>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</si>
  <si>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</si>
  <si>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</si>
  <si>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</si>
  <si>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</si>
  <si>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</si>
  <si>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</si>
  <si>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</si>
  <si>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</si>
  <si>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</si>
  <si>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</si>
  <si>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</si>
  <si>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</si>
  <si>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</si>
  <si>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</si>
  <si>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</si>
  <si>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</si>
  <si>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</si>
  <si>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</si>
  <si>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</si>
  <si>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</si>
  <si>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</si>
  <si>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</si>
  <si>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</si>
  <si>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</si>
  <si>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</si>
  <si>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</si>
  <si>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</si>
  <si>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</si>
  <si>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</si>
  <si>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</si>
  <si>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</si>
  <si>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</si>
  <si>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</si>
  <si>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</si>
  <si>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</si>
  <si>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</si>
  <si>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</si>
  <si>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</si>
  <si>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</si>
  <si>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</si>
  <si>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</si>
  <si>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</si>
  <si>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</si>
  <si>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</si>
  <si>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</si>
  <si>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</si>
  <si>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</si>
  <si>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</si>
  <si>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</si>
  <si>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</si>
  <si>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</si>
  <si>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</si>
  <si>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</si>
  <si>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</si>
  <si>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</si>
  <si>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</si>
  <si>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</si>
  <si>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</si>
  <si>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</si>
  <si>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</si>
  <si>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</si>
  <si>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</si>
  <si>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</si>
  <si>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</si>
  <si>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</si>
  <si>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</si>
  <si>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</si>
  <si>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</si>
  <si>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</si>
  <si>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</si>
  <si>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</si>
  <si>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</si>
  <si>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</si>
  <si>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</si>
  <si>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</si>
  <si>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</si>
  <si>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</si>
  <si>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</si>
  <si>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</si>
  <si>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</si>
  <si>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</si>
  <si>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</si>
  <si>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</si>
  <si>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</si>
  <si>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</si>
  <si>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</si>
  <si>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</si>
  <si>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</si>
  <si>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</si>
  <si>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</si>
  <si>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</si>
  <si>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</si>
  <si>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</si>
  <si>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</si>
  <si>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</si>
  <si>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</si>
  <si>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</si>
  <si>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</si>
  <si>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</si>
  <si>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</si>
  <si>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</si>
  <si>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</si>
  <si>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</si>
  <si>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</si>
  <si>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</si>
  <si>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</si>
  <si>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</si>
  <si>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</si>
  <si>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</si>
  <si>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</si>
  <si>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</si>
  <si>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</si>
  <si>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</si>
  <si>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</si>
  <si>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</si>
  <si>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</si>
  <si>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</si>
  <si>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</si>
  <si>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</si>
  <si>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</si>
  <si>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</si>
  <si>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</si>
  <si>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</si>
  <si>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</si>
  <si>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</si>
  <si>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</si>
  <si>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</si>
  <si>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</si>
  <si>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</si>
  <si>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</si>
  <si>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</si>
  <si>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</si>
  <si>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</si>
  <si>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</si>
  <si>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</si>
  <si>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</si>
  <si>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</si>
  <si>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</si>
  <si>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</si>
  <si>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</si>
  <si>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</si>
  <si>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</si>
  <si>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</si>
  <si>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</si>
  <si>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</si>
  <si>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</si>
  <si>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</si>
  <si>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</si>
  <si>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</si>
  <si>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</si>
  <si>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</si>
  <si>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</si>
  <si>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</si>
  <si>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</si>
  <si>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</si>
  <si>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</si>
  <si>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</si>
  <si>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</si>
  <si>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</si>
  <si>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</si>
  <si>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</si>
  <si>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</si>
  <si>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</si>
  <si>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</si>
  <si>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</si>
  <si>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</si>
  <si>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</si>
  <si>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</si>
  <si>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</si>
  <si>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</si>
  <si>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</si>
  <si>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</si>
  <si>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</si>
  <si>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</si>
  <si>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</si>
  <si>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</si>
  <si>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</si>
  <si>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</si>
  <si>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</si>
  <si>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</si>
  <si>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</si>
  <si>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</si>
  <si>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</si>
  <si>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</si>
  <si>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</si>
  <si>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</si>
  <si>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</si>
  <si>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</si>
  <si>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</si>
  <si>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</si>
  <si>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</si>
  <si>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</si>
  <si>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</si>
  <si>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</si>
  <si>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</si>
  <si>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</si>
  <si>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</si>
  <si>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</si>
  <si>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</si>
  <si>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</si>
  <si>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</si>
  <si>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</si>
  <si>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</si>
  <si>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</si>
  <si>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</si>
  <si>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</si>
  <si>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</si>
  <si>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</si>
  <si>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</si>
  <si>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</si>
  <si>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</si>
  <si>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</si>
  <si>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</si>
  <si>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</si>
  <si>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</si>
  <si>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</si>
  <si>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</si>
  <si>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</si>
  <si>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</si>
  <si>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</si>
  <si>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</si>
  <si>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</si>
  <si>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</si>
  <si>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</si>
  <si>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</si>
  <si>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</si>
  <si>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</si>
  <si>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</si>
  <si>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</si>
  <si>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</si>
  <si>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</si>
  <si>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</si>
  <si>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</si>
  <si>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</si>
  <si>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</si>
  <si>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</si>
  <si>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</si>
  <si>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</si>
  <si>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</si>
  <si>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</si>
  <si>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</si>
  <si>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</si>
  <si>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</si>
  <si>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</si>
  <si>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</si>
  <si>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</si>
  <si>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</si>
  <si>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</si>
  <si>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</si>
  <si>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</si>
  <si>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</si>
  <si>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</si>
  <si>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</si>
  <si>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</si>
  <si>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</si>
  <si>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</si>
  <si>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</si>
  <si>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</si>
  <si>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</si>
  <si>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</si>
  <si>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</si>
  <si>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</si>
  <si>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</si>
  <si>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</si>
  <si>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</si>
  <si>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</si>
  <si>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</si>
  <si>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</si>
  <si>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</si>
  <si>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</si>
  <si>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</si>
  <si>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</si>
  <si>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</si>
  <si>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</si>
  <si>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</si>
  <si>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</si>
  <si>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</si>
  <si>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</si>
  <si>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</si>
  <si>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</si>
  <si>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</si>
  <si>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</si>
  <si>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</si>
  <si>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</si>
  <si>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</si>
  <si>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</si>
  <si>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</si>
  <si>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</si>
  <si>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</si>
  <si>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</si>
  <si>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</si>
  <si>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</si>
  <si>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</si>
  <si>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</si>
  <si>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</si>
  <si>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</si>
  <si>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</si>
  <si>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</si>
  <si>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</si>
  <si>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</si>
  <si>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</si>
  <si>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</si>
  <si>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</si>
  <si>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</si>
  <si>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</si>
  <si>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</si>
  <si>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</si>
  <si>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</si>
  <si>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</si>
  <si>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</si>
  <si>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</si>
  <si>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</si>
  <si>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</si>
  <si>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</si>
  <si>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</si>
  <si>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</si>
  <si>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</si>
  <si>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</si>
  <si>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</si>
  <si>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</si>
  <si>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</si>
  <si>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</si>
  <si>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</si>
  <si>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</si>
  <si>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</si>
  <si>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</si>
  <si>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</si>
  <si>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</si>
  <si>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</si>
  <si>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</si>
  <si>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</si>
  <si>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</si>
  <si>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</si>
  <si>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</si>
  <si>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</si>
  <si>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</si>
  <si>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</si>
  <si>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</si>
  <si>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</si>
  <si>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</si>
  <si>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</si>
  <si>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</si>
  <si>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</si>
  <si>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</si>
  <si>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</si>
  <si>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</si>
  <si>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</si>
  <si>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</si>
  <si>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</si>
  <si>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</si>
  <si>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</si>
  <si>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</si>
  <si>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</si>
  <si>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</si>
  <si>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</si>
  <si>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</si>
  <si>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</si>
  <si>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</si>
  <si>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</si>
  <si>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</si>
  <si>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</si>
  <si>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</si>
  <si>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</si>
  <si>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</si>
  <si>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</si>
  <si>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</si>
  <si>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</si>
  <si>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</si>
  <si>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</si>
  <si>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</si>
  <si>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</si>
  <si>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</si>
  <si>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</si>
  <si>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</si>
  <si>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</si>
  <si>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</si>
  <si>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</si>
  <si>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</si>
  <si>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</si>
  <si>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</si>
  <si>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</si>
  <si>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</si>
  <si>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</si>
  <si>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</si>
  <si>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</si>
  <si>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</si>
  <si>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</si>
  <si>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</si>
  <si>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</si>
  <si>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</si>
  <si>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</si>
  <si>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</si>
  <si>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</si>
  <si>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</si>
  <si>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</si>
  <si>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</si>
  <si>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</si>
  <si>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</si>
  <si>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</si>
  <si>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</si>
  <si>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</si>
  <si>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</si>
  <si>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</si>
  <si>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</si>
  <si>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</si>
  <si>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</si>
  <si>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</si>
  <si>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</si>
  <si>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</si>
  <si>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</si>
  <si>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</si>
  <si>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</si>
  <si>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</si>
  <si>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</si>
  <si>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</si>
  <si>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</si>
  <si>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</si>
  <si>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</si>
  <si>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</si>
  <si>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</si>
  <si>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</si>
  <si>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</si>
  <si>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</si>
  <si>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</si>
  <si>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</si>
  <si>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</si>
  <si>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</si>
  <si>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</si>
  <si>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</si>
  <si>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</si>
  <si>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</si>
  <si>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</si>
  <si>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</si>
  <si>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</si>
  <si>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</si>
  <si>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</si>
  <si>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</si>
  <si>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</si>
  <si>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</si>
  <si>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</si>
  <si>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</si>
  <si>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</si>
  <si>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</si>
  <si>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</si>
  <si>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</si>
  <si>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</si>
  <si>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</si>
  <si>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</si>
  <si>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</si>
  <si>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</si>
  <si>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</si>
  <si>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</si>
  <si>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</si>
  <si>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</si>
  <si>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</si>
  <si>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</si>
  <si>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</si>
  <si>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</si>
  <si>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</si>
  <si>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</si>
  <si>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</si>
  <si>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</si>
  <si>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</si>
  <si>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</si>
  <si>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</si>
  <si>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</si>
  <si>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</si>
  <si>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</si>
  <si>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</si>
  <si>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</si>
  <si>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</si>
  <si>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</si>
  <si>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</si>
  <si>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</si>
  <si>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</si>
  <si>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</si>
  <si>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</si>
  <si>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</si>
  <si>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</si>
  <si>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</si>
  <si>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</si>
  <si>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</si>
  <si>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</si>
  <si>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</si>
  <si>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</si>
  <si>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</si>
  <si>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</si>
  <si>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</si>
  <si>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</si>
  <si>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</si>
  <si>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</si>
  <si>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</si>
  <si>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</si>
  <si>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</si>
  <si>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</si>
  <si>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</si>
  <si>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</si>
  <si>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</si>
  <si>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</si>
  <si>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</si>
  <si>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</si>
  <si>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</si>
  <si>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</si>
  <si>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</si>
  <si>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</si>
  <si>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</si>
  <si>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</si>
  <si>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</si>
  <si>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</si>
  <si>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</si>
  <si>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</si>
  <si>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</si>
  <si>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</si>
  <si>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</si>
  <si>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</si>
  <si>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</si>
  <si>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</si>
  <si>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</si>
  <si>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</si>
  <si>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</si>
  <si>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</si>
  <si>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</si>
  <si>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</si>
  <si>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</si>
  <si>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</si>
  <si>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</si>
  <si>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</si>
  <si>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</si>
  <si>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</si>
  <si>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</si>
  <si>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</si>
  <si>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</si>
  <si>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</si>
  <si>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</si>
  <si>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</si>
  <si>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</si>
  <si>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</si>
  <si>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</si>
  <si>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</si>
  <si>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</si>
  <si>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</si>
  <si>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</si>
  <si>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</si>
  <si>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</si>
  <si>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</si>
  <si>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</si>
  <si>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</si>
  <si>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</si>
  <si>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</si>
  <si>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</si>
  <si>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</si>
  <si>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</si>
  <si>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</si>
  <si>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</si>
  <si>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</si>
  <si>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</si>
  <si>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</si>
  <si>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</si>
  <si>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</si>
  <si>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</si>
  <si>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</si>
  <si>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</si>
  <si>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</si>
  <si>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</si>
  <si>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</si>
  <si>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</si>
  <si>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</si>
  <si>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</si>
  <si>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</si>
  <si>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</si>
  <si>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</si>
  <si>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</si>
  <si>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</si>
  <si>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</si>
  <si>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</si>
  <si>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</si>
  <si>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</si>
  <si>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</si>
  <si>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</si>
  <si>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</si>
  <si>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</si>
  <si>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</si>
  <si>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</si>
  <si>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</si>
  <si>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</si>
  <si>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</si>
  <si>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</si>
  <si>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</si>
  <si>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</si>
  <si>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</si>
  <si>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</si>
  <si>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</si>
  <si>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</si>
  <si>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</si>
  <si>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</si>
  <si>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</si>
  <si>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</si>
  <si>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</si>
  <si>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</si>
  <si>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</si>
  <si>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</si>
  <si>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</si>
  <si>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</si>
  <si>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</si>
  <si>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</si>
  <si>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</si>
  <si>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</si>
  <si>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</si>
  <si>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</si>
  <si>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</si>
  <si>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</si>
  <si>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</si>
  <si>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</si>
  <si>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</si>
  <si>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</si>
  <si>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</si>
  <si>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</si>
  <si>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</si>
  <si>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</si>
  <si>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</si>
  <si>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</si>
  <si>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</si>
  <si>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</si>
  <si>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</si>
  <si>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</si>
  <si>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</si>
  <si>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</si>
  <si>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</si>
  <si>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</si>
  <si>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</si>
  <si>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</si>
  <si>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</si>
  <si>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</si>
  <si>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</si>
  <si>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</si>
  <si>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</si>
  <si>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</si>
  <si>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</si>
  <si>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</si>
  <si>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</si>
  <si>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</si>
  <si>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</si>
  <si>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</si>
  <si>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</si>
  <si>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</si>
  <si>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</si>
  <si>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</si>
  <si>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</si>
  <si>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</si>
  <si>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</si>
  <si>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</si>
  <si>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</si>
  <si>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</si>
  <si>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</si>
  <si>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</si>
  <si>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</si>
  <si>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</si>
  <si>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</si>
  <si>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</si>
  <si>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</si>
  <si>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</si>
  <si>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</si>
  <si>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</si>
  <si>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</si>
  <si>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</si>
  <si>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</si>
  <si>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</si>
  <si>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</si>
  <si>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</si>
  <si>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</si>
  <si>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</si>
  <si>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</si>
  <si>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</si>
  <si>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</si>
  <si>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</si>
  <si>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</si>
  <si>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</si>
  <si>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</si>
  <si>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</si>
  <si>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</si>
  <si>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</si>
  <si>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</si>
  <si>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</si>
  <si>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</si>
  <si>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</si>
  <si>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</si>
  <si>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</si>
  <si>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</si>
  <si>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</si>
  <si>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</si>
  <si>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</si>
  <si>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</si>
  <si>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</si>
  <si>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</si>
  <si>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</si>
  <si>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</si>
  <si>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</si>
  <si>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</si>
  <si>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</si>
  <si>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</si>
  <si>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</si>
  <si>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</si>
  <si>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</si>
  <si>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</si>
  <si>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</si>
  <si>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</si>
  <si>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</si>
  <si>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</si>
  <si>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</si>
  <si>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</si>
  <si>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</si>
  <si>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</si>
  <si>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</si>
  <si>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</si>
  <si>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</si>
  <si>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</si>
  <si>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</si>
  <si>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</si>
  <si>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</si>
  <si>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</si>
  <si>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</si>
  <si>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</si>
  <si>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</si>
  <si>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</si>
  <si>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</si>
  <si>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</si>
  <si>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</si>
  <si>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</si>
  <si>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</si>
  <si>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</si>
  <si>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</si>
  <si>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</si>
  <si>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</si>
  <si>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</si>
  <si>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</si>
  <si>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</si>
  <si>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</si>
  <si>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</si>
  <si>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</si>
  <si>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</si>
  <si>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</si>
  <si>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</si>
  <si>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</si>
  <si>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</si>
  <si>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</si>
  <si>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</si>
  <si>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</si>
  <si>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</si>
  <si>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</si>
  <si>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</si>
  <si>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</si>
  <si>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</si>
  <si>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</si>
  <si>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</si>
  <si>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</si>
  <si>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</si>
  <si>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</si>
  <si>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</si>
  <si>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</si>
  <si>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</si>
  <si>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</si>
  <si>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</si>
  <si>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</si>
  <si>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</si>
  <si>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</si>
  <si>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</si>
  <si>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</si>
  <si>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</si>
  <si>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</si>
  <si>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</si>
  <si>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</si>
  <si>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</si>
  <si>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</si>
  <si>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</si>
  <si>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</si>
  <si>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</si>
  <si>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</si>
  <si>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</si>
  <si>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</si>
  <si>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</si>
  <si>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</si>
  <si>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</si>
  <si>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</si>
  <si>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</si>
  <si>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</si>
  <si>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</si>
  <si>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</si>
  <si>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</si>
  <si>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</si>
  <si>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</si>
  <si>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</si>
  <si>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</si>
  <si>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</si>
  <si>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</si>
  <si>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</si>
  <si>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</si>
  <si>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</si>
  <si>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</si>
  <si>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</si>
  <si>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</si>
  <si>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</si>
  <si>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</si>
  <si>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</si>
  <si>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</si>
  <si>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</si>
  <si>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</si>
  <si>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</si>
  <si>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</si>
  <si>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</si>
  <si>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</si>
  <si>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</si>
  <si>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</si>
  <si>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</si>
  <si>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Average Age</t>
  </si>
  <si>
    <t>Active Employee</t>
  </si>
  <si>
    <t>Attrition Rate</t>
  </si>
  <si>
    <t>Average of Job Satisfaction</t>
  </si>
  <si>
    <t>Rating</t>
  </si>
  <si>
    <t>Balance Rating</t>
  </si>
  <si>
    <t>Row Labels</t>
  </si>
  <si>
    <t>Grand Total</t>
  </si>
  <si>
    <t>Count of Employee Count</t>
  </si>
  <si>
    <t>Sum of CF_attrition counts</t>
  </si>
  <si>
    <t>Count of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</si>
</sst>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2"/>
      <color theme="1"/>
      <name val="Calibri"/>
      <scheme val="minor"/>
    </font>
    <font>
      <sz val="12"/>
      <color theme="1"/>
      <name val="Calibri"/>
      <scheme val="minor"/>
    </font>
  </fonts>
  <fills count="3">
    <fill>
      <patternFill patternType="none"/>
    </fill>
    <fill>
      <patternFill patternType="gray125"/>
    </fill>
    <fill>
      <patternFill patternType="solid">
        <fgColor theme="2" tint="-4.9989318521683403E-2"/>
        <bgColor indexed="64"/>
      </patternFill>
    </fill>
  </fills>
  <borders count="3">
    <border>
      <left/>
      <right/>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1" fillId="0" borderId="0" xfId="0" applyFont="1"/>
    <xf numFmtId="9" fontId="0" fillId="0" borderId="0" xfId="1" applyFont="1"/>
    <xf numFmtId="1" fontId="0" fillId="0" borderId="0" xfId="0" applyNumberFormat="1"/>
    <xf numFmtId="0" fontId="0" fillId="2" borderId="0" xfId="0" applyFill="1"/>
    <xf numFmtId="0" fontId="0" fillId="0" borderId="1" xfId="0" applyBorder="1"/>
    <xf numFmtId="164" fontId="0" fillId="0" borderId="2" xfId="0" applyNumberFormat="1" applyBorder="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NumberFormat="1"/>
  </cellXfs>
  <cellStyles count="2">
    <cellStyle name="Normal" xfId="0" builtinId="0"/>
    <cellStyle name="Percent" xfId="1" builtinId="5"/>
  </cellStyles>
  <dxfs count="29">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fill>
        <patternFill patternType="none">
          <bgColor auto="1"/>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xr9:uid="{00000000-0011-0000-FFFF-FFFF00000000}">
      <tableStyleElement type="headerRow" dxfId="28"/>
      <tableStyleElement type="firstRowStripe" dxfId="27"/>
      <tableStyleElement type="secondRowStripe" dxfId="26"/>
    </tableStyle>
    <tableStyle name="Slicer" pivot="0" table="0" count="4" xr9:uid="{9CB91014-62D7-4EB9-94FD-64909BF854B8}">
      <tableStyleElement type="wholeTable" dxfId="25"/>
    </tableStyle>
  </tableStyles>
  <colors>
    <mruColors>
      <color rgb="FFFFFECB"/>
      <color rgb="FFFFEFBD"/>
      <color rgb="FFFCF8A6"/>
      <color rgb="FF602928"/>
      <color rgb="FF663300"/>
      <color rgb="FF901C7F"/>
      <color rgb="FF69115F"/>
      <color rgb="FFE78DD8"/>
      <color rgb="FF601A54"/>
      <color rgb="FFF9C5D5"/>
    </mruColors>
  </colors>
  <extLst>
    <ext xmlns:x14="http://schemas.microsoft.com/office/spreadsheetml/2009/9/main" uri="{46F421CA-312F-682f-3DD2-61675219B42D}">
      <x14:dxfs count="3">
        <dxf>
          <fill>
            <gradientFill>
              <stop position="0">
                <color theme="1" tint="0.25098422193060094"/>
              </stop>
              <stop position="1">
                <color theme="0" tint="-0.49803155613879818"/>
              </stop>
            </gradientFill>
          </fill>
        </dxf>
        <dxf>
          <font>
            <b/>
            <i val="0"/>
            <color theme="0"/>
            <name val="Calibri"/>
            <family val="2"/>
            <scheme val="minor"/>
          </font>
          <fill>
            <gradientFill>
              <stop position="0">
                <color theme="9" tint="-0.49803155613879818"/>
              </stop>
              <stop position="1">
                <color theme="9" tint="0.40000610370189521"/>
              </stop>
            </gradientFill>
          </fill>
        </dxf>
        <dxf>
          <fill>
            <gradientFill degree="90">
              <stop position="0">
                <color theme="1" tint="0.1490218817712943"/>
              </stop>
              <stop position="1">
                <color theme="0"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705107355781277"/>
          <c:y val="4.9264714439216262E-2"/>
          <c:w val="0.57212297866579109"/>
          <c:h val="0.95073528556078368"/>
        </c:manualLayout>
      </c:layout>
      <c:doughnutChart>
        <c:varyColors val="1"/>
        <c:ser>
          <c:idx val="0"/>
          <c:order val="0"/>
          <c:dPt>
            <c:idx val="0"/>
            <c:bubble3D val="0"/>
            <c:spPr>
              <a:gradFill>
                <a:gsLst>
                  <a:gs pos="20000">
                    <a:schemeClr val="accent1">
                      <a:lumMod val="50000"/>
                    </a:schemeClr>
                  </a:gs>
                  <a:gs pos="100000">
                    <a:schemeClr val="accent6">
                      <a:lumMod val="75000"/>
                    </a:schemeClr>
                  </a:gs>
                </a:gsLst>
                <a:lin ang="5400000" scaled="1"/>
              </a:gradFill>
              <a:ln w="19050">
                <a:gradFill>
                  <a:gsLst>
                    <a:gs pos="20000">
                      <a:schemeClr val="accent1">
                        <a:lumMod val="50000"/>
                      </a:schemeClr>
                    </a:gs>
                    <a:gs pos="100000">
                      <a:schemeClr val="accent6">
                        <a:lumMod val="75000"/>
                      </a:schemeClr>
                    </a:gs>
                  </a:gsLst>
                  <a:lin ang="5400000" scaled="1"/>
                </a:gradFill>
              </a:ln>
              <a:effectLst/>
            </c:spPr>
            <c:extLst>
              <c:ext xmlns:c16="http://schemas.microsoft.com/office/drawing/2014/chart" uri="{C3380CC4-5D6E-409C-BE32-E72D297353CC}">
                <c16:uniqueId val="{00000001-EF40-4642-A9CF-B629854CF913}"/>
              </c:ext>
            </c:extLst>
          </c:dPt>
          <c:dPt>
            <c:idx val="1"/>
            <c:bubble3D val="0"/>
            <c:spPr>
              <a:noFill/>
              <a:ln w="19050">
                <a:noFill/>
              </a:ln>
              <a:effectLst/>
            </c:spPr>
            <c:extLst>
              <c:ext xmlns:c16="http://schemas.microsoft.com/office/drawing/2014/chart" uri="{C3380CC4-5D6E-409C-BE32-E72D297353CC}">
                <c16:uniqueId val="{00000003-EF40-4642-A9CF-B629854CF913}"/>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EF40-4642-A9CF-B629854CF91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50000"/>
              </a:schemeClr>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9FCF-4479-ACA4-70F2EA00232B}"/>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9FCF-4479-ACA4-70F2EA00232B}"/>
            </c:ext>
          </c:extLst>
        </c:ser>
        <c:dLbls>
          <c:showLegendKey val="0"/>
          <c:showVal val="0"/>
          <c:showCatName val="0"/>
          <c:showSerName val="0"/>
          <c:showPercent val="0"/>
          <c:showBubbleSize val="0"/>
        </c:dLbls>
        <c:gapWidth val="0"/>
        <c:overlap val="100"/>
        <c:axId val="372439552"/>
        <c:axId val="372432352"/>
      </c:barChart>
      <c:catAx>
        <c:axId val="372439552"/>
        <c:scaling>
          <c:orientation val="minMax"/>
        </c:scaling>
        <c:delete val="1"/>
        <c:axPos val="l"/>
        <c:majorTickMark val="out"/>
        <c:minorTickMark val="none"/>
        <c:tickLblPos val="nextTo"/>
        <c:crossAx val="372432352"/>
        <c:crosses val="autoZero"/>
        <c:auto val="1"/>
        <c:lblAlgn val="ctr"/>
        <c:lblOffset val="100"/>
        <c:noMultiLvlLbl val="0"/>
      </c:catAx>
      <c:valAx>
        <c:axId val="372432352"/>
        <c:scaling>
          <c:orientation val="minMax"/>
          <c:max val="4"/>
          <c:min val="0"/>
        </c:scaling>
        <c:delete val="1"/>
        <c:axPos val="b"/>
        <c:numFmt formatCode="0.0" sourceLinked="1"/>
        <c:majorTickMark val="out"/>
        <c:minorTickMark val="none"/>
        <c:tickLblPos val="nextTo"/>
        <c:crossAx val="37243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504959597292161E-2"/>
          <c:y val="9.8324080739736391E-2"/>
          <c:w val="0.78881089411476002"/>
          <c:h val="0.84304926577814887"/>
        </c:manualLayout>
      </c:layout>
      <c:doughnutChart>
        <c:varyColors val="1"/>
        <c:ser>
          <c:idx val="0"/>
          <c:order val="0"/>
          <c:spPr>
            <a:ln>
              <a:noFill/>
            </a:ln>
          </c:spPr>
          <c:dPt>
            <c:idx val="0"/>
            <c:bubble3D val="0"/>
            <c:spPr>
              <a:gradFill>
                <a:gsLst>
                  <a:gs pos="0">
                    <a:srgbClr val="69115F"/>
                  </a:gs>
                  <a:gs pos="100000">
                    <a:srgbClr val="E78DD8"/>
                  </a:gs>
                </a:gsLst>
                <a:lin ang="10800000" scaled="0"/>
              </a:gradFill>
              <a:ln w="19050">
                <a:noFill/>
              </a:ln>
              <a:effectLst/>
            </c:spPr>
            <c:extLst>
              <c:ext xmlns:c16="http://schemas.microsoft.com/office/drawing/2014/chart" uri="{C3380CC4-5D6E-409C-BE32-E72D297353CC}">
                <c16:uniqueId val="{00000001-4EAB-4BAE-A330-B8BE274EE52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EAB-4BAE-A330-B8BE274EE52B}"/>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4EAB-4BAE-A330-B8BE274EE52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59270313075226"/>
          <c:y val="0.10314396800089508"/>
          <c:w val="0.78881089411476002"/>
          <c:h val="0.84304926577814887"/>
        </c:manualLayout>
      </c:layout>
      <c:doughnutChart>
        <c:varyColors val="1"/>
        <c:ser>
          <c:idx val="0"/>
          <c:order val="0"/>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04F7-4CCA-A568-25DA937C2E71}"/>
              </c:ext>
            </c:extLst>
          </c:dPt>
          <c:dPt>
            <c:idx val="1"/>
            <c:bubble3D val="0"/>
            <c:spPr>
              <a:gradFill>
                <a:gsLst>
                  <a:gs pos="0">
                    <a:schemeClr val="accent1">
                      <a:lumMod val="50000"/>
                    </a:schemeClr>
                  </a:gs>
                  <a:gs pos="100000">
                    <a:schemeClr val="accent5">
                      <a:lumMod val="75000"/>
                    </a:schemeClr>
                  </a:gs>
                </a:gsLst>
                <a:lin ang="10800000" scaled="0"/>
              </a:gradFill>
              <a:ln w="19050">
                <a:noFill/>
              </a:ln>
              <a:effectLst/>
            </c:spPr>
            <c:extLst>
              <c:ext xmlns:c16="http://schemas.microsoft.com/office/drawing/2014/chart" uri="{C3380CC4-5D6E-409C-BE32-E72D297353CC}">
                <c16:uniqueId val="{00000003-04F7-4CCA-A568-25DA937C2E71}"/>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04F7-4CCA-A568-25DA937C2E71}"/>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Analytics_Excel.xlsx]Education by Attrition!Education by Attrition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chemeClr val="accent6">
                    <a:lumMod val="50000"/>
                  </a:schemeClr>
                </a:gs>
                <a:gs pos="100000">
                  <a:schemeClr val="accent6">
                    <a:lumMod val="7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0CDC-41C7-85E7-08A62A30A19F}"/>
            </c:ext>
          </c:extLst>
        </c:ser>
        <c:dLbls>
          <c:dLblPos val="outEnd"/>
          <c:showLegendKey val="0"/>
          <c:showVal val="1"/>
          <c:showCatName val="0"/>
          <c:showSerName val="0"/>
          <c:showPercent val="0"/>
          <c:showBubbleSize val="0"/>
        </c:dLbls>
        <c:gapWidth val="75"/>
        <c:axId val="528253231"/>
        <c:axId val="528253711"/>
      </c:barChart>
      <c:catAx>
        <c:axId val="5282532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28253711"/>
        <c:crosses val="autoZero"/>
        <c:auto val="1"/>
        <c:lblAlgn val="ctr"/>
        <c:lblOffset val="100"/>
        <c:noMultiLvlLbl val="0"/>
      </c:catAx>
      <c:valAx>
        <c:axId val="528253711"/>
        <c:scaling>
          <c:orientation val="minMax"/>
        </c:scaling>
        <c:delete val="1"/>
        <c:axPos val="b"/>
        <c:numFmt formatCode="General" sourceLinked="1"/>
        <c:majorTickMark val="out"/>
        <c:minorTickMark val="none"/>
        <c:tickLblPos val="nextTo"/>
        <c:crossAx val="52825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Analytics_Excel.xlsx]Dept wise Attrition!Dept wise Attrition</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9525">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3">
                  <a:lumMod val="50000"/>
                </a:schemeClr>
              </a:gs>
              <a:gs pos="100000">
                <a:schemeClr val="accent3">
                  <a:lumMod val="75000"/>
                </a:schemeClr>
              </a:gs>
            </a:gsLst>
            <a:lin ang="10800000" scaled="0"/>
          </a:gradFill>
          <a:ln w="9525">
            <a:solidFill>
              <a:schemeClr val="bg1">
                <a:lumMod val="85000"/>
              </a:schemeClr>
            </a:solidFill>
          </a:ln>
          <a:effectLst/>
        </c:spPr>
      </c:pivotFmt>
      <c:pivotFmt>
        <c:idx val="7"/>
        <c:spPr>
          <a:gradFill>
            <a:gsLst>
              <a:gs pos="0">
                <a:schemeClr val="accent5">
                  <a:lumMod val="50000"/>
                </a:schemeClr>
              </a:gs>
              <a:gs pos="100000">
                <a:schemeClr val="accent5">
                  <a:lumMod val="75000"/>
                </a:schemeClr>
              </a:gs>
            </a:gsLst>
            <a:lin ang="10800000" scaled="0"/>
          </a:gradFill>
          <a:ln w="9525">
            <a:solidFill>
              <a:schemeClr val="bg1">
                <a:lumMod val="85000"/>
              </a:schemeClr>
            </a:solidFill>
          </a:ln>
          <a:effectLst/>
        </c:spPr>
      </c:pivotFmt>
      <c:pivotFmt>
        <c:idx val="8"/>
        <c:spPr>
          <a:gradFill>
            <a:gsLst>
              <a:gs pos="0">
                <a:schemeClr val="accent2">
                  <a:lumMod val="50000"/>
                </a:schemeClr>
              </a:gs>
              <a:gs pos="100000">
                <a:schemeClr val="accent2">
                  <a:lumMod val="75000"/>
                </a:schemeClr>
              </a:gs>
            </a:gsLst>
            <a:lin ang="10800000" scaled="0"/>
          </a:gradFill>
          <a:ln w="9525">
            <a:solidFill>
              <a:schemeClr val="bg1">
                <a:lumMod val="85000"/>
              </a:schemeClr>
            </a:solidFill>
          </a:ln>
          <a:effectLst/>
        </c:spPr>
      </c:pivotFmt>
    </c:pivotFmts>
    <c:plotArea>
      <c:layout/>
      <c:pieChart>
        <c:varyColors val="1"/>
        <c:ser>
          <c:idx val="0"/>
          <c:order val="0"/>
          <c:tx>
            <c:strRef>
              <c:f>'Dept wise Attrition'!$B$3</c:f>
              <c:strCache>
                <c:ptCount val="1"/>
                <c:pt idx="0">
                  <c:v>Total</c:v>
                </c:pt>
              </c:strCache>
            </c:strRef>
          </c:tx>
          <c:spPr>
            <a:ln w="9525">
              <a:solidFill>
                <a:schemeClr val="bg1">
                  <a:lumMod val="85000"/>
                </a:schemeClr>
              </a:solidFill>
            </a:ln>
          </c:spPr>
          <c:dPt>
            <c:idx val="0"/>
            <c:bubble3D val="0"/>
            <c:spPr>
              <a:gradFill>
                <a:gsLst>
                  <a:gs pos="0">
                    <a:schemeClr val="accent3">
                      <a:lumMod val="50000"/>
                    </a:schemeClr>
                  </a:gs>
                  <a:gs pos="100000">
                    <a:schemeClr val="accent3">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1-1EC8-48E2-B70F-F669929A76CC}"/>
              </c:ext>
            </c:extLst>
          </c:dPt>
          <c:dPt>
            <c:idx val="1"/>
            <c:bubble3D val="0"/>
            <c:spPr>
              <a:gradFill>
                <a:gsLst>
                  <a:gs pos="0">
                    <a:schemeClr val="accent5">
                      <a:lumMod val="50000"/>
                    </a:schemeClr>
                  </a:gs>
                  <a:gs pos="100000">
                    <a:schemeClr val="accent5">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3-1EC8-48E2-B70F-F669929A76CC}"/>
              </c:ext>
            </c:extLst>
          </c:dPt>
          <c:dPt>
            <c:idx val="2"/>
            <c:bubble3D val="0"/>
            <c:spPr>
              <a:gradFill>
                <a:gsLst>
                  <a:gs pos="0">
                    <a:schemeClr val="accent2">
                      <a:lumMod val="50000"/>
                    </a:schemeClr>
                  </a:gs>
                  <a:gs pos="100000">
                    <a:schemeClr val="accent2">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5-1EC8-48E2-B70F-F669929A76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1EC8-48E2-B70F-F669929A76C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2108996667514078"/>
          <c:y val="0.3320029122100302"/>
          <c:w val="0.12464646191307337"/>
          <c:h val="0.33599417557993977"/>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Analytics_Excel.xlsx]Attrition by Age group!Attrition by Age 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75000"/>
                </a:schemeClr>
              </a:gs>
              <a:gs pos="100000">
                <a:schemeClr val="accent4">
                  <a:lumMod val="5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gradFill>
              <a:gsLst>
                <a:gs pos="0">
                  <a:schemeClr val="accent4">
                    <a:lumMod val="75000"/>
                  </a:schemeClr>
                </a:gs>
                <a:gs pos="100000">
                  <a:schemeClr val="accent4">
                    <a:lumMod val="50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1FA9-4BD9-8444-F419D2F32FDF}"/>
            </c:ext>
          </c:extLst>
        </c:ser>
        <c:dLbls>
          <c:dLblPos val="outEnd"/>
          <c:showLegendKey val="0"/>
          <c:showVal val="1"/>
          <c:showCatName val="0"/>
          <c:showSerName val="0"/>
          <c:showPercent val="0"/>
          <c:showBubbleSize val="0"/>
        </c:dLbls>
        <c:gapWidth val="107"/>
        <c:overlap val="-27"/>
        <c:axId val="644577999"/>
        <c:axId val="644586159"/>
      </c:barChart>
      <c:catAx>
        <c:axId val="64457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44586159"/>
        <c:crosses val="autoZero"/>
        <c:auto val="1"/>
        <c:lblAlgn val="ctr"/>
        <c:lblOffset val="100"/>
        <c:noMultiLvlLbl val="0"/>
      </c:catAx>
      <c:valAx>
        <c:axId val="644586159"/>
        <c:scaling>
          <c:orientation val="minMax"/>
        </c:scaling>
        <c:delete val="1"/>
        <c:axPos val="l"/>
        <c:numFmt formatCode="General" sourceLinked="1"/>
        <c:majorTickMark val="none"/>
        <c:minorTickMark val="none"/>
        <c:tickLblPos val="nextTo"/>
        <c:crossAx val="64457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9F-43F1-B388-63B4F1134F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9F-43F1-B388-63B4F1134FF9}"/>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01D5-44A6-9DE0-871B9B062D7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865E-44ED-B595-D56F0CD0CC8F}"/>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865E-44ED-B595-D56F0CD0CC8F}"/>
            </c:ext>
          </c:extLst>
        </c:ser>
        <c:dLbls>
          <c:showLegendKey val="0"/>
          <c:showVal val="0"/>
          <c:showCatName val="0"/>
          <c:showSerName val="0"/>
          <c:showPercent val="0"/>
          <c:showBubbleSize val="0"/>
        </c:dLbls>
        <c:gapWidth val="0"/>
        <c:overlap val="100"/>
        <c:axId val="372439552"/>
        <c:axId val="372432352"/>
      </c:barChart>
      <c:catAx>
        <c:axId val="372439552"/>
        <c:scaling>
          <c:orientation val="minMax"/>
        </c:scaling>
        <c:delete val="1"/>
        <c:axPos val="l"/>
        <c:majorTickMark val="out"/>
        <c:minorTickMark val="none"/>
        <c:tickLblPos val="nextTo"/>
        <c:crossAx val="372432352"/>
        <c:crosses val="autoZero"/>
        <c:auto val="1"/>
        <c:lblAlgn val="ctr"/>
        <c:lblOffset val="100"/>
        <c:noMultiLvlLbl val="0"/>
      </c:catAx>
      <c:valAx>
        <c:axId val="372432352"/>
        <c:scaling>
          <c:orientation val="minMax"/>
          <c:max val="4"/>
          <c:min val="0"/>
        </c:scaling>
        <c:delete val="1"/>
        <c:axPos val="b"/>
        <c:numFmt formatCode="0.0" sourceLinked="1"/>
        <c:majorTickMark val="out"/>
        <c:minorTickMark val="none"/>
        <c:tickLblPos val="nextTo"/>
        <c:crossAx val="37243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8D-42F4-9E78-7403803C13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8D-42F4-9E78-7403803C1317}"/>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0-6533-4242-A4AE-0AD09C45B3A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Analytics_Excel.xlsx]Education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0E49-46AC-A5B7-5D906E9994E0}"/>
            </c:ext>
          </c:extLst>
        </c:ser>
        <c:dLbls>
          <c:dLblPos val="outEnd"/>
          <c:showLegendKey val="0"/>
          <c:showVal val="1"/>
          <c:showCatName val="0"/>
          <c:showSerName val="0"/>
          <c:showPercent val="0"/>
          <c:showBubbleSize val="0"/>
        </c:dLbls>
        <c:gapWidth val="182"/>
        <c:axId val="528253231"/>
        <c:axId val="528253711"/>
      </c:barChart>
      <c:catAx>
        <c:axId val="5282532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253711"/>
        <c:crosses val="autoZero"/>
        <c:auto val="1"/>
        <c:lblAlgn val="ctr"/>
        <c:lblOffset val="100"/>
        <c:noMultiLvlLbl val="0"/>
      </c:catAx>
      <c:valAx>
        <c:axId val="528253711"/>
        <c:scaling>
          <c:orientation val="minMax"/>
        </c:scaling>
        <c:delete val="1"/>
        <c:axPos val="b"/>
        <c:numFmt formatCode="General" sourceLinked="1"/>
        <c:majorTickMark val="out"/>
        <c:minorTickMark val="none"/>
        <c:tickLblPos val="nextTo"/>
        <c:crossAx val="52825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Analytics_Excel.xlsx]Dept wise Attrition!Dept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CC-416F-9C43-BBDEC91926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CC-416F-9C43-BBDEC91926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CC-416F-9C43-BBDEC919266A}"/>
              </c:ext>
            </c:extLst>
          </c:dPt>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2BB8-4F51-BC0F-338F89AA761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Analytics_Excel.xlsx]Attrition by Age group!Attrition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2740-4EA2-B20B-160B1F77B543}"/>
            </c:ext>
          </c:extLst>
        </c:ser>
        <c:dLbls>
          <c:showLegendKey val="0"/>
          <c:showVal val="0"/>
          <c:showCatName val="0"/>
          <c:showSerName val="0"/>
          <c:showPercent val="0"/>
          <c:showBubbleSize val="0"/>
        </c:dLbls>
        <c:gapWidth val="219"/>
        <c:overlap val="-27"/>
        <c:axId val="644577999"/>
        <c:axId val="644586159"/>
      </c:barChart>
      <c:catAx>
        <c:axId val="64457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86159"/>
        <c:crosses val="autoZero"/>
        <c:auto val="1"/>
        <c:lblAlgn val="ctr"/>
        <c:lblOffset val="100"/>
        <c:noMultiLvlLbl val="0"/>
      </c:catAx>
      <c:valAx>
        <c:axId val="644586159"/>
        <c:scaling>
          <c:orientation val="minMax"/>
        </c:scaling>
        <c:delete val="1"/>
        <c:axPos val="l"/>
        <c:numFmt formatCode="General" sourceLinked="1"/>
        <c:majorTickMark val="none"/>
        <c:minorTickMark val="none"/>
        <c:tickLblPos val="nextTo"/>
        <c:crossAx val="64457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DE101D15-EA7D-4344-AF21-4F3F34216802}">
          <cx:spPr>
            <a:ln>
              <a:noFill/>
            </a:ln>
          </cx:spPr>
          <cx:dataPt idx="2">
            <cx:spPr>
              <a:solidFill>
                <a:srgbClr val="5B9BD5">
                  <a:lumMod val="75000"/>
                </a:srgbClr>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A1CE532B-A422-436E-AC6B-91A0A92FC6ED}">
          <cx:spPr>
            <a:gradFill>
              <a:gsLst>
                <a:gs pos="0">
                  <a:schemeClr val="accent5">
                    <a:lumMod val="50000"/>
                  </a:schemeClr>
                </a:gs>
                <a:gs pos="100000">
                  <a:schemeClr val="accent3">
                    <a:lumMod val="50000"/>
                  </a:schemeClr>
                </a:gs>
              </a:gsLst>
              <a:lin ang="10800000" scaled="0"/>
            </a:gra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900" b="1">
                <a:solidFill>
                  <a:schemeClr val="tx1"/>
                </a:solidFill>
              </a:defRPr>
            </a:pPr>
            <a:endParaRPr lang="en-US" sz="900" b="1" i="0" u="none" strike="noStrike" baseline="0">
              <a:solidFill>
                <a:schemeClr val="tx1"/>
              </a:solidFill>
              <a:latin typeface="Calibri"/>
              <a:ea typeface="Calibri"/>
              <a:cs typeface="Calibri"/>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DE101D15-EA7D-4344-AF21-4F3F34216802}">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A1CE532B-A422-436E-AC6B-91A0A92FC6ED}">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4.xml"/><Relationship Id="rId18" Type="http://schemas.openxmlformats.org/officeDocument/2006/relationships/chart" Target="../charts/chart5.xml"/><Relationship Id="rId3" Type="http://schemas.openxmlformats.org/officeDocument/2006/relationships/image" Target="../media/image3.png"/><Relationship Id="rId21" Type="http://schemas.openxmlformats.org/officeDocument/2006/relationships/chart" Target="../charts/chart7.xml"/><Relationship Id="rId7" Type="http://schemas.openxmlformats.org/officeDocument/2006/relationships/image" Target="../media/image6.png"/><Relationship Id="rId12" Type="http://schemas.openxmlformats.org/officeDocument/2006/relationships/chart" Target="../charts/chart3.xml"/><Relationship Id="rId17" Type="http://schemas.openxmlformats.org/officeDocument/2006/relationships/image" Target="../media/image11.svg"/><Relationship Id="rId2" Type="http://schemas.openxmlformats.org/officeDocument/2006/relationships/image" Target="../media/image2.png"/><Relationship Id="rId16" Type="http://schemas.openxmlformats.org/officeDocument/2006/relationships/image" Target="../media/image10.png"/><Relationship Id="rId20" Type="http://schemas.openxmlformats.org/officeDocument/2006/relationships/chart" Target="../charts/chart6.xml"/><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chart" Target="../charts/chart2.xml"/><Relationship Id="rId5" Type="http://schemas.openxmlformats.org/officeDocument/2006/relationships/image" Target="../media/image5.png"/><Relationship Id="rId15" Type="http://schemas.openxmlformats.org/officeDocument/2006/relationships/image" Target="../media/image9.svg"/><Relationship Id="rId10" Type="http://schemas.openxmlformats.org/officeDocument/2006/relationships/chart" Target="../charts/chart1.xml"/><Relationship Id="rId19" Type="http://schemas.microsoft.com/office/2014/relationships/chartEx" Target="../charts/chartEx1.xml"/><Relationship Id="rId4" Type="http://schemas.openxmlformats.org/officeDocument/2006/relationships/image" Target="../media/image4.png"/><Relationship Id="rId9" Type="http://schemas.microsoft.com/office/2007/relationships/hdphoto" Target="../media/hdphoto2.wdp"/><Relationship Id="rId14" Type="http://schemas.openxmlformats.org/officeDocument/2006/relationships/image" Target="../media/image8.png"/><Relationship Id="rId22" Type="http://schemas.microsoft.com/office/2014/relationships/chartEx" Target="../charts/chartEx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oneCellAnchor>
    <xdr:from>
      <xdr:col>1</xdr:col>
      <xdr:colOff>428625</xdr:colOff>
      <xdr:row>2</xdr:row>
      <xdr:rowOff>133350</xdr:rowOff>
    </xdr:from>
    <xdr:ext cx="14830425" cy="7381875"/>
    <xdr:grpSp>
      <xdr:nvGrpSpPr>
        <xdr:cNvPr id="2" name="Shape 2">
          <a:extLst>
            <a:ext uri="{FF2B5EF4-FFF2-40B4-BE49-F238E27FC236}">
              <a16:creationId xmlns:a16="http://schemas.microsoft.com/office/drawing/2014/main" id="{00000000-0008-0000-0500-000002000000}"/>
            </a:ext>
          </a:extLst>
        </xdr:cNvPr>
        <xdr:cNvGrpSpPr/>
      </xdr:nvGrpSpPr>
      <xdr:grpSpPr>
        <a:xfrm>
          <a:off x="1080456" y="518940"/>
          <a:ext cx="14830425" cy="7381875"/>
          <a:chOff x="0" y="89063"/>
          <a:chExt cx="10692000"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66330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46116"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chemeClr val="bg1"/>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32735" y="5489493"/>
              <a:ext cx="2448000" cy="5180"/>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1</xdr:col>
      <xdr:colOff>586853</xdr:colOff>
      <xdr:row>7</xdr:row>
      <xdr:rowOff>151913</xdr:rowOff>
    </xdr:from>
    <xdr:to>
      <xdr:col>4</xdr:col>
      <xdr:colOff>575968</xdr:colOff>
      <xdr:row>9</xdr:row>
      <xdr:rowOff>119256</xdr:rowOff>
    </xdr:to>
    <xdr:sp macro="" textlink="">
      <xdr:nvSpPr>
        <xdr:cNvPr id="3" name="TextBox 2">
          <a:extLst>
            <a:ext uri="{FF2B5EF4-FFF2-40B4-BE49-F238E27FC236}">
              <a16:creationId xmlns:a16="http://schemas.microsoft.com/office/drawing/2014/main" id="{E3EEA8D3-36E1-8B93-709F-6F4AF23F96CB}"/>
            </a:ext>
          </a:extLst>
        </xdr:cNvPr>
        <xdr:cNvSpPr txBox="1"/>
      </xdr:nvSpPr>
      <xdr:spPr>
        <a:xfrm>
          <a:off x="1239996" y="1523513"/>
          <a:ext cx="1948543" cy="359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602928"/>
              </a:solidFill>
              <a:latin typeface="Lato Black" panose="020F0A02020204030203" pitchFamily="34" charset="0"/>
            </a:rPr>
            <a:t>Total</a:t>
          </a:r>
          <a:r>
            <a:rPr lang="en-IN" sz="1800" baseline="0">
              <a:latin typeface="Lato Black" panose="020F0A02020204030203" pitchFamily="34" charset="0"/>
            </a:rPr>
            <a:t> </a:t>
          </a:r>
          <a:r>
            <a:rPr lang="en-IN" sz="1800" baseline="0">
              <a:solidFill>
                <a:srgbClr val="602928"/>
              </a:solidFill>
              <a:latin typeface="Lato Black" panose="020F0A02020204030203" pitchFamily="34" charset="0"/>
            </a:rPr>
            <a:t>Employees</a:t>
          </a:r>
          <a:endParaRPr lang="en-IN" sz="1800">
            <a:solidFill>
              <a:srgbClr val="602928"/>
            </a:solidFill>
            <a:latin typeface="Lato Black" panose="020F0A02020204030203" pitchFamily="34" charset="0"/>
          </a:endParaRPr>
        </a:p>
      </xdr:txBody>
    </xdr:sp>
    <xdr:clientData/>
  </xdr:twoCellAnchor>
  <xdr:twoCellAnchor>
    <xdr:from>
      <xdr:col>2</xdr:col>
      <xdr:colOff>43543</xdr:colOff>
      <xdr:row>9</xdr:row>
      <xdr:rowOff>141514</xdr:rowOff>
    </xdr:from>
    <xdr:to>
      <xdr:col>5</xdr:col>
      <xdr:colOff>261257</xdr:colOff>
      <xdr:row>11</xdr:row>
      <xdr:rowOff>185058</xdr:rowOff>
    </xdr:to>
    <xdr:sp macro="" textlink="KPI!A8">
      <xdr:nvSpPr>
        <xdr:cNvPr id="5" name="TextBox 4">
          <a:extLst>
            <a:ext uri="{FF2B5EF4-FFF2-40B4-BE49-F238E27FC236}">
              <a16:creationId xmlns:a16="http://schemas.microsoft.com/office/drawing/2014/main" id="{76A60AEA-BF84-A8BF-40FF-F10221BE21EC}"/>
            </a:ext>
          </a:extLst>
        </xdr:cNvPr>
        <xdr:cNvSpPr txBox="1"/>
      </xdr:nvSpPr>
      <xdr:spPr>
        <a:xfrm>
          <a:off x="1349829" y="1905000"/>
          <a:ext cx="2177142"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2C1021-997F-42A8-BB59-5C4C683A9402}" type="TxLink">
            <a:rPr lang="en-US" sz="2500" b="0" i="0" u="none" strike="noStrike">
              <a:solidFill>
                <a:srgbClr val="002060"/>
              </a:solidFill>
              <a:latin typeface="Lato Black" panose="020F0A02020204030203" pitchFamily="34" charset="0"/>
              <a:ea typeface="Calibri"/>
              <a:cs typeface="Calibri"/>
            </a:rPr>
            <a:pPr algn="ctr"/>
            <a:t>1470</a:t>
          </a:fld>
          <a:endParaRPr lang="en-IN" sz="2500">
            <a:solidFill>
              <a:srgbClr val="002060"/>
            </a:solidFill>
            <a:latin typeface="Lato Black" panose="020F0A02020204030203" pitchFamily="34" charset="0"/>
          </a:endParaRPr>
        </a:p>
      </xdr:txBody>
    </xdr:sp>
    <xdr:clientData/>
  </xdr:twoCellAnchor>
  <xdr:twoCellAnchor>
    <xdr:from>
      <xdr:col>6</xdr:col>
      <xdr:colOff>321939</xdr:colOff>
      <xdr:row>7</xdr:row>
      <xdr:rowOff>160869</xdr:rowOff>
    </xdr:from>
    <xdr:to>
      <xdr:col>9</xdr:col>
      <xdr:colOff>311053</xdr:colOff>
      <xdr:row>9</xdr:row>
      <xdr:rowOff>123017</xdr:rowOff>
    </xdr:to>
    <xdr:sp macro="" textlink="">
      <xdr:nvSpPr>
        <xdr:cNvPr id="6" name="TextBox 5">
          <a:extLst>
            <a:ext uri="{FF2B5EF4-FFF2-40B4-BE49-F238E27FC236}">
              <a16:creationId xmlns:a16="http://schemas.microsoft.com/office/drawing/2014/main" id="{226E249A-F3D4-4713-B6FE-C76E941348C9}"/>
            </a:ext>
          </a:extLst>
        </xdr:cNvPr>
        <xdr:cNvSpPr txBox="1"/>
      </xdr:nvSpPr>
      <xdr:spPr>
        <a:xfrm>
          <a:off x="4240796" y="1532469"/>
          <a:ext cx="1948543" cy="354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602928"/>
              </a:solidFill>
              <a:latin typeface="Lato Black" panose="020F0A02020204030203" pitchFamily="34" charset="0"/>
            </a:rPr>
            <a:t>Attrition</a:t>
          </a:r>
          <a:r>
            <a:rPr lang="en-IN" sz="1800" baseline="0">
              <a:solidFill>
                <a:srgbClr val="602928"/>
              </a:solidFill>
              <a:latin typeface="Lato Black" panose="020F0A02020204030203" pitchFamily="34" charset="0"/>
            </a:rPr>
            <a:t> </a:t>
          </a:r>
          <a:endParaRPr lang="en-IN" sz="1800">
            <a:solidFill>
              <a:srgbClr val="602928"/>
            </a:solidFill>
            <a:latin typeface="Lato Black" panose="020F0A02020204030203" pitchFamily="34" charset="0"/>
          </a:endParaRPr>
        </a:p>
      </xdr:txBody>
    </xdr:sp>
    <xdr:clientData/>
  </xdr:twoCellAnchor>
  <xdr:twoCellAnchor>
    <xdr:from>
      <xdr:col>6</xdr:col>
      <xdr:colOff>552267</xdr:colOff>
      <xdr:row>9</xdr:row>
      <xdr:rowOff>165066</xdr:rowOff>
    </xdr:from>
    <xdr:to>
      <xdr:col>10</xdr:col>
      <xdr:colOff>111463</xdr:colOff>
      <xdr:row>12</xdr:row>
      <xdr:rowOff>20462</xdr:rowOff>
    </xdr:to>
    <xdr:sp macro="" textlink="KPI!B8">
      <xdr:nvSpPr>
        <xdr:cNvPr id="7" name="TextBox 6">
          <a:extLst>
            <a:ext uri="{FF2B5EF4-FFF2-40B4-BE49-F238E27FC236}">
              <a16:creationId xmlns:a16="http://schemas.microsoft.com/office/drawing/2014/main" id="{4B0A7F12-29AF-4956-97ED-423D21BA45D8}"/>
            </a:ext>
          </a:extLst>
        </xdr:cNvPr>
        <xdr:cNvSpPr txBox="1"/>
      </xdr:nvSpPr>
      <xdr:spPr>
        <a:xfrm>
          <a:off x="4503378" y="1858399"/>
          <a:ext cx="2193270" cy="419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E756D9D-046F-4CB4-9A9A-DA0144C77253}" type="TxLink">
            <a:rPr lang="en-US" sz="2500" b="0" i="0" u="none" strike="noStrike">
              <a:solidFill>
                <a:srgbClr val="002060"/>
              </a:solidFill>
              <a:latin typeface="Lato Black" panose="020F0A02020204030203" pitchFamily="34" charset="0"/>
              <a:ea typeface="Calibri"/>
              <a:cs typeface="Calibri"/>
            </a:rPr>
            <a:pPr algn="ctr"/>
            <a:t>237</a:t>
          </a:fld>
          <a:endParaRPr lang="en-IN" sz="2500">
            <a:solidFill>
              <a:srgbClr val="002060"/>
            </a:solidFill>
            <a:latin typeface="Lato Black" panose="020F0A02020204030203" pitchFamily="34" charset="0"/>
          </a:endParaRPr>
        </a:p>
      </xdr:txBody>
    </xdr:sp>
    <xdr:clientData/>
  </xdr:twoCellAnchor>
  <xdr:twoCellAnchor>
    <xdr:from>
      <xdr:col>11</xdr:col>
      <xdr:colOff>34974</xdr:colOff>
      <xdr:row>7</xdr:row>
      <xdr:rowOff>153980</xdr:rowOff>
    </xdr:from>
    <xdr:to>
      <xdr:col>14</xdr:col>
      <xdr:colOff>109995</xdr:colOff>
      <xdr:row>9</xdr:row>
      <xdr:rowOff>114705</xdr:rowOff>
    </xdr:to>
    <xdr:sp macro="" textlink="">
      <xdr:nvSpPr>
        <xdr:cNvPr id="8" name="TextBox 7">
          <a:extLst>
            <a:ext uri="{FF2B5EF4-FFF2-40B4-BE49-F238E27FC236}">
              <a16:creationId xmlns:a16="http://schemas.microsoft.com/office/drawing/2014/main" id="{7A5ACB48-7759-4655-B610-BF9B27BA2809}"/>
            </a:ext>
          </a:extLst>
        </xdr:cNvPr>
        <xdr:cNvSpPr txBox="1"/>
      </xdr:nvSpPr>
      <xdr:spPr>
        <a:xfrm>
          <a:off x="7219545" y="1525580"/>
          <a:ext cx="2034450" cy="352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602928"/>
              </a:solidFill>
              <a:latin typeface="Lato Black" panose="020F0A02020204030203" pitchFamily="34" charset="0"/>
            </a:rPr>
            <a:t>Active</a:t>
          </a:r>
          <a:r>
            <a:rPr lang="en-IN" sz="1800" baseline="0">
              <a:latin typeface="Lato Black" panose="020F0A02020204030203" pitchFamily="34" charset="0"/>
            </a:rPr>
            <a:t> </a:t>
          </a:r>
          <a:r>
            <a:rPr lang="en-IN" sz="1800" baseline="0">
              <a:solidFill>
                <a:srgbClr val="602928"/>
              </a:solidFill>
              <a:latin typeface="Lato Black" panose="020F0A02020204030203" pitchFamily="34" charset="0"/>
            </a:rPr>
            <a:t>Employees</a:t>
          </a:r>
          <a:endParaRPr lang="en-IN" sz="1800">
            <a:solidFill>
              <a:srgbClr val="602928"/>
            </a:solidFill>
            <a:latin typeface="Lato Black" panose="020F0A02020204030203" pitchFamily="34" charset="0"/>
          </a:endParaRPr>
        </a:p>
      </xdr:txBody>
    </xdr:sp>
    <xdr:clientData/>
  </xdr:twoCellAnchor>
  <xdr:twoCellAnchor>
    <xdr:from>
      <xdr:col>11</xdr:col>
      <xdr:colOff>63080</xdr:colOff>
      <xdr:row>9</xdr:row>
      <xdr:rowOff>183880</xdr:rowOff>
    </xdr:from>
    <xdr:to>
      <xdr:col>14</xdr:col>
      <xdr:colOff>280795</xdr:colOff>
      <xdr:row>12</xdr:row>
      <xdr:rowOff>39276</xdr:rowOff>
    </xdr:to>
    <xdr:sp macro="" textlink="KPI!D8">
      <xdr:nvSpPr>
        <xdr:cNvPr id="9" name="TextBox 8">
          <a:extLst>
            <a:ext uri="{FF2B5EF4-FFF2-40B4-BE49-F238E27FC236}">
              <a16:creationId xmlns:a16="http://schemas.microsoft.com/office/drawing/2014/main" id="{288E1A9A-3134-4CF8-A443-F99A46A60D84}"/>
            </a:ext>
          </a:extLst>
        </xdr:cNvPr>
        <xdr:cNvSpPr txBox="1"/>
      </xdr:nvSpPr>
      <xdr:spPr>
        <a:xfrm>
          <a:off x="7306784" y="1877213"/>
          <a:ext cx="2193270" cy="419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39F663F-31EC-4F7B-8A71-E9D4B28447F9}" type="TxLink">
            <a:rPr lang="en-US" sz="2500" b="0" i="0" u="none" strike="noStrike">
              <a:solidFill>
                <a:srgbClr val="002060"/>
              </a:solidFill>
              <a:latin typeface="Lato Black" panose="020F0A02020204030203" pitchFamily="34" charset="0"/>
              <a:ea typeface="Calibri"/>
              <a:cs typeface="Calibri"/>
            </a:rPr>
            <a:pPr algn="ctr"/>
            <a:t>1233</a:t>
          </a:fld>
          <a:endParaRPr lang="en-IN" sz="2500">
            <a:solidFill>
              <a:srgbClr val="002060"/>
            </a:solidFill>
            <a:latin typeface="Lato Black" panose="020F0A02020204030203" pitchFamily="34" charset="0"/>
          </a:endParaRPr>
        </a:p>
      </xdr:txBody>
    </xdr:sp>
    <xdr:clientData/>
  </xdr:twoCellAnchor>
  <xdr:twoCellAnchor>
    <xdr:from>
      <xdr:col>15</xdr:col>
      <xdr:colOff>275685</xdr:colOff>
      <xdr:row>7</xdr:row>
      <xdr:rowOff>180859</xdr:rowOff>
    </xdr:from>
    <xdr:to>
      <xdr:col>18</xdr:col>
      <xdr:colOff>264800</xdr:colOff>
      <xdr:row>9</xdr:row>
      <xdr:rowOff>143007</xdr:rowOff>
    </xdr:to>
    <xdr:sp macro="" textlink="">
      <xdr:nvSpPr>
        <xdr:cNvPr id="12" name="TextBox 11">
          <a:extLst>
            <a:ext uri="{FF2B5EF4-FFF2-40B4-BE49-F238E27FC236}">
              <a16:creationId xmlns:a16="http://schemas.microsoft.com/office/drawing/2014/main" id="{465E6558-C114-4716-925A-9B3E020C87B6}"/>
            </a:ext>
          </a:extLst>
        </xdr:cNvPr>
        <xdr:cNvSpPr txBox="1"/>
      </xdr:nvSpPr>
      <xdr:spPr>
        <a:xfrm>
          <a:off x="10072828" y="1514359"/>
          <a:ext cx="1948543" cy="343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602928"/>
              </a:solidFill>
              <a:latin typeface="Lato Black" panose="020F0A02020204030203" pitchFamily="34" charset="0"/>
            </a:rPr>
            <a:t>Attrition</a:t>
          </a:r>
          <a:r>
            <a:rPr lang="en-IN" sz="1800" baseline="0">
              <a:solidFill>
                <a:srgbClr val="602928"/>
              </a:solidFill>
              <a:latin typeface="Lato Black" panose="020F0A02020204030203" pitchFamily="34" charset="0"/>
            </a:rPr>
            <a:t>  Rate</a:t>
          </a:r>
          <a:endParaRPr lang="en-IN" sz="1800">
            <a:solidFill>
              <a:srgbClr val="602928"/>
            </a:solidFill>
            <a:latin typeface="Lato Black" panose="020F0A02020204030203" pitchFamily="34" charset="0"/>
          </a:endParaRPr>
        </a:p>
      </xdr:txBody>
    </xdr:sp>
    <xdr:clientData/>
  </xdr:twoCellAnchor>
  <xdr:twoCellAnchor>
    <xdr:from>
      <xdr:col>15</xdr:col>
      <xdr:colOff>615094</xdr:colOff>
      <xdr:row>10</xdr:row>
      <xdr:rowOff>20258</xdr:rowOff>
    </xdr:from>
    <xdr:to>
      <xdr:col>19</xdr:col>
      <xdr:colOff>174290</xdr:colOff>
      <xdr:row>12</xdr:row>
      <xdr:rowOff>66154</xdr:rowOff>
    </xdr:to>
    <xdr:sp macro="" textlink="KPI!E8">
      <xdr:nvSpPr>
        <xdr:cNvPr id="13" name="TextBox 12">
          <a:extLst>
            <a:ext uri="{FF2B5EF4-FFF2-40B4-BE49-F238E27FC236}">
              <a16:creationId xmlns:a16="http://schemas.microsoft.com/office/drawing/2014/main" id="{8BDDC6D9-F6D7-4919-9586-DD8FCEF7072D}"/>
            </a:ext>
          </a:extLst>
        </xdr:cNvPr>
        <xdr:cNvSpPr txBox="1"/>
      </xdr:nvSpPr>
      <xdr:spPr>
        <a:xfrm>
          <a:off x="10412237" y="1925258"/>
          <a:ext cx="2171767" cy="426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414E6ED-0CF3-4537-A0E1-EE99F28DE3AB}" type="TxLink">
            <a:rPr lang="en-US" sz="2500" b="0" i="0" u="none" strike="noStrike">
              <a:solidFill>
                <a:srgbClr val="002060"/>
              </a:solidFill>
              <a:latin typeface="Lato Black" panose="020F0A02020204030203" pitchFamily="34" charset="0"/>
              <a:ea typeface="Calibri"/>
              <a:cs typeface="Calibri"/>
            </a:rPr>
            <a:pPr algn="ctr"/>
            <a:t>16%</a:t>
          </a:fld>
          <a:endParaRPr lang="en-IN" sz="2500">
            <a:solidFill>
              <a:srgbClr val="002060"/>
            </a:solidFill>
            <a:latin typeface="Lato Black" panose="020F0A02020204030203" pitchFamily="34" charset="0"/>
          </a:endParaRPr>
        </a:p>
      </xdr:txBody>
    </xdr:sp>
    <xdr:clientData/>
  </xdr:twoCellAnchor>
  <xdr:twoCellAnchor>
    <xdr:from>
      <xdr:col>19</xdr:col>
      <xdr:colOff>617678</xdr:colOff>
      <xdr:row>7</xdr:row>
      <xdr:rowOff>153310</xdr:rowOff>
    </xdr:from>
    <xdr:to>
      <xdr:col>22</xdr:col>
      <xdr:colOff>606793</xdr:colOff>
      <xdr:row>9</xdr:row>
      <xdr:rowOff>115458</xdr:rowOff>
    </xdr:to>
    <xdr:sp macro="" textlink="">
      <xdr:nvSpPr>
        <xdr:cNvPr id="14" name="TextBox 13">
          <a:extLst>
            <a:ext uri="{FF2B5EF4-FFF2-40B4-BE49-F238E27FC236}">
              <a16:creationId xmlns:a16="http://schemas.microsoft.com/office/drawing/2014/main" id="{419D6838-D499-4F8B-88DD-14BDDEC1B189}"/>
            </a:ext>
          </a:extLst>
        </xdr:cNvPr>
        <xdr:cNvSpPr txBox="1"/>
      </xdr:nvSpPr>
      <xdr:spPr>
        <a:xfrm>
          <a:off x="13027392" y="1486810"/>
          <a:ext cx="1948544" cy="343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602928"/>
              </a:solidFill>
              <a:latin typeface="Lato Black" panose="020F0A02020204030203" pitchFamily="34" charset="0"/>
            </a:rPr>
            <a:t>Average Age</a:t>
          </a:r>
        </a:p>
      </xdr:txBody>
    </xdr:sp>
    <xdr:clientData/>
  </xdr:twoCellAnchor>
  <xdr:twoCellAnchor>
    <xdr:from>
      <xdr:col>20</xdr:col>
      <xdr:colOff>236110</xdr:colOff>
      <xdr:row>9</xdr:row>
      <xdr:rowOff>165066</xdr:rowOff>
    </xdr:from>
    <xdr:to>
      <xdr:col>23</xdr:col>
      <xdr:colOff>453824</xdr:colOff>
      <xdr:row>12</xdr:row>
      <xdr:rowOff>20462</xdr:rowOff>
    </xdr:to>
    <xdr:sp macro="" textlink="KPI!C8">
      <xdr:nvSpPr>
        <xdr:cNvPr id="15" name="TextBox 14">
          <a:extLst>
            <a:ext uri="{FF2B5EF4-FFF2-40B4-BE49-F238E27FC236}">
              <a16:creationId xmlns:a16="http://schemas.microsoft.com/office/drawing/2014/main" id="{8D280648-527F-4A06-8F7D-2481C6CBF85E}"/>
            </a:ext>
          </a:extLst>
        </xdr:cNvPr>
        <xdr:cNvSpPr txBox="1"/>
      </xdr:nvSpPr>
      <xdr:spPr>
        <a:xfrm>
          <a:off x="13298967" y="1879566"/>
          <a:ext cx="2177143" cy="426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CFC17C-AB70-48DE-9864-092DE213A709}" type="TxLink">
            <a:rPr lang="en-US" sz="2500" b="0" i="0" u="none" strike="noStrike">
              <a:solidFill>
                <a:srgbClr val="000000"/>
              </a:solidFill>
              <a:latin typeface="Lato Black" panose="020F0A02020204030203" pitchFamily="34" charset="0"/>
              <a:ea typeface="Calibri"/>
              <a:cs typeface="Calibri"/>
            </a:rPr>
            <a:pPr algn="ctr"/>
            <a:t>37</a:t>
          </a:fld>
          <a:endParaRPr lang="en-IN" sz="2500">
            <a:solidFill>
              <a:srgbClr val="002060"/>
            </a:solidFill>
            <a:latin typeface="Lato Black" panose="020F0A02020204030203" pitchFamily="34" charset="0"/>
          </a:endParaRPr>
        </a:p>
      </xdr:txBody>
    </xdr:sp>
    <xdr:clientData/>
  </xdr:twoCellAnchor>
  <xdr:twoCellAnchor editAs="absolute">
    <xdr:from>
      <xdr:col>5</xdr:col>
      <xdr:colOff>341194</xdr:colOff>
      <xdr:row>8</xdr:row>
      <xdr:rowOff>1</xdr:rowOff>
    </xdr:from>
    <xdr:to>
      <xdr:col>6</xdr:col>
      <xdr:colOff>22738</xdr:colOff>
      <xdr:row>9</xdr:row>
      <xdr:rowOff>121530</xdr:rowOff>
    </xdr:to>
    <xdr:pic>
      <xdr:nvPicPr>
        <xdr:cNvPr id="16" name="image4.png">
          <a:extLst>
            <a:ext uri="{FF2B5EF4-FFF2-40B4-BE49-F238E27FC236}">
              <a16:creationId xmlns:a16="http://schemas.microsoft.com/office/drawing/2014/main" id="{C5DA0806-19E1-444E-AFC3-23657C84EE9F}"/>
            </a:ext>
          </a:extLst>
        </xdr:cNvPr>
        <xdr:cNvPicPr preferRelativeResize="0">
          <a:picLocks noChangeAspect="1"/>
        </xdr:cNvPicPr>
      </xdr:nvPicPr>
      <xdr:blipFill>
        <a:blip xmlns:r="http://schemas.openxmlformats.org/officeDocument/2006/relationships" r:embed="rId1" cstate="print">
          <a:clrChange>
            <a:clrFrom>
              <a:srgbClr val="EDEDED"/>
            </a:clrFrom>
            <a:clrTo>
              <a:srgbClr val="EDEDED">
                <a:alpha val="0"/>
              </a:srgbClr>
            </a:clrTo>
          </a:clrChange>
          <a:alphaModFix/>
          <a:duotone>
            <a:prstClr val="black"/>
            <a:srgbClr val="FFFECB">
              <a:tint val="45000"/>
              <a:satMod val="400000"/>
            </a:srgbClr>
          </a:duotone>
        </a:blip>
        <a:stretch>
          <a:fillRect/>
        </a:stretch>
      </xdr:blipFill>
      <xdr:spPr>
        <a:xfrm>
          <a:off x="3639403" y="1546747"/>
          <a:ext cx="333375" cy="314325"/>
        </a:xfrm>
        <a:prstGeom prst="rect">
          <a:avLst/>
        </a:prstGeom>
        <a:noFill/>
        <a:ln>
          <a:noFill/>
        </a:ln>
      </xdr:spPr>
    </xdr:pic>
    <xdr:clientData fLocksWithSheet="0"/>
  </xdr:twoCellAnchor>
  <xdr:oneCellAnchor>
    <xdr:from>
      <xdr:col>14</xdr:col>
      <xdr:colOff>204716</xdr:colOff>
      <xdr:row>8</xdr:row>
      <xdr:rowOff>22746</xdr:rowOff>
    </xdr:from>
    <xdr:ext cx="419100" cy="304800"/>
    <xdr:pic>
      <xdr:nvPicPr>
        <xdr:cNvPr id="17" name="image5.png">
          <a:extLst>
            <a:ext uri="{FF2B5EF4-FFF2-40B4-BE49-F238E27FC236}">
              <a16:creationId xmlns:a16="http://schemas.microsoft.com/office/drawing/2014/main" id="{B7F855E4-A545-4E9E-B856-3D509C4830C7}"/>
            </a:ext>
          </a:extLst>
        </xdr:cNvPr>
        <xdr:cNvPicPr preferRelativeResize="0">
          <a:picLocks noChangeAspect="1"/>
        </xdr:cNvPicPr>
      </xdr:nvPicPr>
      <xdr:blipFill>
        <a:blip xmlns:r="http://schemas.openxmlformats.org/officeDocument/2006/relationships" r:embed="rId2" cstate="print">
          <a:biLevel thresh="50000"/>
        </a:blip>
        <a:stretch>
          <a:fillRect/>
        </a:stretch>
      </xdr:blipFill>
      <xdr:spPr>
        <a:xfrm>
          <a:off x="9439701" y="1569492"/>
          <a:ext cx="419100" cy="304800"/>
        </a:xfrm>
        <a:prstGeom prst="rect">
          <a:avLst/>
        </a:prstGeom>
        <a:noFill/>
      </xdr:spPr>
    </xdr:pic>
    <xdr:clientData fLocksWithSheet="0"/>
  </xdr:oneCellAnchor>
  <xdr:twoCellAnchor editAs="absolute">
    <xdr:from>
      <xdr:col>9</xdr:col>
      <xdr:colOff>426357</xdr:colOff>
      <xdr:row>8</xdr:row>
      <xdr:rowOff>3023</xdr:rowOff>
    </xdr:from>
    <xdr:to>
      <xdr:col>10</xdr:col>
      <xdr:colOff>415574</xdr:colOff>
      <xdr:row>10</xdr:row>
      <xdr:rowOff>65141</xdr:rowOff>
    </xdr:to>
    <xdr:pic>
      <xdr:nvPicPr>
        <xdr:cNvPr id="18" name="image7.png">
          <a:extLst>
            <a:ext uri="{FF2B5EF4-FFF2-40B4-BE49-F238E27FC236}">
              <a16:creationId xmlns:a16="http://schemas.microsoft.com/office/drawing/2014/main" id="{E3D10A2E-B09A-4E23-8F5F-48527C25E207}"/>
            </a:ext>
          </a:extLst>
        </xdr:cNvPr>
        <xdr:cNvPicPr preferRelativeResize="0">
          <a:picLocks noChangeAspect="1"/>
        </xdr:cNvPicPr>
      </xdr:nvPicPr>
      <xdr:blipFill>
        <a:blip xmlns:r="http://schemas.openxmlformats.org/officeDocument/2006/relationships" r:embed="rId3" cstate="print">
          <a:clrChange>
            <a:clrFrom>
              <a:srgbClr val="FFFFFF"/>
            </a:clrFrom>
            <a:clrTo>
              <a:srgbClr val="FFFFFF">
                <a:alpha val="0"/>
              </a:srgbClr>
            </a:clrTo>
          </a:clrChange>
          <a:biLevel thresh="50000"/>
        </a:blip>
        <a:stretch>
          <a:fillRect/>
        </a:stretch>
      </xdr:blipFill>
      <xdr:spPr>
        <a:xfrm>
          <a:off x="6304643" y="1527023"/>
          <a:ext cx="641048" cy="447709"/>
        </a:xfrm>
        <a:prstGeom prst="rect">
          <a:avLst/>
        </a:prstGeom>
        <a:noFill/>
      </xdr:spPr>
    </xdr:pic>
    <xdr:clientData fLocksWithSheet="0"/>
  </xdr:twoCellAnchor>
  <xdr:oneCellAnchor>
    <xdr:from>
      <xdr:col>19</xdr:col>
      <xdr:colOff>10696</xdr:colOff>
      <xdr:row>8</xdr:row>
      <xdr:rowOff>74873</xdr:rowOff>
    </xdr:from>
    <xdr:ext cx="390525" cy="314325"/>
    <xdr:pic>
      <xdr:nvPicPr>
        <xdr:cNvPr id="19" name="image2.png">
          <a:extLst>
            <a:ext uri="{FF2B5EF4-FFF2-40B4-BE49-F238E27FC236}">
              <a16:creationId xmlns:a16="http://schemas.microsoft.com/office/drawing/2014/main" id="{09D226C8-9338-480D-A749-149B7B898ABD}"/>
            </a:ext>
          </a:extLst>
        </xdr:cNvPr>
        <xdr:cNvPicPr preferRelativeResize="0">
          <a:picLocks noChangeAspect="1"/>
        </xdr:cNvPicPr>
      </xdr:nvPicPr>
      <xdr:blipFill>
        <a:blip xmlns:r="http://schemas.openxmlformats.org/officeDocument/2006/relationships" r:embed="rId4" cstate="print">
          <a:clrChange>
            <a:clrFrom>
              <a:srgbClr val="FFFFFF"/>
            </a:clrFrom>
            <a:clrTo>
              <a:srgbClr val="FFFFFF">
                <a:alpha val="0"/>
              </a:srgbClr>
            </a:clrTo>
          </a:clrChange>
          <a:biLevel thresh="50000"/>
        </a:blip>
        <a:stretch>
          <a:fillRect/>
        </a:stretch>
      </xdr:blipFill>
      <xdr:spPr>
        <a:xfrm>
          <a:off x="12420410" y="1598873"/>
          <a:ext cx="390525" cy="314325"/>
        </a:xfrm>
        <a:prstGeom prst="rect">
          <a:avLst/>
        </a:prstGeom>
        <a:noFill/>
      </xdr:spPr>
    </xdr:pic>
    <xdr:clientData fLocksWithSheet="0"/>
  </xdr:oneCellAnchor>
  <xdr:twoCellAnchor editAs="absolute">
    <xdr:from>
      <xdr:col>23</xdr:col>
      <xdr:colOff>352161</xdr:colOff>
      <xdr:row>8</xdr:row>
      <xdr:rowOff>47660</xdr:rowOff>
    </xdr:from>
    <xdr:to>
      <xdr:col>24</xdr:col>
      <xdr:colOff>75216</xdr:colOff>
      <xdr:row>10</xdr:row>
      <xdr:rowOff>26009</xdr:rowOff>
    </xdr:to>
    <xdr:pic>
      <xdr:nvPicPr>
        <xdr:cNvPr id="20" name="image6.png">
          <a:extLst>
            <a:ext uri="{FF2B5EF4-FFF2-40B4-BE49-F238E27FC236}">
              <a16:creationId xmlns:a16="http://schemas.microsoft.com/office/drawing/2014/main" id="{EBAC7087-5C54-40C4-B916-BF079455A600}"/>
            </a:ext>
          </a:extLst>
        </xdr:cNvPr>
        <xdr:cNvPicPr preferRelativeResize="0">
          <a:picLocks noChangeAspect="1"/>
        </xdr:cNvPicPr>
      </xdr:nvPicPr>
      <xdr:blipFill>
        <a:blip xmlns:r="http://schemas.openxmlformats.org/officeDocument/2006/relationships" r:embed="rId5" cstate="print">
          <a:clrChange>
            <a:clrFrom>
              <a:srgbClr val="FFFDDB"/>
            </a:clrFrom>
            <a:clrTo>
              <a:srgbClr val="FFFDDB">
                <a:alpha val="0"/>
              </a:srgbClr>
            </a:clrTo>
          </a:clrChange>
          <a:biLevel thresh="75000"/>
          <a:extLst>
            <a:ext uri="{BEBA8EAE-BF5A-486C-A8C5-ECC9F3942E4B}">
              <a14:imgProps xmlns:a14="http://schemas.microsoft.com/office/drawing/2010/main">
                <a14:imgLayer r:embed="rId6">
                  <a14:imgEffect>
                    <a14:colorTemperature colorTemp="11200"/>
                  </a14:imgEffect>
                </a14:imgLayer>
              </a14:imgProps>
            </a:ext>
          </a:extLst>
        </a:blip>
        <a:stretch>
          <a:fillRect/>
        </a:stretch>
      </xdr:blipFill>
      <xdr:spPr>
        <a:xfrm>
          <a:off x="15374447" y="1571660"/>
          <a:ext cx="374887" cy="363940"/>
        </a:xfrm>
        <a:prstGeom prst="rect">
          <a:avLst/>
        </a:prstGeom>
        <a:noFill/>
      </xdr:spPr>
    </xdr:pic>
    <xdr:clientData fLocksWithSheet="0"/>
  </xdr:twoCellAnchor>
  <xdr:twoCellAnchor>
    <xdr:from>
      <xdr:col>3</xdr:col>
      <xdr:colOff>432179</xdr:colOff>
      <xdr:row>3</xdr:row>
      <xdr:rowOff>68236</xdr:rowOff>
    </xdr:from>
    <xdr:to>
      <xdr:col>14</xdr:col>
      <xdr:colOff>457200</xdr:colOff>
      <xdr:row>6</xdr:row>
      <xdr:rowOff>159223</xdr:rowOff>
    </xdr:to>
    <xdr:sp macro="" textlink="">
      <xdr:nvSpPr>
        <xdr:cNvPr id="10" name="TextBox 9">
          <a:extLst>
            <a:ext uri="{FF2B5EF4-FFF2-40B4-BE49-F238E27FC236}">
              <a16:creationId xmlns:a16="http://schemas.microsoft.com/office/drawing/2014/main" id="{2D0BBDC1-D141-8AF2-48BE-37F866A78CBD}"/>
            </a:ext>
          </a:extLst>
        </xdr:cNvPr>
        <xdr:cNvSpPr txBox="1"/>
      </xdr:nvSpPr>
      <xdr:spPr>
        <a:xfrm>
          <a:off x="2391608" y="656065"/>
          <a:ext cx="7209592" cy="678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rgbClr val="002060"/>
              </a:solidFill>
              <a:latin typeface="Lato Black" panose="020F0A02020204030203" pitchFamily="34" charset="0"/>
            </a:rPr>
            <a:t>HR ANALYTICS DASHBOARD</a:t>
          </a:r>
        </a:p>
      </xdr:txBody>
    </xdr:sp>
    <xdr:clientData/>
  </xdr:twoCellAnchor>
  <xdr:twoCellAnchor editAs="oneCell">
    <xdr:from>
      <xdr:col>2</xdr:col>
      <xdr:colOff>147321</xdr:colOff>
      <xdr:row>3</xdr:row>
      <xdr:rowOff>51601</xdr:rowOff>
    </xdr:from>
    <xdr:to>
      <xdr:col>3</xdr:col>
      <xdr:colOff>216090</xdr:colOff>
      <xdr:row>7</xdr:row>
      <xdr:rowOff>0</xdr:rowOff>
    </xdr:to>
    <xdr:pic>
      <xdr:nvPicPr>
        <xdr:cNvPr id="21" name="Picture 20">
          <a:extLst>
            <a:ext uri="{FF2B5EF4-FFF2-40B4-BE49-F238E27FC236}">
              <a16:creationId xmlns:a16="http://schemas.microsoft.com/office/drawing/2014/main" id="{2096CE0D-D013-1F7D-B9B0-3A73900B593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466605" y="631631"/>
          <a:ext cx="728410" cy="721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56866</xdr:colOff>
      <xdr:row>3</xdr:row>
      <xdr:rowOff>102358</xdr:rowOff>
    </xdr:from>
    <xdr:ext cx="723900" cy="628650"/>
    <xdr:pic>
      <xdr:nvPicPr>
        <xdr:cNvPr id="22" name="image3.png">
          <a:extLst>
            <a:ext uri="{FF2B5EF4-FFF2-40B4-BE49-F238E27FC236}">
              <a16:creationId xmlns:a16="http://schemas.microsoft.com/office/drawing/2014/main" id="{9A5D00F0-B31B-483A-8DF4-0A789F4B8624}"/>
            </a:ext>
          </a:extLst>
        </xdr:cNvPr>
        <xdr:cNvPicPr preferRelativeResize="0"/>
      </xdr:nvPicPr>
      <xdr:blipFill>
        <a:blip xmlns:r="http://schemas.openxmlformats.org/officeDocument/2006/relationships" r:embed="rId8" cstate="print">
          <a:clrChange>
            <a:clrFrom>
              <a:srgbClr val="FFFDDB"/>
            </a:clrFrom>
            <a:clrTo>
              <a:srgbClr val="FFFDDB">
                <a:alpha val="0"/>
              </a:srgbClr>
            </a:clrTo>
          </a:clrChange>
          <a:duotone>
            <a:prstClr val="black"/>
            <a:srgbClr val="FFFECB">
              <a:tint val="45000"/>
              <a:satMod val="400000"/>
            </a:srgbClr>
          </a:duotone>
          <a:extLst>
            <a:ext uri="{BEBA8EAE-BF5A-486C-A8C5-ECC9F3942E4B}">
              <a14:imgProps xmlns:a14="http://schemas.microsoft.com/office/drawing/2010/main">
                <a14:imgLayer r:embed="rId9">
                  <a14:imgEffect>
                    <a14:colorTemperature colorTemp="11200"/>
                  </a14:imgEffect>
                </a14:imgLayer>
              </a14:imgProps>
            </a:ext>
          </a:extLst>
        </a:blip>
        <a:stretch>
          <a:fillRect/>
        </a:stretch>
      </xdr:blipFill>
      <xdr:spPr>
        <a:xfrm>
          <a:off x="9951493" y="682388"/>
          <a:ext cx="723900" cy="628650"/>
        </a:xfrm>
        <a:prstGeom prst="rect">
          <a:avLst/>
        </a:prstGeom>
        <a:noFill/>
        <a:ln>
          <a:noFill/>
        </a:ln>
      </xdr:spPr>
    </xdr:pic>
    <xdr:clientData fLocksWithSheet="0"/>
  </xdr:oneCellAnchor>
  <xdr:twoCellAnchor>
    <xdr:from>
      <xdr:col>16</xdr:col>
      <xdr:colOff>216090</xdr:colOff>
      <xdr:row>3</xdr:row>
      <xdr:rowOff>34119</xdr:rowOff>
    </xdr:from>
    <xdr:to>
      <xdr:col>18</xdr:col>
      <xdr:colOff>398061</xdr:colOff>
      <xdr:row>7</xdr:row>
      <xdr:rowOff>22746</xdr:rowOff>
    </xdr:to>
    <xdr:sp macro="" textlink="">
      <xdr:nvSpPr>
        <xdr:cNvPr id="23" name="TextBox 22">
          <a:extLst>
            <a:ext uri="{FF2B5EF4-FFF2-40B4-BE49-F238E27FC236}">
              <a16:creationId xmlns:a16="http://schemas.microsoft.com/office/drawing/2014/main" id="{3E3E53B4-D2B9-A998-F1E3-05A0BCD14FCA}"/>
            </a:ext>
          </a:extLst>
        </xdr:cNvPr>
        <xdr:cNvSpPr txBox="1"/>
      </xdr:nvSpPr>
      <xdr:spPr>
        <a:xfrm>
          <a:off x="10770359" y="614149"/>
          <a:ext cx="1501254"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rgbClr val="663300"/>
              </a:solidFill>
              <a:latin typeface="Lato Black" panose="020F0A02020204030203" pitchFamily="34" charset="0"/>
            </a:rPr>
            <a:t>JOB SATISFACTION RATING</a:t>
          </a:r>
        </a:p>
      </xdr:txBody>
    </xdr:sp>
    <xdr:clientData/>
  </xdr:twoCellAnchor>
  <xdr:twoCellAnchor>
    <xdr:from>
      <xdr:col>18</xdr:col>
      <xdr:colOff>307074</xdr:colOff>
      <xdr:row>3</xdr:row>
      <xdr:rowOff>34120</xdr:rowOff>
    </xdr:from>
    <xdr:to>
      <xdr:col>20</xdr:col>
      <xdr:colOff>125104</xdr:colOff>
      <xdr:row>7</xdr:row>
      <xdr:rowOff>0</xdr:rowOff>
    </xdr:to>
    <xdr:graphicFrame macro="">
      <xdr:nvGraphicFramePr>
        <xdr:cNvPr id="24" name="Chart 23">
          <a:extLst>
            <a:ext uri="{FF2B5EF4-FFF2-40B4-BE49-F238E27FC236}">
              <a16:creationId xmlns:a16="http://schemas.microsoft.com/office/drawing/2014/main" id="{6EE4A521-B9A0-4EEE-942A-3AA4F032F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648269</xdr:colOff>
      <xdr:row>4</xdr:row>
      <xdr:rowOff>34119</xdr:rowOff>
    </xdr:from>
    <xdr:to>
      <xdr:col>19</xdr:col>
      <xdr:colOff>420807</xdr:colOff>
      <xdr:row>6</xdr:row>
      <xdr:rowOff>45492</xdr:rowOff>
    </xdr:to>
    <xdr:sp macro="" textlink="Rating!$B$6">
      <xdr:nvSpPr>
        <xdr:cNvPr id="25" name="TextBox 24">
          <a:extLst>
            <a:ext uri="{FF2B5EF4-FFF2-40B4-BE49-F238E27FC236}">
              <a16:creationId xmlns:a16="http://schemas.microsoft.com/office/drawing/2014/main" id="{5EA17BD6-181D-36E8-3E2D-9D435589BABC}"/>
            </a:ext>
          </a:extLst>
        </xdr:cNvPr>
        <xdr:cNvSpPr txBox="1"/>
      </xdr:nvSpPr>
      <xdr:spPr>
        <a:xfrm>
          <a:off x="12521821" y="807492"/>
          <a:ext cx="432180" cy="398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DAB0E6-9BA9-425E-9BCC-E47BB95405C9}" type="TxLink">
            <a:rPr lang="en-US" sz="1200" b="0" i="0" u="none" strike="noStrike">
              <a:solidFill>
                <a:srgbClr val="000000"/>
              </a:solidFill>
              <a:latin typeface="Lato Black" panose="020F0A02020204030203" pitchFamily="34" charset="0"/>
              <a:ea typeface="Calibri"/>
              <a:cs typeface="Calibri"/>
            </a:rPr>
            <a:pPr algn="ctr"/>
            <a:t>2.6</a:t>
          </a:fld>
          <a:endParaRPr lang="en-IN" sz="1200">
            <a:latin typeface="Lato Black" panose="020F0A02020204030203" pitchFamily="34" charset="0"/>
          </a:endParaRPr>
        </a:p>
      </xdr:txBody>
    </xdr:sp>
    <xdr:clientData/>
  </xdr:twoCellAnchor>
  <xdr:twoCellAnchor>
    <xdr:from>
      <xdr:col>20</xdr:col>
      <xdr:colOff>43543</xdr:colOff>
      <xdr:row>3</xdr:row>
      <xdr:rowOff>43542</xdr:rowOff>
    </xdr:from>
    <xdr:to>
      <xdr:col>24</xdr:col>
      <xdr:colOff>25401</xdr:colOff>
      <xdr:row>7</xdr:row>
      <xdr:rowOff>21771</xdr:rowOff>
    </xdr:to>
    <xdr:graphicFrame macro="">
      <xdr:nvGraphicFramePr>
        <xdr:cNvPr id="27" name="Chart 26">
          <a:extLst>
            <a:ext uri="{FF2B5EF4-FFF2-40B4-BE49-F238E27FC236}">
              <a16:creationId xmlns:a16="http://schemas.microsoft.com/office/drawing/2014/main" id="{1A01637B-7462-49B3-A711-F3331F440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172357</xdr:colOff>
      <xdr:row>3</xdr:row>
      <xdr:rowOff>184468</xdr:rowOff>
    </xdr:from>
    <xdr:to>
      <xdr:col>23</xdr:col>
      <xdr:colOff>558800</xdr:colOff>
      <xdr:row>6</xdr:row>
      <xdr:rowOff>86498</xdr:rowOff>
    </xdr:to>
    <xdr:sp macro="" textlink="">
      <xdr:nvSpPr>
        <xdr:cNvPr id="29" name="Freeform: Shape 28">
          <a:extLst>
            <a:ext uri="{FF2B5EF4-FFF2-40B4-BE49-F238E27FC236}">
              <a16:creationId xmlns:a16="http://schemas.microsoft.com/office/drawing/2014/main" id="{4C941F73-7F62-7158-41D4-8639A9B65399}"/>
            </a:ext>
          </a:extLst>
        </xdr:cNvPr>
        <xdr:cNvSpPr/>
      </xdr:nvSpPr>
      <xdr:spPr>
        <a:xfrm>
          <a:off x="13352898" y="771414"/>
          <a:ext cx="2363524" cy="488976"/>
        </a:xfrm>
        <a:custGeom>
          <a:avLst/>
          <a:gdLst>
            <a:gd name="connsiteX0" fmla="*/ 0 w 2884126"/>
            <a:gd name="connsiteY0" fmla="*/ 0 h 530942"/>
            <a:gd name="connsiteX1" fmla="*/ 334297 w 2884126"/>
            <a:gd name="connsiteY1" fmla="*/ 0 h 530942"/>
            <a:gd name="connsiteX2" fmla="*/ 255381 w 2884126"/>
            <a:gd name="connsiteY2" fmla="*/ 202803 h 530942"/>
            <a:gd name="connsiteX3" fmla="*/ 1 w 2884126"/>
            <a:gd name="connsiteY3" fmla="*/ 202801 h 530942"/>
            <a:gd name="connsiteX4" fmla="*/ 206609 w 2884126"/>
            <a:gd name="connsiteY4" fmla="*/ 328139 h 530942"/>
            <a:gd name="connsiteX5" fmla="*/ 127690 w 2884126"/>
            <a:gd name="connsiteY5" fmla="*/ 530941 h 530942"/>
            <a:gd name="connsiteX6" fmla="*/ 334297 w 2884126"/>
            <a:gd name="connsiteY6" fmla="*/ 405601 h 530942"/>
            <a:gd name="connsiteX7" fmla="*/ 540903 w 2884126"/>
            <a:gd name="connsiteY7" fmla="*/ 530941 h 530942"/>
            <a:gd name="connsiteX8" fmla="*/ 461984 w 2884126"/>
            <a:gd name="connsiteY8" fmla="*/ 328139 h 530942"/>
            <a:gd name="connsiteX9" fmla="*/ 668592 w 2884126"/>
            <a:gd name="connsiteY9" fmla="*/ 202801 h 530942"/>
            <a:gd name="connsiteX10" fmla="*/ 413212 w 2884126"/>
            <a:gd name="connsiteY10" fmla="*/ 202803 h 530942"/>
            <a:gd name="connsiteX11" fmla="*/ 334297 w 2884126"/>
            <a:gd name="connsiteY11" fmla="*/ 0 h 530942"/>
            <a:gd name="connsiteX12" fmla="*/ 1072808 w 2884126"/>
            <a:gd name="connsiteY12" fmla="*/ 0 h 530942"/>
            <a:gd name="connsiteX13" fmla="*/ 993892 w 2884126"/>
            <a:gd name="connsiteY13" fmla="*/ 202803 h 530942"/>
            <a:gd name="connsiteX14" fmla="*/ 738512 w 2884126"/>
            <a:gd name="connsiteY14" fmla="*/ 202801 h 530942"/>
            <a:gd name="connsiteX15" fmla="*/ 945120 w 2884126"/>
            <a:gd name="connsiteY15" fmla="*/ 328139 h 530942"/>
            <a:gd name="connsiteX16" fmla="*/ 866201 w 2884126"/>
            <a:gd name="connsiteY16" fmla="*/ 530941 h 530942"/>
            <a:gd name="connsiteX17" fmla="*/ 1072808 w 2884126"/>
            <a:gd name="connsiteY17" fmla="*/ 405601 h 530942"/>
            <a:gd name="connsiteX18" fmla="*/ 1279414 w 2884126"/>
            <a:gd name="connsiteY18" fmla="*/ 530941 h 530942"/>
            <a:gd name="connsiteX19" fmla="*/ 1200495 w 2884126"/>
            <a:gd name="connsiteY19" fmla="*/ 328139 h 530942"/>
            <a:gd name="connsiteX20" fmla="*/ 1407103 w 2884126"/>
            <a:gd name="connsiteY20" fmla="*/ 202801 h 530942"/>
            <a:gd name="connsiteX21" fmla="*/ 1151723 w 2884126"/>
            <a:gd name="connsiteY21" fmla="*/ 202803 h 530942"/>
            <a:gd name="connsiteX22" fmla="*/ 1072808 w 2884126"/>
            <a:gd name="connsiteY22" fmla="*/ 0 h 530942"/>
            <a:gd name="connsiteX23" fmla="*/ 1811319 w 2884126"/>
            <a:gd name="connsiteY23" fmla="*/ 0 h 530942"/>
            <a:gd name="connsiteX24" fmla="*/ 1732403 w 2884126"/>
            <a:gd name="connsiteY24" fmla="*/ 202803 h 530942"/>
            <a:gd name="connsiteX25" fmla="*/ 1477023 w 2884126"/>
            <a:gd name="connsiteY25" fmla="*/ 202801 h 530942"/>
            <a:gd name="connsiteX26" fmla="*/ 1683631 w 2884126"/>
            <a:gd name="connsiteY26" fmla="*/ 328139 h 530942"/>
            <a:gd name="connsiteX27" fmla="*/ 1604712 w 2884126"/>
            <a:gd name="connsiteY27" fmla="*/ 530941 h 530942"/>
            <a:gd name="connsiteX28" fmla="*/ 1811319 w 2884126"/>
            <a:gd name="connsiteY28" fmla="*/ 405601 h 530942"/>
            <a:gd name="connsiteX29" fmla="*/ 2017925 w 2884126"/>
            <a:gd name="connsiteY29" fmla="*/ 530941 h 530942"/>
            <a:gd name="connsiteX30" fmla="*/ 1939006 w 2884126"/>
            <a:gd name="connsiteY30" fmla="*/ 328139 h 530942"/>
            <a:gd name="connsiteX31" fmla="*/ 2145614 w 2884126"/>
            <a:gd name="connsiteY31" fmla="*/ 202801 h 530942"/>
            <a:gd name="connsiteX32" fmla="*/ 1890234 w 2884126"/>
            <a:gd name="connsiteY32" fmla="*/ 202803 h 530942"/>
            <a:gd name="connsiteX33" fmla="*/ 1811319 w 2884126"/>
            <a:gd name="connsiteY33" fmla="*/ 0 h 530942"/>
            <a:gd name="connsiteX34" fmla="*/ 2549830 w 2884126"/>
            <a:gd name="connsiteY34" fmla="*/ 0 h 530942"/>
            <a:gd name="connsiteX35" fmla="*/ 2470914 w 2884126"/>
            <a:gd name="connsiteY35" fmla="*/ 202803 h 530942"/>
            <a:gd name="connsiteX36" fmla="*/ 2215534 w 2884126"/>
            <a:gd name="connsiteY36" fmla="*/ 202801 h 530942"/>
            <a:gd name="connsiteX37" fmla="*/ 2422142 w 2884126"/>
            <a:gd name="connsiteY37" fmla="*/ 328139 h 530942"/>
            <a:gd name="connsiteX38" fmla="*/ 2343223 w 2884126"/>
            <a:gd name="connsiteY38" fmla="*/ 530941 h 530942"/>
            <a:gd name="connsiteX39" fmla="*/ 2549830 w 2884126"/>
            <a:gd name="connsiteY39" fmla="*/ 405601 h 530942"/>
            <a:gd name="connsiteX40" fmla="*/ 2756436 w 2884126"/>
            <a:gd name="connsiteY40" fmla="*/ 530941 h 530942"/>
            <a:gd name="connsiteX41" fmla="*/ 2677517 w 2884126"/>
            <a:gd name="connsiteY41" fmla="*/ 328139 h 530942"/>
            <a:gd name="connsiteX42" fmla="*/ 2884125 w 2884126"/>
            <a:gd name="connsiteY42" fmla="*/ 202801 h 530942"/>
            <a:gd name="connsiteX43" fmla="*/ 2628745 w 2884126"/>
            <a:gd name="connsiteY43" fmla="*/ 202803 h 530942"/>
            <a:gd name="connsiteX44" fmla="*/ 2549830 w 2884126"/>
            <a:gd name="connsiteY44" fmla="*/ 0 h 530942"/>
            <a:gd name="connsiteX45" fmla="*/ 2884126 w 2884126"/>
            <a:gd name="connsiteY45" fmla="*/ 0 h 530942"/>
            <a:gd name="connsiteX46" fmla="*/ 2884126 w 2884126"/>
            <a:gd name="connsiteY46" fmla="*/ 530942 h 530942"/>
            <a:gd name="connsiteX47" fmla="*/ 0 w 2884126"/>
            <a:gd name="connsiteY47" fmla="*/ 530942 h 5309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Lst>
          <a:rect l="l" t="t" r="r" b="b"/>
          <a:pathLst>
            <a:path w="2884126" h="530942">
              <a:moveTo>
                <a:pt x="0" y="0"/>
              </a:moveTo>
              <a:lnTo>
                <a:pt x="334297" y="0"/>
              </a:lnTo>
              <a:lnTo>
                <a:pt x="255381" y="202803"/>
              </a:lnTo>
              <a:lnTo>
                <a:pt x="1" y="202801"/>
              </a:lnTo>
              <a:lnTo>
                <a:pt x="206609" y="328139"/>
              </a:lnTo>
              <a:lnTo>
                <a:pt x="127690" y="530941"/>
              </a:lnTo>
              <a:lnTo>
                <a:pt x="334297" y="405601"/>
              </a:lnTo>
              <a:lnTo>
                <a:pt x="540903" y="530941"/>
              </a:lnTo>
              <a:lnTo>
                <a:pt x="461984" y="328139"/>
              </a:lnTo>
              <a:lnTo>
                <a:pt x="668592" y="202801"/>
              </a:lnTo>
              <a:lnTo>
                <a:pt x="413212" y="202803"/>
              </a:lnTo>
              <a:lnTo>
                <a:pt x="334297" y="0"/>
              </a:lnTo>
              <a:lnTo>
                <a:pt x="1072808" y="0"/>
              </a:lnTo>
              <a:lnTo>
                <a:pt x="993892" y="202803"/>
              </a:lnTo>
              <a:lnTo>
                <a:pt x="738512" y="202801"/>
              </a:lnTo>
              <a:lnTo>
                <a:pt x="945120" y="328139"/>
              </a:lnTo>
              <a:lnTo>
                <a:pt x="866201" y="530941"/>
              </a:lnTo>
              <a:lnTo>
                <a:pt x="1072808" y="405601"/>
              </a:lnTo>
              <a:lnTo>
                <a:pt x="1279414" y="530941"/>
              </a:lnTo>
              <a:lnTo>
                <a:pt x="1200495" y="328139"/>
              </a:lnTo>
              <a:lnTo>
                <a:pt x="1407103" y="202801"/>
              </a:lnTo>
              <a:lnTo>
                <a:pt x="1151723" y="202803"/>
              </a:lnTo>
              <a:lnTo>
                <a:pt x="1072808" y="0"/>
              </a:lnTo>
              <a:lnTo>
                <a:pt x="1811319" y="0"/>
              </a:lnTo>
              <a:lnTo>
                <a:pt x="1732403" y="202803"/>
              </a:lnTo>
              <a:lnTo>
                <a:pt x="1477023" y="202801"/>
              </a:lnTo>
              <a:lnTo>
                <a:pt x="1683631" y="328139"/>
              </a:lnTo>
              <a:lnTo>
                <a:pt x="1604712" y="530941"/>
              </a:lnTo>
              <a:lnTo>
                <a:pt x="1811319" y="405601"/>
              </a:lnTo>
              <a:lnTo>
                <a:pt x="2017925" y="530941"/>
              </a:lnTo>
              <a:lnTo>
                <a:pt x="1939006" y="328139"/>
              </a:lnTo>
              <a:lnTo>
                <a:pt x="2145614" y="202801"/>
              </a:lnTo>
              <a:lnTo>
                <a:pt x="1890234" y="202803"/>
              </a:lnTo>
              <a:lnTo>
                <a:pt x="1811319" y="0"/>
              </a:lnTo>
              <a:lnTo>
                <a:pt x="2549830" y="0"/>
              </a:lnTo>
              <a:lnTo>
                <a:pt x="2470914" y="202803"/>
              </a:lnTo>
              <a:lnTo>
                <a:pt x="2215534" y="202801"/>
              </a:lnTo>
              <a:lnTo>
                <a:pt x="2422142" y="328139"/>
              </a:lnTo>
              <a:lnTo>
                <a:pt x="2343223" y="530941"/>
              </a:lnTo>
              <a:lnTo>
                <a:pt x="2549830" y="405601"/>
              </a:lnTo>
              <a:lnTo>
                <a:pt x="2756436" y="530941"/>
              </a:lnTo>
              <a:lnTo>
                <a:pt x="2677517" y="328139"/>
              </a:lnTo>
              <a:lnTo>
                <a:pt x="2884125" y="202801"/>
              </a:lnTo>
              <a:lnTo>
                <a:pt x="2628745" y="202803"/>
              </a:lnTo>
              <a:lnTo>
                <a:pt x="2549830" y="0"/>
              </a:lnTo>
              <a:lnTo>
                <a:pt x="2884126" y="0"/>
              </a:lnTo>
              <a:lnTo>
                <a:pt x="2884126" y="530942"/>
              </a:lnTo>
              <a:lnTo>
                <a:pt x="0" y="530942"/>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ln>
              <a:noFill/>
            </a:ln>
            <a:noFill/>
          </a:endParaRPr>
        </a:p>
      </xdr:txBody>
    </xdr:sp>
    <xdr:clientData/>
  </xdr:twoCellAnchor>
  <xdr:twoCellAnchor>
    <xdr:from>
      <xdr:col>1</xdr:col>
      <xdr:colOff>522514</xdr:colOff>
      <xdr:row>17</xdr:row>
      <xdr:rowOff>76200</xdr:rowOff>
    </xdr:from>
    <xdr:to>
      <xdr:col>8</xdr:col>
      <xdr:colOff>206828</xdr:colOff>
      <xdr:row>25</xdr:row>
      <xdr:rowOff>80646</xdr:rowOff>
    </xdr:to>
    <xdr:grpSp>
      <xdr:nvGrpSpPr>
        <xdr:cNvPr id="37" name="Group 36">
          <a:extLst>
            <a:ext uri="{FF2B5EF4-FFF2-40B4-BE49-F238E27FC236}">
              <a16:creationId xmlns:a16="http://schemas.microsoft.com/office/drawing/2014/main" id="{F55ABA44-EA90-7192-2BB1-5726CA5E0EB7}"/>
            </a:ext>
          </a:extLst>
        </xdr:cNvPr>
        <xdr:cNvGrpSpPr/>
      </xdr:nvGrpSpPr>
      <xdr:grpSpPr>
        <a:xfrm>
          <a:off x="1174345" y="3353718"/>
          <a:ext cx="4247134" cy="1546808"/>
          <a:chOff x="1143000" y="3445327"/>
          <a:chExt cx="4404996" cy="1533890"/>
        </a:xfrm>
      </xdr:grpSpPr>
      <xdr:graphicFrame macro="">
        <xdr:nvGraphicFramePr>
          <xdr:cNvPr id="11" name="Chart 10">
            <a:extLst>
              <a:ext uri="{FF2B5EF4-FFF2-40B4-BE49-F238E27FC236}">
                <a16:creationId xmlns:a16="http://schemas.microsoft.com/office/drawing/2014/main" id="{9658C74D-538D-45F7-9BA9-6130BFDB47BF}"/>
              </a:ext>
            </a:extLst>
          </xdr:cNvPr>
          <xdr:cNvGraphicFramePr>
            <a:graphicFrameLocks/>
          </xdr:cNvGraphicFramePr>
        </xdr:nvGraphicFramePr>
        <xdr:xfrm>
          <a:off x="1143000" y="3461656"/>
          <a:ext cx="1621972" cy="1501232"/>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26" name="Chart 25">
            <a:extLst>
              <a:ext uri="{FF2B5EF4-FFF2-40B4-BE49-F238E27FC236}">
                <a16:creationId xmlns:a16="http://schemas.microsoft.com/office/drawing/2014/main" id="{FD3E8500-3D73-4E15-BF86-53477C024212}"/>
              </a:ext>
            </a:extLst>
          </xdr:cNvPr>
          <xdr:cNvGraphicFramePr>
            <a:graphicFrameLocks/>
          </xdr:cNvGraphicFramePr>
        </xdr:nvGraphicFramePr>
        <xdr:xfrm>
          <a:off x="3875314" y="3445327"/>
          <a:ext cx="1672682" cy="1533890"/>
        </xdr:xfrm>
        <a:graphic>
          <a:graphicData uri="http://schemas.openxmlformats.org/drawingml/2006/chart">
            <c:chart xmlns:c="http://schemas.openxmlformats.org/drawingml/2006/chart" xmlns:r="http://schemas.openxmlformats.org/officeDocument/2006/relationships" r:id="rId13"/>
          </a:graphicData>
        </a:graphic>
      </xdr:graphicFrame>
      <xdr:pic>
        <xdr:nvPicPr>
          <xdr:cNvPr id="30" name="Graphic 29" descr="Male profile with solid fill">
            <a:extLst>
              <a:ext uri="{FF2B5EF4-FFF2-40B4-BE49-F238E27FC236}">
                <a16:creationId xmlns:a16="http://schemas.microsoft.com/office/drawing/2014/main" id="{791220CF-27C2-6CFB-4F13-366D46DF789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265715" y="3754372"/>
            <a:ext cx="918000" cy="918000"/>
          </a:xfrm>
          <a:prstGeom prst="rect">
            <a:avLst/>
          </a:prstGeom>
        </xdr:spPr>
      </xdr:pic>
      <xdr:pic>
        <xdr:nvPicPr>
          <xdr:cNvPr id="32" name="Graphic 31" descr="Female Profile with solid fill">
            <a:extLst>
              <a:ext uri="{FF2B5EF4-FFF2-40B4-BE49-F238E27FC236}">
                <a16:creationId xmlns:a16="http://schemas.microsoft.com/office/drawing/2014/main" id="{E158D3DE-5F65-7A35-6A39-B105899FA0A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436002" y="3754372"/>
            <a:ext cx="918000" cy="918000"/>
          </a:xfrm>
          <a:prstGeom prst="rect">
            <a:avLst/>
          </a:prstGeom>
        </xdr:spPr>
      </xdr:pic>
      <xdr:sp macro="" textlink="Gender!$B$9">
        <xdr:nvSpPr>
          <xdr:cNvPr id="34" name="TextBox 33">
            <a:extLst>
              <a:ext uri="{FF2B5EF4-FFF2-40B4-BE49-F238E27FC236}">
                <a16:creationId xmlns:a16="http://schemas.microsoft.com/office/drawing/2014/main" id="{08605E7A-FAD9-408E-BE9C-9EDDE68A4ADC}"/>
              </a:ext>
            </a:extLst>
          </xdr:cNvPr>
          <xdr:cNvSpPr txBox="1"/>
        </xdr:nvSpPr>
        <xdr:spPr>
          <a:xfrm>
            <a:off x="1589317" y="4027714"/>
            <a:ext cx="653142"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47AA79-324D-4FEF-B3D3-374950288256}" type="TxLink">
              <a:rPr lang="en-US" sz="1800" b="0" i="0" u="none" strike="noStrike">
                <a:solidFill>
                  <a:srgbClr val="002060"/>
                </a:solidFill>
                <a:latin typeface="Lato Black" panose="020F0A02020204030203" pitchFamily="34" charset="0"/>
                <a:ea typeface="Calibri"/>
                <a:cs typeface="Calibri"/>
              </a:rPr>
              <a:pPr algn="ctr"/>
              <a:t>588</a:t>
            </a:fld>
            <a:endParaRPr lang="en-IN" sz="1800">
              <a:solidFill>
                <a:srgbClr val="002060"/>
              </a:solidFill>
              <a:latin typeface="Lato Black" panose="020F0A02020204030203" pitchFamily="34" charset="0"/>
            </a:endParaRPr>
          </a:p>
        </xdr:txBody>
      </xdr:sp>
      <xdr:sp macro="" textlink="Gender!$B$10">
        <xdr:nvSpPr>
          <xdr:cNvPr id="35" name="TextBox 34">
            <a:extLst>
              <a:ext uri="{FF2B5EF4-FFF2-40B4-BE49-F238E27FC236}">
                <a16:creationId xmlns:a16="http://schemas.microsoft.com/office/drawing/2014/main" id="{ACB161DD-B00E-44DE-BF36-13EED8D31E51}"/>
              </a:ext>
            </a:extLst>
          </xdr:cNvPr>
          <xdr:cNvSpPr txBox="1"/>
        </xdr:nvSpPr>
        <xdr:spPr>
          <a:xfrm>
            <a:off x="4408712" y="4016828"/>
            <a:ext cx="653142"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A40CE2-275C-4A50-BCA9-4033FBCF4F2F}" type="TxLink">
              <a:rPr lang="en-US" sz="1800" b="0" i="0" u="none" strike="noStrike">
                <a:solidFill>
                  <a:srgbClr val="002060"/>
                </a:solidFill>
                <a:latin typeface="Lato Black" panose="020F0A02020204030203" pitchFamily="34" charset="0"/>
                <a:ea typeface="Calibri"/>
                <a:cs typeface="Calibri"/>
              </a:rPr>
              <a:pPr algn="ctr"/>
              <a:t>882</a:t>
            </a:fld>
            <a:endParaRPr lang="en-IN" sz="1800">
              <a:solidFill>
                <a:srgbClr val="002060"/>
              </a:solidFill>
              <a:latin typeface="Lato Black" panose="020F0A02020204030203" pitchFamily="34" charset="0"/>
            </a:endParaRPr>
          </a:p>
        </xdr:txBody>
      </xdr:sp>
    </xdr:grpSp>
    <xdr:clientData/>
  </xdr:twoCellAnchor>
  <xdr:twoCellAnchor>
    <xdr:from>
      <xdr:col>2</xdr:col>
      <xdr:colOff>27542</xdr:colOff>
      <xdr:row>13</xdr:row>
      <xdr:rowOff>65969</xdr:rowOff>
    </xdr:from>
    <xdr:to>
      <xdr:col>6</xdr:col>
      <xdr:colOff>484742</xdr:colOff>
      <xdr:row>14</xdr:row>
      <xdr:rowOff>131283</xdr:rowOff>
    </xdr:to>
    <xdr:sp macro="" textlink="">
      <xdr:nvSpPr>
        <xdr:cNvPr id="38" name="TextBox 37">
          <a:extLst>
            <a:ext uri="{FF2B5EF4-FFF2-40B4-BE49-F238E27FC236}">
              <a16:creationId xmlns:a16="http://schemas.microsoft.com/office/drawing/2014/main" id="{367E69FF-87E8-18F2-27B9-0641847508C5}"/>
            </a:ext>
          </a:extLst>
        </xdr:cNvPr>
        <xdr:cNvSpPr txBox="1"/>
      </xdr:nvSpPr>
      <xdr:spPr>
        <a:xfrm>
          <a:off x="1331205" y="2572306"/>
          <a:ext cx="3064525" cy="258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602928"/>
              </a:solidFill>
              <a:latin typeface="Lato Black" panose="020F0A02020204030203" pitchFamily="34" charset="0"/>
            </a:rPr>
            <a:t>Total Employees by Gender</a:t>
          </a:r>
        </a:p>
      </xdr:txBody>
    </xdr:sp>
    <xdr:clientData/>
  </xdr:twoCellAnchor>
  <xdr:twoCellAnchor editAs="absolute">
    <xdr:from>
      <xdr:col>3</xdr:col>
      <xdr:colOff>402771</xdr:colOff>
      <xdr:row>15</xdr:row>
      <xdr:rowOff>76201</xdr:rowOff>
    </xdr:from>
    <xdr:to>
      <xdr:col>6</xdr:col>
      <xdr:colOff>272143</xdr:colOff>
      <xdr:row>18</xdr:row>
      <xdr:rowOff>174172</xdr:rowOff>
    </xdr:to>
    <mc:AlternateContent xmlns:mc="http://schemas.openxmlformats.org/markup-compatibility/2006">
      <mc:Choice xmlns:a14="http://schemas.microsoft.com/office/drawing/2010/main" Requires="a14">
        <xdr:graphicFrame macro="">
          <xdr:nvGraphicFramePr>
            <xdr:cNvPr id="28" name="Gender 3">
              <a:extLst>
                <a:ext uri="{FF2B5EF4-FFF2-40B4-BE49-F238E27FC236}">
                  <a16:creationId xmlns:a16="http://schemas.microsoft.com/office/drawing/2014/main" id="{45691D71-B9D3-4AC4-B11C-2894E535B8F4}"/>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2358265" y="2968129"/>
              <a:ext cx="1824866" cy="676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8</xdr:col>
      <xdr:colOff>402269</xdr:colOff>
      <xdr:row>15</xdr:row>
      <xdr:rowOff>19738</xdr:rowOff>
    </xdr:from>
    <xdr:to>
      <xdr:col>16</xdr:col>
      <xdr:colOff>402269</xdr:colOff>
      <xdr:row>26</xdr:row>
      <xdr:rowOff>152181</xdr:rowOff>
    </xdr:to>
    <xdr:graphicFrame macro="">
      <xdr:nvGraphicFramePr>
        <xdr:cNvPr id="31" name="Chart 30">
          <a:extLst>
            <a:ext uri="{FF2B5EF4-FFF2-40B4-BE49-F238E27FC236}">
              <a16:creationId xmlns:a16="http://schemas.microsoft.com/office/drawing/2014/main" id="{786D94C4-A42B-4B5D-96C3-A6EFF0E7A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535761</xdr:colOff>
      <xdr:row>13</xdr:row>
      <xdr:rowOff>69381</xdr:rowOff>
    </xdr:from>
    <xdr:to>
      <xdr:col>13</xdr:col>
      <xdr:colOff>339818</xdr:colOff>
      <xdr:row>14</xdr:row>
      <xdr:rowOff>134695</xdr:rowOff>
    </xdr:to>
    <xdr:sp macro="" textlink="">
      <xdr:nvSpPr>
        <xdr:cNvPr id="36" name="TextBox 35">
          <a:extLst>
            <a:ext uri="{FF2B5EF4-FFF2-40B4-BE49-F238E27FC236}">
              <a16:creationId xmlns:a16="http://schemas.microsoft.com/office/drawing/2014/main" id="{769ED177-8591-41B7-B3B6-DECD9682A27E}"/>
            </a:ext>
          </a:extLst>
        </xdr:cNvPr>
        <xdr:cNvSpPr txBox="1"/>
      </xdr:nvSpPr>
      <xdr:spPr>
        <a:xfrm>
          <a:off x="5750412" y="2575718"/>
          <a:ext cx="3063213" cy="258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602928"/>
              </a:solidFill>
              <a:latin typeface="Lato Black" panose="020F0A02020204030203" pitchFamily="34" charset="0"/>
            </a:rPr>
            <a:t>Education by Attrition</a:t>
          </a:r>
        </a:p>
      </xdr:txBody>
    </xdr:sp>
    <xdr:clientData/>
  </xdr:twoCellAnchor>
  <xdr:twoCellAnchor>
    <xdr:from>
      <xdr:col>16</xdr:col>
      <xdr:colOff>578387</xdr:colOff>
      <xdr:row>14</xdr:row>
      <xdr:rowOff>174766</xdr:rowOff>
    </xdr:from>
    <xdr:to>
      <xdr:col>24</xdr:col>
      <xdr:colOff>110239</xdr:colOff>
      <xdr:row>26</xdr:row>
      <xdr:rowOff>142111</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8059A8B4-6AAF-4B9A-AE81-B488E1C9AB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1063507" y="2841766"/>
              <a:ext cx="4774412" cy="22533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49869</xdr:colOff>
      <xdr:row>13</xdr:row>
      <xdr:rowOff>73446</xdr:rowOff>
    </xdr:from>
    <xdr:to>
      <xdr:col>21</xdr:col>
      <xdr:colOff>514120</xdr:colOff>
      <xdr:row>14</xdr:row>
      <xdr:rowOff>134106</xdr:rowOff>
    </xdr:to>
    <xdr:sp macro="" textlink="">
      <xdr:nvSpPr>
        <xdr:cNvPr id="40" name="TextBox 39">
          <a:extLst>
            <a:ext uri="{FF2B5EF4-FFF2-40B4-BE49-F238E27FC236}">
              <a16:creationId xmlns:a16="http://schemas.microsoft.com/office/drawing/2014/main" id="{6982016B-A988-4031-8524-1EE1570685DA}"/>
            </a:ext>
          </a:extLst>
        </xdr:cNvPr>
        <xdr:cNvSpPr txBox="1"/>
      </xdr:nvSpPr>
      <xdr:spPr>
        <a:xfrm>
          <a:off x="11131002" y="2579783"/>
          <a:ext cx="3071576" cy="253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602928"/>
              </a:solidFill>
              <a:latin typeface="Lato Black" panose="020F0A02020204030203" pitchFamily="34" charset="0"/>
            </a:rPr>
            <a:t>Attrition by Job Role</a:t>
          </a:r>
        </a:p>
      </xdr:txBody>
    </xdr:sp>
    <xdr:clientData/>
  </xdr:twoCellAnchor>
  <xdr:twoCellAnchor>
    <xdr:from>
      <xdr:col>1</xdr:col>
      <xdr:colOff>556876</xdr:colOff>
      <xdr:row>29</xdr:row>
      <xdr:rowOff>48001</xdr:rowOff>
    </xdr:from>
    <xdr:to>
      <xdr:col>8</xdr:col>
      <xdr:colOff>197647</xdr:colOff>
      <xdr:row>40</xdr:row>
      <xdr:rowOff>80659</xdr:rowOff>
    </xdr:to>
    <xdr:graphicFrame macro="">
      <xdr:nvGraphicFramePr>
        <xdr:cNvPr id="41" name="Chart 40">
          <a:extLst>
            <a:ext uri="{FF2B5EF4-FFF2-40B4-BE49-F238E27FC236}">
              <a16:creationId xmlns:a16="http://schemas.microsoft.com/office/drawing/2014/main" id="{146A088D-AFA1-466F-844E-7C2F3B5BC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638846</xdr:colOff>
      <xdr:row>27</xdr:row>
      <xdr:rowOff>75151</xdr:rowOff>
    </xdr:from>
    <xdr:to>
      <xdr:col>6</xdr:col>
      <xdr:colOff>442903</xdr:colOff>
      <xdr:row>28</xdr:row>
      <xdr:rowOff>140465</xdr:rowOff>
    </xdr:to>
    <xdr:sp macro="" textlink="">
      <xdr:nvSpPr>
        <xdr:cNvPr id="42" name="TextBox 41">
          <a:extLst>
            <a:ext uri="{FF2B5EF4-FFF2-40B4-BE49-F238E27FC236}">
              <a16:creationId xmlns:a16="http://schemas.microsoft.com/office/drawing/2014/main" id="{9FCFEEE9-5C85-42F7-B0E4-806877EE64EC}"/>
            </a:ext>
          </a:extLst>
        </xdr:cNvPr>
        <xdr:cNvSpPr txBox="1"/>
      </xdr:nvSpPr>
      <xdr:spPr>
        <a:xfrm>
          <a:off x="1290677" y="5280621"/>
          <a:ext cx="3063214" cy="258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602928"/>
              </a:solidFill>
              <a:latin typeface="Lato Black" panose="020F0A02020204030203" pitchFamily="34" charset="0"/>
            </a:rPr>
            <a:t>Department wise Attrition</a:t>
          </a:r>
        </a:p>
      </xdr:txBody>
    </xdr:sp>
    <xdr:clientData/>
  </xdr:twoCellAnchor>
  <xdr:twoCellAnchor>
    <xdr:from>
      <xdr:col>8</xdr:col>
      <xdr:colOff>331687</xdr:colOff>
      <xdr:row>29</xdr:row>
      <xdr:rowOff>37115</xdr:rowOff>
    </xdr:from>
    <xdr:to>
      <xdr:col>14</xdr:col>
      <xdr:colOff>309915</xdr:colOff>
      <xdr:row>40</xdr:row>
      <xdr:rowOff>69773</xdr:rowOff>
    </xdr:to>
    <xdr:graphicFrame macro="">
      <xdr:nvGraphicFramePr>
        <xdr:cNvPr id="43" name="Chart 42">
          <a:extLst>
            <a:ext uri="{FF2B5EF4-FFF2-40B4-BE49-F238E27FC236}">
              <a16:creationId xmlns:a16="http://schemas.microsoft.com/office/drawing/2014/main" id="{533529D7-3D33-4581-8383-B6E7E2F71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522514</xdr:colOff>
      <xdr:row>27</xdr:row>
      <xdr:rowOff>65707</xdr:rowOff>
    </xdr:from>
    <xdr:to>
      <xdr:col>13</xdr:col>
      <xdr:colOff>326571</xdr:colOff>
      <xdr:row>28</xdr:row>
      <xdr:rowOff>127873</xdr:rowOff>
    </xdr:to>
    <xdr:sp macro="" textlink="">
      <xdr:nvSpPr>
        <xdr:cNvPr id="44" name="TextBox 43">
          <a:extLst>
            <a:ext uri="{FF2B5EF4-FFF2-40B4-BE49-F238E27FC236}">
              <a16:creationId xmlns:a16="http://schemas.microsoft.com/office/drawing/2014/main" id="{B633995C-F5D9-4AF2-8520-A55C64AF19FA}"/>
            </a:ext>
          </a:extLst>
        </xdr:cNvPr>
        <xdr:cNvSpPr txBox="1"/>
      </xdr:nvSpPr>
      <xdr:spPr>
        <a:xfrm>
          <a:off x="5737165" y="5271177"/>
          <a:ext cx="3063213" cy="254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602928"/>
              </a:solidFill>
              <a:latin typeface="Lato Black" panose="020F0A02020204030203" pitchFamily="34" charset="0"/>
            </a:rPr>
            <a:t>Attrition</a:t>
          </a:r>
          <a:r>
            <a:rPr lang="en-IN" sz="1400" baseline="0">
              <a:solidFill>
                <a:srgbClr val="602928"/>
              </a:solidFill>
              <a:latin typeface="Lato Black" panose="020F0A02020204030203" pitchFamily="34" charset="0"/>
            </a:rPr>
            <a:t> by Age Group</a:t>
          </a:r>
          <a:endParaRPr lang="en-IN" sz="1400">
            <a:solidFill>
              <a:srgbClr val="602928"/>
            </a:solidFill>
            <a:latin typeface="Lato Black" panose="020F0A02020204030203" pitchFamily="34" charset="0"/>
          </a:endParaRPr>
        </a:p>
      </xdr:txBody>
    </xdr:sp>
    <xdr:clientData/>
  </xdr:twoCellAnchor>
  <xdr:twoCellAnchor>
    <xdr:from>
      <xdr:col>14</xdr:col>
      <xdr:colOff>450593</xdr:colOff>
      <xdr:row>28</xdr:row>
      <xdr:rowOff>180885</xdr:rowOff>
    </xdr:from>
    <xdr:to>
      <xdr:col>19</xdr:col>
      <xdr:colOff>287309</xdr:colOff>
      <xdr:row>40</xdr:row>
      <xdr:rowOff>95958</xdr:rowOff>
    </xdr:to>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F829D5A3-B6EB-41D5-9A57-58796A5AFF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9625073" y="5514885"/>
              <a:ext cx="3113316" cy="22010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2713</xdr:colOff>
      <xdr:row>27</xdr:row>
      <xdr:rowOff>82625</xdr:rowOff>
    </xdr:from>
    <xdr:to>
      <xdr:col>19</xdr:col>
      <xdr:colOff>183615</xdr:colOff>
      <xdr:row>28</xdr:row>
      <xdr:rowOff>146891</xdr:rowOff>
    </xdr:to>
    <xdr:sp macro="" textlink="">
      <xdr:nvSpPr>
        <xdr:cNvPr id="46" name="TextBox 45">
          <a:extLst>
            <a:ext uri="{FF2B5EF4-FFF2-40B4-BE49-F238E27FC236}">
              <a16:creationId xmlns:a16="http://schemas.microsoft.com/office/drawing/2014/main" id="{F69E28B3-D3D8-4A0F-9ABF-9FADE0540330}"/>
            </a:ext>
          </a:extLst>
        </xdr:cNvPr>
        <xdr:cNvSpPr txBox="1"/>
      </xdr:nvSpPr>
      <xdr:spPr>
        <a:xfrm>
          <a:off x="9780183" y="5288095"/>
          <a:ext cx="2788227" cy="257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602928"/>
              </a:solidFill>
              <a:latin typeface="Lato Black" panose="020F0A02020204030203" pitchFamily="34" charset="0"/>
            </a:rPr>
            <a:t>Attrition by Marital</a:t>
          </a:r>
          <a:r>
            <a:rPr lang="en-IN" sz="1400" baseline="0">
              <a:solidFill>
                <a:srgbClr val="602928"/>
              </a:solidFill>
              <a:latin typeface="Lato Black" panose="020F0A02020204030203" pitchFamily="34" charset="0"/>
            </a:rPr>
            <a:t> Status</a:t>
          </a:r>
          <a:endParaRPr lang="en-IN" sz="1400">
            <a:solidFill>
              <a:srgbClr val="602928"/>
            </a:solidFill>
            <a:latin typeface="Lato Black" panose="020F0A02020204030203" pitchFamily="34" charset="0"/>
          </a:endParaRPr>
        </a:p>
      </xdr:txBody>
    </xdr:sp>
    <xdr:clientData/>
  </xdr:twoCellAnchor>
  <xdr:twoCellAnchor editAs="absolute">
    <xdr:from>
      <xdr:col>19</xdr:col>
      <xdr:colOff>481224</xdr:colOff>
      <xdr:row>29</xdr:row>
      <xdr:rowOff>118145</xdr:rowOff>
    </xdr:from>
    <xdr:to>
      <xdr:col>24</xdr:col>
      <xdr:colOff>136508</xdr:colOff>
      <xdr:row>36</xdr:row>
      <xdr:rowOff>90932</xdr:rowOff>
    </xdr:to>
    <mc:AlternateContent xmlns:mc="http://schemas.openxmlformats.org/markup-compatibility/2006">
      <mc:Choice xmlns:a14="http://schemas.microsoft.com/office/drawing/2010/main" Requires="a14">
        <xdr:graphicFrame macro="">
          <xdr:nvGraphicFramePr>
            <xdr:cNvPr id="47" name="Education Field 3">
              <a:extLst>
                <a:ext uri="{FF2B5EF4-FFF2-40B4-BE49-F238E27FC236}">
                  <a16:creationId xmlns:a16="http://schemas.microsoft.com/office/drawing/2014/main" id="{4AE47C1F-A7CA-4B39-BFE0-285E6169E05B}"/>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dr:sp macro="" textlink="">
          <xdr:nvSpPr>
            <xdr:cNvPr id="0" name=""/>
            <xdr:cNvSpPr>
              <a:spLocks noTextEdit="1"/>
            </xdr:cNvSpPr>
          </xdr:nvSpPr>
          <xdr:spPr>
            <a:xfrm>
              <a:off x="12866019" y="5709205"/>
              <a:ext cx="2914441" cy="1322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19</xdr:col>
      <xdr:colOff>485769</xdr:colOff>
      <xdr:row>36</xdr:row>
      <xdr:rowOff>27263</xdr:rowOff>
    </xdr:from>
    <xdr:to>
      <xdr:col>24</xdr:col>
      <xdr:colOff>81969</xdr:colOff>
      <xdr:row>40</xdr:row>
      <xdr:rowOff>71807</xdr:rowOff>
    </xdr:to>
    <mc:AlternateContent xmlns:mc="http://schemas.openxmlformats.org/markup-compatibility/2006">
      <mc:Choice xmlns:a14="http://schemas.microsoft.com/office/drawing/2010/main" Requires="a14">
        <xdr:graphicFrame macro="">
          <xdr:nvGraphicFramePr>
            <xdr:cNvPr id="49" name="Department 1">
              <a:extLst>
                <a:ext uri="{FF2B5EF4-FFF2-40B4-BE49-F238E27FC236}">
                  <a16:creationId xmlns:a16="http://schemas.microsoft.com/office/drawing/2014/main" id="{0E27FCAB-FAB8-43E2-AB2E-788E25C65281}"/>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2870564" y="6967890"/>
              <a:ext cx="2855357" cy="8157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19</xdr:col>
      <xdr:colOff>460276</xdr:colOff>
      <xdr:row>29</xdr:row>
      <xdr:rowOff>94882</xdr:rowOff>
    </xdr:from>
    <xdr:to>
      <xdr:col>21</xdr:col>
      <xdr:colOff>647913</xdr:colOff>
      <xdr:row>30</xdr:row>
      <xdr:rowOff>181673</xdr:rowOff>
    </xdr:to>
    <xdr:sp macro="" textlink="">
      <xdr:nvSpPr>
        <xdr:cNvPr id="51" name="TextBox 50">
          <a:extLst>
            <a:ext uri="{FF2B5EF4-FFF2-40B4-BE49-F238E27FC236}">
              <a16:creationId xmlns:a16="http://schemas.microsoft.com/office/drawing/2014/main" id="{DA1BF062-0899-467A-B149-9FF2EE678EA0}"/>
            </a:ext>
          </a:extLst>
        </xdr:cNvPr>
        <xdr:cNvSpPr txBox="1"/>
      </xdr:nvSpPr>
      <xdr:spPr>
        <a:xfrm>
          <a:off x="12869990" y="5619382"/>
          <a:ext cx="1493923" cy="277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rgbClr val="002060"/>
              </a:solidFill>
              <a:latin typeface="Lato Black" panose="020F0A02020204030203" pitchFamily="34" charset="0"/>
            </a:rPr>
            <a:t>Education</a:t>
          </a:r>
          <a:r>
            <a:rPr lang="en-IN" sz="1200" b="1" baseline="0">
              <a:solidFill>
                <a:srgbClr val="002060"/>
              </a:solidFill>
              <a:latin typeface="Lato Black" panose="020F0A02020204030203" pitchFamily="34" charset="0"/>
            </a:rPr>
            <a:t> </a:t>
          </a:r>
          <a:r>
            <a:rPr lang="en-IN" sz="1400" b="1" baseline="0">
              <a:solidFill>
                <a:srgbClr val="002060"/>
              </a:solidFill>
              <a:latin typeface="Lato Black" panose="020F0A02020204030203" pitchFamily="34" charset="0"/>
            </a:rPr>
            <a:t>Field</a:t>
          </a:r>
          <a:endParaRPr lang="en-IN" sz="1400" b="1">
            <a:solidFill>
              <a:srgbClr val="002060"/>
            </a:solidFill>
            <a:latin typeface="Lato Black" panose="020F0A02020204030203" pitchFamily="34" charset="0"/>
          </a:endParaRPr>
        </a:p>
      </xdr:txBody>
    </xdr:sp>
    <xdr:clientData/>
  </xdr:twoCellAnchor>
  <xdr:twoCellAnchor>
    <xdr:from>
      <xdr:col>19</xdr:col>
      <xdr:colOff>495497</xdr:colOff>
      <xdr:row>36</xdr:row>
      <xdr:rowOff>12937</xdr:rowOff>
    </xdr:from>
    <xdr:to>
      <xdr:col>21</xdr:col>
      <xdr:colOff>410830</xdr:colOff>
      <xdr:row>37</xdr:row>
      <xdr:rowOff>87634</xdr:rowOff>
    </xdr:to>
    <xdr:sp macro="" textlink="">
      <xdr:nvSpPr>
        <xdr:cNvPr id="52" name="TextBox 51">
          <a:extLst>
            <a:ext uri="{FF2B5EF4-FFF2-40B4-BE49-F238E27FC236}">
              <a16:creationId xmlns:a16="http://schemas.microsoft.com/office/drawing/2014/main" id="{0457FF17-E667-4AC3-9321-2A88092D8886}"/>
            </a:ext>
          </a:extLst>
        </xdr:cNvPr>
        <xdr:cNvSpPr txBox="1"/>
      </xdr:nvSpPr>
      <xdr:spPr>
        <a:xfrm>
          <a:off x="12880292" y="6953564"/>
          <a:ext cx="1218996" cy="267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rgbClr val="002060"/>
              </a:solidFill>
              <a:latin typeface="Lato Black" panose="020F0A02020204030203" pitchFamily="34" charset="0"/>
            </a:rPr>
            <a:t>Department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464820</xdr:colOff>
      <xdr:row>1</xdr:row>
      <xdr:rowOff>167641</xdr:rowOff>
    </xdr:from>
    <xdr:to>
      <xdr:col>9</xdr:col>
      <xdr:colOff>281940</xdr:colOff>
      <xdr:row>7</xdr:row>
      <xdr:rowOff>76201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1074BF6D-5AD6-899F-40B9-69F7A726CEE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566660" y="365761"/>
              <a:ext cx="1828800"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548640</xdr:colOff>
      <xdr:row>4</xdr:row>
      <xdr:rowOff>38100</xdr:rowOff>
    </xdr:from>
    <xdr:to>
      <xdr:col>6</xdr:col>
      <xdr:colOff>152400</xdr:colOff>
      <xdr:row>8</xdr:row>
      <xdr:rowOff>167640</xdr:rowOff>
    </xdr:to>
    <xdr:graphicFrame macro="">
      <xdr:nvGraphicFramePr>
        <xdr:cNvPr id="2" name="Chart 1">
          <a:extLst>
            <a:ext uri="{FF2B5EF4-FFF2-40B4-BE49-F238E27FC236}">
              <a16:creationId xmlns:a16="http://schemas.microsoft.com/office/drawing/2014/main" id="{9105B316-ADDB-57F3-EAFA-EA3BBF9BA9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38100</xdr:colOff>
      <xdr:row>2</xdr:row>
      <xdr:rowOff>83821</xdr:rowOff>
    </xdr:from>
    <xdr:to>
      <xdr:col>13</xdr:col>
      <xdr:colOff>525780</xdr:colOff>
      <xdr:row>7</xdr:row>
      <xdr:rowOff>160021</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2F54160F-38C6-6CFF-562C-B1BA5745E82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8542020" y="480061"/>
              <a:ext cx="1828800" cy="1066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369570</xdr:colOff>
      <xdr:row>11</xdr:row>
      <xdr:rowOff>129540</xdr:rowOff>
    </xdr:from>
    <xdr:to>
      <xdr:col>7</xdr:col>
      <xdr:colOff>609600</xdr:colOff>
      <xdr:row>17</xdr:row>
      <xdr:rowOff>179070</xdr:rowOff>
    </xdr:to>
    <xdr:graphicFrame macro="">
      <xdr:nvGraphicFramePr>
        <xdr:cNvPr id="4" name="Chart 3">
          <a:extLst>
            <a:ext uri="{FF2B5EF4-FFF2-40B4-BE49-F238E27FC236}">
              <a16:creationId xmlns:a16="http://schemas.microsoft.com/office/drawing/2014/main" id="{4A22A611-F2B0-FAF5-A4EB-A4EC8B360D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274320</xdr:colOff>
      <xdr:row>10</xdr:row>
      <xdr:rowOff>53340</xdr:rowOff>
    </xdr:from>
    <xdr:to>
      <xdr:col>13</xdr:col>
      <xdr:colOff>91440</xdr:colOff>
      <xdr:row>23</xdr:row>
      <xdr:rowOff>173355</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id="{11DDB737-85A6-8074-73BE-F7CB29CF6B61}"/>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8107680" y="20345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289560</xdr:colOff>
      <xdr:row>1</xdr:row>
      <xdr:rowOff>99060</xdr:rowOff>
    </xdr:from>
    <xdr:to>
      <xdr:col>9</xdr:col>
      <xdr:colOff>106680</xdr:colOff>
      <xdr:row>15</xdr:row>
      <xdr:rowOff>20955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FD6F8EFC-253C-FB9B-E526-62D59377851D}"/>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5646420" y="2971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167640</xdr:colOff>
      <xdr:row>4</xdr:row>
      <xdr:rowOff>83821</xdr:rowOff>
    </xdr:from>
    <xdr:to>
      <xdr:col>11</xdr:col>
      <xdr:colOff>655320</xdr:colOff>
      <xdr:row>10</xdr:row>
      <xdr:rowOff>53341</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57498E41-7741-4DA4-AD7E-1FF04B4AF0FD}"/>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7536180" y="87630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99060</xdr:colOff>
      <xdr:row>12</xdr:row>
      <xdr:rowOff>7620</xdr:rowOff>
    </xdr:from>
    <xdr:to>
      <xdr:col>2</xdr:col>
      <xdr:colOff>182880</xdr:colOff>
      <xdr:row>20</xdr:row>
      <xdr:rowOff>53340</xdr:rowOff>
    </xdr:to>
    <xdr:graphicFrame macro="">
      <xdr:nvGraphicFramePr>
        <xdr:cNvPr id="4" name="Chart 3">
          <a:extLst>
            <a:ext uri="{FF2B5EF4-FFF2-40B4-BE49-F238E27FC236}">
              <a16:creationId xmlns:a16="http://schemas.microsoft.com/office/drawing/2014/main" id="{9207B1FB-AFF6-34F3-30C2-D80E8C4A7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102870</xdr:colOff>
      <xdr:row>5</xdr:row>
      <xdr:rowOff>144780</xdr:rowOff>
    </xdr:from>
    <xdr:to>
      <xdr:col>8</xdr:col>
      <xdr:colOff>651510</xdr:colOff>
      <xdr:row>19</xdr:row>
      <xdr:rowOff>114300</xdr:rowOff>
    </xdr:to>
    <xdr:graphicFrame macro="">
      <xdr:nvGraphicFramePr>
        <xdr:cNvPr id="2" name="Chart 1">
          <a:extLst>
            <a:ext uri="{FF2B5EF4-FFF2-40B4-BE49-F238E27FC236}">
              <a16:creationId xmlns:a16="http://schemas.microsoft.com/office/drawing/2014/main" id="{957B1641-B7B3-CF0F-7D06-D484ABB48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480060</xdr:colOff>
      <xdr:row>2</xdr:row>
      <xdr:rowOff>121920</xdr:rowOff>
    </xdr:from>
    <xdr:to>
      <xdr:col>11</xdr:col>
      <xdr:colOff>411480</xdr:colOff>
      <xdr:row>14</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47F45DF-8944-DF4C-C074-4B977DB0FF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70420" y="518160"/>
              <a:ext cx="3954780" cy="24041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255270</xdr:colOff>
      <xdr:row>5</xdr:row>
      <xdr:rowOff>144780</xdr:rowOff>
    </xdr:from>
    <xdr:to>
      <xdr:col>9</xdr:col>
      <xdr:colOff>133350</xdr:colOff>
      <xdr:row>19</xdr:row>
      <xdr:rowOff>114300</xdr:rowOff>
    </xdr:to>
    <xdr:graphicFrame macro="">
      <xdr:nvGraphicFramePr>
        <xdr:cNvPr id="2" name="Chart 1">
          <a:extLst>
            <a:ext uri="{FF2B5EF4-FFF2-40B4-BE49-F238E27FC236}">
              <a16:creationId xmlns:a16="http://schemas.microsoft.com/office/drawing/2014/main" id="{F8B80739-FEFB-4226-AE2A-E12A9B49D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445770</xdr:colOff>
      <xdr:row>5</xdr:row>
      <xdr:rowOff>144780</xdr:rowOff>
    </xdr:from>
    <xdr:to>
      <xdr:col>9</xdr:col>
      <xdr:colOff>323850</xdr:colOff>
      <xdr:row>19</xdr:row>
      <xdr:rowOff>114300</xdr:rowOff>
    </xdr:to>
    <xdr:graphicFrame macro="">
      <xdr:nvGraphicFramePr>
        <xdr:cNvPr id="2" name="Chart 1">
          <a:extLst>
            <a:ext uri="{FF2B5EF4-FFF2-40B4-BE49-F238E27FC236}">
              <a16:creationId xmlns:a16="http://schemas.microsoft.com/office/drawing/2014/main" id="{976DAF8A-0763-8AC9-56EE-02856F248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15240</xdr:colOff>
      <xdr:row>3</xdr:row>
      <xdr:rowOff>182880</xdr:rowOff>
    </xdr:from>
    <xdr:to>
      <xdr:col>15</xdr:col>
      <xdr:colOff>502920</xdr:colOff>
      <xdr:row>17</xdr:row>
      <xdr:rowOff>104775</xdr:rowOff>
    </xdr:to>
    <mc:AlternateContent xmlns:mc="http://schemas.openxmlformats.org/markup-compatibility/2006" xmlns:a14="http://schemas.microsoft.com/office/drawing/2010/main">
      <mc:Choice Requires="a14">
        <xdr:graphicFrame macro="">
          <xdr:nvGraphicFramePr>
            <xdr:cNvPr id="3" name="Education Field 2">
              <a:extLst>
                <a:ext uri="{FF2B5EF4-FFF2-40B4-BE49-F238E27FC236}">
                  <a16:creationId xmlns:a16="http://schemas.microsoft.com/office/drawing/2014/main" id="{9FCBEA53-9BB4-C091-A691-58446CE76106}"/>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0066020" y="7772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571500</xdr:colOff>
      <xdr:row>3</xdr:row>
      <xdr:rowOff>175260</xdr:rowOff>
    </xdr:from>
    <xdr:to>
      <xdr:col>12</xdr:col>
      <xdr:colOff>388620</xdr:colOff>
      <xdr:row>17</xdr:row>
      <xdr:rowOff>97155</xdr:rowOff>
    </xdr:to>
    <mc:AlternateContent xmlns:mc="http://schemas.openxmlformats.org/markup-compatibility/2006" xmlns:a14="http://schemas.microsoft.com/office/drawing/2010/main">
      <mc:Choice Requires="a14">
        <xdr:graphicFrame macro="">
          <xdr:nvGraphicFramePr>
            <xdr:cNvPr id="5" name="Department">
              <a:extLst>
                <a:ext uri="{FF2B5EF4-FFF2-40B4-BE49-F238E27FC236}">
                  <a16:creationId xmlns:a16="http://schemas.microsoft.com/office/drawing/2014/main" id="{AEDFCCDC-8E78-D267-BE82-68DD6091EF7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940040" y="7696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350520</xdr:colOff>
      <xdr:row>5</xdr:row>
      <xdr:rowOff>175260</xdr:rowOff>
    </xdr:from>
    <xdr:to>
      <xdr:col>12</xdr:col>
      <xdr:colOff>194310</xdr:colOff>
      <xdr:row>19</xdr:row>
      <xdr:rowOff>110490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B9AACDC-3062-366A-2F8A-23D67D11FF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94020" y="1165860"/>
              <a:ext cx="3867150" cy="27089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ksha soni" refreshedDate="45778.726937500003" createdVersion="8" refreshedVersion="8" minRefreshableVersion="3" recordCount="1470" xr:uid="{0F9A97CA-6ACC-40E6-86CE-C99E1FE7ABFB}">
  <cacheSource type="worksheet">
    <worksheetSource name="Table_2"/>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0721335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36CA38-5C62-41FD-B0CF-D379CB232C84}" name="KPI"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791DCF-42B9-4179-BCD5-19224025037E}" name="Rating"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2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DEF096-08E6-4AAA-95FB-A08A7EE5C954}" name="Gender"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0EA927-EB6D-4977-B275-8C598A47A07D}" name="Education by Attrition"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0DE890-E777-40AF-A0EA-B6DEC13701B4}" name="Attrition by Job"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99B697-2C45-442C-ADE0-3383F92C0860}" name="Dept wise Attrition"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4" count="1" selected="0">
            <x v="0"/>
          </reference>
        </references>
      </pivotArea>
    </chartFormat>
    <chartFormat chart="5" format="7">
      <pivotArea type="data" outline="0" fieldPosition="0">
        <references count="2">
          <reference field="4294967294" count="1" selected="0">
            <x v="0"/>
          </reference>
          <reference field="4" count="1" selected="0">
            <x v="1"/>
          </reference>
        </references>
      </pivotArea>
    </chartFormat>
    <chartFormat chart="5"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6E3CA0-CB5B-4D5A-878F-78574BB40588}" name="Attrition by Age group"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387ED2-BDEA-4F0E-9728-38B05427ED33}" name="Marital Status"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9401A06-825D-47C3-BB39-73C8034B971F}"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 Life Balance" tableColumnId="40"/>
      <queryTableField id="41" name="Years At Company" tableColumnId="41"/>
      <queryTableField id="42" name="Years In Current Role" tableColumnId="42"/>
      <queryTableField id="43" name="Years Since Last Promotion" tableColumnId="43"/>
      <queryTableField id="44" name="Years With Curr Manager"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9EACE955-097C-4DBB-B1D0-92CE1E32E806}" sourceName="Gender">
  <pivotTables>
    <pivotTable tabId="10" name="Gender"/>
    <pivotTable tabId="14" name="Attrition by Age group"/>
    <pivotTable tabId="12" name="Attrition by Job"/>
    <pivotTable tabId="13" name="Dept wise Attrition"/>
    <pivotTable tabId="11" name="Education by Attrition"/>
    <pivotTable tabId="8" name="KPI"/>
    <pivotTable tabId="15" name="Marital Status"/>
    <pivotTable tabId="9" name="Rating"/>
  </pivotTables>
  <data>
    <tabular pivotCacheId="207213357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2DB877F9-C2C0-49B1-886C-6CC321FA3159}" sourceName="Education Field">
  <pivotTables>
    <pivotTable tabId="14" name="Attrition by Age group"/>
    <pivotTable tabId="12" name="Attrition by Job"/>
    <pivotTable tabId="13" name="Dept wise Attrition"/>
    <pivotTable tabId="11" name="Education by Attrition"/>
    <pivotTable tabId="10" name="Gender"/>
    <pivotTable tabId="8" name="KPI"/>
    <pivotTable tabId="15" name="Marital Status"/>
    <pivotTable tabId="9" name="Rating"/>
  </pivotTables>
  <data>
    <tabular pivotCacheId="2072133577">
      <items count="6">
        <i x="5" s="1"/>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B63D0A6-125F-4F0D-BF89-F44805A87421}" sourceName="Department">
  <pivotTables>
    <pivotTable tabId="14" name="Attrition by Age group"/>
    <pivotTable tabId="12" name="Attrition by Job"/>
    <pivotTable tabId="13" name="Dept wise Attrition"/>
    <pivotTable tabId="11" name="Education by Attrition"/>
    <pivotTable tabId="10" name="Gender"/>
    <pivotTable tabId="8" name="KPI"/>
    <pivotTable tabId="15" name="Marital Status"/>
    <pivotTable tabId="9" name="Rating"/>
  </pivotTables>
  <data>
    <tabular pivotCacheId="2072133577">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8E71FB6F-6170-464F-B1DC-F176B3733B91}" cache="Slicer_Gender2" caption="Gender" columnCount="2" style="Slicer" rowHeight="260350"/>
  <slicer name="Education Field 3" xr10:uid="{3A50CC64-05B9-413E-B896-A4F7DEBC46A7}" cache="Slicer_Education_Field2" columnCount="2" style="Slicer" rowHeight="252000"/>
  <slicer name="Department 1" xr10:uid="{03B0051E-BBC2-4413-8039-F7F4D2AF5E16}" cache="Slicer_Department" columnCount="3" style="Slicer"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86F57FB-40D1-49D7-B1EA-90AAAFB2CDFA}" cache="Slicer_Gender2" caption="Gender"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6A36D8B2-8300-46CC-95B6-657FA491C871}" cache="Slicer_Gender2" caption="Gender" rowHeight="260350"/>
  <slicer name="Education Field" xr10:uid="{B5C0C073-FF43-4584-9026-94AE154C37F9}" cache="Slicer_Education_Field2" caption="Education Field"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E6604EF7-7DC0-449E-B180-4BA62CA2D02F}" cache="Slicer_Gender2" caption="Gender" rowHeight="260350"/>
  <slicer name="Education Field 1" xr10:uid="{9C923CC8-C1E3-4409-8D5A-09DAADED2FEC}" cache="Slicer_Education_Field2" caption="Education Field"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2" xr10:uid="{258AF34B-0336-4340-BB59-8D80D19B49C0}" cache="Slicer_Education_Field2" caption="Education Field" rowHeight="260350"/>
  <slicer name="Department" xr10:uid="{538B0939-1B8C-4FD7-A8B7-83AF5AA5541F}" cache="Slicer_Department" caption="Department"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A82EF6-544C-428A-9E17-B70D95C200FD}" name="Table_2" displayName="Table_2" ref="A1:AR1471" tableType="queryTable" totalsRowShown="0">
  <autoFilter ref="A1:AR1471" xr:uid="{ADA82EF6-544C-428A-9E17-B70D95C200FD}"/>
  <tableColumns count="44">
    <tableColumn id="1" xr3:uid="{02FCB6E2-C70E-4C16-8C23-0C164BB6B2DC}" uniqueName="1" name="Attrition" queryTableFieldId="1" dataDxfId="23"/>
    <tableColumn id="2" xr3:uid="{B95BECC1-D452-40AC-8DA7-6C499894F030}" uniqueName="2" name="Business Travel" queryTableFieldId="2" dataDxfId="22"/>
    <tableColumn id="3" xr3:uid="{EF758FBF-F781-4531-A3BF-271678529553}" uniqueName="3" name="CF_age band" queryTableFieldId="3" dataDxfId="21"/>
    <tableColumn id="4" xr3:uid="{A1E328CA-76AB-4546-8CC3-137A54908A7F}" uniqueName="4" name="CF_attrition label" queryTableFieldId="4" dataDxfId="20"/>
    <tableColumn id="5" xr3:uid="{A2CA3720-B36D-44B4-945D-A2B5C58D31E4}" uniqueName="5" name="Department" queryTableFieldId="5" dataDxfId="19"/>
    <tableColumn id="6" xr3:uid="{960EF483-AA40-4AA6-996C-9545EB4B7387}" uniqueName="6" name="Education Field" queryTableFieldId="6" dataDxfId="18"/>
    <tableColumn id="7" xr3:uid="{DF31660C-DE3A-404E-8B64-DD163C337CC2}" uniqueName="7" name="emp no" queryTableFieldId="7" dataDxfId="17"/>
    <tableColumn id="8" xr3:uid="{7A8D10FB-3D6A-487F-A989-7BA912BDC2A3}" uniqueName="8" name="Employee Number" queryTableFieldId="8"/>
    <tableColumn id="9" xr3:uid="{C82252CE-88CE-4D72-92DF-72207725476B}" uniqueName="9" name="Gender" queryTableFieldId="9" dataDxfId="16"/>
    <tableColumn id="10" xr3:uid="{D15AD293-C030-4456-9862-D5400D261F22}" uniqueName="10" name="Job Role" queryTableFieldId="10" dataDxfId="15"/>
    <tableColumn id="11" xr3:uid="{025C24B1-4411-4B82-BB36-DDFD422A01C5}" uniqueName="11" name="Marital Status" queryTableFieldId="11" dataDxfId="14"/>
    <tableColumn id="12" xr3:uid="{3728F01A-F911-4046-B7E9-C95CBAAA606B}" uniqueName="12" name="Over Time" queryTableFieldId="12" dataDxfId="13"/>
    <tableColumn id="13" xr3:uid="{4BC9CD21-F3D0-4C34-A447-39724BB5B720}" uniqueName="13" name="Over18" queryTableFieldId="13" dataDxfId="12"/>
    <tableColumn id="14" xr3:uid="{DEF4A4BE-ED1F-4CA0-8530-E0BD3CAE689B}" uniqueName="14" name="Training Times Last Year" queryTableFieldId="14"/>
    <tableColumn id="15" xr3:uid="{D3EF479F-7DFB-4DA0-8D81-EEC1C6AE81F5}" uniqueName="15" name="-2" queryTableFieldId="15"/>
    <tableColumn id="16" xr3:uid="{23CD5C87-B058-40EA-88ED-26B9E3F05E59}" uniqueName="16" name="0" queryTableFieldId="16"/>
    <tableColumn id="17" xr3:uid="{F16CE227-CF82-4657-909C-78093E4A6DD6}" uniqueName="17" name="Age" queryTableFieldId="17"/>
    <tableColumn id="18" xr3:uid="{5973100A-972E-4386-A84B-D98C0FE7EE5C}" uniqueName="18" name="CF_attrition count" queryTableFieldId="18"/>
    <tableColumn id="19" xr3:uid="{666BCB14-FAFA-454F-96D5-381E164F4831}" uniqueName="19" name="CF_attrition counts" queryTableFieldId="19"/>
    <tableColumn id="20" xr3:uid="{C87D4DA0-0E0B-4584-A4E2-01A1AF5A3732}" uniqueName="20" name="CF_attrition rate" queryTableFieldId="20"/>
    <tableColumn id="21" xr3:uid="{2AAFEA36-CBCC-4E24-B876-6D27C72ECD8E}" uniqueName="21" name="CF_current Employee" queryTableFieldId="21"/>
    <tableColumn id="22" xr3:uid="{CE82F254-2DA5-4283-992D-0E8BE985C89A}" uniqueName="22" name="Daily Rate" queryTableFieldId="22"/>
    <tableColumn id="23" xr3:uid="{25A73D16-53CB-4658-A0D9-5497E211AD54}" uniqueName="23" name="Distance From Home" queryTableFieldId="23"/>
    <tableColumn id="24" xr3:uid="{259F725E-2229-4837-9E27-AABD5B45F8FF}" uniqueName="24" name="Education" queryTableFieldId="24" dataDxfId="11"/>
    <tableColumn id="25" xr3:uid="{B50687EE-36C6-4E25-9828-F9F1D997C6F8}" uniqueName="25" name="Employee Count" queryTableFieldId="25"/>
    <tableColumn id="26" xr3:uid="{DECCBB48-C381-4B32-8945-725120EAA760}" uniqueName="26" name="Environment Satisfaction" queryTableFieldId="26"/>
    <tableColumn id="27" xr3:uid="{DA8E30BE-6110-45C8-907D-9678282F099E}" uniqueName="27" name="Hourly Rate" queryTableFieldId="27"/>
    <tableColumn id="28" xr3:uid="{34048F4A-40DF-49AA-8459-BF6EF90A12C3}" uniqueName="28" name="Job Involvement" queryTableFieldId="28"/>
    <tableColumn id="29" xr3:uid="{B9FC2EE6-0855-42AC-BCD8-84BC12627344}" uniqueName="29" name="Job Level" queryTableFieldId="29"/>
    <tableColumn id="30" xr3:uid="{59AC7971-2598-4146-BE02-D26CCE632808}" uniqueName="30" name="Job Satisfaction" queryTableFieldId="30"/>
    <tableColumn id="31" xr3:uid="{50353396-61CF-452D-88BB-D5A5EB37C1C3}" uniqueName="31" name="Monthly Income" queryTableFieldId="31"/>
    <tableColumn id="32" xr3:uid="{13BEE54C-44DF-4CEF-A310-FDA5228C26F9}" uniqueName="32" name="Monthly Rate" queryTableFieldId="32"/>
    <tableColumn id="33" xr3:uid="{D1B60EE0-CA4E-4ED4-B64F-24C1FFEA9AF0}" uniqueName="33" name="Num Companies Worked" queryTableFieldId="33"/>
    <tableColumn id="34" xr3:uid="{5E1BB658-D311-4C5B-AB2F-418DB4F7242F}" uniqueName="34" name="Percent Salary Hike" queryTableFieldId="34"/>
    <tableColumn id="35" xr3:uid="{8B9622D5-5A01-4572-99BF-F445CEA59F5D}" uniqueName="35" name="Performance Rating" queryTableFieldId="35"/>
    <tableColumn id="36" xr3:uid="{AF7E2E33-2647-4E8E-9677-8D9DBDF6DFA0}" uniqueName="36" name="Relationship Satisfaction" queryTableFieldId="36"/>
    <tableColumn id="37" xr3:uid="{1CEE4D74-4FDC-47A1-9F89-F8479FE43E64}" uniqueName="37" name="Standard Hours" queryTableFieldId="37"/>
    <tableColumn id="38" xr3:uid="{AEF0AF59-5DE6-441D-B589-B8C13B1BF9A0}" uniqueName="38" name="Stock Option Level" queryTableFieldId="38"/>
    <tableColumn id="39" xr3:uid="{496DB623-BC1F-4727-8938-CA3B5FCB62F2}" uniqueName="39" name="Total Working Years" queryTableFieldId="39"/>
    <tableColumn id="40" xr3:uid="{FA158CAD-D1D4-4ECC-8676-4F58E1C822E6}" uniqueName="40" name="Work Life Balance" queryTableFieldId="40"/>
    <tableColumn id="41" xr3:uid="{A2415800-9616-4DF7-A9B3-F3FB296B0CB5}" uniqueName="41" name="Years At Company" queryTableFieldId="41"/>
    <tableColumn id="42" xr3:uid="{77744E48-DCA5-4EC0-8044-299022DE7823}" uniqueName="42" name="Years In Current Role" queryTableFieldId="42"/>
    <tableColumn id="43" xr3:uid="{A5730ECA-E5A1-4C7B-AC7C-6842202FEB0D}" uniqueName="43" name="Years Since Last Promotion" queryTableFieldId="43"/>
    <tableColumn id="44" xr3:uid="{33D241CB-5C7F-48E4-BF40-875EA648F1C3}" uniqueName="44" name="Years With Curr Manager" queryTableFieldId="4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0"/>
  <sheetViews>
    <sheetView showGridLines="0" tabSelected="1" topLeftCell="A10" zoomScale="83" zoomScaleNormal="80" workbookViewId="0">
      <selection activeCell="T2" sqref="T2"/>
    </sheetView>
  </sheetViews>
  <sheetFormatPr defaultColWidth="11.19921875" defaultRowHeight="15" customHeight="1" x14ac:dyDescent="0.3"/>
  <cols>
    <col min="1" max="26" width="8.59765625" style="4" customWidth="1"/>
    <col min="27" max="16384" width="11.19921875" style="4"/>
  </cols>
  <sheetData>
    <row r="1" x14ac:dyDescent="0.3"/>
    <row r="2" x14ac:dyDescent="0.3"/>
    <row r="3" x14ac:dyDescent="0.3"/>
    <row r="4" x14ac:dyDescent="0.3"/>
    <row r="5" x14ac:dyDescent="0.3"/>
    <row r="6" x14ac:dyDescent="0.3"/>
    <row r="7" x14ac:dyDescent="0.3"/>
    <row r="8" x14ac:dyDescent="0.3"/>
    <row r="9" s="4" customFormat="1" x14ac:dyDescent="0.3"/>
    <row r="10" x14ac:dyDescent="0.3"/>
    <row r="11" x14ac:dyDescent="0.3"/>
    <row r="12" x14ac:dyDescent="0.3"/>
    <row r="13" x14ac:dyDescent="0.3"/>
    <row r="14" x14ac:dyDescent="0.3"/>
    <row r="15" x14ac:dyDescent="0.3"/>
    <row r="16" x14ac:dyDescent="0.3"/>
    <row r="17" s="4" customFormat="1" x14ac:dyDescent="0.3"/>
    <row r="18" s="4" customFormat="1" x14ac:dyDescent="0.3"/>
    <row r="19" s="4" customFormat="1" x14ac:dyDescent="0.3"/>
    <row r="20" s="4" customFormat="1" x14ac:dyDescent="0.3"/>
  </sheetData>
  <sheetProtection algorithmName="SHA-512" hashValue="oebRyyWvaMBZz1wLwJEcTl8sIhtzOm5rUk4m0vAAdKq4TTmuizvn0eOV3cRf5ev//nzYDlQoQ588+toSftAcTw==" saltValue="lagw5VBpgrMTUvekGlgjWg==" spinCount="100000" sheet="1" objects="1" scenarios="1"/>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2C112-D95D-40FB-A6F1-BFA88B8A5117}">
  <dimension ref="A3:E8"/>
  <sheetViews>
    <sheetView workbookViewId="0">
      <selection activeCell="B23" sqref="B23"/>
    </sheetView>
  </sheetViews>
  <sheetFormatPr defaultRowHeight="15.6" x14ac:dyDescent="0.3"/>
  <cols>
    <col min="1" max="1" width="24.5" bestFit="1" customWidth="1"/>
    <col min="2" max="2" width="22.796875" bestFit="1" customWidth="1"/>
    <col min="3" max="3" width="13.5" bestFit="1" customWidth="1"/>
    <col min="4" max="4" width="14.796875" bestFit="1" customWidth="1"/>
  </cols>
  <sheetData>
    <row r="3" spans="1:5" x14ac:dyDescent="0.3">
      <c r="A3" t="s">
        <v>1554</v>
      </c>
      <c r="B3" t="s">
        <v>1555</v>
      </c>
      <c r="C3" t="s">
        <v>1556</v>
      </c>
    </row>
    <row r="4" spans="1:5" x14ac:dyDescent="0.3">
      <c r="A4" s="11">
        <v>1470</v>
      </c>
      <c r="B4" s="11">
        <v>237</v>
      </c>
      <c r="C4" s="11">
        <v>36.923809523809524</v>
      </c>
    </row>
    <row r="7" spans="1:5" x14ac:dyDescent="0.3">
      <c r="A7" t="s">
        <v>1557</v>
      </c>
      <c r="B7" t="s">
        <v>1558</v>
      </c>
      <c r="C7" t="s">
        <v>1559</v>
      </c>
      <c r="D7" t="s">
        <v>1560</v>
      </c>
      <c r="E7" t="s">
        <v>1561</v>
      </c>
    </row>
    <row r="8" spans="1:5" x14ac:dyDescent="0.3">
      <c r="A8">
        <f>A4</f>
        <v>1470</v>
      </c>
      <c r="B8">
        <f>B4</f>
        <v>237</v>
      </c>
      <c r="C8" s="3">
        <f>C4</f>
        <v>36.923809523809524</v>
      </c>
      <c r="D8">
        <f>A8-B8</f>
        <v>1233</v>
      </c>
      <c r="E8" s="2">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140DA-D88B-40B0-9C17-0357834C4D4D}">
  <dimension ref="A3:C7"/>
  <sheetViews>
    <sheetView workbookViewId="0">
      <selection activeCell="B23" sqref="B23"/>
    </sheetView>
  </sheetViews>
  <sheetFormatPr defaultRowHeight="15.6" x14ac:dyDescent="0.3"/>
  <cols>
    <col min="1" max="1" width="23.59765625" bestFit="1" customWidth="1"/>
  </cols>
  <sheetData>
    <row r="3" spans="1:3" x14ac:dyDescent="0.3">
      <c r="A3" s="5" t="s">
        <v>1562</v>
      </c>
    </row>
    <row r="4" spans="1:3" x14ac:dyDescent="0.3">
      <c r="A4" s="6">
        <v>2.6265306122448981</v>
      </c>
    </row>
    <row r="6" spans="1:3" x14ac:dyDescent="0.3">
      <c r="A6" t="s">
        <v>1563</v>
      </c>
      <c r="B6" s="7">
        <f>A4</f>
        <v>2.6265306122448981</v>
      </c>
      <c r="C6">
        <f>B6/4</f>
        <v>0.65663265306122454</v>
      </c>
    </row>
    <row r="7" spans="1:3" x14ac:dyDescent="0.3">
      <c r="A7" t="s">
        <v>1564</v>
      </c>
      <c r="B7" s="7">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5B8E8-0F5C-467A-AC8F-8E0620239BD2}">
  <dimension ref="A3:C10"/>
  <sheetViews>
    <sheetView workbookViewId="0">
      <selection activeCell="B23" sqref="B23"/>
    </sheetView>
  </sheetViews>
  <sheetFormatPr defaultRowHeight="15.6" x14ac:dyDescent="0.3"/>
  <cols>
    <col min="1" max="1" width="12.296875" bestFit="1" customWidth="1"/>
    <col min="2" max="2" width="22.796875" bestFit="1" customWidth="1"/>
  </cols>
  <sheetData>
    <row r="3" spans="1:3" x14ac:dyDescent="0.3">
      <c r="A3" s="8" t="s">
        <v>1565</v>
      </c>
      <c r="B3" t="s">
        <v>1567</v>
      </c>
    </row>
    <row r="4" spans="1:3" x14ac:dyDescent="0.3">
      <c r="A4" s="9" t="s">
        <v>51</v>
      </c>
      <c r="B4" s="11">
        <v>588</v>
      </c>
    </row>
    <row r="5" spans="1:3" x14ac:dyDescent="0.3">
      <c r="A5" s="9" t="s">
        <v>62</v>
      </c>
      <c r="B5" s="11">
        <v>882</v>
      </c>
    </row>
    <row r="6" spans="1:3" x14ac:dyDescent="0.3">
      <c r="A6" s="9" t="s">
        <v>1566</v>
      </c>
      <c r="B6" s="11">
        <v>1470</v>
      </c>
    </row>
    <row r="9" spans="1:3" x14ac:dyDescent="0.3">
      <c r="A9" s="9" t="s">
        <v>51</v>
      </c>
      <c r="B9">
        <f>IFERROR(GETPIVOTDATA("Employee Count",$A$3,"Gender","Female"),0)</f>
        <v>588</v>
      </c>
      <c r="C9" s="2">
        <f>IFERROR(B9/($B$9+$B$10),0)</f>
        <v>0.4</v>
      </c>
    </row>
    <row r="10" spans="1:3" x14ac:dyDescent="0.3">
      <c r="A10" s="9" t="s">
        <v>62</v>
      </c>
      <c r="B10">
        <f>IFERROR(GETPIVOTDATA("Employee Count",$A$3,"Gender","Male"),0)</f>
        <v>882</v>
      </c>
      <c r="C10" s="2">
        <f>IFERROR(B10/($B$9+$B$10),0)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99464-4BEE-49B2-88C4-6021FCA3FC2A}">
  <dimension ref="A3:B9"/>
  <sheetViews>
    <sheetView workbookViewId="0">
      <selection activeCell="B23" sqref="B23"/>
    </sheetView>
  </sheetViews>
  <sheetFormatPr defaultRowHeight="15.6" x14ac:dyDescent="0.3"/>
  <cols>
    <col min="1" max="1" width="16" bestFit="1" customWidth="1"/>
    <col min="2" max="2" width="23.59765625" bestFit="1" customWidth="1"/>
  </cols>
  <sheetData>
    <row r="3" spans="1:2" x14ac:dyDescent="0.3">
      <c r="A3" s="8" t="s">
        <v>1565</v>
      </c>
      <c r="B3" t="s">
        <v>1568</v>
      </c>
    </row>
    <row r="4" spans="1:2" x14ac:dyDescent="0.3">
      <c r="A4" s="9" t="s">
        <v>134</v>
      </c>
      <c r="B4" s="11">
        <v>5</v>
      </c>
    </row>
    <row r="5" spans="1:2" x14ac:dyDescent="0.3">
      <c r="A5" s="9" t="s">
        <v>65</v>
      </c>
      <c r="B5" s="11">
        <v>31</v>
      </c>
    </row>
    <row r="6" spans="1:2" x14ac:dyDescent="0.3">
      <c r="A6" s="9" t="s">
        <v>55</v>
      </c>
      <c r="B6" s="11">
        <v>44</v>
      </c>
    </row>
    <row r="7" spans="1:2" x14ac:dyDescent="0.3">
      <c r="A7" s="9" t="s">
        <v>71</v>
      </c>
      <c r="B7" s="11">
        <v>58</v>
      </c>
    </row>
    <row r="8" spans="1:2" x14ac:dyDescent="0.3">
      <c r="A8" s="9" t="s">
        <v>77</v>
      </c>
      <c r="B8" s="11">
        <v>99</v>
      </c>
    </row>
    <row r="9" spans="1:2" x14ac:dyDescent="0.3">
      <c r="A9" s="9" t="s">
        <v>1566</v>
      </c>
      <c r="B9" s="11">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53550-6740-4D6E-9758-CEB4EAC21FCB}">
  <dimension ref="A3:E13"/>
  <sheetViews>
    <sheetView workbookViewId="0">
      <selection activeCell="B23" sqref="B23"/>
    </sheetView>
  </sheetViews>
  <sheetFormatPr defaultRowHeight="15.6" x14ac:dyDescent="0.3"/>
  <cols>
    <col min="1" max="1" width="23.296875" bestFit="1" customWidth="1"/>
    <col min="2" max="2" width="23.59765625" bestFit="1" customWidth="1"/>
    <col min="4" max="4" width="23.296875" bestFit="1" customWidth="1"/>
  </cols>
  <sheetData>
    <row r="3" spans="1:5" x14ac:dyDescent="0.3">
      <c r="A3" s="8" t="s">
        <v>1565</v>
      </c>
      <c r="B3" t="s">
        <v>1568</v>
      </c>
      <c r="D3" t="s">
        <v>9</v>
      </c>
      <c r="E3" t="s">
        <v>0</v>
      </c>
    </row>
    <row r="4" spans="1:5" x14ac:dyDescent="0.3">
      <c r="A4" s="9" t="s">
        <v>83</v>
      </c>
      <c r="B4" s="11">
        <v>9</v>
      </c>
      <c r="D4" t="str">
        <f>A4</f>
        <v>Healthcare Representative</v>
      </c>
      <c r="E4">
        <f>B4</f>
        <v>9</v>
      </c>
    </row>
    <row r="5" spans="1:5" x14ac:dyDescent="0.3">
      <c r="A5" s="9" t="s">
        <v>163</v>
      </c>
      <c r="B5" s="11">
        <v>12</v>
      </c>
      <c r="D5" t="str">
        <f t="shared" ref="D5:D12" si="0">A5</f>
        <v>Human Resources</v>
      </c>
      <c r="E5">
        <f t="shared" ref="E5:E12" si="1">B5</f>
        <v>12</v>
      </c>
    </row>
    <row r="6" spans="1:5" x14ac:dyDescent="0.3">
      <c r="A6" s="9" t="s">
        <v>68</v>
      </c>
      <c r="B6" s="11">
        <v>62</v>
      </c>
      <c r="D6" t="str">
        <f t="shared" si="0"/>
        <v>Laboratory Technician</v>
      </c>
      <c r="E6">
        <f t="shared" si="1"/>
        <v>62</v>
      </c>
    </row>
    <row r="7" spans="1:5" x14ac:dyDescent="0.3">
      <c r="A7" s="9" t="s">
        <v>95</v>
      </c>
      <c r="B7" s="11">
        <v>5</v>
      </c>
      <c r="D7" t="str">
        <f t="shared" si="0"/>
        <v>Manager</v>
      </c>
      <c r="E7">
        <f t="shared" si="1"/>
        <v>5</v>
      </c>
    </row>
    <row r="8" spans="1:5" x14ac:dyDescent="0.3">
      <c r="A8" s="9" t="s">
        <v>81</v>
      </c>
      <c r="B8" s="11">
        <v>10</v>
      </c>
      <c r="D8" t="str">
        <f t="shared" si="0"/>
        <v>Manufacturing Director</v>
      </c>
      <c r="E8">
        <f t="shared" si="1"/>
        <v>10</v>
      </c>
    </row>
    <row r="9" spans="1:5" x14ac:dyDescent="0.3">
      <c r="A9" s="9" t="s">
        <v>101</v>
      </c>
      <c r="B9" s="11">
        <v>2</v>
      </c>
      <c r="D9" t="str">
        <f t="shared" si="0"/>
        <v>Research Director</v>
      </c>
      <c r="E9">
        <f t="shared" si="1"/>
        <v>2</v>
      </c>
    </row>
    <row r="10" spans="1:5" x14ac:dyDescent="0.3">
      <c r="A10" s="9" t="s">
        <v>63</v>
      </c>
      <c r="B10" s="11">
        <v>47</v>
      </c>
      <c r="D10" t="str">
        <f t="shared" si="0"/>
        <v>Research Scientist</v>
      </c>
      <c r="E10">
        <f t="shared" si="1"/>
        <v>47</v>
      </c>
    </row>
    <row r="11" spans="1:5" x14ac:dyDescent="0.3">
      <c r="A11" s="9" t="s">
        <v>52</v>
      </c>
      <c r="B11" s="11">
        <v>57</v>
      </c>
      <c r="D11" t="str">
        <f t="shared" si="0"/>
        <v>Sales Executive</v>
      </c>
      <c r="E11">
        <f t="shared" si="1"/>
        <v>57</v>
      </c>
    </row>
    <row r="12" spans="1:5" x14ac:dyDescent="0.3">
      <c r="A12" s="9" t="s">
        <v>99</v>
      </c>
      <c r="B12" s="11">
        <v>33</v>
      </c>
      <c r="D12" t="str">
        <f t="shared" si="0"/>
        <v>Sales Representative</v>
      </c>
      <c r="E12">
        <f t="shared" si="1"/>
        <v>33</v>
      </c>
    </row>
    <row r="13" spans="1:5" x14ac:dyDescent="0.3">
      <c r="A13" s="9" t="s">
        <v>1566</v>
      </c>
      <c r="B13" s="11">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D5A08-4C6E-48C9-94AD-5EC427195532}">
  <dimension ref="A3:B7"/>
  <sheetViews>
    <sheetView workbookViewId="0">
      <selection activeCell="B23" sqref="B23"/>
    </sheetView>
  </sheetViews>
  <sheetFormatPr defaultRowHeight="15.6" x14ac:dyDescent="0.3"/>
  <cols>
    <col min="1" max="1" width="12.296875" bestFit="1" customWidth="1"/>
    <col min="2" max="2" width="22.796875" bestFit="1" customWidth="1"/>
  </cols>
  <sheetData>
    <row r="3" spans="1:2" x14ac:dyDescent="0.3">
      <c r="A3" s="8" t="s">
        <v>1565</v>
      </c>
      <c r="B3" t="s">
        <v>1555</v>
      </c>
    </row>
    <row r="4" spans="1:2" x14ac:dyDescent="0.3">
      <c r="A4" s="9" t="s">
        <v>161</v>
      </c>
      <c r="B4" s="10">
        <v>5.0632911392405063E-2</v>
      </c>
    </row>
    <row r="5" spans="1:2" x14ac:dyDescent="0.3">
      <c r="A5" s="9" t="s">
        <v>60</v>
      </c>
      <c r="B5" s="10">
        <v>0.56118143459915615</v>
      </c>
    </row>
    <row r="6" spans="1:2" x14ac:dyDescent="0.3">
      <c r="A6" s="9" t="s">
        <v>48</v>
      </c>
      <c r="B6" s="10">
        <v>0.3881856540084388</v>
      </c>
    </row>
    <row r="7" spans="1:2" x14ac:dyDescent="0.3">
      <c r="A7" s="9" t="s">
        <v>1566</v>
      </c>
      <c r="B7" s="10">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BA4D9-33A3-4E96-85E4-58AEB690DB73}">
  <dimension ref="A3:B9"/>
  <sheetViews>
    <sheetView workbookViewId="0">
      <selection activeCell="B23" sqref="B23"/>
    </sheetView>
  </sheetViews>
  <sheetFormatPr defaultRowHeight="15.6" x14ac:dyDescent="0.3"/>
  <cols>
    <col min="1" max="1" width="12.296875" bestFit="1" customWidth="1"/>
    <col min="2" max="2" width="22.796875" bestFit="1" customWidth="1"/>
  </cols>
  <sheetData>
    <row r="3" spans="1:2" x14ac:dyDescent="0.3">
      <c r="A3" s="8" t="s">
        <v>1565</v>
      </c>
      <c r="B3" t="s">
        <v>1555</v>
      </c>
    </row>
    <row r="4" spans="1:2" x14ac:dyDescent="0.3">
      <c r="A4" s="9" t="s">
        <v>69</v>
      </c>
      <c r="B4" s="11">
        <v>112</v>
      </c>
    </row>
    <row r="5" spans="1:2" x14ac:dyDescent="0.3">
      <c r="A5" s="9" t="s">
        <v>46</v>
      </c>
      <c r="B5" s="11">
        <v>51</v>
      </c>
    </row>
    <row r="6" spans="1:2" x14ac:dyDescent="0.3">
      <c r="A6" s="9" t="s">
        <v>92</v>
      </c>
      <c r="B6" s="11">
        <v>38</v>
      </c>
    </row>
    <row r="7" spans="1:2" x14ac:dyDescent="0.3">
      <c r="A7" s="9" t="s">
        <v>58</v>
      </c>
      <c r="B7" s="11">
        <v>25</v>
      </c>
    </row>
    <row r="8" spans="1:2" x14ac:dyDescent="0.3">
      <c r="A8" s="9" t="s">
        <v>75</v>
      </c>
      <c r="B8" s="11">
        <v>11</v>
      </c>
    </row>
    <row r="9" spans="1:2" x14ac:dyDescent="0.3">
      <c r="A9" s="9" t="s">
        <v>1566</v>
      </c>
      <c r="B9" s="11">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7629-71CE-4D18-89BE-AAB448098806}">
  <dimension ref="A3:E7"/>
  <sheetViews>
    <sheetView workbookViewId="0">
      <selection activeCell="B23" sqref="B23"/>
    </sheetView>
  </sheetViews>
  <sheetFormatPr defaultRowHeight="15.6" x14ac:dyDescent="0.3"/>
  <cols>
    <col min="1" max="1" width="12.296875" bestFit="1" customWidth="1"/>
    <col min="2" max="2" width="16" bestFit="1" customWidth="1"/>
    <col min="4" max="4" width="12.796875" customWidth="1"/>
  </cols>
  <sheetData>
    <row r="3" spans="1:5" x14ac:dyDescent="0.3">
      <c r="A3" s="8" t="s">
        <v>1565</v>
      </c>
      <c r="B3" t="s">
        <v>1569</v>
      </c>
      <c r="D3" t="s">
        <v>10</v>
      </c>
      <c r="E3" t="s">
        <v>0</v>
      </c>
    </row>
    <row r="4" spans="1:5" x14ac:dyDescent="0.3">
      <c r="A4" s="9" t="s">
        <v>79</v>
      </c>
      <c r="B4" s="11">
        <v>327</v>
      </c>
      <c r="D4" t="str">
        <f>A4</f>
        <v>Divorced</v>
      </c>
      <c r="E4">
        <f>B4</f>
        <v>327</v>
      </c>
    </row>
    <row r="5" spans="1:5" x14ac:dyDescent="0.3">
      <c r="A5" s="9" t="s">
        <v>53</v>
      </c>
      <c r="B5" s="11">
        <v>470</v>
      </c>
      <c r="D5" t="str">
        <f t="shared" ref="D5:D6" si="0">A5</f>
        <v>Single</v>
      </c>
      <c r="E5">
        <f t="shared" ref="E5:E6" si="1">B5</f>
        <v>470</v>
      </c>
    </row>
    <row r="6" spans="1:5" x14ac:dyDescent="0.3">
      <c r="A6" s="9" t="s">
        <v>64</v>
      </c>
      <c r="B6" s="11">
        <v>673</v>
      </c>
      <c r="D6" t="str">
        <f t="shared" si="0"/>
        <v>Married</v>
      </c>
      <c r="E6">
        <f t="shared" si="1"/>
        <v>673</v>
      </c>
    </row>
    <row r="7" spans="1:5" x14ac:dyDescent="0.3">
      <c r="A7" s="9" t="s">
        <v>1566</v>
      </c>
      <c r="B7" s="11">
        <v>1470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90C4C-0407-4A34-BE4F-015604346095}">
  <dimension ref="A1:AR1471"/>
  <sheetViews>
    <sheetView topLeftCell="A2" workbookViewId="0">
      <selection activeCell="B23" sqref="B23"/>
    </sheetView>
  </sheetViews>
  <sheetFormatPr defaultRowHeight="15.6" x14ac:dyDescent="0.3"/>
  <cols>
    <col min="1" max="1" width="10.09765625" bestFit="1" customWidth="1"/>
    <col min="2" max="2" width="16.09765625" bestFit="1" customWidth="1"/>
    <col min="3" max="3" width="13.59765625" bestFit="1" customWidth="1"/>
    <col min="4" max="4" width="17.59765625" bestFit="1" customWidth="1"/>
    <col min="5" max="5" width="13.09765625" bestFit="1" customWidth="1"/>
    <col min="6" max="6" width="15.8984375" bestFit="1" customWidth="1"/>
    <col min="7" max="7" width="10.3984375" bestFit="1" customWidth="1"/>
    <col min="8" max="8" width="18.5" bestFit="1" customWidth="1"/>
    <col min="9" max="9" width="9.09765625" bestFit="1" customWidth="1"/>
    <col min="10" max="10" width="23.296875" bestFit="1" customWidth="1"/>
    <col min="11" max="11" width="14.69921875" bestFit="1" customWidth="1"/>
    <col min="12" max="12" width="11.5" bestFit="1" customWidth="1"/>
    <col min="13" max="13" width="8.8984375" bestFit="1" customWidth="1"/>
    <col min="14" max="14" width="23.3984375" bestFit="1" customWidth="1"/>
    <col min="15" max="15" width="4.5" bestFit="1" customWidth="1"/>
    <col min="16" max="16" width="3.8984375" bestFit="1" customWidth="1"/>
    <col min="17" max="17" width="6" bestFit="1" customWidth="1"/>
    <col min="18" max="18" width="18.296875" bestFit="1" customWidth="1"/>
    <col min="19" max="19" width="19.19921875" bestFit="1" customWidth="1"/>
    <col min="20" max="20" width="16.8984375" bestFit="1" customWidth="1"/>
    <col min="21" max="21" width="20.8984375" bestFit="1" customWidth="1"/>
    <col min="22" max="22" width="11.3984375" bestFit="1" customWidth="1"/>
    <col min="23" max="23" width="20.59765625" bestFit="1" customWidth="1"/>
    <col min="24" max="24" width="16" bestFit="1" customWidth="1"/>
    <col min="25" max="25" width="16.796875" bestFit="1" customWidth="1"/>
    <col min="26" max="26" width="24.19921875" bestFit="1" customWidth="1"/>
    <col min="27" max="27" width="12.796875" bestFit="1" customWidth="1"/>
    <col min="28" max="28" width="16.796875" bestFit="1" customWidth="1"/>
    <col min="29" max="29" width="10.5" bestFit="1" customWidth="1"/>
    <col min="30" max="30" width="16.09765625" bestFit="1" customWidth="1"/>
    <col min="31" max="31" width="16.69921875" bestFit="1" customWidth="1"/>
    <col min="32" max="32" width="14.296875" bestFit="1" customWidth="1"/>
    <col min="33" max="33" width="24.19921875" bestFit="1" customWidth="1"/>
    <col min="34" max="34" width="19.296875" bestFit="1" customWidth="1"/>
    <col min="35" max="35" width="19.59765625" bestFit="1" customWidth="1"/>
    <col min="36" max="36" width="23.8984375" bestFit="1" customWidth="1"/>
    <col min="37" max="37" width="16.09765625" bestFit="1" customWidth="1"/>
    <col min="38" max="38" width="18.59765625" bestFit="1" customWidth="1"/>
    <col min="39" max="39" width="20" bestFit="1" customWidth="1"/>
    <col min="40" max="40" width="18" bestFit="1" customWidth="1"/>
    <col min="41" max="41" width="18.296875" bestFit="1" customWidth="1"/>
    <col min="42" max="42" width="20.796875" bestFit="1" customWidth="1"/>
    <col min="43" max="43" width="25.796875" bestFit="1" customWidth="1"/>
    <col min="44" max="44" width="24.296875" bestFit="1"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J1443" workbookViewId="0">
      <selection activeCell="B23" sqref="B23"/>
    </sheetView>
  </sheetViews>
  <sheetFormatPr defaultColWidth="11.19921875" defaultRowHeight="15" customHeight="1" x14ac:dyDescent="0.3"/>
  <cols>
    <col min="1" max="1" width="9.796875" customWidth="1"/>
    <col min="2" max="2" width="15.3984375" customWidth="1"/>
    <col min="3" max="3" width="13.296875" customWidth="1"/>
    <col min="4" max="4" width="17.59765625" customWidth="1"/>
    <col min="5" max="5" width="12.796875" customWidth="1"/>
    <col min="6" max="6" width="15.3984375" customWidth="1"/>
    <col min="7" max="7" width="9" customWidth="1"/>
    <col min="8" max="8" width="18.09765625" customWidth="1"/>
    <col min="9" max="9" width="8.59765625" customWidth="1"/>
    <col min="10" max="10" width="23.296875" customWidth="1"/>
    <col min="11" max="11" width="14.3984375" customWidth="1"/>
    <col min="12" max="12" width="11.19921875" customWidth="1"/>
    <col min="13" max="13" width="8.59765625" customWidth="1"/>
    <col min="14" max="14" width="22.796875" customWidth="1"/>
    <col min="15" max="17" width="8.59765625" customWidth="1"/>
    <col min="18" max="18" width="17.8984375" customWidth="1"/>
    <col min="19" max="19" width="18.69921875" customWidth="1"/>
    <col min="20" max="20" width="16.3984375" customWidth="1"/>
    <col min="21" max="21" width="20.3984375" customWidth="1"/>
    <col min="22" max="22" width="11.09765625" customWidth="1"/>
    <col min="23" max="23" width="20.09765625" customWidth="1"/>
    <col min="24" max="24" width="16" customWidth="1"/>
    <col min="25" max="25" width="16.3984375" customWidth="1"/>
    <col min="26" max="26" width="23.59765625" customWidth="1"/>
    <col min="27" max="27" width="12.398437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398437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59247-C339-430C-86D0-B4A6D8D9923A}">
  <dimension ref="A1"/>
  <sheetViews>
    <sheetView workbookViewId="0">
      <selection activeCell="C7" sqref="C7"/>
    </sheetView>
  </sheetViews>
  <sheetFormatPr defaultRowHeight="15.6"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CC2D4F-1792-4B24-8EA0-56D0B2703D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KPI</vt:lpstr>
      <vt:lpstr>Rating</vt:lpstr>
      <vt:lpstr>Gender</vt:lpstr>
      <vt:lpstr>Education by Attrition</vt:lpstr>
      <vt:lpstr>Attrition by Job</vt:lpstr>
      <vt:lpstr>Dept wise Attrition</vt:lpstr>
      <vt:lpstr>Attrition by Age group</vt:lpstr>
      <vt:lpstr>Marital Status</vt:lpstr>
      <vt:lpstr>Table_1</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Deeksha Soni</cp:lastModifiedBy>
  <dcterms:created xsi:type="dcterms:W3CDTF">2022-12-29T16:02:46Z</dcterms:created>
  <dcterms:modified xsi:type="dcterms:W3CDTF">2025-05-06T19:22:26Z</dcterms:modified>
</cp:coreProperties>
</file>