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7073e5c5a69760/Documents/Templates/"/>
    </mc:Choice>
  </mc:AlternateContent>
  <xr:revisionPtr revIDLastSave="0" documentId="8_{A8DDA28E-4B20-485E-BF9E-F2A497284DC1}" xr6:coauthVersionLast="47" xr6:coauthVersionMax="47" xr10:uidLastSave="{00000000-0000-0000-0000-000000000000}"/>
  <bookViews>
    <workbookView xWindow="-108" yWindow="-108" windowWidth="23256" windowHeight="12456" xr2:uid="{BBDFDA9F-B308-46BA-990B-95E2222DDB26}"/>
  </bookViews>
  <sheets>
    <sheet name="Cost Benefit Analysis 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7" i="1" l="1"/>
  <c r="K54" i="1"/>
  <c r="K59" i="1" s="1"/>
  <c r="K51" i="1"/>
  <c r="K16" i="1"/>
  <c r="K24" i="1" l="1"/>
  <c r="U66" i="1"/>
  <c r="K32" i="1"/>
  <c r="S67" i="1"/>
  <c r="Q67" i="1"/>
  <c r="O67" i="1"/>
  <c r="M67" i="1"/>
  <c r="I67" i="1"/>
  <c r="U65" i="1"/>
  <c r="U64" i="1"/>
  <c r="U63" i="1"/>
  <c r="U62" i="1"/>
  <c r="S59" i="1"/>
  <c r="Q59" i="1"/>
  <c r="O59" i="1"/>
  <c r="M59" i="1"/>
  <c r="I59" i="1"/>
  <c r="U58" i="1"/>
  <c r="U57" i="1"/>
  <c r="U56" i="1"/>
  <c r="U55" i="1"/>
  <c r="U54" i="1"/>
  <c r="S51" i="1"/>
  <c r="Q51" i="1"/>
  <c r="O51" i="1"/>
  <c r="M51" i="1"/>
  <c r="I51" i="1"/>
  <c r="U50" i="1"/>
  <c r="U49" i="1"/>
  <c r="U48" i="1"/>
  <c r="U47" i="1"/>
  <c r="U46" i="1"/>
  <c r="S43" i="1"/>
  <c r="Q43" i="1"/>
  <c r="O43" i="1"/>
  <c r="M43" i="1"/>
  <c r="I43" i="1"/>
  <c r="U42" i="1"/>
  <c r="U41" i="1"/>
  <c r="U40" i="1"/>
  <c r="U39" i="1"/>
  <c r="U38" i="1"/>
  <c r="S32" i="1"/>
  <c r="Q32" i="1"/>
  <c r="O32" i="1"/>
  <c r="M32" i="1"/>
  <c r="I32" i="1"/>
  <c r="U31" i="1"/>
  <c r="U30" i="1"/>
  <c r="U29" i="1"/>
  <c r="U28" i="1"/>
  <c r="U27" i="1"/>
  <c r="S24" i="1"/>
  <c r="Q24" i="1"/>
  <c r="O24" i="1"/>
  <c r="M24" i="1"/>
  <c r="I24" i="1"/>
  <c r="U23" i="1"/>
  <c r="U22" i="1"/>
  <c r="U21" i="1"/>
  <c r="U20" i="1"/>
  <c r="U19" i="1"/>
  <c r="I16" i="1"/>
  <c r="M16" i="1"/>
  <c r="O16" i="1"/>
  <c r="Q16" i="1"/>
  <c r="S16" i="1"/>
  <c r="U12" i="1"/>
  <c r="U13" i="1"/>
  <c r="U14" i="1"/>
  <c r="U15" i="1"/>
  <c r="U11" i="1"/>
  <c r="U16" i="1" s="1"/>
  <c r="M34" i="1" l="1"/>
  <c r="S69" i="1"/>
  <c r="M69" i="1"/>
  <c r="Q34" i="1"/>
  <c r="Q69" i="1"/>
  <c r="O34" i="1"/>
  <c r="I69" i="1"/>
  <c r="S34" i="1"/>
  <c r="O69" i="1"/>
  <c r="I34" i="1"/>
  <c r="U51" i="1"/>
  <c r="U59" i="1"/>
  <c r="K34" i="1"/>
  <c r="K43" i="1" s="1"/>
  <c r="U67" i="1"/>
  <c r="U43" i="1"/>
  <c r="U32" i="1"/>
  <c r="U24" i="1"/>
  <c r="U34" i="1" l="1"/>
  <c r="U69" i="1"/>
  <c r="K69" i="1"/>
</calcChain>
</file>

<file path=xl/sharedStrings.xml><?xml version="1.0" encoding="utf-8"?>
<sst xmlns="http://schemas.openxmlformats.org/spreadsheetml/2006/main" count="238" uniqueCount="40">
  <si>
    <t>Cost Benefit Analysis</t>
  </si>
  <si>
    <t>Project</t>
  </si>
  <si>
    <t>ProjectManager</t>
  </si>
  <si>
    <t>Date</t>
  </si>
  <si>
    <t>Quantitative Costs</t>
  </si>
  <si>
    <t>First Year</t>
  </si>
  <si>
    <t>Second Year</t>
  </si>
  <si>
    <t>Third Year</t>
  </si>
  <si>
    <t xml:space="preserve">Fourth Year </t>
  </si>
  <si>
    <t>Fifth Year</t>
  </si>
  <si>
    <t>Sixth Year</t>
  </si>
  <si>
    <t>Total</t>
  </si>
  <si>
    <t>$</t>
  </si>
  <si>
    <t xml:space="preserve">  Indirect Costs</t>
  </si>
  <si>
    <t xml:space="preserve">  Intangible Costs</t>
  </si>
  <si>
    <t>Opportunity Costs</t>
  </si>
  <si>
    <t>Quantitative Benefits</t>
  </si>
  <si>
    <t>Direct Benefits</t>
  </si>
  <si>
    <t>Indirect Benefits</t>
  </si>
  <si>
    <t>Intangible Benefits</t>
  </si>
  <si>
    <t>Competitive Benefits</t>
  </si>
  <si>
    <t xml:space="preserve">Rent </t>
  </si>
  <si>
    <t>Utilities</t>
  </si>
  <si>
    <t>[Name of Project]</t>
  </si>
  <si>
    <t>[Name of Project Manager]</t>
  </si>
  <si>
    <t>[Date Revised]</t>
  </si>
  <si>
    <t>Production levels</t>
  </si>
  <si>
    <t>Customer satisfaction</t>
  </si>
  <si>
    <t>Overall Costs</t>
  </si>
  <si>
    <t>Overall Benefits</t>
  </si>
  <si>
    <t>Neglecting one project for another</t>
  </si>
  <si>
    <t>Increased revenue</t>
  </si>
  <si>
    <t>New sales</t>
  </si>
  <si>
    <t>Increased customer interest</t>
  </si>
  <si>
    <t>Improved team morale</t>
  </si>
  <si>
    <t>First product to market</t>
  </si>
  <si>
    <t>Related Free Templates</t>
  </si>
  <si>
    <t>Project Plan Template</t>
  </si>
  <si>
    <t>Project Budget Template</t>
  </si>
  <si>
    <t>Production Schedule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</si>
</sst>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11"/>
      <color theme="0"/>
      <name val="Montserrat Regular"/>
    </font>
    <font>
      <sz val="16"/>
      <color theme="0"/>
      <name val="Montserrat Regular"/>
    </font>
    <font>
      <b/>
      <sz val="11"/>
      <color theme="1"/>
      <name val="Montserrat Regula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B45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center" vertical="center"/>
    </xf>
    <xf numFmtId="6" fontId="4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44" fontId="3" fillId="5" borderId="0" xfId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44" fontId="4" fillId="6" borderId="0" xfId="1" applyFont="1" applyFill="1" applyBorder="1" applyAlignment="1">
      <alignment horizontal="center" vertical="center"/>
    </xf>
    <xf numFmtId="44" fontId="3" fillId="5" borderId="0" xfId="0" applyNumberFormat="1" applyFont="1" applyFill="1" applyAlignment="1">
      <alignment horizontal="center" vertical="center"/>
    </xf>
    <xf numFmtId="6" fontId="3" fillId="5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6" fontId="4" fillId="6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6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4" fontId="4" fillId="6" borderId="0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2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1B4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projectmanager.com/pricing?utm_source=project_manager_com&amp;utm_medium=content+library&amp;utm_campaign=excel-cost_benefit_analysis&amp;utm_content=&amp;utm_detail=&amp;utm_term=none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196850</xdr:colOff>
      <xdr:row>0</xdr:row>
      <xdr:rowOff>69426</xdr:rowOff>
    </xdr:from>
    <xdr:to>
      <xdr:col>14</xdr:col>
      <xdr:colOff>402166</xdr:colOff>
      <xdr:row>4</xdr:row>
      <xdr:rowOff>141264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5D3688-8F81-42F8-89A8-E87F3ACE1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8983" y="69426"/>
          <a:ext cx="3964516" cy="11047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11</xdr:col>
      <xdr:colOff>12700</xdr:colOff>
      <xdr:row>89</xdr:row>
      <xdr:rowOff>7144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3AB4AD-ECF7-497B-B638-02A22FB32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700" y="21818600"/>
          <a:ext cx="6108700" cy="34361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production-schedule-template?utm_source=project_manager_com&amp;utm_medium=content+library&amp;utm_campaign=excel-cost_benefit_analysis&amp;utm_content=&amp;utm_detail=&amp;utm_term=none" TargetMode="External"/><Relationship Id="rId2" Type="http://schemas.openxmlformats.org/officeDocument/2006/relationships/hyperlink" Target="https://www.projectmanager.com/templates/project-budget-template?utm_source=project_manager_com&amp;utm_medium=content+library&amp;utm_campaign=excel-cost_benefit_analysis&amp;utm_content=&amp;utm_detail=&amp;utm_term=none" TargetMode="External"/><Relationship Id="rId1" Type="http://schemas.openxmlformats.org/officeDocument/2006/relationships/hyperlink" Target="https://www.projectmanager.com/templates/project-plan-template?utm_source=project_manager_com&amp;utm_medium=content+library&amp;utm_campaign=excel-cost_benefit_analysis&amp;utm_content=&amp;utm_detail=&amp;utm_term=non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39C2-4A4F-4125-A1B1-034AF03278CF}">
  <dimension ref="B1:V75"/>
  <sheetViews>
    <sheetView tabSelected="1" zoomScale="75" zoomScaleNormal="75" workbookViewId="0">
      <selection activeCell="O75" sqref="O75"/>
    </sheetView>
  </sheetViews>
  <sheetFormatPr defaultColWidth="9.109375" defaultRowHeight="14.4"/>
  <cols>
    <col min="1" max="1" width="5.88671875" style="1" customWidth="1"/>
    <col min="2" max="16384" width="9.109375" style="1"/>
  </cols>
  <sheetData>
    <row r="1" spans="2:22" ht="27" customHeight="1"/>
    <row r="4" spans="2:22" ht="24.6">
      <c r="B4" s="19" t="s">
        <v>0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6" spans="2:22" s="4" customFormat="1" ht="24.9" customHeight="1">
      <c r="B6" s="21" t="s">
        <v>1</v>
      </c>
      <c r="C6" s="21"/>
      <c r="D6" s="21"/>
      <c r="E6" s="21"/>
      <c r="F6" s="21"/>
      <c r="G6" s="21"/>
      <c r="H6" s="21"/>
      <c r="I6" s="21" t="s">
        <v>2</v>
      </c>
      <c r="J6" s="21"/>
      <c r="K6" s="21"/>
      <c r="L6" s="21"/>
      <c r="M6" s="21"/>
      <c r="N6" s="21"/>
      <c r="O6" s="21"/>
      <c r="P6" s="21" t="s">
        <v>3</v>
      </c>
      <c r="Q6" s="21"/>
      <c r="R6" s="21"/>
      <c r="S6" s="21"/>
      <c r="T6" s="21"/>
      <c r="U6" s="21"/>
      <c r="V6" s="21"/>
    </row>
    <row r="7" spans="2:22" s="4" customFormat="1" ht="24.9" customHeight="1">
      <c r="B7" s="12" t="s">
        <v>23</v>
      </c>
      <c r="C7" s="12"/>
      <c r="D7" s="12"/>
      <c r="E7" s="12"/>
      <c r="F7" s="12"/>
      <c r="G7" s="12"/>
      <c r="H7" s="12"/>
      <c r="I7" s="12" t="s">
        <v>24</v>
      </c>
      <c r="J7" s="12"/>
      <c r="K7" s="12"/>
      <c r="L7" s="12"/>
      <c r="M7" s="12"/>
      <c r="N7" s="12"/>
      <c r="O7" s="12"/>
      <c r="P7" s="12" t="s">
        <v>25</v>
      </c>
      <c r="Q7" s="12"/>
      <c r="R7" s="12"/>
      <c r="S7" s="12"/>
      <c r="T7" s="12"/>
      <c r="U7" s="12"/>
      <c r="V7" s="12"/>
    </row>
    <row r="9" spans="2:22" s="4" customFormat="1" ht="24.9" customHeight="1">
      <c r="B9" s="16" t="s">
        <v>4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2:22" s="4" customFormat="1" ht="24.9" customHeight="1">
      <c r="B10" s="6" t="s">
        <v>13</v>
      </c>
      <c r="C10" s="6"/>
      <c r="D10" s="6"/>
      <c r="E10" s="6"/>
      <c r="F10" s="6"/>
      <c r="G10" s="6"/>
      <c r="H10" s="6"/>
      <c r="I10" s="15" t="s">
        <v>5</v>
      </c>
      <c r="J10" s="15"/>
      <c r="K10" s="15" t="s">
        <v>6</v>
      </c>
      <c r="L10" s="15"/>
      <c r="M10" s="15" t="s">
        <v>7</v>
      </c>
      <c r="N10" s="15"/>
      <c r="O10" s="15" t="s">
        <v>8</v>
      </c>
      <c r="P10" s="15"/>
      <c r="Q10" s="15" t="s">
        <v>9</v>
      </c>
      <c r="R10" s="15"/>
      <c r="S10" s="15" t="s">
        <v>10</v>
      </c>
      <c r="T10" s="15"/>
      <c r="U10" s="15" t="s">
        <v>11</v>
      </c>
      <c r="V10" s="15"/>
    </row>
    <row r="11" spans="2:22" s="4" customFormat="1" ht="24.9" customHeight="1">
      <c r="B11" s="14" t="s">
        <v>21</v>
      </c>
      <c r="C11" s="14"/>
      <c r="D11" s="14"/>
      <c r="E11" s="14"/>
      <c r="F11" s="14"/>
      <c r="G11" s="14"/>
      <c r="H11" s="14"/>
      <c r="I11" s="13">
        <v>1000</v>
      </c>
      <c r="J11" s="12"/>
      <c r="K11" s="13">
        <v>1100</v>
      </c>
      <c r="L11" s="12"/>
      <c r="M11" s="13">
        <v>1200</v>
      </c>
      <c r="N11" s="12"/>
      <c r="O11" s="13">
        <v>1300</v>
      </c>
      <c r="P11" s="12"/>
      <c r="Q11" s="13">
        <v>1400</v>
      </c>
      <c r="R11" s="12"/>
      <c r="S11" s="13">
        <v>1500</v>
      </c>
      <c r="T11" s="12"/>
      <c r="U11" s="13">
        <f>SUM(I11:T11)</f>
        <v>7500</v>
      </c>
      <c r="V11" s="12"/>
    </row>
    <row r="12" spans="2:22" s="4" customFormat="1" ht="24.9" customHeight="1">
      <c r="B12" s="14" t="s">
        <v>22</v>
      </c>
      <c r="C12" s="14"/>
      <c r="D12" s="14"/>
      <c r="E12" s="14"/>
      <c r="F12" s="14"/>
      <c r="G12" s="14"/>
      <c r="H12" s="14"/>
      <c r="I12" s="13">
        <v>200</v>
      </c>
      <c r="J12" s="12"/>
      <c r="K12" s="13">
        <v>220</v>
      </c>
      <c r="L12" s="12"/>
      <c r="M12" s="13">
        <v>240</v>
      </c>
      <c r="N12" s="12"/>
      <c r="O12" s="13">
        <v>260</v>
      </c>
      <c r="P12" s="12"/>
      <c r="Q12" s="13">
        <v>280</v>
      </c>
      <c r="R12" s="12"/>
      <c r="S12" s="13">
        <v>300</v>
      </c>
      <c r="T12" s="12"/>
      <c r="U12" s="13">
        <f t="shared" ref="U12:U15" si="0">SUM(I12:T12)</f>
        <v>1500</v>
      </c>
      <c r="V12" s="12"/>
    </row>
    <row r="13" spans="2:22" s="4" customFormat="1" ht="24.9" customHeight="1">
      <c r="B13" s="14"/>
      <c r="C13" s="14"/>
      <c r="D13" s="14"/>
      <c r="E13" s="14"/>
      <c r="F13" s="14"/>
      <c r="G13" s="14"/>
      <c r="H13" s="14"/>
      <c r="I13" s="13" t="s">
        <v>12</v>
      </c>
      <c r="J13" s="12"/>
      <c r="K13" s="12" t="s">
        <v>12</v>
      </c>
      <c r="L13" s="12"/>
      <c r="M13" s="12" t="s">
        <v>12</v>
      </c>
      <c r="N13" s="12"/>
      <c r="O13" s="12" t="s">
        <v>12</v>
      </c>
      <c r="P13" s="12"/>
      <c r="Q13" s="12" t="s">
        <v>12</v>
      </c>
      <c r="R13" s="12"/>
      <c r="S13" s="12" t="s">
        <v>12</v>
      </c>
      <c r="T13" s="12"/>
      <c r="U13" s="13">
        <f t="shared" si="0"/>
        <v>0</v>
      </c>
      <c r="V13" s="12"/>
    </row>
    <row r="14" spans="2:22" s="4" customFormat="1" ht="24.9" customHeight="1">
      <c r="B14" s="14"/>
      <c r="C14" s="14"/>
      <c r="D14" s="14"/>
      <c r="E14" s="14"/>
      <c r="F14" s="14"/>
      <c r="G14" s="14"/>
      <c r="H14" s="14"/>
      <c r="I14" s="13" t="s">
        <v>12</v>
      </c>
      <c r="J14" s="12"/>
      <c r="K14" s="12" t="s">
        <v>12</v>
      </c>
      <c r="L14" s="12"/>
      <c r="M14" s="12" t="s">
        <v>12</v>
      </c>
      <c r="N14" s="12"/>
      <c r="O14" s="12" t="s">
        <v>12</v>
      </c>
      <c r="P14" s="12"/>
      <c r="Q14" s="12" t="s">
        <v>12</v>
      </c>
      <c r="R14" s="12"/>
      <c r="S14" s="12" t="s">
        <v>12</v>
      </c>
      <c r="T14" s="12"/>
      <c r="U14" s="13">
        <f t="shared" si="0"/>
        <v>0</v>
      </c>
      <c r="V14" s="12"/>
    </row>
    <row r="15" spans="2:22" s="4" customFormat="1" ht="24.9" customHeight="1">
      <c r="B15" s="14"/>
      <c r="C15" s="14"/>
      <c r="D15" s="14"/>
      <c r="E15" s="14"/>
      <c r="F15" s="14"/>
      <c r="G15" s="14"/>
      <c r="H15" s="14"/>
      <c r="I15" s="13" t="s">
        <v>12</v>
      </c>
      <c r="J15" s="12"/>
      <c r="K15" s="12" t="s">
        <v>12</v>
      </c>
      <c r="L15" s="12"/>
      <c r="M15" s="12" t="s">
        <v>12</v>
      </c>
      <c r="N15" s="12"/>
      <c r="O15" s="12" t="s">
        <v>12</v>
      </c>
      <c r="P15" s="12"/>
      <c r="Q15" s="12" t="s">
        <v>12</v>
      </c>
      <c r="R15" s="12"/>
      <c r="S15" s="12" t="s">
        <v>12</v>
      </c>
      <c r="T15" s="12"/>
      <c r="U15" s="13">
        <f t="shared" si="0"/>
        <v>0</v>
      </c>
      <c r="V15" s="12"/>
    </row>
    <row r="16" spans="2:22" s="4" customFormat="1" ht="24.9" customHeight="1">
      <c r="B16" s="10" t="s">
        <v>11</v>
      </c>
      <c r="C16" s="10"/>
      <c r="D16" s="10"/>
      <c r="E16" s="10"/>
      <c r="F16" s="10"/>
      <c r="G16" s="10"/>
      <c r="H16" s="10"/>
      <c r="I16" s="7">
        <f>SUM(I11:J15)</f>
        <v>1200</v>
      </c>
      <c r="J16" s="7"/>
      <c r="K16" s="18">
        <f>SUM(K11:L15)</f>
        <v>1320</v>
      </c>
      <c r="L16" s="18"/>
      <c r="M16" s="7">
        <f>SUM(M11:N15)</f>
        <v>1440</v>
      </c>
      <c r="N16" s="7"/>
      <c r="O16" s="7">
        <f>SUM(O11:P15)</f>
        <v>1560</v>
      </c>
      <c r="P16" s="7"/>
      <c r="Q16" s="7">
        <f>SUM(Q11:R15)</f>
        <v>1680</v>
      </c>
      <c r="R16" s="7"/>
      <c r="S16" s="7">
        <f>SUM(S11:T15)</f>
        <v>1800</v>
      </c>
      <c r="T16" s="7"/>
      <c r="U16" s="7">
        <f>SUM(U11:V15)</f>
        <v>9000</v>
      </c>
      <c r="V16" s="7"/>
    </row>
    <row r="17" spans="2:22" s="4" customFormat="1" ht="24.9" customHeight="1"/>
    <row r="18" spans="2:22" s="4" customFormat="1" ht="24.9" customHeight="1">
      <c r="B18" s="6" t="s">
        <v>14</v>
      </c>
      <c r="C18" s="6"/>
      <c r="D18" s="6"/>
      <c r="E18" s="6"/>
      <c r="F18" s="6"/>
      <c r="G18" s="6"/>
      <c r="H18" s="6"/>
      <c r="I18" s="15" t="s">
        <v>5</v>
      </c>
      <c r="J18" s="15"/>
      <c r="K18" s="15" t="s">
        <v>6</v>
      </c>
      <c r="L18" s="15"/>
      <c r="M18" s="15" t="s">
        <v>7</v>
      </c>
      <c r="N18" s="15"/>
      <c r="O18" s="15" t="s">
        <v>8</v>
      </c>
      <c r="P18" s="15"/>
      <c r="Q18" s="15" t="s">
        <v>9</v>
      </c>
      <c r="R18" s="15"/>
      <c r="S18" s="15" t="s">
        <v>10</v>
      </c>
      <c r="T18" s="15"/>
      <c r="U18" s="15" t="s">
        <v>11</v>
      </c>
      <c r="V18" s="15"/>
    </row>
    <row r="19" spans="2:22" s="4" customFormat="1" ht="24.9" customHeight="1">
      <c r="B19" s="14" t="s">
        <v>26</v>
      </c>
      <c r="C19" s="14"/>
      <c r="D19" s="14"/>
      <c r="E19" s="14"/>
      <c r="F19" s="14"/>
      <c r="G19" s="14"/>
      <c r="H19" s="14"/>
      <c r="I19" s="13">
        <v>500</v>
      </c>
      <c r="J19" s="12"/>
      <c r="K19" s="13">
        <v>400</v>
      </c>
      <c r="L19" s="12"/>
      <c r="M19" s="13">
        <v>600</v>
      </c>
      <c r="N19" s="12"/>
      <c r="O19" s="13">
        <v>800</v>
      </c>
      <c r="P19" s="12"/>
      <c r="Q19" s="13">
        <v>500</v>
      </c>
      <c r="R19" s="12"/>
      <c r="S19" s="13">
        <v>300</v>
      </c>
      <c r="T19" s="12"/>
      <c r="U19" s="13">
        <f>SUM(I19:T19)</f>
        <v>3100</v>
      </c>
      <c r="V19" s="12"/>
    </row>
    <row r="20" spans="2:22" s="4" customFormat="1" ht="24.9" customHeight="1">
      <c r="B20" s="14" t="s">
        <v>27</v>
      </c>
      <c r="C20" s="14"/>
      <c r="D20" s="14"/>
      <c r="E20" s="14"/>
      <c r="F20" s="14"/>
      <c r="G20" s="14"/>
      <c r="H20" s="14"/>
      <c r="I20" s="13">
        <v>1000</v>
      </c>
      <c r="J20" s="12"/>
      <c r="K20" s="13">
        <v>1000</v>
      </c>
      <c r="L20" s="12"/>
      <c r="M20" s="13">
        <v>2000</v>
      </c>
      <c r="N20" s="12"/>
      <c r="O20" s="13">
        <v>3000</v>
      </c>
      <c r="P20" s="12"/>
      <c r="Q20" s="13">
        <v>2000</v>
      </c>
      <c r="R20" s="12"/>
      <c r="S20" s="13">
        <v>1500</v>
      </c>
      <c r="T20" s="12"/>
      <c r="U20" s="13">
        <f t="shared" ref="U20:U23" si="1">SUM(I20:T20)</f>
        <v>10500</v>
      </c>
      <c r="V20" s="12"/>
    </row>
    <row r="21" spans="2:22" s="4" customFormat="1" ht="24.9" customHeight="1">
      <c r="B21" s="14"/>
      <c r="C21" s="14"/>
      <c r="D21" s="14"/>
      <c r="E21" s="14"/>
      <c r="F21" s="14"/>
      <c r="G21" s="14"/>
      <c r="H21" s="14"/>
      <c r="I21" s="13" t="s">
        <v>12</v>
      </c>
      <c r="J21" s="12"/>
      <c r="K21" s="12" t="s">
        <v>12</v>
      </c>
      <c r="L21" s="12"/>
      <c r="M21" s="12" t="s">
        <v>12</v>
      </c>
      <c r="N21" s="12"/>
      <c r="O21" s="12" t="s">
        <v>12</v>
      </c>
      <c r="P21" s="12"/>
      <c r="Q21" s="12" t="s">
        <v>12</v>
      </c>
      <c r="R21" s="12"/>
      <c r="S21" s="12" t="s">
        <v>12</v>
      </c>
      <c r="T21" s="12"/>
      <c r="U21" s="13">
        <f t="shared" si="1"/>
        <v>0</v>
      </c>
      <c r="V21" s="12"/>
    </row>
    <row r="22" spans="2:22" s="4" customFormat="1" ht="24.9" customHeight="1">
      <c r="B22" s="14"/>
      <c r="C22" s="14"/>
      <c r="D22" s="14"/>
      <c r="E22" s="14"/>
      <c r="F22" s="14"/>
      <c r="G22" s="14"/>
      <c r="H22" s="14"/>
      <c r="I22" s="13" t="s">
        <v>12</v>
      </c>
      <c r="J22" s="12"/>
      <c r="K22" s="12" t="s">
        <v>12</v>
      </c>
      <c r="L22" s="12"/>
      <c r="M22" s="12" t="s">
        <v>12</v>
      </c>
      <c r="N22" s="12"/>
      <c r="O22" s="12" t="s">
        <v>12</v>
      </c>
      <c r="P22" s="12"/>
      <c r="Q22" s="12" t="s">
        <v>12</v>
      </c>
      <c r="R22" s="12"/>
      <c r="S22" s="12" t="s">
        <v>12</v>
      </c>
      <c r="T22" s="12"/>
      <c r="U22" s="13">
        <f t="shared" si="1"/>
        <v>0</v>
      </c>
      <c r="V22" s="12"/>
    </row>
    <row r="23" spans="2:22" s="4" customFormat="1" ht="24.9" customHeight="1">
      <c r="B23" s="14"/>
      <c r="C23" s="14"/>
      <c r="D23" s="14"/>
      <c r="E23" s="14"/>
      <c r="F23" s="14"/>
      <c r="G23" s="14"/>
      <c r="H23" s="14"/>
      <c r="I23" s="13" t="s">
        <v>12</v>
      </c>
      <c r="J23" s="12"/>
      <c r="K23" s="12" t="s">
        <v>12</v>
      </c>
      <c r="L23" s="12"/>
      <c r="M23" s="12" t="s">
        <v>12</v>
      </c>
      <c r="N23" s="12"/>
      <c r="O23" s="12" t="s">
        <v>12</v>
      </c>
      <c r="P23" s="12"/>
      <c r="Q23" s="12" t="s">
        <v>12</v>
      </c>
      <c r="R23" s="12"/>
      <c r="S23" s="12" t="s">
        <v>12</v>
      </c>
      <c r="T23" s="12"/>
      <c r="U23" s="13">
        <f t="shared" si="1"/>
        <v>0</v>
      </c>
      <c r="V23" s="12"/>
    </row>
    <row r="24" spans="2:22" s="4" customFormat="1" ht="24.9" customHeight="1">
      <c r="B24" s="10" t="s">
        <v>11</v>
      </c>
      <c r="C24" s="10"/>
      <c r="D24" s="10"/>
      <c r="E24" s="10"/>
      <c r="F24" s="10"/>
      <c r="G24" s="10"/>
      <c r="H24" s="10"/>
      <c r="I24" s="7">
        <f>SUM(I19:J23)</f>
        <v>1500</v>
      </c>
      <c r="J24" s="7"/>
      <c r="K24" s="7">
        <f>SUM(K19:L23)</f>
        <v>1400</v>
      </c>
      <c r="L24" s="7"/>
      <c r="M24" s="7">
        <f>SUM(M19:N23)</f>
        <v>2600</v>
      </c>
      <c r="N24" s="7"/>
      <c r="O24" s="7">
        <f>SUM(O19:P23)</f>
        <v>3800</v>
      </c>
      <c r="P24" s="7"/>
      <c r="Q24" s="7">
        <f>SUM(Q19:R23)</f>
        <v>2500</v>
      </c>
      <c r="R24" s="7"/>
      <c r="S24" s="7">
        <f>SUM(S19:T23)</f>
        <v>1800</v>
      </c>
      <c r="T24" s="7"/>
      <c r="U24" s="7">
        <f>SUM(U19:V23)</f>
        <v>13600</v>
      </c>
      <c r="V24" s="7"/>
    </row>
    <row r="25" spans="2:22" s="4" customFormat="1" ht="24.9" customHeight="1"/>
    <row r="26" spans="2:22" s="4" customFormat="1" ht="24.9" customHeight="1">
      <c r="B26" s="6" t="s">
        <v>15</v>
      </c>
      <c r="C26" s="6"/>
      <c r="D26" s="6"/>
      <c r="E26" s="6"/>
      <c r="F26" s="6"/>
      <c r="G26" s="6"/>
      <c r="H26" s="6"/>
      <c r="I26" s="15" t="s">
        <v>5</v>
      </c>
      <c r="J26" s="15"/>
      <c r="K26" s="15" t="s">
        <v>6</v>
      </c>
      <c r="L26" s="15"/>
      <c r="M26" s="15" t="s">
        <v>7</v>
      </c>
      <c r="N26" s="15"/>
      <c r="O26" s="15" t="s">
        <v>8</v>
      </c>
      <c r="P26" s="15"/>
      <c r="Q26" s="15" t="s">
        <v>9</v>
      </c>
      <c r="R26" s="15"/>
      <c r="S26" s="15" t="s">
        <v>10</v>
      </c>
      <c r="T26" s="15"/>
      <c r="U26" s="15" t="s">
        <v>11</v>
      </c>
      <c r="V26" s="15"/>
    </row>
    <row r="27" spans="2:22" s="4" customFormat="1" ht="24.9" customHeight="1">
      <c r="B27" s="14" t="s">
        <v>30</v>
      </c>
      <c r="C27" s="14"/>
      <c r="D27" s="14"/>
      <c r="E27" s="14"/>
      <c r="F27" s="14"/>
      <c r="G27" s="14"/>
      <c r="H27" s="14"/>
      <c r="I27" s="13">
        <v>1000</v>
      </c>
      <c r="J27" s="12"/>
      <c r="K27" s="13">
        <v>1000</v>
      </c>
      <c r="L27" s="12"/>
      <c r="M27" s="13">
        <v>1000</v>
      </c>
      <c r="N27" s="12"/>
      <c r="O27" s="13">
        <v>1000</v>
      </c>
      <c r="P27" s="12"/>
      <c r="Q27" s="13">
        <v>1000</v>
      </c>
      <c r="R27" s="12"/>
      <c r="S27" s="13">
        <v>1000</v>
      </c>
      <c r="T27" s="12"/>
      <c r="U27" s="13">
        <f>SUM(I27:T27)</f>
        <v>6000</v>
      </c>
      <c r="V27" s="12"/>
    </row>
    <row r="28" spans="2:22" s="4" customFormat="1" ht="24.9" customHeight="1">
      <c r="B28" s="14"/>
      <c r="C28" s="14"/>
      <c r="D28" s="14"/>
      <c r="E28" s="14"/>
      <c r="F28" s="14"/>
      <c r="G28" s="14"/>
      <c r="H28" s="14"/>
      <c r="I28" s="13" t="s">
        <v>12</v>
      </c>
      <c r="J28" s="12"/>
      <c r="K28" s="12" t="s">
        <v>12</v>
      </c>
      <c r="L28" s="12"/>
      <c r="M28" s="12" t="s">
        <v>12</v>
      </c>
      <c r="N28" s="12"/>
      <c r="O28" s="12" t="s">
        <v>12</v>
      </c>
      <c r="P28" s="12"/>
      <c r="Q28" s="12" t="s">
        <v>12</v>
      </c>
      <c r="R28" s="12"/>
      <c r="S28" s="12" t="s">
        <v>12</v>
      </c>
      <c r="T28" s="12"/>
      <c r="U28" s="13">
        <f t="shared" ref="U28:U31" si="2">SUM(I28:T28)</f>
        <v>0</v>
      </c>
      <c r="V28" s="12"/>
    </row>
    <row r="29" spans="2:22" s="4" customFormat="1" ht="24.9" customHeight="1">
      <c r="B29" s="14"/>
      <c r="C29" s="14"/>
      <c r="D29" s="14"/>
      <c r="E29" s="14"/>
      <c r="F29" s="14"/>
      <c r="G29" s="14"/>
      <c r="H29" s="14"/>
      <c r="I29" s="13" t="s">
        <v>12</v>
      </c>
      <c r="J29" s="12"/>
      <c r="K29" s="12" t="s">
        <v>12</v>
      </c>
      <c r="L29" s="12"/>
      <c r="M29" s="12" t="s">
        <v>12</v>
      </c>
      <c r="N29" s="12"/>
      <c r="O29" s="12" t="s">
        <v>12</v>
      </c>
      <c r="P29" s="12"/>
      <c r="Q29" s="12" t="s">
        <v>12</v>
      </c>
      <c r="R29" s="12"/>
      <c r="S29" s="12" t="s">
        <v>12</v>
      </c>
      <c r="T29" s="12"/>
      <c r="U29" s="13">
        <f t="shared" si="2"/>
        <v>0</v>
      </c>
      <c r="V29" s="12"/>
    </row>
    <row r="30" spans="2:22" s="4" customFormat="1" ht="24.9" customHeight="1">
      <c r="B30" s="14"/>
      <c r="C30" s="14"/>
      <c r="D30" s="14"/>
      <c r="E30" s="14"/>
      <c r="F30" s="14"/>
      <c r="G30" s="14"/>
      <c r="H30" s="14"/>
      <c r="I30" s="13" t="s">
        <v>12</v>
      </c>
      <c r="J30" s="12"/>
      <c r="K30" s="12" t="s">
        <v>12</v>
      </c>
      <c r="L30" s="12"/>
      <c r="M30" s="12" t="s">
        <v>12</v>
      </c>
      <c r="N30" s="12"/>
      <c r="O30" s="12" t="s">
        <v>12</v>
      </c>
      <c r="P30" s="12"/>
      <c r="Q30" s="12" t="s">
        <v>12</v>
      </c>
      <c r="R30" s="12"/>
      <c r="S30" s="12" t="s">
        <v>12</v>
      </c>
      <c r="T30" s="12"/>
      <c r="U30" s="13">
        <f t="shared" si="2"/>
        <v>0</v>
      </c>
      <c r="V30" s="12"/>
    </row>
    <row r="31" spans="2:22" s="4" customFormat="1" ht="24.9" customHeight="1">
      <c r="B31" s="14"/>
      <c r="C31" s="14"/>
      <c r="D31" s="14"/>
      <c r="E31" s="14"/>
      <c r="F31" s="14"/>
      <c r="G31" s="14"/>
      <c r="H31" s="14"/>
      <c r="I31" s="13" t="s">
        <v>12</v>
      </c>
      <c r="J31" s="12"/>
      <c r="K31" s="12" t="s">
        <v>12</v>
      </c>
      <c r="L31" s="12"/>
      <c r="M31" s="12" t="s">
        <v>12</v>
      </c>
      <c r="N31" s="12"/>
      <c r="O31" s="12" t="s">
        <v>12</v>
      </c>
      <c r="P31" s="12"/>
      <c r="Q31" s="12" t="s">
        <v>12</v>
      </c>
      <c r="R31" s="12"/>
      <c r="S31" s="12" t="s">
        <v>12</v>
      </c>
      <c r="T31" s="12"/>
      <c r="U31" s="13">
        <f t="shared" si="2"/>
        <v>0</v>
      </c>
      <c r="V31" s="12"/>
    </row>
    <row r="32" spans="2:22" s="4" customFormat="1" ht="24.9" customHeight="1">
      <c r="B32" s="10" t="s">
        <v>11</v>
      </c>
      <c r="C32" s="10"/>
      <c r="D32" s="10"/>
      <c r="E32" s="10"/>
      <c r="F32" s="10"/>
      <c r="G32" s="10"/>
      <c r="H32" s="10"/>
      <c r="I32" s="7">
        <f>SUM(I27:J31)</f>
        <v>1000</v>
      </c>
      <c r="J32" s="7"/>
      <c r="K32" s="7">
        <f>SUM(K27:L31)</f>
        <v>1000</v>
      </c>
      <c r="L32" s="7"/>
      <c r="M32" s="7">
        <f>SUM(M27:N31)</f>
        <v>1000</v>
      </c>
      <c r="N32" s="7"/>
      <c r="O32" s="7">
        <f>SUM(O27:P31)</f>
        <v>1000</v>
      </c>
      <c r="P32" s="7"/>
      <c r="Q32" s="7">
        <f>SUM(Q27:R31)</f>
        <v>1000</v>
      </c>
      <c r="R32" s="7"/>
      <c r="S32" s="7">
        <f>SUM(S27:T31)</f>
        <v>1000</v>
      </c>
      <c r="T32" s="7"/>
      <c r="U32" s="7">
        <f>SUM(U27:V31)</f>
        <v>6000</v>
      </c>
      <c r="V32" s="7"/>
    </row>
    <row r="33" spans="2:22" s="4" customFormat="1" ht="24.9" customHeight="1">
      <c r="B33" s="2"/>
      <c r="C33" s="2"/>
      <c r="D33" s="2"/>
      <c r="E33" s="2"/>
      <c r="F33" s="2"/>
      <c r="G33" s="2"/>
      <c r="H33" s="2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3"/>
      <c r="V33" s="2"/>
    </row>
    <row r="34" spans="2:22" s="4" customFormat="1" ht="24.9" customHeight="1">
      <c r="B34" s="6" t="s">
        <v>28</v>
      </c>
      <c r="C34" s="6"/>
      <c r="D34" s="6"/>
      <c r="E34" s="6"/>
      <c r="F34" s="6"/>
      <c r="G34" s="6"/>
      <c r="H34" s="6"/>
      <c r="I34" s="8">
        <f>(I16+I24+I32)</f>
        <v>3700</v>
      </c>
      <c r="J34" s="9"/>
      <c r="K34" s="8">
        <f t="shared" ref="K34" si="3">(K16+K24+K32)</f>
        <v>3720</v>
      </c>
      <c r="L34" s="9"/>
      <c r="M34" s="8">
        <f t="shared" ref="M34" si="4">(M16+M24+M32)</f>
        <v>5040</v>
      </c>
      <c r="N34" s="9"/>
      <c r="O34" s="8">
        <f t="shared" ref="O34" si="5">(O16+O24+O32)</f>
        <v>6360</v>
      </c>
      <c r="P34" s="9"/>
      <c r="Q34" s="8">
        <f t="shared" ref="Q34" si="6">(Q16+Q24+Q32)</f>
        <v>5180</v>
      </c>
      <c r="R34" s="9"/>
      <c r="S34" s="8">
        <f t="shared" ref="S34" si="7">(S16+S24+S32)</f>
        <v>4600</v>
      </c>
      <c r="T34" s="9"/>
      <c r="U34" s="8">
        <f t="shared" ref="U34" si="8">(U16+U24+U32)</f>
        <v>28600</v>
      </c>
      <c r="V34" s="9"/>
    </row>
    <row r="35" spans="2:22" s="4" customFormat="1" ht="24.9" customHeight="1"/>
    <row r="36" spans="2:22" s="4" customFormat="1" ht="24.9" customHeight="1">
      <c r="B36" s="16" t="s">
        <v>16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2:22" s="4" customFormat="1" ht="24.9" customHeight="1">
      <c r="B37" s="6" t="s">
        <v>17</v>
      </c>
      <c r="C37" s="6"/>
      <c r="D37" s="6"/>
      <c r="E37" s="6"/>
      <c r="F37" s="6"/>
      <c r="G37" s="6"/>
      <c r="H37" s="6"/>
      <c r="I37" s="15" t="s">
        <v>5</v>
      </c>
      <c r="J37" s="15"/>
      <c r="K37" s="15" t="s">
        <v>6</v>
      </c>
      <c r="L37" s="15"/>
      <c r="M37" s="15" t="s">
        <v>7</v>
      </c>
      <c r="N37" s="15"/>
      <c r="O37" s="15" t="s">
        <v>8</v>
      </c>
      <c r="P37" s="15"/>
      <c r="Q37" s="15" t="s">
        <v>9</v>
      </c>
      <c r="R37" s="15"/>
      <c r="S37" s="15" t="s">
        <v>10</v>
      </c>
      <c r="T37" s="15"/>
      <c r="U37" s="15" t="s">
        <v>11</v>
      </c>
      <c r="V37" s="15"/>
    </row>
    <row r="38" spans="2:22" s="4" customFormat="1" ht="24.9" customHeight="1">
      <c r="B38" s="14" t="s">
        <v>31</v>
      </c>
      <c r="C38" s="14"/>
      <c r="D38" s="14"/>
      <c r="E38" s="14"/>
      <c r="F38" s="14"/>
      <c r="G38" s="14"/>
      <c r="H38" s="14"/>
      <c r="I38" s="13">
        <v>10000</v>
      </c>
      <c r="J38" s="12"/>
      <c r="K38" s="13">
        <v>10000</v>
      </c>
      <c r="L38" s="12"/>
      <c r="M38" s="13">
        <v>15000</v>
      </c>
      <c r="N38" s="12"/>
      <c r="O38" s="13">
        <v>15000</v>
      </c>
      <c r="P38" s="12"/>
      <c r="Q38" s="12">
        <v>20000</v>
      </c>
      <c r="R38" s="12"/>
      <c r="S38" s="13">
        <v>20000</v>
      </c>
      <c r="T38" s="12"/>
      <c r="U38" s="13">
        <f>SUM(I38:T38)</f>
        <v>90000</v>
      </c>
      <c r="V38" s="12"/>
    </row>
    <row r="39" spans="2:22" s="4" customFormat="1" ht="24.9" customHeight="1">
      <c r="B39" s="14" t="s">
        <v>32</v>
      </c>
      <c r="C39" s="14"/>
      <c r="D39" s="14"/>
      <c r="E39" s="14"/>
      <c r="F39" s="14"/>
      <c r="G39" s="14"/>
      <c r="H39" s="14"/>
      <c r="I39" s="13">
        <v>5000</v>
      </c>
      <c r="J39" s="12"/>
      <c r="K39" s="13">
        <v>6000</v>
      </c>
      <c r="L39" s="12"/>
      <c r="M39" s="13">
        <v>7000</v>
      </c>
      <c r="N39" s="12"/>
      <c r="O39" s="13">
        <v>8000</v>
      </c>
      <c r="P39" s="12"/>
      <c r="Q39" s="13">
        <v>9000</v>
      </c>
      <c r="R39" s="12"/>
      <c r="S39" s="13">
        <v>10000</v>
      </c>
      <c r="T39" s="12"/>
      <c r="U39" s="13">
        <f t="shared" ref="U39:U42" si="9">SUM(I39:T39)</f>
        <v>45000</v>
      </c>
      <c r="V39" s="12"/>
    </row>
    <row r="40" spans="2:22" s="4" customFormat="1" ht="24.9" customHeight="1">
      <c r="B40" s="14"/>
      <c r="C40" s="14"/>
      <c r="D40" s="14"/>
      <c r="E40" s="14"/>
      <c r="F40" s="14"/>
      <c r="G40" s="14"/>
      <c r="H40" s="14"/>
      <c r="I40" s="13" t="s">
        <v>12</v>
      </c>
      <c r="J40" s="12"/>
      <c r="K40" s="12" t="s">
        <v>12</v>
      </c>
      <c r="L40" s="12"/>
      <c r="M40" s="12" t="s">
        <v>12</v>
      </c>
      <c r="N40" s="12"/>
      <c r="O40" s="12" t="s">
        <v>12</v>
      </c>
      <c r="P40" s="12"/>
      <c r="Q40" s="12" t="s">
        <v>12</v>
      </c>
      <c r="R40" s="12"/>
      <c r="S40" s="12" t="s">
        <v>12</v>
      </c>
      <c r="T40" s="12"/>
      <c r="U40" s="13">
        <f t="shared" si="9"/>
        <v>0</v>
      </c>
      <c r="V40" s="12"/>
    </row>
    <row r="41" spans="2:22" s="4" customFormat="1" ht="24.9" customHeight="1">
      <c r="B41" s="14"/>
      <c r="C41" s="14"/>
      <c r="D41" s="14"/>
      <c r="E41" s="14"/>
      <c r="F41" s="14"/>
      <c r="G41" s="14"/>
      <c r="H41" s="14"/>
      <c r="I41" s="13" t="s">
        <v>12</v>
      </c>
      <c r="J41" s="12"/>
      <c r="K41" s="12" t="s">
        <v>12</v>
      </c>
      <c r="L41" s="12"/>
      <c r="M41" s="12" t="s">
        <v>12</v>
      </c>
      <c r="N41" s="12"/>
      <c r="O41" s="12" t="s">
        <v>12</v>
      </c>
      <c r="P41" s="12"/>
      <c r="Q41" s="12" t="s">
        <v>12</v>
      </c>
      <c r="R41" s="12"/>
      <c r="S41" s="12" t="s">
        <v>12</v>
      </c>
      <c r="T41" s="12"/>
      <c r="U41" s="13">
        <f t="shared" si="9"/>
        <v>0</v>
      </c>
      <c r="V41" s="12"/>
    </row>
    <row r="42" spans="2:22" s="4" customFormat="1" ht="24.9" customHeight="1">
      <c r="B42" s="14"/>
      <c r="C42" s="14"/>
      <c r="D42" s="14"/>
      <c r="E42" s="14"/>
      <c r="F42" s="14"/>
      <c r="G42" s="14"/>
      <c r="H42" s="14"/>
      <c r="I42" s="13" t="s">
        <v>12</v>
      </c>
      <c r="J42" s="12"/>
      <c r="K42" s="12" t="s">
        <v>12</v>
      </c>
      <c r="L42" s="12"/>
      <c r="M42" s="12" t="s">
        <v>12</v>
      </c>
      <c r="N42" s="12"/>
      <c r="O42" s="12" t="s">
        <v>12</v>
      </c>
      <c r="P42" s="12"/>
      <c r="Q42" s="12" t="s">
        <v>12</v>
      </c>
      <c r="R42" s="12"/>
      <c r="S42" s="12" t="s">
        <v>12</v>
      </c>
      <c r="T42" s="12"/>
      <c r="U42" s="13">
        <f t="shared" si="9"/>
        <v>0</v>
      </c>
      <c r="V42" s="12"/>
    </row>
    <row r="43" spans="2:22" s="4" customFormat="1" ht="24.9" customHeight="1">
      <c r="B43" s="10" t="s">
        <v>11</v>
      </c>
      <c r="C43" s="10"/>
      <c r="D43" s="10"/>
      <c r="E43" s="10"/>
      <c r="F43" s="10"/>
      <c r="G43" s="10"/>
      <c r="H43" s="10"/>
      <c r="I43" s="7">
        <f>SUM(I38:J42)</f>
        <v>15000</v>
      </c>
      <c r="J43" s="7"/>
      <c r="K43" s="7">
        <f>SUM(K27:L38)</f>
        <v>15720</v>
      </c>
      <c r="L43" s="7"/>
      <c r="M43" s="7">
        <f>SUM(M38:N42)</f>
        <v>22000</v>
      </c>
      <c r="N43" s="7"/>
      <c r="O43" s="7">
        <f>SUM(O38:P42)</f>
        <v>23000</v>
      </c>
      <c r="P43" s="7"/>
      <c r="Q43" s="7">
        <f>SUM(Q38:R42)</f>
        <v>29000</v>
      </c>
      <c r="R43" s="7"/>
      <c r="S43" s="7">
        <f>SUM(S38:T42)</f>
        <v>30000</v>
      </c>
      <c r="T43" s="7"/>
      <c r="U43" s="7">
        <f>SUM(U38:V42)</f>
        <v>135000</v>
      </c>
      <c r="V43" s="7"/>
    </row>
    <row r="44" spans="2:22" s="4" customFormat="1" ht="24.9" customHeight="1"/>
    <row r="45" spans="2:22" s="4" customFormat="1" ht="24.9" customHeight="1">
      <c r="B45" s="6" t="s">
        <v>18</v>
      </c>
      <c r="C45" s="6"/>
      <c r="D45" s="6"/>
      <c r="E45" s="6"/>
      <c r="F45" s="6"/>
      <c r="G45" s="6"/>
      <c r="H45" s="6"/>
      <c r="I45" s="15" t="s">
        <v>5</v>
      </c>
      <c r="J45" s="15"/>
      <c r="K45" s="15" t="s">
        <v>6</v>
      </c>
      <c r="L45" s="15"/>
      <c r="M45" s="15" t="s">
        <v>7</v>
      </c>
      <c r="N45" s="15"/>
      <c r="O45" s="15" t="s">
        <v>8</v>
      </c>
      <c r="P45" s="15"/>
      <c r="Q45" s="15" t="s">
        <v>9</v>
      </c>
      <c r="R45" s="15"/>
      <c r="S45" s="15" t="s">
        <v>10</v>
      </c>
      <c r="T45" s="15"/>
      <c r="U45" s="15" t="s">
        <v>11</v>
      </c>
      <c r="V45" s="15"/>
    </row>
    <row r="46" spans="2:22" s="4" customFormat="1" ht="24.9" customHeight="1">
      <c r="B46" s="14" t="s">
        <v>33</v>
      </c>
      <c r="C46" s="14"/>
      <c r="D46" s="14"/>
      <c r="E46" s="14"/>
      <c r="F46" s="14"/>
      <c r="G46" s="14"/>
      <c r="H46" s="14"/>
      <c r="I46" s="13">
        <v>3000</v>
      </c>
      <c r="J46" s="12"/>
      <c r="K46" s="13">
        <v>4000</v>
      </c>
      <c r="L46" s="12"/>
      <c r="M46" s="13">
        <v>5000</v>
      </c>
      <c r="N46" s="12"/>
      <c r="O46" s="13">
        <v>6000</v>
      </c>
      <c r="P46" s="12"/>
      <c r="Q46" s="13">
        <v>7000</v>
      </c>
      <c r="R46" s="12"/>
      <c r="S46" s="13">
        <v>8000</v>
      </c>
      <c r="T46" s="12"/>
      <c r="U46" s="13">
        <f>SUM(I46:T46)</f>
        <v>33000</v>
      </c>
      <c r="V46" s="12"/>
    </row>
    <row r="47" spans="2:22" s="4" customFormat="1" ht="24.9" customHeight="1">
      <c r="B47" s="14"/>
      <c r="C47" s="14"/>
      <c r="D47" s="14"/>
      <c r="E47" s="14"/>
      <c r="F47" s="14"/>
      <c r="G47" s="14"/>
      <c r="H47" s="14"/>
      <c r="I47" s="13" t="s">
        <v>12</v>
      </c>
      <c r="J47" s="12"/>
      <c r="K47" s="12" t="s">
        <v>12</v>
      </c>
      <c r="L47" s="12"/>
      <c r="M47" s="12" t="s">
        <v>12</v>
      </c>
      <c r="N47" s="12"/>
      <c r="O47" s="12" t="s">
        <v>12</v>
      </c>
      <c r="P47" s="12"/>
      <c r="Q47" s="12" t="s">
        <v>12</v>
      </c>
      <c r="R47" s="12"/>
      <c r="S47" s="12" t="s">
        <v>12</v>
      </c>
      <c r="T47" s="12"/>
      <c r="U47" s="13">
        <f t="shared" ref="U47:U50" si="10">SUM(I47:T47)</f>
        <v>0</v>
      </c>
      <c r="V47" s="12"/>
    </row>
    <row r="48" spans="2:22" s="4" customFormat="1" ht="24.9" customHeight="1">
      <c r="B48" s="14"/>
      <c r="C48" s="14"/>
      <c r="D48" s="14"/>
      <c r="E48" s="14"/>
      <c r="F48" s="14"/>
      <c r="G48" s="14"/>
      <c r="H48" s="14"/>
      <c r="I48" s="13" t="s">
        <v>12</v>
      </c>
      <c r="J48" s="12"/>
      <c r="K48" s="12" t="s">
        <v>12</v>
      </c>
      <c r="L48" s="12"/>
      <c r="M48" s="12" t="s">
        <v>12</v>
      </c>
      <c r="N48" s="12"/>
      <c r="O48" s="12" t="s">
        <v>12</v>
      </c>
      <c r="P48" s="12"/>
      <c r="Q48" s="12" t="s">
        <v>12</v>
      </c>
      <c r="R48" s="12"/>
      <c r="S48" s="12" t="s">
        <v>12</v>
      </c>
      <c r="T48" s="12"/>
      <c r="U48" s="13">
        <f t="shared" si="10"/>
        <v>0</v>
      </c>
      <c r="V48" s="12"/>
    </row>
    <row r="49" spans="2:22" s="4" customFormat="1" ht="24.9" customHeight="1">
      <c r="B49" s="14"/>
      <c r="C49" s="14"/>
      <c r="D49" s="14"/>
      <c r="E49" s="14"/>
      <c r="F49" s="14"/>
      <c r="G49" s="14"/>
      <c r="H49" s="14"/>
      <c r="I49" s="13" t="s">
        <v>12</v>
      </c>
      <c r="J49" s="12"/>
      <c r="K49" s="12" t="s">
        <v>12</v>
      </c>
      <c r="L49" s="12"/>
      <c r="M49" s="12" t="s">
        <v>12</v>
      </c>
      <c r="N49" s="12"/>
      <c r="O49" s="12" t="s">
        <v>12</v>
      </c>
      <c r="P49" s="12"/>
      <c r="Q49" s="12" t="s">
        <v>12</v>
      </c>
      <c r="R49" s="12"/>
      <c r="S49" s="12" t="s">
        <v>12</v>
      </c>
      <c r="T49" s="12"/>
      <c r="U49" s="13">
        <f t="shared" si="10"/>
        <v>0</v>
      </c>
      <c r="V49" s="12"/>
    </row>
    <row r="50" spans="2:22" s="4" customFormat="1" ht="24.9" customHeight="1">
      <c r="B50" s="14"/>
      <c r="C50" s="14"/>
      <c r="D50" s="14"/>
      <c r="E50" s="14"/>
      <c r="F50" s="14"/>
      <c r="G50" s="14"/>
      <c r="H50" s="14"/>
      <c r="I50" s="13" t="s">
        <v>12</v>
      </c>
      <c r="J50" s="12"/>
      <c r="K50" s="12" t="s">
        <v>12</v>
      </c>
      <c r="L50" s="12"/>
      <c r="M50" s="12" t="s">
        <v>12</v>
      </c>
      <c r="N50" s="12"/>
      <c r="O50" s="12" t="s">
        <v>12</v>
      </c>
      <c r="P50" s="12"/>
      <c r="Q50" s="12" t="s">
        <v>12</v>
      </c>
      <c r="R50" s="12"/>
      <c r="S50" s="12" t="s">
        <v>12</v>
      </c>
      <c r="T50" s="12"/>
      <c r="U50" s="13">
        <f t="shared" si="10"/>
        <v>0</v>
      </c>
      <c r="V50" s="12"/>
    </row>
    <row r="51" spans="2:22" s="4" customFormat="1" ht="24.9" customHeight="1">
      <c r="B51" s="10" t="s">
        <v>11</v>
      </c>
      <c r="C51" s="10"/>
      <c r="D51" s="10"/>
      <c r="E51" s="10"/>
      <c r="F51" s="10"/>
      <c r="G51" s="10"/>
      <c r="H51" s="10"/>
      <c r="I51" s="7">
        <f>SUM(I46:J50)</f>
        <v>3000</v>
      </c>
      <c r="J51" s="7"/>
      <c r="K51" s="11">
        <f>SUM(K46:L50)</f>
        <v>4000</v>
      </c>
      <c r="L51" s="7"/>
      <c r="M51" s="7">
        <f>SUM(M46:N50)</f>
        <v>5000</v>
      </c>
      <c r="N51" s="7"/>
      <c r="O51" s="7">
        <f>SUM(O46:P50)</f>
        <v>6000</v>
      </c>
      <c r="P51" s="7"/>
      <c r="Q51" s="7">
        <f>SUM(Q46:R50)</f>
        <v>7000</v>
      </c>
      <c r="R51" s="7"/>
      <c r="S51" s="7">
        <f>SUM(S46:T50)</f>
        <v>8000</v>
      </c>
      <c r="T51" s="7"/>
      <c r="U51" s="7">
        <f>SUM(U46:V50)</f>
        <v>33000</v>
      </c>
      <c r="V51" s="7"/>
    </row>
    <row r="52" spans="2:22" s="4" customFormat="1" ht="24.9" customHeight="1"/>
    <row r="53" spans="2:22" s="4" customFormat="1" ht="24.9" customHeight="1">
      <c r="B53" s="6" t="s">
        <v>19</v>
      </c>
      <c r="C53" s="6"/>
      <c r="D53" s="6"/>
      <c r="E53" s="6"/>
      <c r="F53" s="6"/>
      <c r="G53" s="6"/>
      <c r="H53" s="6"/>
      <c r="I53" s="15" t="s">
        <v>5</v>
      </c>
      <c r="J53" s="15"/>
      <c r="K53" s="15" t="s">
        <v>6</v>
      </c>
      <c r="L53" s="15"/>
      <c r="M53" s="15" t="s">
        <v>7</v>
      </c>
      <c r="N53" s="15"/>
      <c r="O53" s="15" t="s">
        <v>8</v>
      </c>
      <c r="P53" s="15"/>
      <c r="Q53" s="15" t="s">
        <v>9</v>
      </c>
      <c r="R53" s="15"/>
      <c r="S53" s="15" t="s">
        <v>10</v>
      </c>
      <c r="T53" s="15"/>
      <c r="U53" s="15" t="s">
        <v>11</v>
      </c>
      <c r="V53" s="15"/>
    </row>
    <row r="54" spans="2:22" s="4" customFormat="1" ht="24.9" customHeight="1">
      <c r="B54" s="14" t="s">
        <v>34</v>
      </c>
      <c r="C54" s="14"/>
      <c r="D54" s="14"/>
      <c r="E54" s="14"/>
      <c r="F54" s="14"/>
      <c r="G54" s="14"/>
      <c r="H54" s="14"/>
      <c r="I54" s="13">
        <v>1000</v>
      </c>
      <c r="J54" s="12"/>
      <c r="K54" s="13">
        <f>SUM(I54)</f>
        <v>1000</v>
      </c>
      <c r="L54" s="12"/>
      <c r="M54" s="13">
        <v>3000</v>
      </c>
      <c r="N54" s="12"/>
      <c r="O54" s="13">
        <v>4000</v>
      </c>
      <c r="P54" s="12"/>
      <c r="Q54" s="13">
        <v>5000</v>
      </c>
      <c r="R54" s="12"/>
      <c r="S54" s="13">
        <v>6000</v>
      </c>
      <c r="T54" s="12"/>
      <c r="U54" s="13">
        <f>SUM(I54:T54)</f>
        <v>20000</v>
      </c>
      <c r="V54" s="12"/>
    </row>
    <row r="55" spans="2:22" s="4" customFormat="1" ht="24.9" customHeight="1">
      <c r="B55" s="14"/>
      <c r="C55" s="14"/>
      <c r="D55" s="14"/>
      <c r="E55" s="14"/>
      <c r="F55" s="14"/>
      <c r="G55" s="14"/>
      <c r="H55" s="14"/>
      <c r="I55" s="13" t="s">
        <v>12</v>
      </c>
      <c r="J55" s="12"/>
      <c r="K55" s="12" t="s">
        <v>12</v>
      </c>
      <c r="L55" s="12"/>
      <c r="M55" s="12" t="s">
        <v>12</v>
      </c>
      <c r="N55" s="12"/>
      <c r="O55" s="12" t="s">
        <v>12</v>
      </c>
      <c r="P55" s="12"/>
      <c r="Q55" s="12" t="s">
        <v>12</v>
      </c>
      <c r="R55" s="12"/>
      <c r="S55" s="12" t="s">
        <v>12</v>
      </c>
      <c r="T55" s="12"/>
      <c r="U55" s="13">
        <f t="shared" ref="U55:U58" si="11">SUM(I55:T55)</f>
        <v>0</v>
      </c>
      <c r="V55" s="12"/>
    </row>
    <row r="56" spans="2:22" s="4" customFormat="1" ht="24.9" customHeight="1">
      <c r="B56" s="14"/>
      <c r="C56" s="14"/>
      <c r="D56" s="14"/>
      <c r="E56" s="14"/>
      <c r="F56" s="14"/>
      <c r="G56" s="14"/>
      <c r="H56" s="14"/>
      <c r="I56" s="13" t="s">
        <v>12</v>
      </c>
      <c r="J56" s="12"/>
      <c r="K56" s="12" t="s">
        <v>12</v>
      </c>
      <c r="L56" s="12"/>
      <c r="M56" s="12" t="s">
        <v>12</v>
      </c>
      <c r="N56" s="12"/>
      <c r="O56" s="12" t="s">
        <v>12</v>
      </c>
      <c r="P56" s="12"/>
      <c r="Q56" s="12" t="s">
        <v>12</v>
      </c>
      <c r="R56" s="12"/>
      <c r="S56" s="12" t="s">
        <v>12</v>
      </c>
      <c r="T56" s="12"/>
      <c r="U56" s="13">
        <f t="shared" si="11"/>
        <v>0</v>
      </c>
      <c r="V56" s="12"/>
    </row>
    <row r="57" spans="2:22" s="4" customFormat="1" ht="24.9" customHeight="1">
      <c r="B57" s="14"/>
      <c r="C57" s="14"/>
      <c r="D57" s="14"/>
      <c r="E57" s="14"/>
      <c r="F57" s="14"/>
      <c r="G57" s="14"/>
      <c r="H57" s="14"/>
      <c r="I57" s="13" t="s">
        <v>12</v>
      </c>
      <c r="J57" s="12"/>
      <c r="K57" s="12" t="s">
        <v>12</v>
      </c>
      <c r="L57" s="12"/>
      <c r="M57" s="12" t="s">
        <v>12</v>
      </c>
      <c r="N57" s="12"/>
      <c r="O57" s="12" t="s">
        <v>12</v>
      </c>
      <c r="P57" s="12"/>
      <c r="Q57" s="12" t="s">
        <v>12</v>
      </c>
      <c r="R57" s="12"/>
      <c r="S57" s="12" t="s">
        <v>12</v>
      </c>
      <c r="T57" s="12"/>
      <c r="U57" s="13">
        <f t="shared" si="11"/>
        <v>0</v>
      </c>
      <c r="V57" s="12"/>
    </row>
    <row r="58" spans="2:22" s="4" customFormat="1" ht="24.9" customHeight="1">
      <c r="B58" s="14"/>
      <c r="C58" s="14"/>
      <c r="D58" s="14"/>
      <c r="E58" s="14"/>
      <c r="F58" s="14"/>
      <c r="G58" s="14"/>
      <c r="H58" s="14"/>
      <c r="I58" s="13" t="s">
        <v>12</v>
      </c>
      <c r="J58" s="12"/>
      <c r="K58" s="12" t="s">
        <v>12</v>
      </c>
      <c r="L58" s="12"/>
      <c r="M58" s="12" t="s">
        <v>12</v>
      </c>
      <c r="N58" s="12"/>
      <c r="O58" s="12" t="s">
        <v>12</v>
      </c>
      <c r="P58" s="12"/>
      <c r="Q58" s="12" t="s">
        <v>12</v>
      </c>
      <c r="R58" s="12"/>
      <c r="S58" s="12" t="s">
        <v>12</v>
      </c>
      <c r="T58" s="12"/>
      <c r="U58" s="13">
        <f t="shared" si="11"/>
        <v>0</v>
      </c>
      <c r="V58" s="12"/>
    </row>
    <row r="59" spans="2:22" s="4" customFormat="1" ht="24.9" customHeight="1">
      <c r="B59" s="10" t="s">
        <v>11</v>
      </c>
      <c r="C59" s="10"/>
      <c r="D59" s="10"/>
      <c r="E59" s="10"/>
      <c r="F59" s="10"/>
      <c r="G59" s="10"/>
      <c r="H59" s="10"/>
      <c r="I59" s="7">
        <f>SUM(I54:J58)</f>
        <v>1000</v>
      </c>
      <c r="J59" s="7"/>
      <c r="K59" s="11">
        <f>SUM(K54:L58)</f>
        <v>1000</v>
      </c>
      <c r="L59" s="7"/>
      <c r="M59" s="7">
        <f>SUM(M54:N58)</f>
        <v>3000</v>
      </c>
      <c r="N59" s="7"/>
      <c r="O59" s="7">
        <f>SUM(O54:P58)</f>
        <v>4000</v>
      </c>
      <c r="P59" s="7"/>
      <c r="Q59" s="7">
        <f>SUM(Q54:R58)</f>
        <v>5000</v>
      </c>
      <c r="R59" s="7"/>
      <c r="S59" s="7">
        <f>SUM(S54:T58)</f>
        <v>6000</v>
      </c>
      <c r="T59" s="7"/>
      <c r="U59" s="7">
        <f>SUM(U54:V58)</f>
        <v>20000</v>
      </c>
      <c r="V59" s="7"/>
    </row>
    <row r="60" spans="2:22" s="4" customFormat="1" ht="24.9" customHeight="1"/>
    <row r="61" spans="2:22" s="4" customFormat="1" ht="24.9" customHeight="1">
      <c r="B61" s="6" t="s">
        <v>20</v>
      </c>
      <c r="C61" s="6"/>
      <c r="D61" s="6"/>
      <c r="E61" s="6"/>
      <c r="F61" s="6"/>
      <c r="G61" s="6"/>
      <c r="H61" s="6"/>
      <c r="I61" s="15" t="s">
        <v>5</v>
      </c>
      <c r="J61" s="15"/>
      <c r="K61" s="15" t="s">
        <v>6</v>
      </c>
      <c r="L61" s="15"/>
      <c r="M61" s="15" t="s">
        <v>7</v>
      </c>
      <c r="N61" s="15"/>
      <c r="O61" s="15" t="s">
        <v>8</v>
      </c>
      <c r="P61" s="15"/>
      <c r="Q61" s="15" t="s">
        <v>9</v>
      </c>
      <c r="R61" s="15"/>
      <c r="S61" s="15" t="s">
        <v>10</v>
      </c>
      <c r="T61" s="15"/>
      <c r="U61" s="15" t="s">
        <v>11</v>
      </c>
      <c r="V61" s="15"/>
    </row>
    <row r="62" spans="2:22" s="4" customFormat="1" ht="24.9" customHeight="1">
      <c r="B62" s="14" t="s">
        <v>35</v>
      </c>
      <c r="C62" s="14"/>
      <c r="D62" s="14"/>
      <c r="E62" s="14"/>
      <c r="F62" s="14"/>
      <c r="G62" s="14"/>
      <c r="H62" s="14"/>
      <c r="I62" s="13">
        <v>10000</v>
      </c>
      <c r="J62" s="12"/>
      <c r="K62" s="13">
        <v>11000</v>
      </c>
      <c r="L62" s="12"/>
      <c r="M62" s="13">
        <v>13000</v>
      </c>
      <c r="N62" s="12"/>
      <c r="O62" s="13">
        <v>15000</v>
      </c>
      <c r="P62" s="12"/>
      <c r="Q62" s="13">
        <v>16000</v>
      </c>
      <c r="R62" s="12"/>
      <c r="S62" s="13">
        <v>16000</v>
      </c>
      <c r="T62" s="12"/>
      <c r="U62" s="13">
        <f>SUM(I62:T62)</f>
        <v>81000</v>
      </c>
      <c r="V62" s="12"/>
    </row>
    <row r="63" spans="2:22" s="4" customFormat="1" ht="24.9" customHeight="1">
      <c r="B63" s="14"/>
      <c r="C63" s="14"/>
      <c r="D63" s="14"/>
      <c r="E63" s="14"/>
      <c r="F63" s="14"/>
      <c r="G63" s="14"/>
      <c r="H63" s="14"/>
      <c r="I63" s="13" t="s">
        <v>12</v>
      </c>
      <c r="J63" s="12"/>
      <c r="K63" s="12" t="s">
        <v>12</v>
      </c>
      <c r="L63" s="12"/>
      <c r="M63" s="12" t="s">
        <v>12</v>
      </c>
      <c r="N63" s="12"/>
      <c r="O63" s="12" t="s">
        <v>12</v>
      </c>
      <c r="P63" s="12"/>
      <c r="Q63" s="12" t="s">
        <v>12</v>
      </c>
      <c r="R63" s="12"/>
      <c r="S63" s="12" t="s">
        <v>12</v>
      </c>
      <c r="T63" s="12"/>
      <c r="U63" s="13">
        <f t="shared" ref="U63:U66" si="12">SUM(I63:T63)</f>
        <v>0</v>
      </c>
      <c r="V63" s="12"/>
    </row>
    <row r="64" spans="2:22" s="4" customFormat="1" ht="24.9" customHeight="1">
      <c r="B64" s="14"/>
      <c r="C64" s="14"/>
      <c r="D64" s="14"/>
      <c r="E64" s="14"/>
      <c r="F64" s="14"/>
      <c r="G64" s="14"/>
      <c r="H64" s="14"/>
      <c r="I64" s="13" t="s">
        <v>12</v>
      </c>
      <c r="J64" s="12"/>
      <c r="K64" s="12" t="s">
        <v>12</v>
      </c>
      <c r="L64" s="12"/>
      <c r="M64" s="12" t="s">
        <v>12</v>
      </c>
      <c r="N64" s="12"/>
      <c r="O64" s="12" t="s">
        <v>12</v>
      </c>
      <c r="P64" s="12"/>
      <c r="Q64" s="12" t="s">
        <v>12</v>
      </c>
      <c r="R64" s="12"/>
      <c r="S64" s="12" t="s">
        <v>12</v>
      </c>
      <c r="T64" s="12"/>
      <c r="U64" s="13">
        <f t="shared" si="12"/>
        <v>0</v>
      </c>
      <c r="V64" s="12"/>
    </row>
    <row r="65" spans="2:22" s="4" customFormat="1" ht="24.9" customHeight="1">
      <c r="B65" s="14"/>
      <c r="C65" s="14"/>
      <c r="D65" s="14"/>
      <c r="E65" s="14"/>
      <c r="F65" s="14"/>
      <c r="G65" s="14"/>
      <c r="H65" s="14"/>
      <c r="I65" s="13" t="s">
        <v>12</v>
      </c>
      <c r="J65" s="12"/>
      <c r="K65" s="12" t="s">
        <v>12</v>
      </c>
      <c r="L65" s="12"/>
      <c r="M65" s="12" t="s">
        <v>12</v>
      </c>
      <c r="N65" s="12"/>
      <c r="O65" s="12" t="s">
        <v>12</v>
      </c>
      <c r="P65" s="12"/>
      <c r="Q65" s="12" t="s">
        <v>12</v>
      </c>
      <c r="R65" s="12"/>
      <c r="S65" s="12" t="s">
        <v>12</v>
      </c>
      <c r="T65" s="12"/>
      <c r="U65" s="13">
        <f t="shared" si="12"/>
        <v>0</v>
      </c>
      <c r="V65" s="12"/>
    </row>
    <row r="66" spans="2:22" s="4" customFormat="1" ht="24.9" customHeight="1">
      <c r="B66" s="14"/>
      <c r="C66" s="14"/>
      <c r="D66" s="14"/>
      <c r="E66" s="14"/>
      <c r="F66" s="14"/>
      <c r="G66" s="14"/>
      <c r="H66" s="14"/>
      <c r="I66" s="13" t="s">
        <v>12</v>
      </c>
      <c r="J66" s="12"/>
      <c r="K66" s="12" t="s">
        <v>12</v>
      </c>
      <c r="L66" s="12"/>
      <c r="M66" s="12" t="s">
        <v>12</v>
      </c>
      <c r="N66" s="12"/>
      <c r="O66" s="12" t="s">
        <v>12</v>
      </c>
      <c r="P66" s="12"/>
      <c r="Q66" s="12" t="s">
        <v>12</v>
      </c>
      <c r="R66" s="12"/>
      <c r="S66" s="12" t="s">
        <v>12</v>
      </c>
      <c r="T66" s="12"/>
      <c r="U66" s="13">
        <f t="shared" si="12"/>
        <v>0</v>
      </c>
      <c r="V66" s="12"/>
    </row>
    <row r="67" spans="2:22" s="4" customFormat="1" ht="24.9" customHeight="1">
      <c r="B67" s="10" t="s">
        <v>11</v>
      </c>
      <c r="C67" s="10"/>
      <c r="D67" s="10"/>
      <c r="E67" s="10"/>
      <c r="F67" s="10"/>
      <c r="G67" s="10"/>
      <c r="H67" s="10"/>
      <c r="I67" s="7">
        <f>SUM(I62:J66)</f>
        <v>10000</v>
      </c>
      <c r="J67" s="7"/>
      <c r="K67" s="11">
        <f>SUM(K62:L66)</f>
        <v>11000</v>
      </c>
      <c r="L67" s="7"/>
      <c r="M67" s="7">
        <f>SUM(M62:N66)</f>
        <v>13000</v>
      </c>
      <c r="N67" s="7"/>
      <c r="O67" s="7">
        <f>SUM(O62:P66)</f>
        <v>15000</v>
      </c>
      <c r="P67" s="7"/>
      <c r="Q67" s="7">
        <f>SUM(Q62:R66)</f>
        <v>16000</v>
      </c>
      <c r="R67" s="7"/>
      <c r="S67" s="7">
        <f>SUM(S62:T66)</f>
        <v>16000</v>
      </c>
      <c r="T67" s="7"/>
      <c r="U67" s="7">
        <f>SUM(U62:V66)</f>
        <v>81000</v>
      </c>
      <c r="V67" s="7"/>
    </row>
    <row r="68" spans="2:22" s="4" customFormat="1" ht="24.9" customHeight="1"/>
    <row r="69" spans="2:22" s="4" customFormat="1" ht="24.9" customHeight="1">
      <c r="B69" s="6" t="s">
        <v>29</v>
      </c>
      <c r="C69" s="6"/>
      <c r="D69" s="6"/>
      <c r="E69" s="6"/>
      <c r="F69" s="6"/>
      <c r="G69" s="6"/>
      <c r="H69" s="6"/>
      <c r="I69" s="5">
        <f>(I43+I51+I59+I67)</f>
        <v>29000</v>
      </c>
      <c r="J69" s="5"/>
      <c r="K69" s="5">
        <f>(K43+K51+K59+K67)</f>
        <v>31720</v>
      </c>
      <c r="L69" s="5"/>
      <c r="M69" s="5">
        <f>(M43+M51+M59+M67)</f>
        <v>43000</v>
      </c>
      <c r="N69" s="5"/>
      <c r="O69" s="5">
        <f>(O43+O51+O59+O67)</f>
        <v>48000</v>
      </c>
      <c r="P69" s="5"/>
      <c r="Q69" s="5">
        <f>(Q43+Q51+Q59+Q67)</f>
        <v>57000</v>
      </c>
      <c r="R69" s="5"/>
      <c r="S69" s="5">
        <f>(S43+S51+S59+S67)</f>
        <v>60000</v>
      </c>
      <c r="T69" s="5"/>
      <c r="U69" s="5">
        <f>(U43+U51+U59+U67)</f>
        <v>269000</v>
      </c>
      <c r="V69" s="5"/>
    </row>
    <row r="72" spans="2:22">
      <c r="O72" s="22" t="s">
        <v>36</v>
      </c>
    </row>
    <row r="73" spans="2:22">
      <c r="O73" s="23" t="s">
        <v>37</v>
      </c>
    </row>
    <row r="74" spans="2:22">
      <c r="O74" s="23" t="s">
        <v>38</v>
      </c>
    </row>
    <row r="75" spans="2:22">
      <c r="O75" s="23" t="s">
        <v>39</v>
      </c>
    </row>
  </sheetData>
  <mergeCells count="417">
    <mergeCell ref="B4:V4"/>
    <mergeCell ref="B6:H6"/>
    <mergeCell ref="I6:O6"/>
    <mergeCell ref="P6:V6"/>
    <mergeCell ref="B7:H7"/>
    <mergeCell ref="I7:O7"/>
    <mergeCell ref="P7:V7"/>
    <mergeCell ref="B9:V9"/>
    <mergeCell ref="B10:H10"/>
    <mergeCell ref="I10:J10"/>
    <mergeCell ref="K10:L10"/>
    <mergeCell ref="M10:N10"/>
    <mergeCell ref="O10:P10"/>
    <mergeCell ref="Q10:R10"/>
    <mergeCell ref="S10:T10"/>
    <mergeCell ref="U10:V10"/>
    <mergeCell ref="S11:T11"/>
    <mergeCell ref="U11:V11"/>
    <mergeCell ref="B12:H12"/>
    <mergeCell ref="I12:J12"/>
    <mergeCell ref="K12:L12"/>
    <mergeCell ref="M12:N12"/>
    <mergeCell ref="O12:P12"/>
    <mergeCell ref="Q12:R12"/>
    <mergeCell ref="S12:T12"/>
    <mergeCell ref="U12:V12"/>
    <mergeCell ref="B11:H11"/>
    <mergeCell ref="I11:J11"/>
    <mergeCell ref="K11:L11"/>
    <mergeCell ref="M11:N11"/>
    <mergeCell ref="O11:P11"/>
    <mergeCell ref="Q11:R11"/>
    <mergeCell ref="S13:T13"/>
    <mergeCell ref="U13:V13"/>
    <mergeCell ref="B15:H15"/>
    <mergeCell ref="I15:J15"/>
    <mergeCell ref="K15:L15"/>
    <mergeCell ref="M15:N15"/>
    <mergeCell ref="O15:P15"/>
    <mergeCell ref="Q15:R15"/>
    <mergeCell ref="S15:T15"/>
    <mergeCell ref="U15:V15"/>
    <mergeCell ref="B13:H13"/>
    <mergeCell ref="I13:J13"/>
    <mergeCell ref="K13:L13"/>
    <mergeCell ref="M13:N13"/>
    <mergeCell ref="O13:P13"/>
    <mergeCell ref="Q13:R13"/>
    <mergeCell ref="S14:T14"/>
    <mergeCell ref="U14:V14"/>
    <mergeCell ref="B16:H16"/>
    <mergeCell ref="I16:J16"/>
    <mergeCell ref="K16:L16"/>
    <mergeCell ref="M16:N16"/>
    <mergeCell ref="O16:P16"/>
    <mergeCell ref="Q16:R16"/>
    <mergeCell ref="S16:T16"/>
    <mergeCell ref="U16:V16"/>
    <mergeCell ref="B14:H14"/>
    <mergeCell ref="I14:J14"/>
    <mergeCell ref="K14:L14"/>
    <mergeCell ref="M14:N14"/>
    <mergeCell ref="O14:P14"/>
    <mergeCell ref="Q14:R14"/>
    <mergeCell ref="S18:T18"/>
    <mergeCell ref="U18:V18"/>
    <mergeCell ref="B19:H19"/>
    <mergeCell ref="I19:J19"/>
    <mergeCell ref="K19:L19"/>
    <mergeCell ref="M19:N19"/>
    <mergeCell ref="O19:P19"/>
    <mergeCell ref="Q19:R19"/>
    <mergeCell ref="S19:T19"/>
    <mergeCell ref="U19:V19"/>
    <mergeCell ref="B18:H18"/>
    <mergeCell ref="I18:J18"/>
    <mergeCell ref="K18:L18"/>
    <mergeCell ref="M18:N18"/>
    <mergeCell ref="O18:P18"/>
    <mergeCell ref="Q18:R18"/>
    <mergeCell ref="S20:T20"/>
    <mergeCell ref="U20:V20"/>
    <mergeCell ref="B21:H21"/>
    <mergeCell ref="I21:J21"/>
    <mergeCell ref="K21:L21"/>
    <mergeCell ref="M21:N21"/>
    <mergeCell ref="O21:P21"/>
    <mergeCell ref="Q21:R21"/>
    <mergeCell ref="S21:T21"/>
    <mergeCell ref="U21:V21"/>
    <mergeCell ref="B20:H20"/>
    <mergeCell ref="I20:J20"/>
    <mergeCell ref="K20:L20"/>
    <mergeCell ref="M20:N20"/>
    <mergeCell ref="O20:P20"/>
    <mergeCell ref="Q20:R20"/>
    <mergeCell ref="S22:T22"/>
    <mergeCell ref="U22:V22"/>
    <mergeCell ref="B23:H23"/>
    <mergeCell ref="I23:J23"/>
    <mergeCell ref="K23:L23"/>
    <mergeCell ref="M23:N23"/>
    <mergeCell ref="O23:P23"/>
    <mergeCell ref="Q23:R23"/>
    <mergeCell ref="S23:T23"/>
    <mergeCell ref="U23:V23"/>
    <mergeCell ref="B22:H22"/>
    <mergeCell ref="I22:J22"/>
    <mergeCell ref="K22:L22"/>
    <mergeCell ref="M22:N22"/>
    <mergeCell ref="O22:P22"/>
    <mergeCell ref="Q22:R22"/>
    <mergeCell ref="S24:T24"/>
    <mergeCell ref="U24:V24"/>
    <mergeCell ref="B26:H26"/>
    <mergeCell ref="I26:J26"/>
    <mergeCell ref="K26:L26"/>
    <mergeCell ref="M26:N26"/>
    <mergeCell ref="O26:P26"/>
    <mergeCell ref="Q26:R26"/>
    <mergeCell ref="S26:T26"/>
    <mergeCell ref="U26:V26"/>
    <mergeCell ref="B24:H24"/>
    <mergeCell ref="I24:J24"/>
    <mergeCell ref="K24:L24"/>
    <mergeCell ref="M24:N24"/>
    <mergeCell ref="O24:P24"/>
    <mergeCell ref="Q24:R24"/>
    <mergeCell ref="S27:T27"/>
    <mergeCell ref="U27:V27"/>
    <mergeCell ref="B28:H28"/>
    <mergeCell ref="I28:J28"/>
    <mergeCell ref="K28:L28"/>
    <mergeCell ref="M28:N28"/>
    <mergeCell ref="O28:P28"/>
    <mergeCell ref="Q28:R28"/>
    <mergeCell ref="S28:T28"/>
    <mergeCell ref="U28:V28"/>
    <mergeCell ref="B27:H27"/>
    <mergeCell ref="I27:J27"/>
    <mergeCell ref="K27:L27"/>
    <mergeCell ref="M27:N27"/>
    <mergeCell ref="O27:P27"/>
    <mergeCell ref="Q27:R27"/>
    <mergeCell ref="S29:T29"/>
    <mergeCell ref="U29:V29"/>
    <mergeCell ref="B30:H30"/>
    <mergeCell ref="I30:J30"/>
    <mergeCell ref="K30:L30"/>
    <mergeCell ref="M30:N30"/>
    <mergeCell ref="O30:P30"/>
    <mergeCell ref="Q30:R30"/>
    <mergeCell ref="S30:T30"/>
    <mergeCell ref="U30:V30"/>
    <mergeCell ref="B29:H29"/>
    <mergeCell ref="I29:J29"/>
    <mergeCell ref="K29:L29"/>
    <mergeCell ref="M29:N29"/>
    <mergeCell ref="O29:P29"/>
    <mergeCell ref="Q29:R29"/>
    <mergeCell ref="S31:T31"/>
    <mergeCell ref="U31:V31"/>
    <mergeCell ref="B32:H32"/>
    <mergeCell ref="I32:J32"/>
    <mergeCell ref="K32:L32"/>
    <mergeCell ref="M32:N32"/>
    <mergeCell ref="O32:P32"/>
    <mergeCell ref="Q32:R32"/>
    <mergeCell ref="S32:T32"/>
    <mergeCell ref="U32:V32"/>
    <mergeCell ref="B31:H31"/>
    <mergeCell ref="I31:J31"/>
    <mergeCell ref="K31:L31"/>
    <mergeCell ref="M31:N31"/>
    <mergeCell ref="O31:P31"/>
    <mergeCell ref="Q31:R31"/>
    <mergeCell ref="B36:V36"/>
    <mergeCell ref="B37:H37"/>
    <mergeCell ref="I37:J37"/>
    <mergeCell ref="K37:L37"/>
    <mergeCell ref="M37:N37"/>
    <mergeCell ref="O37:P37"/>
    <mergeCell ref="Q37:R37"/>
    <mergeCell ref="S37:T37"/>
    <mergeCell ref="U37:V37"/>
    <mergeCell ref="S38:T38"/>
    <mergeCell ref="U38:V38"/>
    <mergeCell ref="B39:H39"/>
    <mergeCell ref="I39:J39"/>
    <mergeCell ref="K39:L39"/>
    <mergeCell ref="M39:N39"/>
    <mergeCell ref="O39:P39"/>
    <mergeCell ref="Q39:R39"/>
    <mergeCell ref="S39:T39"/>
    <mergeCell ref="U39:V39"/>
    <mergeCell ref="B38:H38"/>
    <mergeCell ref="I38:J38"/>
    <mergeCell ref="K38:L38"/>
    <mergeCell ref="M38:N38"/>
    <mergeCell ref="O38:P38"/>
    <mergeCell ref="Q38:R38"/>
    <mergeCell ref="S40:T40"/>
    <mergeCell ref="U40:V40"/>
    <mergeCell ref="B41:H41"/>
    <mergeCell ref="I41:J41"/>
    <mergeCell ref="K41:L41"/>
    <mergeCell ref="M41:N41"/>
    <mergeCell ref="O41:P41"/>
    <mergeCell ref="Q41:R41"/>
    <mergeCell ref="S41:T41"/>
    <mergeCell ref="U41:V41"/>
    <mergeCell ref="B40:H40"/>
    <mergeCell ref="I40:J40"/>
    <mergeCell ref="K40:L40"/>
    <mergeCell ref="M40:N40"/>
    <mergeCell ref="O40:P40"/>
    <mergeCell ref="Q40:R40"/>
    <mergeCell ref="S42:T42"/>
    <mergeCell ref="U42:V42"/>
    <mergeCell ref="B43:H43"/>
    <mergeCell ref="I43:J43"/>
    <mergeCell ref="K43:L43"/>
    <mergeCell ref="M43:N43"/>
    <mergeCell ref="O43:P43"/>
    <mergeCell ref="Q43:R43"/>
    <mergeCell ref="S43:T43"/>
    <mergeCell ref="U43:V43"/>
    <mergeCell ref="B42:H42"/>
    <mergeCell ref="I42:J42"/>
    <mergeCell ref="K42:L42"/>
    <mergeCell ref="M42:N42"/>
    <mergeCell ref="O42:P42"/>
    <mergeCell ref="Q42:R42"/>
    <mergeCell ref="S45:T45"/>
    <mergeCell ref="U45:V45"/>
    <mergeCell ref="B46:H46"/>
    <mergeCell ref="I46:J46"/>
    <mergeCell ref="K46:L46"/>
    <mergeCell ref="M46:N46"/>
    <mergeCell ref="O46:P46"/>
    <mergeCell ref="Q46:R46"/>
    <mergeCell ref="S46:T46"/>
    <mergeCell ref="U46:V46"/>
    <mergeCell ref="B45:H45"/>
    <mergeCell ref="I45:J45"/>
    <mergeCell ref="K45:L45"/>
    <mergeCell ref="M45:N45"/>
    <mergeCell ref="O45:P45"/>
    <mergeCell ref="Q45:R45"/>
    <mergeCell ref="S47:T47"/>
    <mergeCell ref="U47:V47"/>
    <mergeCell ref="B48:H48"/>
    <mergeCell ref="I48:J48"/>
    <mergeCell ref="K48:L48"/>
    <mergeCell ref="M48:N48"/>
    <mergeCell ref="O48:P48"/>
    <mergeCell ref="Q48:R48"/>
    <mergeCell ref="S48:T48"/>
    <mergeCell ref="U48:V48"/>
    <mergeCell ref="B47:H47"/>
    <mergeCell ref="I47:J47"/>
    <mergeCell ref="K47:L47"/>
    <mergeCell ref="M47:N47"/>
    <mergeCell ref="O47:P47"/>
    <mergeCell ref="Q47:R47"/>
    <mergeCell ref="S49:T49"/>
    <mergeCell ref="U49:V49"/>
    <mergeCell ref="B50:H50"/>
    <mergeCell ref="I50:J50"/>
    <mergeCell ref="K50:L50"/>
    <mergeCell ref="M50:N50"/>
    <mergeCell ref="O50:P50"/>
    <mergeCell ref="Q50:R50"/>
    <mergeCell ref="S50:T50"/>
    <mergeCell ref="U50:V50"/>
    <mergeCell ref="B49:H49"/>
    <mergeCell ref="I49:J49"/>
    <mergeCell ref="K49:L49"/>
    <mergeCell ref="M49:N49"/>
    <mergeCell ref="O49:P49"/>
    <mergeCell ref="Q49:R49"/>
    <mergeCell ref="S51:T51"/>
    <mergeCell ref="U51:V51"/>
    <mergeCell ref="B53:H53"/>
    <mergeCell ref="I53:J53"/>
    <mergeCell ref="K53:L53"/>
    <mergeCell ref="M53:N53"/>
    <mergeCell ref="O53:P53"/>
    <mergeCell ref="Q53:R53"/>
    <mergeCell ref="S53:T53"/>
    <mergeCell ref="U53:V53"/>
    <mergeCell ref="B51:H51"/>
    <mergeCell ref="I51:J51"/>
    <mergeCell ref="K51:L51"/>
    <mergeCell ref="M51:N51"/>
    <mergeCell ref="O51:P51"/>
    <mergeCell ref="Q51:R51"/>
    <mergeCell ref="S54:T54"/>
    <mergeCell ref="U54:V54"/>
    <mergeCell ref="B55:H55"/>
    <mergeCell ref="I55:J55"/>
    <mergeCell ref="K55:L55"/>
    <mergeCell ref="M55:N55"/>
    <mergeCell ref="O55:P55"/>
    <mergeCell ref="Q55:R55"/>
    <mergeCell ref="S55:T55"/>
    <mergeCell ref="U55:V55"/>
    <mergeCell ref="B54:H54"/>
    <mergeCell ref="I54:J54"/>
    <mergeCell ref="K54:L54"/>
    <mergeCell ref="M54:N54"/>
    <mergeCell ref="O54:P54"/>
    <mergeCell ref="Q54:R54"/>
    <mergeCell ref="S56:T56"/>
    <mergeCell ref="U56:V56"/>
    <mergeCell ref="B57:H57"/>
    <mergeCell ref="I57:J57"/>
    <mergeCell ref="K57:L57"/>
    <mergeCell ref="M57:N57"/>
    <mergeCell ref="O57:P57"/>
    <mergeCell ref="Q57:R57"/>
    <mergeCell ref="S57:T57"/>
    <mergeCell ref="U57:V57"/>
    <mergeCell ref="B56:H56"/>
    <mergeCell ref="I56:J56"/>
    <mergeCell ref="K56:L56"/>
    <mergeCell ref="M56:N56"/>
    <mergeCell ref="O56:P56"/>
    <mergeCell ref="Q56:R56"/>
    <mergeCell ref="S58:T58"/>
    <mergeCell ref="U58:V58"/>
    <mergeCell ref="B59:H59"/>
    <mergeCell ref="I59:J59"/>
    <mergeCell ref="K59:L59"/>
    <mergeCell ref="M59:N59"/>
    <mergeCell ref="O59:P59"/>
    <mergeCell ref="Q59:R59"/>
    <mergeCell ref="S59:T59"/>
    <mergeCell ref="U59:V59"/>
    <mergeCell ref="B58:H58"/>
    <mergeCell ref="I58:J58"/>
    <mergeCell ref="K58:L58"/>
    <mergeCell ref="M58:N58"/>
    <mergeCell ref="O58:P58"/>
    <mergeCell ref="Q58:R58"/>
    <mergeCell ref="S61:T61"/>
    <mergeCell ref="U61:V61"/>
    <mergeCell ref="B62:H62"/>
    <mergeCell ref="I62:J62"/>
    <mergeCell ref="K62:L62"/>
    <mergeCell ref="M62:N62"/>
    <mergeCell ref="O62:P62"/>
    <mergeCell ref="Q62:R62"/>
    <mergeCell ref="S62:T62"/>
    <mergeCell ref="U62:V62"/>
    <mergeCell ref="B61:H61"/>
    <mergeCell ref="I61:J61"/>
    <mergeCell ref="K61:L61"/>
    <mergeCell ref="M61:N61"/>
    <mergeCell ref="O61:P61"/>
    <mergeCell ref="Q61:R61"/>
    <mergeCell ref="B65:H65"/>
    <mergeCell ref="I65:J65"/>
    <mergeCell ref="K65:L65"/>
    <mergeCell ref="M65:N65"/>
    <mergeCell ref="O65:P65"/>
    <mergeCell ref="Q65:R65"/>
    <mergeCell ref="S63:T63"/>
    <mergeCell ref="U63:V63"/>
    <mergeCell ref="B64:H64"/>
    <mergeCell ref="I64:J64"/>
    <mergeCell ref="K64:L64"/>
    <mergeCell ref="M64:N64"/>
    <mergeCell ref="O64:P64"/>
    <mergeCell ref="Q64:R64"/>
    <mergeCell ref="S64:T64"/>
    <mergeCell ref="U64:V64"/>
    <mergeCell ref="B63:H63"/>
    <mergeCell ref="I63:J63"/>
    <mergeCell ref="K63:L63"/>
    <mergeCell ref="M63:N63"/>
    <mergeCell ref="O63:P63"/>
    <mergeCell ref="Q63:R63"/>
    <mergeCell ref="B34:H34"/>
    <mergeCell ref="I34:J34"/>
    <mergeCell ref="K34:L34"/>
    <mergeCell ref="M34:N34"/>
    <mergeCell ref="O34:P34"/>
    <mergeCell ref="Q34:R34"/>
    <mergeCell ref="S34:T34"/>
    <mergeCell ref="U34:V34"/>
    <mergeCell ref="B67:H67"/>
    <mergeCell ref="I67:J67"/>
    <mergeCell ref="K67:L67"/>
    <mergeCell ref="M67:N67"/>
    <mergeCell ref="O67:P67"/>
    <mergeCell ref="Q67:R67"/>
    <mergeCell ref="S65:T65"/>
    <mergeCell ref="U65:V65"/>
    <mergeCell ref="B66:H66"/>
    <mergeCell ref="I66:J66"/>
    <mergeCell ref="K66:L66"/>
    <mergeCell ref="M66:N66"/>
    <mergeCell ref="O66:P66"/>
    <mergeCell ref="Q66:R66"/>
    <mergeCell ref="S66:T66"/>
    <mergeCell ref="U66:V66"/>
    <mergeCell ref="S69:T69"/>
    <mergeCell ref="U69:V69"/>
    <mergeCell ref="B69:H69"/>
    <mergeCell ref="I69:J69"/>
    <mergeCell ref="K69:L69"/>
    <mergeCell ref="M69:N69"/>
    <mergeCell ref="O69:P69"/>
    <mergeCell ref="Q69:R69"/>
    <mergeCell ref="S67:T67"/>
    <mergeCell ref="U67:V67"/>
  </mergeCells>
  <hyperlinks>
    <hyperlink ref="O73" r:id="rId1" xr:uid="{C025A38F-FFED-4D77-8860-FD013C82951B}"/>
    <hyperlink ref="O74" r:id="rId2" xr:uid="{0718A446-7E59-4462-AA3A-FC04EC994A76}"/>
    <hyperlink ref="O75" r:id="rId3" xr:uid="{891B9D22-4849-4D97-AEEF-4080B01C3DB2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Benefit Analysis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Landau</cp:lastModifiedBy>
  <dcterms:created xsi:type="dcterms:W3CDTF">2021-06-07T16:52:26Z</dcterms:created>
  <dcterms:modified xsi:type="dcterms:W3CDTF">2023-09-15T18:05:19Z</dcterms:modified>
</cp:coreProperties>
</file>