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xr:revisionPtr revIDLastSave="0" documentId="8_{C5FFD965-B374-48FA-9376-D7CBF8C156CE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21" i="1" l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F21" i="1" s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20" i="1" s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F19" i="1" s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F18" i="1" s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17" i="1" s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F16" i="1" s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F15" i="1" s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F14" i="1" s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F13" i="1" s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F12" i="1" s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F11" i="1" s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F10" i="1" s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F9" i="1" s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F8" i="1" s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F7" i="1" s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F6" i="1" s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F5" i="1" s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F4" i="1" s="1"/>
</calcChain>
</file>

<file path=xl/sharedStrings.xml><?xml version="1.0" encoding="utf-8"?>
<sst xmlns="http://schemas.openxmlformats.org/spreadsheetml/2006/main" count="90" uniqueCount="63">
  <si>
    <t>5m</t>
  </si>
  <si>
    <t>10m</t>
  </si>
  <si>
    <t>-x1</t>
  </si>
  <si>
    <t>-x2</t>
  </si>
  <si>
    <t>-x3</t>
  </si>
  <si>
    <t>-x4</t>
  </si>
  <si>
    <t>-x5</t>
  </si>
  <si>
    <t>-x6</t>
  </si>
  <si>
    <t>-x7</t>
  </si>
  <si>
    <t>-y1</t>
  </si>
  <si>
    <t>-y2</t>
  </si>
  <si>
    <t>-y3</t>
  </si>
  <si>
    <t>-y4</t>
  </si>
  <si>
    <t>-y5</t>
  </si>
  <si>
    <t>-y6</t>
  </si>
  <si>
    <t>-y7</t>
  </si>
  <si>
    <t>-z1</t>
  </si>
  <si>
    <t>-z2</t>
  </si>
  <si>
    <t>-z3</t>
  </si>
  <si>
    <t>-z4</t>
  </si>
  <si>
    <t>-z5</t>
  </si>
  <si>
    <t>-z6</t>
  </si>
  <si>
    <t>-z7</t>
  </si>
  <si>
    <t>result</t>
  </si>
  <si>
    <t>Orientation covariance matrix</t>
  </si>
  <si>
    <t>σx2​</t>
  </si>
  <si>
    <t>σxy</t>
  </si>
  <si>
    <t>σxz</t>
  </si>
  <si>
    <t>σy2</t>
  </si>
  <si>
    <t>σyz</t>
  </si>
  <si>
    <t>σz2​</t>
  </si>
  <si>
    <t>Angular velocity covariance matrix</t>
  </si>
  <si>
    <t>Linear acceleration covariance matrix</t>
  </si>
  <si>
    <t>orientation</t>
  </si>
  <si>
    <t>angular velocity</t>
  </si>
  <si>
    <t>linear acceleration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</si>
  <si>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</si>
  <si>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</si>
  <si>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</si>
  <si>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</si>
  <si>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</si>
  <si>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</si>
  <si>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</si>
  <si>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</si>
  <si>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</si>
  <si>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</si>
  <si>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</si>
  <si>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</si>
  <si>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</si>
  <si>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</si>
  <si>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</si>
  <si>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</si>
  <si>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</si>
  <si>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</si>
  <si>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z1</t>
  </si>
  <si>
    <t>z2</t>
  </si>
  <si>
    <t>z3</t>
  </si>
  <si>
    <t>z4</t>
  </si>
  <si>
    <t>z5</t>
  </si>
  <si>
    <t>z6</t>
  </si>
  <si>
    <t>z7</t>
  </si>
  <si>
    <t>z8</t>
  </si>
  <si>
    <t>z9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</si>
</sst>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0" xfId="0" applyNumberFormat="1"/>
    <xf numFmtId="0" fontId="0" fillId="0" borderId="1" xfId="0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1" fontId="0" fillId="0" borderId="5" xfId="0" applyNumberFormat="1" applyBorder="1"/>
    <xf numFmtId="11" fontId="0" fillId="0" borderId="0" xfId="0" applyNumberFormat="1"/>
    <xf numFmtId="11" fontId="0" fillId="0" borderId="6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6C24"/>
      <rgbColor rgb="FF000080"/>
      <rgbColor rgb="FF4EA72E"/>
      <rgbColor rgb="FF800080"/>
      <rgbColor rgb="FF095F80"/>
      <rgbColor rgb="FFC0C0C0"/>
      <rgbColor rgb="FF808080"/>
      <rgbColor rgb="FF9999FF"/>
      <rgbColor rgb="FFA02B93"/>
      <rgbColor rgb="FFFFFFCC"/>
      <rgbColor rgb="FFCCFFFF"/>
      <rgbColor rgb="FF601A58"/>
      <rgbColor rgb="FFED8F5A"/>
      <rgbColor rgb="FF145F82"/>
      <rgbColor rgb="FFD9D9D9"/>
      <rgbColor rgb="FF000080"/>
      <rgbColor rgb="FFFF00FF"/>
      <rgbColor rgb="FFFFFF00"/>
      <rgbColor rgb="FF00FFFF"/>
      <rgbColor rgb="FF800080"/>
      <rgbColor rgb="FF800000"/>
      <rgbColor rgb="FF1E8DC0"/>
      <rgbColor rgb="FF0000FF"/>
      <rgbColor rgb="FF0F9ED5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CBAF0"/>
      <rgbColor rgb="FF68CC45"/>
      <rgbColor rgb="FFFFCC00"/>
      <rgbColor rgb="FFCA5717"/>
      <rgbColor rgb="FFE87331"/>
      <rgbColor rgb="FF595959"/>
      <rgbColor rgb="FF969696"/>
      <rgbColor rgb="FF0C394E"/>
      <rgbColor rgb="FF26AA39"/>
      <rgbColor rgb="FF0E4116"/>
      <rgbColor rgb="FF2F641C"/>
      <rgbColor rgb="FF984211"/>
      <rgbColor rgb="FFCB3DBB"/>
      <rgbColor rgb="FF104C68"/>
      <rgbColor rgb="FF1356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Orientation covariance matrix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-x1</c:v>
                </c:pt>
              </c:strCache>
            </c:strRef>
          </c:tx>
          <c:spPr>
            <a:ln w="28440">
              <a:solidFill>
                <a:srgbClr val="145F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Sheet1!$C$4:$C$9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4214-9079-54902735465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-x2</c:v>
                </c:pt>
              </c:strCache>
            </c:strRef>
          </c:tx>
          <c:spPr>
            <a:ln w="28440">
              <a:solidFill>
                <a:srgbClr val="E873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Sheet1!$D$4:$D$9</c:f>
              <c:numCache>
                <c:formatCode>0.00E+00</c:formatCode>
                <c:ptCount val="6"/>
                <c:pt idx="0">
                  <c:v>2.22742E-7</c:v>
                </c:pt>
                <c:pt idx="1">
                  <c:v>-4.5059900000000002E-8</c:v>
                </c:pt>
                <c:pt idx="2">
                  <c:v>-1.96487E-7</c:v>
                </c:pt>
                <c:pt idx="3">
                  <c:v>5.2950200000000003E-7</c:v>
                </c:pt>
                <c:pt idx="4">
                  <c:v>3.7182199999999999E-8</c:v>
                </c:pt>
                <c:pt idx="5">
                  <c:v>1.78793E-7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3-4214-9079-549027354653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-x3</c:v>
                </c:pt>
              </c:strCache>
            </c:strRef>
          </c:tx>
          <c:spPr>
            <a:ln w="28440">
              <a:solidFill>
                <a:srgbClr val="186C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Sheet1!$E$4:$E$9</c:f>
              <c:numCache>
                <c:formatCode>0.00E+00</c:formatCode>
                <c:ptCount val="6"/>
                <c:pt idx="0">
                  <c:v>2.8283499999999998E-7</c:v>
                </c:pt>
                <c:pt idx="1">
                  <c:v>1.1994E-7</c:v>
                </c:pt>
                <c:pt idx="2">
                  <c:v>-2.3148000000000001E-7</c:v>
                </c:pt>
                <c:pt idx="3">
                  <c:v>1.1615E-6</c:v>
                </c:pt>
                <c:pt idx="4">
                  <c:v>-6.5090199999999993E-8</c:v>
                </c:pt>
                <c:pt idx="5">
                  <c:v>1.9838799999999999E-7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3-4214-9079-549027354653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-x4</c:v>
                </c:pt>
              </c:strCache>
            </c:strRef>
          </c:tx>
          <c:spPr>
            <a:ln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Sheet1!$F$4:$F$9</c:f>
              <c:numCache>
                <c:formatCode>0.00E+00</c:formatCode>
                <c:ptCount val="6"/>
                <c:pt idx="0">
                  <c:v>3.1907800000000002E-7</c:v>
                </c:pt>
                <c:pt idx="1">
                  <c:v>-3.2204100000000002E-7</c:v>
                </c:pt>
                <c:pt idx="2">
                  <c:v>-2.80406E-7</c:v>
                </c:pt>
                <c:pt idx="3">
                  <c:v>2.95825E-6</c:v>
                </c:pt>
                <c:pt idx="4">
                  <c:v>3.1813200000000001E-7</c:v>
                </c:pt>
                <c:pt idx="5">
                  <c:v>2.5412299999999998E-7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3-4214-9079-549027354653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-x5</c:v>
                </c:pt>
              </c:strCache>
            </c:strRef>
          </c:tx>
          <c:spPr>
            <a:ln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Sheet1!$G$4:$G$9</c:f>
              <c:numCache>
                <c:formatCode>0.00E+00</c:formatCode>
                <c:ptCount val="6"/>
                <c:pt idx="0">
                  <c:v>2.8882600000000002E-7</c:v>
                </c:pt>
                <c:pt idx="1">
                  <c:v>-5.2779200000000005E-7</c:v>
                </c:pt>
                <c:pt idx="2">
                  <c:v>-2.6751700000000003E-7</c:v>
                </c:pt>
                <c:pt idx="3">
                  <c:v>3.5622E-6</c:v>
                </c:pt>
                <c:pt idx="4">
                  <c:v>5.1975200000000003E-7</c:v>
                </c:pt>
                <c:pt idx="5">
                  <c:v>2.5394899999999999E-7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93-4214-9079-549027354653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-x6</c:v>
                </c:pt>
              </c:strCache>
            </c:strRef>
          </c:tx>
          <c:spPr>
            <a:ln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Sheet1!$H$4:$H$9</c:f>
              <c:numCache>
                <c:formatCode>0.00E+00</c:formatCode>
                <c:ptCount val="6"/>
                <c:pt idx="0">
                  <c:v>3.7560499999999998E-7</c:v>
                </c:pt>
                <c:pt idx="1">
                  <c:v>-4.2337499999999999E-7</c:v>
                </c:pt>
                <c:pt idx="2">
                  <c:v>-3.3498899999999998E-7</c:v>
                </c:pt>
                <c:pt idx="3">
                  <c:v>1.3632900000000001E-6</c:v>
                </c:pt>
                <c:pt idx="4">
                  <c:v>3.8831800000000002E-7</c:v>
                </c:pt>
                <c:pt idx="5">
                  <c:v>3.0475199999999997E-7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93-4214-9079-549027354653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-x7</c:v>
                </c:pt>
              </c:strCache>
            </c:strRef>
          </c:tx>
          <c:spPr>
            <a:ln w="28440">
              <a:solidFill>
                <a:srgbClr val="0C394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Sheet1!$I$4:$I$9</c:f>
              <c:numCache>
                <c:formatCode>0.00E+00</c:formatCode>
                <c:ptCount val="6"/>
                <c:pt idx="0">
                  <c:v>2.4738500000000001E-7</c:v>
                </c:pt>
                <c:pt idx="1">
                  <c:v>6.4835400000000001E-9</c:v>
                </c:pt>
                <c:pt idx="2">
                  <c:v>-2.1584300000000001E-7</c:v>
                </c:pt>
                <c:pt idx="3">
                  <c:v>8.4780300000000004E-7</c:v>
                </c:pt>
                <c:pt idx="4">
                  <c:v>-2.3414E-8</c:v>
                </c:pt>
                <c:pt idx="5">
                  <c:v>1.9537300000000001E-7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93-4214-9079-549027354653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-y1</c:v>
                </c:pt>
              </c:strCache>
            </c:strRef>
          </c:tx>
          <c:spPr>
            <a:ln w="28440">
              <a:solidFill>
                <a:srgbClr val="98421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Sheet1!$J$4:$J$9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93-4214-9079-549027354653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-y2</c:v>
                </c:pt>
              </c:strCache>
            </c:strRef>
          </c:tx>
          <c:spPr>
            <a:ln w="28440">
              <a:solidFill>
                <a:srgbClr val="0E411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Sheet1!$K$4:$K$9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93-4214-9079-549027354653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-y3</c:v>
                </c:pt>
              </c:strCache>
            </c:strRef>
          </c:tx>
          <c:spPr>
            <a:ln w="28440">
              <a:solidFill>
                <a:srgbClr val="095F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Sheet1!$L$4:$L$9</c:f>
              <c:numCache>
                <c:formatCode>0.00E+00</c:formatCode>
                <c:ptCount val="6"/>
                <c:pt idx="0">
                  <c:v>9.1980100000000006E-9</c:v>
                </c:pt>
                <c:pt idx="1">
                  <c:v>-3.1139700000000003E-8</c:v>
                </c:pt>
                <c:pt idx="2">
                  <c:v>-7.0349899999999999E-9</c:v>
                </c:pt>
                <c:pt idx="3">
                  <c:v>1.2174599999999999E-6</c:v>
                </c:pt>
                <c:pt idx="4">
                  <c:v>7.90721E-8</c:v>
                </c:pt>
                <c:pt idx="5">
                  <c:v>1.7143E-8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93-4214-9079-549027354653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-y4</c:v>
                </c:pt>
              </c:strCache>
            </c:strRef>
          </c:tx>
          <c:spPr>
            <a:ln w="28440">
              <a:solidFill>
                <a:srgbClr val="601A5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Sheet1!$M$4:$M$9</c:f>
              <c:numCache>
                <c:formatCode>0.00E+00</c:formatCode>
                <c:ptCount val="6"/>
                <c:pt idx="0">
                  <c:v>1.3547400000000001E-8</c:v>
                </c:pt>
                <c:pt idx="1">
                  <c:v>-8.4691E-8</c:v>
                </c:pt>
                <c:pt idx="2">
                  <c:v>-5.7062999999999996E-9</c:v>
                </c:pt>
                <c:pt idx="3">
                  <c:v>2.3705500000000001E-6</c:v>
                </c:pt>
                <c:pt idx="4">
                  <c:v>1.01742E-8</c:v>
                </c:pt>
                <c:pt idx="5">
                  <c:v>7.8510799999999993E-9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93-4214-9079-549027354653}"/>
            </c:ext>
          </c:extLst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-y5</c:v>
                </c:pt>
              </c:strCache>
            </c:strRef>
          </c:tx>
          <c:spPr>
            <a:ln w="28440">
              <a:solidFill>
                <a:srgbClr val="2F64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Sheet1!$N$4:$N$9</c:f>
              <c:numCache>
                <c:formatCode>0.00E+00</c:formatCode>
                <c:ptCount val="6"/>
                <c:pt idx="0">
                  <c:v>1.24164E-8</c:v>
                </c:pt>
                <c:pt idx="1">
                  <c:v>3.63427E-8</c:v>
                </c:pt>
                <c:pt idx="2">
                  <c:v>-4.7105600000000003E-9</c:v>
                </c:pt>
                <c:pt idx="3">
                  <c:v>7.4002999999999999E-7</c:v>
                </c:pt>
                <c:pt idx="4">
                  <c:v>-1.6898399999999999E-8</c:v>
                </c:pt>
                <c:pt idx="5">
                  <c:v>9.1306500000000001E-9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F93-4214-9079-549027354653}"/>
            </c:ext>
          </c:extLst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-y6</c:v>
                </c:pt>
              </c:strCache>
            </c:strRef>
          </c:tx>
          <c:spPr>
            <a:ln w="28440">
              <a:solidFill>
                <a:srgbClr val="1E8DC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Sheet1!$O$4:$O$9</c:f>
              <c:numCache>
                <c:formatCode>0.00E+00</c:formatCode>
                <c:ptCount val="6"/>
                <c:pt idx="0">
                  <c:v>9.0570099999999995E-9</c:v>
                </c:pt>
                <c:pt idx="1">
                  <c:v>-2.7026399999999998E-8</c:v>
                </c:pt>
                <c:pt idx="2">
                  <c:v>-3.8811900000000003E-9</c:v>
                </c:pt>
                <c:pt idx="3">
                  <c:v>2.86406E-6</c:v>
                </c:pt>
                <c:pt idx="4">
                  <c:v>-4.8193699999999997E-9</c:v>
                </c:pt>
                <c:pt idx="5">
                  <c:v>8.38366E-9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F93-4214-9079-549027354653}"/>
            </c:ext>
          </c:extLst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-y7</c:v>
                </c:pt>
              </c:strCache>
            </c:strRef>
          </c:tx>
          <c:spPr>
            <a:ln w="28440">
              <a:solidFill>
                <a:srgbClr val="ED8F5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Sheet1!$P$4:$P$9</c:f>
              <c:numCache>
                <c:formatCode>0.00E+00</c:formatCode>
                <c:ptCount val="6"/>
                <c:pt idx="0">
                  <c:v>8.6686700000000004E-9</c:v>
                </c:pt>
                <c:pt idx="1">
                  <c:v>-1.90362E-8</c:v>
                </c:pt>
                <c:pt idx="2">
                  <c:v>-2.9165099999999999E-9</c:v>
                </c:pt>
                <c:pt idx="3">
                  <c:v>3.9572500000000001E-6</c:v>
                </c:pt>
                <c:pt idx="4">
                  <c:v>3.6230199999999998E-8</c:v>
                </c:pt>
                <c:pt idx="5">
                  <c:v>9.9674700000000001E-9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F93-4214-9079-549027354653}"/>
            </c:ext>
          </c:extLst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-z1</c:v>
                </c:pt>
              </c:strCache>
            </c:strRef>
          </c:tx>
          <c:spPr>
            <a:ln w="28440">
              <a:solidFill>
                <a:srgbClr val="26AA3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Sheet1!$Q$4:$Q$9</c:f>
              <c:numCache>
                <c:formatCode>0.00E+00</c:formatCode>
                <c:ptCount val="6"/>
                <c:pt idx="0">
                  <c:v>1.0435099999999999E-8</c:v>
                </c:pt>
                <c:pt idx="1">
                  <c:v>1.04174E-8</c:v>
                </c:pt>
                <c:pt idx="2">
                  <c:v>-1.6714500000000001E-8</c:v>
                </c:pt>
                <c:pt idx="3">
                  <c:v>1.9035499999999999E-8</c:v>
                </c:pt>
                <c:pt idx="4">
                  <c:v>-3.18952E-8</c:v>
                </c:pt>
                <c:pt idx="5">
                  <c:v>8.2326900000000001E-7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F93-4214-9079-549027354653}"/>
            </c:ext>
          </c:extLst>
        </c:ser>
        <c:ser>
          <c:idx val="15"/>
          <c:order val="15"/>
          <c:tx>
            <c:strRef>
              <c:f>Sheet1!$R$3</c:f>
              <c:strCache>
                <c:ptCount val="1"/>
                <c:pt idx="0">
                  <c:v>-z2</c:v>
                </c:pt>
              </c:strCache>
            </c:strRef>
          </c:tx>
          <c:spPr>
            <a:ln w="28440">
              <a:solidFill>
                <a:srgbClr val="2CBAF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Sheet1!$R$4:$R$9</c:f>
              <c:numCache>
                <c:formatCode>0.00E+00</c:formatCode>
                <c:ptCount val="6"/>
                <c:pt idx="0">
                  <c:v>9.1978900000000004E-9</c:v>
                </c:pt>
                <c:pt idx="1">
                  <c:v>8.0799700000000006E-9</c:v>
                </c:pt>
                <c:pt idx="2">
                  <c:v>6.18907E-9</c:v>
                </c:pt>
                <c:pt idx="3">
                  <c:v>1.48502E-8</c:v>
                </c:pt>
                <c:pt idx="4">
                  <c:v>1.6275199999999999E-8</c:v>
                </c:pt>
                <c:pt idx="5">
                  <c:v>1.72029E-6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F93-4214-9079-549027354653}"/>
            </c:ext>
          </c:extLst>
        </c:ser>
        <c:ser>
          <c:idx val="16"/>
          <c:order val="16"/>
          <c:tx>
            <c:strRef>
              <c:f>Sheet1!$S$3</c:f>
              <c:strCache>
                <c:ptCount val="1"/>
                <c:pt idx="0">
                  <c:v>-z3</c:v>
                </c:pt>
              </c:strCache>
            </c:strRef>
          </c:tx>
          <c:spPr>
            <a:ln w="28440">
              <a:solidFill>
                <a:srgbClr val="CB3D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Sheet1!$S$4:$S$9</c:f>
              <c:numCache>
                <c:formatCode>0.00E+00</c:formatCode>
                <c:ptCount val="6"/>
                <c:pt idx="0">
                  <c:v>1.00823E-8</c:v>
                </c:pt>
                <c:pt idx="1">
                  <c:v>8.5987900000000007E-9</c:v>
                </c:pt>
                <c:pt idx="2">
                  <c:v>-5.00594E-8</c:v>
                </c:pt>
                <c:pt idx="3">
                  <c:v>1.46127E-8</c:v>
                </c:pt>
                <c:pt idx="4">
                  <c:v>-6.37258E-8</c:v>
                </c:pt>
                <c:pt idx="5">
                  <c:v>5.2254199999999997E-6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F93-4214-9079-549027354653}"/>
            </c:ext>
          </c:extLst>
        </c:ser>
        <c:ser>
          <c:idx val="17"/>
          <c:order val="17"/>
          <c:tx>
            <c:strRef>
              <c:f>Sheet1!$T$3</c:f>
              <c:strCache>
                <c:ptCount val="1"/>
                <c:pt idx="0">
                  <c:v>-z4</c:v>
                </c:pt>
              </c:strCache>
            </c:strRef>
          </c:tx>
          <c:spPr>
            <a:ln w="28440">
              <a:solidFill>
                <a:srgbClr val="68CC4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Sheet1!$T$4:$T$9</c:f>
              <c:numCache>
                <c:formatCode>0.00E+00</c:formatCode>
                <c:ptCount val="6"/>
                <c:pt idx="0">
                  <c:v>9.17605E-9</c:v>
                </c:pt>
                <c:pt idx="1">
                  <c:v>7.3114700000000002E-9</c:v>
                </c:pt>
                <c:pt idx="2">
                  <c:v>2.6493699999999999E-8</c:v>
                </c:pt>
                <c:pt idx="3">
                  <c:v>1.29452E-8</c:v>
                </c:pt>
                <c:pt idx="4">
                  <c:v>2.3513399999999999E-8</c:v>
                </c:pt>
                <c:pt idx="5">
                  <c:v>1.3028499999999999E-6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3-4214-9079-549027354653}"/>
            </c:ext>
          </c:extLst>
        </c:ser>
        <c:ser>
          <c:idx val="18"/>
          <c:order val="18"/>
          <c:tx>
            <c:strRef>
              <c:f>Sheet1!$U$3</c:f>
              <c:strCache>
                <c:ptCount val="1"/>
                <c:pt idx="0">
                  <c:v>-z5</c:v>
                </c:pt>
              </c:strCache>
            </c:strRef>
          </c:tx>
          <c:spPr>
            <a:ln w="28440">
              <a:solidFill>
                <a:srgbClr val="104C6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Sheet1!$U$4:$U$9</c:f>
              <c:numCache>
                <c:formatCode>General</c:formatCode>
                <c:ptCount val="6"/>
                <c:pt idx="0">
                  <c:v>8.7099099999999993E-9</c:v>
                </c:pt>
                <c:pt idx="1">
                  <c:v>7.9946099999999995E-9</c:v>
                </c:pt>
                <c:pt idx="2">
                  <c:v>4.1929399999999998E-9</c:v>
                </c:pt>
                <c:pt idx="3">
                  <c:v>1.52397E-8</c:v>
                </c:pt>
                <c:pt idx="4">
                  <c:v>8.4172800000000001E-9</c:v>
                </c:pt>
                <c:pt idx="5">
                  <c:v>7.1257299999999996E-7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F93-4214-9079-549027354653}"/>
            </c:ext>
          </c:extLst>
        </c:ser>
        <c:ser>
          <c:idx val="19"/>
          <c:order val="19"/>
          <c:tx>
            <c:strRef>
              <c:f>Sheet1!$V$3</c:f>
              <c:strCache>
                <c:ptCount val="1"/>
                <c:pt idx="0">
                  <c:v>-z6</c:v>
                </c:pt>
              </c:strCache>
            </c:strRef>
          </c:tx>
          <c:spPr>
            <a:ln w="28440">
              <a:solidFill>
                <a:srgbClr val="CA571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Sheet1!$V$4:$V$9</c:f>
              <c:numCache>
                <c:formatCode>General</c:formatCode>
                <c:ptCount val="6"/>
                <c:pt idx="0">
                  <c:v>9.4421900000000005E-9</c:v>
                </c:pt>
                <c:pt idx="1">
                  <c:v>7.85485E-9</c:v>
                </c:pt>
                <c:pt idx="2">
                  <c:v>1.2033399999999999E-8</c:v>
                </c:pt>
                <c:pt idx="3">
                  <c:v>1.6542500000000001E-8</c:v>
                </c:pt>
                <c:pt idx="4">
                  <c:v>1.5949299999999999E-8</c:v>
                </c:pt>
                <c:pt idx="5">
                  <c:v>4.84424E-7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F93-4214-9079-549027354653}"/>
            </c:ext>
          </c:extLst>
        </c:ser>
        <c:ser>
          <c:idx val="20"/>
          <c:order val="20"/>
          <c:tx>
            <c:strRef>
              <c:f>Sheet1!$W$3</c:f>
              <c:strCache>
                <c:ptCount val="1"/>
                <c:pt idx="0">
                  <c:v>-z7</c:v>
                </c:pt>
              </c:strCache>
            </c:strRef>
          </c:tx>
          <c:spPr>
            <a:ln w="28440">
              <a:solidFill>
                <a:srgbClr val="13561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Sheet1!$W$4:$W$9</c:f>
              <c:numCache>
                <c:formatCode>General</c:formatCode>
                <c:ptCount val="6"/>
                <c:pt idx="0">
                  <c:v>8.7108799999999992E-9</c:v>
                </c:pt>
                <c:pt idx="1">
                  <c:v>7.7768299999999995E-9</c:v>
                </c:pt>
                <c:pt idx="2">
                  <c:v>1.7784799999999999E-8</c:v>
                </c:pt>
                <c:pt idx="3">
                  <c:v>1.46567E-8</c:v>
                </c:pt>
                <c:pt idx="4">
                  <c:v>4.19031E-8</c:v>
                </c:pt>
                <c:pt idx="5">
                  <c:v>1.2368599999999999E-6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F93-4214-9079-549027354653}"/>
            </c:ext>
          </c:extLst>
        </c:ser>
        <c:ser>
          <c:idx val="21"/>
          <c:order val="21"/>
          <c:tx>
            <c:strRef>
              <c:f>Sheet1!$AF$3</c:f>
              <c:strCache>
                <c:ptCount val="1"/>
                <c:pt idx="0">
                  <c:v>result</c:v>
                </c:pt>
              </c:strCache>
            </c:strRef>
          </c:tx>
          <c:spPr>
            <a:ln w="38160">
              <a:solidFill>
                <a:srgbClr val="FF0000"/>
              </a:solidFill>
              <a:round/>
            </a:ln>
          </c:spPr>
          <c:marker>
            <c:symbol val="circle"/>
            <c:size val="15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Sheet1!$B$4:$B$9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Sheet1!$AF$4:$AF$9</c:f>
              <c:numCache>
                <c:formatCode>0.00E+00</c:formatCode>
                <c:ptCount val="6"/>
                <c:pt idx="0">
                  <c:v>8.833870523809524E-8</c:v>
                </c:pt>
                <c:pt idx="1">
                  <c:v>-5.9969573333333326E-8</c:v>
                </c:pt>
                <c:pt idx="2">
                  <c:v>-7.3859597142857144E-8</c:v>
                </c:pt>
                <c:pt idx="3">
                  <c:v>1.0323703571428572E-6</c:v>
                </c:pt>
                <c:pt idx="4">
                  <c:v>6.1384571904761918E-8</c:v>
                </c:pt>
                <c:pt idx="5">
                  <c:v>6.1635904095238109E-7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F93-4214-9079-54902735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9006451"/>
        <c:axId val="76198626"/>
      </c:lineChart>
      <c:catAx>
        <c:axId val="490064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6198626"/>
        <c:crosses val="autoZero"/>
        <c:auto val="1"/>
        <c:lblAlgn val="ctr"/>
        <c:lblOffset val="100"/>
        <c:noMultiLvlLbl val="0"/>
      </c:catAx>
      <c:valAx>
        <c:axId val="761986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900645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Angular velocity covariance matrix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-x1</c:v>
                </c:pt>
              </c:strCache>
            </c:strRef>
          </c:tx>
          <c:spPr>
            <a:ln w="28440">
              <a:solidFill>
                <a:srgbClr val="145F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Sheet1!$C$10:$C$15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A-43C9-9F54-4855C2B8F83E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-x2</c:v>
                </c:pt>
              </c:strCache>
            </c:strRef>
          </c:tx>
          <c:spPr>
            <a:ln w="28440">
              <a:solidFill>
                <a:srgbClr val="E873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Sheet1!$D$10:$D$15</c:f>
              <c:numCache>
                <c:formatCode>0.00E+00</c:formatCode>
                <c:ptCount val="6"/>
                <c:pt idx="0">
                  <c:v>2.3442700000000002E-6</c:v>
                </c:pt>
                <c:pt idx="1">
                  <c:v>-1.5372500000000001E-7</c:v>
                </c:pt>
                <c:pt idx="2">
                  <c:v>-4.3404600000000002E-8</c:v>
                </c:pt>
                <c:pt idx="3">
                  <c:v>1.8248099999999999E-6</c:v>
                </c:pt>
                <c:pt idx="4">
                  <c:v>7.0075699999999995E-8</c:v>
                </c:pt>
                <c:pt idx="5">
                  <c:v>2.029E-6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A-43C9-9F54-4855C2B8F83E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-x3</c:v>
                </c:pt>
              </c:strCache>
            </c:strRef>
          </c:tx>
          <c:spPr>
            <a:ln w="28440">
              <a:solidFill>
                <a:srgbClr val="186C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Sheet1!$E$10:$E$15</c:f>
              <c:numCache>
                <c:formatCode>0.00E+00</c:formatCode>
                <c:ptCount val="6"/>
                <c:pt idx="0">
                  <c:v>2.33742E-6</c:v>
                </c:pt>
                <c:pt idx="1">
                  <c:v>-1.3993599999999999E-7</c:v>
                </c:pt>
                <c:pt idx="2">
                  <c:v>-5.9429899999999998E-8</c:v>
                </c:pt>
                <c:pt idx="3">
                  <c:v>1.83836E-6</c:v>
                </c:pt>
                <c:pt idx="4">
                  <c:v>1.04635E-7</c:v>
                </c:pt>
                <c:pt idx="5">
                  <c:v>2.03362E-6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A-43C9-9F54-4855C2B8F83E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-x4</c:v>
                </c:pt>
              </c:strCache>
            </c:strRef>
          </c:tx>
          <c:spPr>
            <a:ln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Sheet1!$F$10:$F$15</c:f>
              <c:numCache>
                <c:formatCode>0.00E+00</c:formatCode>
                <c:ptCount val="6"/>
                <c:pt idx="0">
                  <c:v>2.3470199999999998E-6</c:v>
                </c:pt>
                <c:pt idx="1">
                  <c:v>-1.3971800000000001E-7</c:v>
                </c:pt>
                <c:pt idx="2">
                  <c:v>-4.2520699999999998E-8</c:v>
                </c:pt>
                <c:pt idx="3">
                  <c:v>1.83487E-6</c:v>
                </c:pt>
                <c:pt idx="4">
                  <c:v>9.7107199999999995E-8</c:v>
                </c:pt>
                <c:pt idx="5">
                  <c:v>2.0415599999999998E-6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A-43C9-9F54-4855C2B8F83E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-x5</c:v>
                </c:pt>
              </c:strCache>
            </c:strRef>
          </c:tx>
          <c:spPr>
            <a:ln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Sheet1!$G$10:$G$15</c:f>
              <c:numCache>
                <c:formatCode>0.00E+00</c:formatCode>
                <c:ptCount val="6"/>
                <c:pt idx="0">
                  <c:v>2.3299599999999999E-6</c:v>
                </c:pt>
                <c:pt idx="1">
                  <c:v>-1.3775900000000001E-7</c:v>
                </c:pt>
                <c:pt idx="2">
                  <c:v>-5.88238E-8</c:v>
                </c:pt>
                <c:pt idx="3">
                  <c:v>1.8139300000000001E-6</c:v>
                </c:pt>
                <c:pt idx="4">
                  <c:v>7.3355900000000006E-8</c:v>
                </c:pt>
                <c:pt idx="5">
                  <c:v>2.0089500000000001E-6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A-43C9-9F54-4855C2B8F83E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-x6</c:v>
                </c:pt>
              </c:strCache>
            </c:strRef>
          </c:tx>
          <c:spPr>
            <a:ln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Sheet1!$H$10:$H$15</c:f>
              <c:numCache>
                <c:formatCode>0.00E+00</c:formatCode>
                <c:ptCount val="6"/>
                <c:pt idx="0">
                  <c:v>2.37435E-6</c:v>
                </c:pt>
                <c:pt idx="1">
                  <c:v>-1.3911200000000001E-7</c:v>
                </c:pt>
                <c:pt idx="2">
                  <c:v>-4.9819100000000003E-8</c:v>
                </c:pt>
                <c:pt idx="3">
                  <c:v>1.8362000000000001E-6</c:v>
                </c:pt>
                <c:pt idx="4">
                  <c:v>8.9899799999999993E-8</c:v>
                </c:pt>
                <c:pt idx="5">
                  <c:v>2.0584399999999999E-6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0A-43C9-9F54-4855C2B8F83E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-x7</c:v>
                </c:pt>
              </c:strCache>
            </c:strRef>
          </c:tx>
          <c:spPr>
            <a:ln w="28440">
              <a:solidFill>
                <a:srgbClr val="0C394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Sheet1!$I$10:$I$15</c:f>
              <c:numCache>
                <c:formatCode>0.00E+00</c:formatCode>
                <c:ptCount val="6"/>
                <c:pt idx="0">
                  <c:v>2.3473500000000001E-6</c:v>
                </c:pt>
                <c:pt idx="1">
                  <c:v>-1.5683699999999999E-7</c:v>
                </c:pt>
                <c:pt idx="2">
                  <c:v>-2.6206099999999999E-8</c:v>
                </c:pt>
                <c:pt idx="3">
                  <c:v>1.84867E-6</c:v>
                </c:pt>
                <c:pt idx="4">
                  <c:v>6.6766599999999996E-8</c:v>
                </c:pt>
                <c:pt idx="5">
                  <c:v>2.0405900000000001E-6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0A-43C9-9F54-4855C2B8F83E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-y1</c:v>
                </c:pt>
              </c:strCache>
            </c:strRef>
          </c:tx>
          <c:spPr>
            <a:ln w="28440">
              <a:solidFill>
                <a:srgbClr val="98421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Sheet1!$J$10:$J$15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0A-43C9-9F54-4855C2B8F83E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-y2</c:v>
                </c:pt>
              </c:strCache>
            </c:strRef>
          </c:tx>
          <c:spPr>
            <a:ln w="28440">
              <a:solidFill>
                <a:srgbClr val="0E411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Sheet1!$K$10:$K$15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0A-43C9-9F54-4855C2B8F83E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-y3</c:v>
                </c:pt>
              </c:strCache>
            </c:strRef>
          </c:tx>
          <c:spPr>
            <a:ln w="28440">
              <a:solidFill>
                <a:srgbClr val="095F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Sheet1!$L$10:$L$15</c:f>
              <c:numCache>
                <c:formatCode>0.00E+00</c:formatCode>
                <c:ptCount val="6"/>
                <c:pt idx="0">
                  <c:v>2.3157799999999998E-6</c:v>
                </c:pt>
                <c:pt idx="1">
                  <c:v>-1.2564899999999999E-7</c:v>
                </c:pt>
                <c:pt idx="2">
                  <c:v>-5.19029E-8</c:v>
                </c:pt>
                <c:pt idx="3">
                  <c:v>1.8625200000000001E-6</c:v>
                </c:pt>
                <c:pt idx="4">
                  <c:v>3.7031500000000003E-8</c:v>
                </c:pt>
                <c:pt idx="5">
                  <c:v>2.1154900000000001E-6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0A-43C9-9F54-4855C2B8F83E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-y4</c:v>
                </c:pt>
              </c:strCache>
            </c:strRef>
          </c:tx>
          <c:spPr>
            <a:ln w="28440">
              <a:solidFill>
                <a:srgbClr val="601A5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Sheet1!$M$10:$M$15</c:f>
              <c:numCache>
                <c:formatCode>0.00E+00</c:formatCode>
                <c:ptCount val="6"/>
                <c:pt idx="0">
                  <c:v>2.3249E-6</c:v>
                </c:pt>
                <c:pt idx="1">
                  <c:v>-1.0101399999999999E-7</c:v>
                </c:pt>
                <c:pt idx="2">
                  <c:v>-5.2218200000000002E-8</c:v>
                </c:pt>
                <c:pt idx="3">
                  <c:v>1.8335999999999999E-6</c:v>
                </c:pt>
                <c:pt idx="4">
                  <c:v>4.0281199999999999E-8</c:v>
                </c:pt>
                <c:pt idx="5">
                  <c:v>2.1543400000000001E-6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0A-43C9-9F54-4855C2B8F83E}"/>
            </c:ext>
          </c:extLst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-y5</c:v>
                </c:pt>
              </c:strCache>
            </c:strRef>
          </c:tx>
          <c:spPr>
            <a:ln w="28440">
              <a:solidFill>
                <a:srgbClr val="2F64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Sheet1!$N$10:$N$15</c:f>
              <c:numCache>
                <c:formatCode>0.00E+00</c:formatCode>
                <c:ptCount val="6"/>
                <c:pt idx="0">
                  <c:v>2.3232399999999999E-6</c:v>
                </c:pt>
                <c:pt idx="1">
                  <c:v>-1.3075800000000001E-7</c:v>
                </c:pt>
                <c:pt idx="2">
                  <c:v>-4.4011299999999999E-8</c:v>
                </c:pt>
                <c:pt idx="3">
                  <c:v>1.8432800000000001E-6</c:v>
                </c:pt>
                <c:pt idx="4">
                  <c:v>5.2977700000000003E-8</c:v>
                </c:pt>
                <c:pt idx="5">
                  <c:v>2.0739600000000001E-6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0A-43C9-9F54-4855C2B8F83E}"/>
            </c:ext>
          </c:extLst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-y6</c:v>
                </c:pt>
              </c:strCache>
            </c:strRef>
          </c:tx>
          <c:spPr>
            <a:ln w="28440">
              <a:solidFill>
                <a:srgbClr val="1E8DC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Sheet1!$O$10:$O$15</c:f>
              <c:numCache>
                <c:formatCode>0.00E+00</c:formatCode>
                <c:ptCount val="6"/>
                <c:pt idx="0">
                  <c:v>2.3434599999999998E-6</c:v>
                </c:pt>
                <c:pt idx="1">
                  <c:v>-1.4961500000000001E-7</c:v>
                </c:pt>
                <c:pt idx="2">
                  <c:v>-5.89655E-8</c:v>
                </c:pt>
                <c:pt idx="3">
                  <c:v>1.8515500000000001E-6</c:v>
                </c:pt>
                <c:pt idx="4">
                  <c:v>8.3286299999999998E-8</c:v>
                </c:pt>
                <c:pt idx="5">
                  <c:v>2.0716900000000001E-6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0A-43C9-9F54-4855C2B8F83E}"/>
            </c:ext>
          </c:extLst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-y7</c:v>
                </c:pt>
              </c:strCache>
            </c:strRef>
          </c:tx>
          <c:spPr>
            <a:ln w="28440">
              <a:solidFill>
                <a:srgbClr val="ED8F5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Sheet1!$P$10:$P$15</c:f>
              <c:numCache>
                <c:formatCode>0.00E+00</c:formatCode>
                <c:ptCount val="6"/>
                <c:pt idx="0">
                  <c:v>2.3375999999999999E-6</c:v>
                </c:pt>
                <c:pt idx="1">
                  <c:v>-1.3157400000000001E-7</c:v>
                </c:pt>
                <c:pt idx="2">
                  <c:v>-4.1526399999999999E-8</c:v>
                </c:pt>
                <c:pt idx="3">
                  <c:v>1.8605499999999999E-6</c:v>
                </c:pt>
                <c:pt idx="4">
                  <c:v>5.80555E-8</c:v>
                </c:pt>
                <c:pt idx="5">
                  <c:v>2.0989100000000002E-6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0A-43C9-9F54-4855C2B8F83E}"/>
            </c:ext>
          </c:extLst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-z1</c:v>
                </c:pt>
              </c:strCache>
            </c:strRef>
          </c:tx>
          <c:spPr>
            <a:ln w="28440">
              <a:solidFill>
                <a:srgbClr val="26AA3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Sheet1!$Q$10:$Q$15</c:f>
              <c:numCache>
                <c:formatCode>0.00E+00</c:formatCode>
                <c:ptCount val="6"/>
                <c:pt idx="0">
                  <c:v>2.3630099999999999E-6</c:v>
                </c:pt>
                <c:pt idx="1">
                  <c:v>-1.65179E-7</c:v>
                </c:pt>
                <c:pt idx="2">
                  <c:v>-4.7902000000000001E-8</c:v>
                </c:pt>
                <c:pt idx="3">
                  <c:v>1.9298900000000001E-6</c:v>
                </c:pt>
                <c:pt idx="4">
                  <c:v>6.0640999999999994E-8</c:v>
                </c:pt>
                <c:pt idx="5">
                  <c:v>2.0058400000000002E-6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0A-43C9-9F54-4855C2B8F83E}"/>
            </c:ext>
          </c:extLst>
        </c:ser>
        <c:ser>
          <c:idx val="15"/>
          <c:order val="15"/>
          <c:tx>
            <c:strRef>
              <c:f>Sheet1!$R$3</c:f>
              <c:strCache>
                <c:ptCount val="1"/>
                <c:pt idx="0">
                  <c:v>-z2</c:v>
                </c:pt>
              </c:strCache>
            </c:strRef>
          </c:tx>
          <c:spPr>
            <a:ln w="28440">
              <a:solidFill>
                <a:srgbClr val="2CBAF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Sheet1!$R$10:$R$15</c:f>
              <c:numCache>
                <c:formatCode>0.00E+00</c:formatCode>
                <c:ptCount val="6"/>
                <c:pt idx="0">
                  <c:v>2.3870000000000002E-6</c:v>
                </c:pt>
                <c:pt idx="1">
                  <c:v>-2.0823799999999999E-7</c:v>
                </c:pt>
                <c:pt idx="2">
                  <c:v>-4.3440700000000002E-8</c:v>
                </c:pt>
                <c:pt idx="3">
                  <c:v>1.95982E-6</c:v>
                </c:pt>
                <c:pt idx="4">
                  <c:v>7.5057700000000006E-8</c:v>
                </c:pt>
                <c:pt idx="5">
                  <c:v>2.0354500000000001E-6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0A-43C9-9F54-4855C2B8F83E}"/>
            </c:ext>
          </c:extLst>
        </c:ser>
        <c:ser>
          <c:idx val="16"/>
          <c:order val="16"/>
          <c:tx>
            <c:strRef>
              <c:f>Sheet1!$S$3</c:f>
              <c:strCache>
                <c:ptCount val="1"/>
                <c:pt idx="0">
                  <c:v>-z3</c:v>
                </c:pt>
              </c:strCache>
            </c:strRef>
          </c:tx>
          <c:spPr>
            <a:ln w="28440">
              <a:solidFill>
                <a:srgbClr val="CB3D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Sheet1!$S$10:$S$15</c:f>
              <c:numCache>
                <c:formatCode>0.00E+00</c:formatCode>
                <c:ptCount val="6"/>
                <c:pt idx="0">
                  <c:v>2.4220899999999998E-6</c:v>
                </c:pt>
                <c:pt idx="1">
                  <c:v>-1.9023999999999999E-7</c:v>
                </c:pt>
                <c:pt idx="2">
                  <c:v>-6.4118599999999998E-8</c:v>
                </c:pt>
                <c:pt idx="3">
                  <c:v>1.9416199999999999E-6</c:v>
                </c:pt>
                <c:pt idx="4">
                  <c:v>5.90896E-8</c:v>
                </c:pt>
                <c:pt idx="5">
                  <c:v>2.0341600000000001E-6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0A-43C9-9F54-4855C2B8F83E}"/>
            </c:ext>
          </c:extLst>
        </c:ser>
        <c:ser>
          <c:idx val="17"/>
          <c:order val="17"/>
          <c:tx>
            <c:strRef>
              <c:f>Sheet1!$T$3</c:f>
              <c:strCache>
                <c:ptCount val="1"/>
                <c:pt idx="0">
                  <c:v>-z4</c:v>
                </c:pt>
              </c:strCache>
            </c:strRef>
          </c:tx>
          <c:spPr>
            <a:ln w="28440">
              <a:solidFill>
                <a:srgbClr val="68CC4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Sheet1!$T$10:$T$15</c:f>
              <c:numCache>
                <c:formatCode>0.00E+00</c:formatCode>
                <c:ptCount val="6"/>
                <c:pt idx="0">
                  <c:v>2.35367E-6</c:v>
                </c:pt>
                <c:pt idx="1">
                  <c:v>-1.5520099999999999E-7</c:v>
                </c:pt>
                <c:pt idx="2">
                  <c:v>-2.7248399999999999E-8</c:v>
                </c:pt>
                <c:pt idx="3">
                  <c:v>1.9236000000000001E-6</c:v>
                </c:pt>
                <c:pt idx="4">
                  <c:v>4.3412300000000002E-8</c:v>
                </c:pt>
                <c:pt idx="5">
                  <c:v>2.0479899999999999E-6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0A-43C9-9F54-4855C2B8F83E}"/>
            </c:ext>
          </c:extLst>
        </c:ser>
        <c:ser>
          <c:idx val="18"/>
          <c:order val="18"/>
          <c:tx>
            <c:strRef>
              <c:f>Sheet1!$U$3</c:f>
              <c:strCache>
                <c:ptCount val="1"/>
                <c:pt idx="0">
                  <c:v>-z5</c:v>
                </c:pt>
              </c:strCache>
            </c:strRef>
          </c:tx>
          <c:spPr>
            <a:ln w="28440">
              <a:solidFill>
                <a:srgbClr val="104C6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Sheet1!$U$10:$U$15</c:f>
              <c:numCache>
                <c:formatCode>0.00E+00</c:formatCode>
                <c:ptCount val="6"/>
                <c:pt idx="0">
                  <c:v>2.35163E-6</c:v>
                </c:pt>
                <c:pt idx="1">
                  <c:v>-1.8657799999999999E-7</c:v>
                </c:pt>
                <c:pt idx="2">
                  <c:v>-4.3051900000000002E-8</c:v>
                </c:pt>
                <c:pt idx="3" formatCode="General">
                  <c:v>1.9188799999999998E-6</c:v>
                </c:pt>
                <c:pt idx="4" formatCode="General">
                  <c:v>5.8281499999999998E-8</c:v>
                </c:pt>
                <c:pt idx="5" formatCode="General">
                  <c:v>2.0298200000000002E-6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0A-43C9-9F54-4855C2B8F83E}"/>
            </c:ext>
          </c:extLst>
        </c:ser>
        <c:ser>
          <c:idx val="19"/>
          <c:order val="19"/>
          <c:tx>
            <c:strRef>
              <c:f>Sheet1!$V$3</c:f>
              <c:strCache>
                <c:ptCount val="1"/>
                <c:pt idx="0">
                  <c:v>-z6</c:v>
                </c:pt>
              </c:strCache>
            </c:strRef>
          </c:tx>
          <c:spPr>
            <a:ln w="28440">
              <a:solidFill>
                <a:srgbClr val="CA571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Sheet1!$V$10:$V$15</c:f>
              <c:numCache>
                <c:formatCode>0.00E+00</c:formatCode>
                <c:ptCount val="6"/>
                <c:pt idx="0">
                  <c:v>2.37538E-6</c:v>
                </c:pt>
                <c:pt idx="1">
                  <c:v>-1.3539E-7</c:v>
                </c:pt>
                <c:pt idx="2">
                  <c:v>-1.85137E-8</c:v>
                </c:pt>
                <c:pt idx="3" formatCode="General">
                  <c:v>1.90142E-6</c:v>
                </c:pt>
                <c:pt idx="4" formatCode="General">
                  <c:v>4.1535299999999997E-8</c:v>
                </c:pt>
                <c:pt idx="5" formatCode="General">
                  <c:v>2.0466E-6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0A-43C9-9F54-4855C2B8F83E}"/>
            </c:ext>
          </c:extLst>
        </c:ser>
        <c:ser>
          <c:idx val="20"/>
          <c:order val="20"/>
          <c:tx>
            <c:strRef>
              <c:f>Sheet1!$W$3</c:f>
              <c:strCache>
                <c:ptCount val="1"/>
                <c:pt idx="0">
                  <c:v>-z7</c:v>
                </c:pt>
              </c:strCache>
            </c:strRef>
          </c:tx>
          <c:spPr>
            <a:ln w="28440">
              <a:solidFill>
                <a:srgbClr val="13561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Sheet1!$W$10:$W$15</c:f>
              <c:numCache>
                <c:formatCode>General</c:formatCode>
                <c:ptCount val="6"/>
                <c:pt idx="0">
                  <c:v>2.3834599999999999E-6</c:v>
                </c:pt>
                <c:pt idx="1">
                  <c:v>-1.53084E-7</c:v>
                </c:pt>
                <c:pt idx="2">
                  <c:v>-2.08742E-8</c:v>
                </c:pt>
                <c:pt idx="3">
                  <c:v>1.91838E-6</c:v>
                </c:pt>
                <c:pt idx="4">
                  <c:v>4.6102800000000002E-8</c:v>
                </c:pt>
                <c:pt idx="5">
                  <c:v>2.0837399999999999E-6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70A-43C9-9F54-4855C2B8F83E}"/>
            </c:ext>
          </c:extLst>
        </c:ser>
        <c:ser>
          <c:idx val="21"/>
          <c:order val="21"/>
          <c:tx>
            <c:strRef>
              <c:f>Sheet1!$AF$3</c:f>
              <c:strCache>
                <c:ptCount val="1"/>
                <c:pt idx="0">
                  <c:v>result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Sheet1!$B$10:$B$15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Sheet1!$AF$10:$AF$15</c:f>
              <c:numCache>
                <c:formatCode>0.00E+00</c:formatCode>
                <c:ptCount val="6"/>
                <c:pt idx="0">
                  <c:v>2.0172185714285716E-6</c:v>
                </c:pt>
                <c:pt idx="1">
                  <c:v>-1.2855271428571429E-7</c:v>
                </c:pt>
                <c:pt idx="2">
                  <c:v>-3.7808476190476186E-8</c:v>
                </c:pt>
                <c:pt idx="3">
                  <c:v>1.6067595238095238E-6</c:v>
                </c:pt>
                <c:pt idx="4">
                  <c:v>5.5123457142857149E-8</c:v>
                </c:pt>
                <c:pt idx="5">
                  <c:v>1.7623880952380954E-6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70A-43C9-9F54-4855C2B8F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2901254"/>
        <c:axId val="40528836"/>
      </c:lineChart>
      <c:catAx>
        <c:axId val="829012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40528836"/>
        <c:crosses val="autoZero"/>
        <c:auto val="1"/>
        <c:lblAlgn val="ctr"/>
        <c:lblOffset val="100"/>
        <c:noMultiLvlLbl val="0"/>
      </c:catAx>
      <c:valAx>
        <c:axId val="405288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290125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</a:rPr>
              <a:t>Linear acceleration covariance matrix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-x1</c:v>
                </c:pt>
              </c:strCache>
            </c:strRef>
          </c:tx>
          <c:spPr>
            <a:ln w="28440">
              <a:solidFill>
                <a:srgbClr val="145F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Sheet1!$C$16:$C$21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2C1-80D4-E8C33262A2D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-x2</c:v>
                </c:pt>
              </c:strCache>
            </c:strRef>
          </c:tx>
          <c:spPr>
            <a:ln w="28440">
              <a:solidFill>
                <a:srgbClr val="E873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Sheet1!$D$16:$D$21</c:f>
              <c:numCache>
                <c:formatCode>0.00E+00</c:formatCode>
                <c:ptCount val="6"/>
                <c:pt idx="0">
                  <c:v>6.8103900000000002E-6</c:v>
                </c:pt>
                <c:pt idx="1">
                  <c:v>2.8632399999999999E-7</c:v>
                </c:pt>
                <c:pt idx="2">
                  <c:v>-2.20973E-7</c:v>
                </c:pt>
                <c:pt idx="3">
                  <c:v>5.6169499999999996E-6</c:v>
                </c:pt>
                <c:pt idx="4">
                  <c:v>-3.3135600000000002E-7</c:v>
                </c:pt>
                <c:pt idx="5">
                  <c:v>5.5160500000000003E-6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0-42C1-80D4-E8C33262A2D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-x3</c:v>
                </c:pt>
              </c:strCache>
            </c:strRef>
          </c:tx>
          <c:spPr>
            <a:ln w="28440">
              <a:solidFill>
                <a:srgbClr val="186C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Sheet1!$E$16:$E$21</c:f>
              <c:numCache>
                <c:formatCode>0.00E+00</c:formatCode>
                <c:ptCount val="6"/>
                <c:pt idx="0">
                  <c:v>6.8426100000000002E-6</c:v>
                </c:pt>
                <c:pt idx="1">
                  <c:v>7.7968800000000001E-7</c:v>
                </c:pt>
                <c:pt idx="2">
                  <c:v>-7.1453399999999998E-7</c:v>
                </c:pt>
                <c:pt idx="3">
                  <c:v>6.0653899999999997E-6</c:v>
                </c:pt>
                <c:pt idx="4">
                  <c:v>-7.6725300000000002E-7</c:v>
                </c:pt>
                <c:pt idx="5">
                  <c:v>5.5481000000000003E-6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0-42C1-80D4-E8C33262A2DC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-x4</c:v>
                </c:pt>
              </c:strCache>
            </c:strRef>
          </c:tx>
          <c:spPr>
            <a:ln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Sheet1!$F$16:$F$21</c:f>
              <c:numCache>
                <c:formatCode>0.00E+00</c:formatCode>
                <c:ptCount val="6"/>
                <c:pt idx="0">
                  <c:v>6.2550000000000003E-6</c:v>
                </c:pt>
                <c:pt idx="1">
                  <c:v>4.22585E-7</c:v>
                </c:pt>
                <c:pt idx="2">
                  <c:v>-3.7510800000000003E-7</c:v>
                </c:pt>
                <c:pt idx="3">
                  <c:v>5.66511E-6</c:v>
                </c:pt>
                <c:pt idx="4">
                  <c:v>-3.3345000000000001E-7</c:v>
                </c:pt>
                <c:pt idx="5">
                  <c:v>5.7199199999999998E-6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0-42C1-80D4-E8C33262A2DC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-x5</c:v>
                </c:pt>
              </c:strCache>
            </c:strRef>
          </c:tx>
          <c:spPr>
            <a:ln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Sheet1!$G$16:$G$21</c:f>
              <c:numCache>
                <c:formatCode>0.00E+00</c:formatCode>
                <c:ptCount val="6"/>
                <c:pt idx="0">
                  <c:v>6.3396799999999999E-6</c:v>
                </c:pt>
                <c:pt idx="1">
                  <c:v>2.2622900000000001E-7</c:v>
                </c:pt>
                <c:pt idx="2">
                  <c:v>-1.30304E-7</c:v>
                </c:pt>
                <c:pt idx="3">
                  <c:v>5.4407899999999998E-6</c:v>
                </c:pt>
                <c:pt idx="4">
                  <c:v>-1.3718299999999999E-7</c:v>
                </c:pt>
                <c:pt idx="5">
                  <c:v>5.2628699999999996E-6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0-42C1-80D4-E8C33262A2DC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-x6</c:v>
                </c:pt>
              </c:strCache>
            </c:strRef>
          </c:tx>
          <c:spPr>
            <a:ln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Sheet1!$H$16:$H$21</c:f>
              <c:numCache>
                <c:formatCode>0.00E+00</c:formatCode>
                <c:ptCount val="6"/>
                <c:pt idx="0">
                  <c:v>6.6984699999999999E-6</c:v>
                </c:pt>
                <c:pt idx="1">
                  <c:v>4.0664699999999998E-7</c:v>
                </c:pt>
                <c:pt idx="2">
                  <c:v>-5.4235799999999999E-7</c:v>
                </c:pt>
                <c:pt idx="3">
                  <c:v>5.6589899999999997E-6</c:v>
                </c:pt>
                <c:pt idx="4">
                  <c:v>-5.8353600000000004E-7</c:v>
                </c:pt>
                <c:pt idx="5">
                  <c:v>5.9285500000000002E-6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0-42C1-80D4-E8C33262A2DC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-x7</c:v>
                </c:pt>
              </c:strCache>
            </c:strRef>
          </c:tx>
          <c:spPr>
            <a:ln w="28440">
              <a:solidFill>
                <a:srgbClr val="0C394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Sheet1!$I$16:$I$21</c:f>
              <c:numCache>
                <c:formatCode>0.00E+00</c:formatCode>
                <c:ptCount val="6"/>
                <c:pt idx="0">
                  <c:v>6.42732E-6</c:v>
                </c:pt>
                <c:pt idx="1">
                  <c:v>3.8786999999999999E-7</c:v>
                </c:pt>
                <c:pt idx="2">
                  <c:v>-3.43902E-7</c:v>
                </c:pt>
                <c:pt idx="3">
                  <c:v>5.5582000000000004E-6</c:v>
                </c:pt>
                <c:pt idx="4">
                  <c:v>-2.6957100000000003E-7</c:v>
                </c:pt>
                <c:pt idx="5">
                  <c:v>5.36376E-6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0-42C1-80D4-E8C33262A2DC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-y1</c:v>
                </c:pt>
              </c:strCache>
            </c:strRef>
          </c:tx>
          <c:spPr>
            <a:ln w="28440">
              <a:solidFill>
                <a:srgbClr val="98421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Sheet1!$J$16:$J$21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C0-42C1-80D4-E8C33262A2DC}"/>
            </c:ext>
          </c:extLst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-y2</c:v>
                </c:pt>
              </c:strCache>
            </c:strRef>
          </c:tx>
          <c:spPr>
            <a:ln w="28440">
              <a:solidFill>
                <a:srgbClr val="0E411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Sheet1!$K$16:$K$21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C0-42C1-80D4-E8C33262A2DC}"/>
            </c:ext>
          </c:extLst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-y3</c:v>
                </c:pt>
              </c:strCache>
            </c:strRef>
          </c:tx>
          <c:spPr>
            <a:ln w="28440">
              <a:solidFill>
                <a:srgbClr val="095F8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Sheet1!$L$16:$L$21</c:f>
              <c:numCache>
                <c:formatCode>0.00E+00</c:formatCode>
                <c:ptCount val="6"/>
                <c:pt idx="0">
                  <c:v>6.4881599999999997E-6</c:v>
                </c:pt>
                <c:pt idx="1">
                  <c:v>4.5117300000000001E-7</c:v>
                </c:pt>
                <c:pt idx="2">
                  <c:v>-2.75101E-7</c:v>
                </c:pt>
                <c:pt idx="3">
                  <c:v>6.0005399999999998E-6</c:v>
                </c:pt>
                <c:pt idx="4">
                  <c:v>-1.8316999999999999E-7</c:v>
                </c:pt>
                <c:pt idx="5">
                  <c:v>5.0535699999999998E-6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C0-42C1-80D4-E8C33262A2DC}"/>
            </c:ext>
          </c:extLst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-y4</c:v>
                </c:pt>
              </c:strCache>
            </c:strRef>
          </c:tx>
          <c:spPr>
            <a:ln w="28440">
              <a:solidFill>
                <a:srgbClr val="601A5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Sheet1!$M$16:$M$21</c:f>
              <c:numCache>
                <c:formatCode>0.00E+00</c:formatCode>
                <c:ptCount val="6"/>
                <c:pt idx="0">
                  <c:v>5.6372400000000003E-6</c:v>
                </c:pt>
                <c:pt idx="1">
                  <c:v>4.0488400000000001E-7</c:v>
                </c:pt>
                <c:pt idx="2">
                  <c:v>1.40213E-8</c:v>
                </c:pt>
                <c:pt idx="3">
                  <c:v>6.1048399999999998E-6</c:v>
                </c:pt>
                <c:pt idx="4">
                  <c:v>-3.3018600000000002E-7</c:v>
                </c:pt>
                <c:pt idx="5">
                  <c:v>5.23344E-6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C0-42C1-80D4-E8C33262A2DC}"/>
            </c:ext>
          </c:extLst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-y5</c:v>
                </c:pt>
              </c:strCache>
            </c:strRef>
          </c:tx>
          <c:spPr>
            <a:ln w="28440">
              <a:solidFill>
                <a:srgbClr val="2F64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Sheet1!$N$16:$N$21</c:f>
              <c:numCache>
                <c:formatCode>0.00E+00</c:formatCode>
                <c:ptCount val="6"/>
                <c:pt idx="0">
                  <c:v>5.9427900000000002E-6</c:v>
                </c:pt>
                <c:pt idx="1">
                  <c:v>4.6589899999999998E-7</c:v>
                </c:pt>
                <c:pt idx="2">
                  <c:v>-2.3573100000000001E-8</c:v>
                </c:pt>
                <c:pt idx="3">
                  <c:v>5.9428400000000003E-6</c:v>
                </c:pt>
                <c:pt idx="4">
                  <c:v>-2.52693E-7</c:v>
                </c:pt>
                <c:pt idx="5">
                  <c:v>5.3125200000000001E-6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C0-42C1-80D4-E8C33262A2DC}"/>
            </c:ext>
          </c:extLst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-y6</c:v>
                </c:pt>
              </c:strCache>
            </c:strRef>
          </c:tx>
          <c:spPr>
            <a:ln w="28440">
              <a:solidFill>
                <a:srgbClr val="1E8DC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Sheet1!$O$16:$O$21</c:f>
              <c:numCache>
                <c:formatCode>0.00E+00</c:formatCode>
                <c:ptCount val="6"/>
                <c:pt idx="0">
                  <c:v>5.7835800000000003E-6</c:v>
                </c:pt>
                <c:pt idx="1">
                  <c:v>3.2843500000000002E-7</c:v>
                </c:pt>
                <c:pt idx="2">
                  <c:v>-5.6158699999999997E-8</c:v>
                </c:pt>
                <c:pt idx="3">
                  <c:v>6.0246599999999998E-6</c:v>
                </c:pt>
                <c:pt idx="4">
                  <c:v>-2.0730399999999999E-7</c:v>
                </c:pt>
                <c:pt idx="5">
                  <c:v>5.0439600000000001E-6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C0-42C1-80D4-E8C33262A2DC}"/>
            </c:ext>
          </c:extLst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-y7</c:v>
                </c:pt>
              </c:strCache>
            </c:strRef>
          </c:tx>
          <c:spPr>
            <a:ln w="28440">
              <a:solidFill>
                <a:srgbClr val="ED8F5A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Sheet1!$P$16:$P$21</c:f>
              <c:numCache>
                <c:formatCode>0.00E+00</c:formatCode>
                <c:ptCount val="6"/>
                <c:pt idx="0">
                  <c:v>5.8463399999999997E-6</c:v>
                </c:pt>
                <c:pt idx="1">
                  <c:v>3.4079900000000001E-7</c:v>
                </c:pt>
                <c:pt idx="2">
                  <c:v>-1.7015600000000001E-7</c:v>
                </c:pt>
                <c:pt idx="3">
                  <c:v>6.0003300000000004E-6</c:v>
                </c:pt>
                <c:pt idx="4">
                  <c:v>-2.0202500000000001E-7</c:v>
                </c:pt>
                <c:pt idx="5">
                  <c:v>4.9468699999999996E-6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C0-42C1-80D4-E8C33262A2DC}"/>
            </c:ext>
          </c:extLst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-z1</c:v>
                </c:pt>
              </c:strCache>
            </c:strRef>
          </c:tx>
          <c:spPr>
            <a:ln w="28440">
              <a:solidFill>
                <a:srgbClr val="26AA3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Sheet1!$Q$16:$Q$21</c:f>
              <c:numCache>
                <c:formatCode>0.00E+00</c:formatCode>
                <c:ptCount val="6"/>
                <c:pt idx="0">
                  <c:v>5.9171599999999996E-6</c:v>
                </c:pt>
                <c:pt idx="1">
                  <c:v>5.5899900000000004E-7</c:v>
                </c:pt>
                <c:pt idx="2">
                  <c:v>-6.6430000000000004E-7</c:v>
                </c:pt>
                <c:pt idx="3">
                  <c:v>5.6626900000000002E-6</c:v>
                </c:pt>
                <c:pt idx="4">
                  <c:v>-7.2522500000000001E-7</c:v>
                </c:pt>
                <c:pt idx="5">
                  <c:v>6.0315800000000003E-6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C0-42C1-80D4-E8C33262A2DC}"/>
            </c:ext>
          </c:extLst>
        </c:ser>
        <c:ser>
          <c:idx val="15"/>
          <c:order val="15"/>
          <c:tx>
            <c:strRef>
              <c:f>Sheet1!$R$3</c:f>
              <c:strCache>
                <c:ptCount val="1"/>
                <c:pt idx="0">
                  <c:v>-z2</c:v>
                </c:pt>
              </c:strCache>
            </c:strRef>
          </c:tx>
          <c:spPr>
            <a:ln w="28440">
              <a:solidFill>
                <a:srgbClr val="2CBAF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Sheet1!$R$16:$R$21</c:f>
              <c:numCache>
                <c:formatCode>0.00E+00</c:formatCode>
                <c:ptCount val="6"/>
                <c:pt idx="0">
                  <c:v>5.9020800000000001E-6</c:v>
                </c:pt>
                <c:pt idx="1">
                  <c:v>5.3526899999999997E-7</c:v>
                </c:pt>
                <c:pt idx="2">
                  <c:v>-3.0868199999999998E-7</c:v>
                </c:pt>
                <c:pt idx="3">
                  <c:v>5.6680200000000003E-6</c:v>
                </c:pt>
                <c:pt idx="4">
                  <c:v>-5.2934500000000003E-7</c:v>
                </c:pt>
                <c:pt idx="5">
                  <c:v>5.3275500000000003E-6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C0-42C1-80D4-E8C33262A2DC}"/>
            </c:ext>
          </c:extLst>
        </c:ser>
        <c:ser>
          <c:idx val="16"/>
          <c:order val="16"/>
          <c:tx>
            <c:strRef>
              <c:f>Sheet1!$S$3</c:f>
              <c:strCache>
                <c:ptCount val="1"/>
                <c:pt idx="0">
                  <c:v>-z3</c:v>
                </c:pt>
              </c:strCache>
            </c:strRef>
          </c:tx>
          <c:spPr>
            <a:ln w="28440">
              <a:solidFill>
                <a:srgbClr val="CB3DB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Sheet1!$S$16:$S$21</c:f>
              <c:numCache>
                <c:formatCode>0.00E+00</c:formatCode>
                <c:ptCount val="6"/>
                <c:pt idx="0">
                  <c:v>5.9055800000000001E-6</c:v>
                </c:pt>
                <c:pt idx="1">
                  <c:v>4.3249199999999998E-7</c:v>
                </c:pt>
                <c:pt idx="2">
                  <c:v>-3.13851E-7</c:v>
                </c:pt>
                <c:pt idx="3">
                  <c:v>5.6498800000000002E-6</c:v>
                </c:pt>
                <c:pt idx="4">
                  <c:v>-4.43858E-7</c:v>
                </c:pt>
                <c:pt idx="5">
                  <c:v>5.5983000000000003E-6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C0-42C1-80D4-E8C33262A2DC}"/>
            </c:ext>
          </c:extLst>
        </c:ser>
        <c:ser>
          <c:idx val="17"/>
          <c:order val="17"/>
          <c:tx>
            <c:strRef>
              <c:f>Sheet1!$T$3</c:f>
              <c:strCache>
                <c:ptCount val="1"/>
                <c:pt idx="0">
                  <c:v>-z4</c:v>
                </c:pt>
              </c:strCache>
            </c:strRef>
          </c:tx>
          <c:spPr>
            <a:ln w="28440">
              <a:solidFill>
                <a:srgbClr val="68CC4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Sheet1!$T$16:$T$21</c:f>
              <c:numCache>
                <c:formatCode>0.00E+00</c:formatCode>
                <c:ptCount val="6"/>
                <c:pt idx="0">
                  <c:v>5.8244300000000001E-6</c:v>
                </c:pt>
                <c:pt idx="1">
                  <c:v>3.19087E-7</c:v>
                </c:pt>
                <c:pt idx="2">
                  <c:v>-1.05358E-7</c:v>
                </c:pt>
                <c:pt idx="3">
                  <c:v>5.3659300000000001E-6</c:v>
                </c:pt>
                <c:pt idx="4">
                  <c:v>-1.77649E-7</c:v>
                </c:pt>
                <c:pt idx="5">
                  <c:v>5.0988000000000002E-6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C0-42C1-80D4-E8C33262A2DC}"/>
            </c:ext>
          </c:extLst>
        </c:ser>
        <c:ser>
          <c:idx val="18"/>
          <c:order val="18"/>
          <c:tx>
            <c:strRef>
              <c:f>Sheet1!$U$3</c:f>
              <c:strCache>
                <c:ptCount val="1"/>
                <c:pt idx="0">
                  <c:v>-z5</c:v>
                </c:pt>
              </c:strCache>
            </c:strRef>
          </c:tx>
          <c:spPr>
            <a:ln w="28440">
              <a:solidFill>
                <a:srgbClr val="104C6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Sheet1!$U$16:$U$21</c:f>
              <c:numCache>
                <c:formatCode>General</c:formatCode>
                <c:ptCount val="6"/>
                <c:pt idx="0">
                  <c:v>5.8579000000000003E-6</c:v>
                </c:pt>
                <c:pt idx="1">
                  <c:v>4.1891100000000001E-7</c:v>
                </c:pt>
                <c:pt idx="2">
                  <c:v>-3.3780400000000003E-7</c:v>
                </c:pt>
                <c:pt idx="3">
                  <c:v>5.7338199999999998E-6</c:v>
                </c:pt>
                <c:pt idx="4">
                  <c:v>-4.9486600000000003E-7</c:v>
                </c:pt>
                <c:pt idx="5">
                  <c:v>5.3244999999999996E-6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C0-42C1-80D4-E8C33262A2DC}"/>
            </c:ext>
          </c:extLst>
        </c:ser>
        <c:ser>
          <c:idx val="19"/>
          <c:order val="19"/>
          <c:tx>
            <c:strRef>
              <c:f>Sheet1!$V$3</c:f>
              <c:strCache>
                <c:ptCount val="1"/>
                <c:pt idx="0">
                  <c:v>-z6</c:v>
                </c:pt>
              </c:strCache>
            </c:strRef>
          </c:tx>
          <c:spPr>
            <a:ln w="28440">
              <a:solidFill>
                <a:srgbClr val="CA571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Sheet1!$V$16:$V$21</c:f>
              <c:numCache>
                <c:formatCode>General</c:formatCode>
                <c:ptCount val="6"/>
                <c:pt idx="0">
                  <c:v>5.8994300000000002E-6</c:v>
                </c:pt>
                <c:pt idx="1">
                  <c:v>4.9131599999999998E-7</c:v>
                </c:pt>
                <c:pt idx="2">
                  <c:v>-1.8790000000000001E-7</c:v>
                </c:pt>
                <c:pt idx="3">
                  <c:v>5.6570399999999996E-6</c:v>
                </c:pt>
                <c:pt idx="4">
                  <c:v>-3.3985600000000002E-7</c:v>
                </c:pt>
                <c:pt idx="5">
                  <c:v>5.0706899999999997E-6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0C0-42C1-80D4-E8C33262A2DC}"/>
            </c:ext>
          </c:extLst>
        </c:ser>
        <c:ser>
          <c:idx val="20"/>
          <c:order val="20"/>
          <c:tx>
            <c:strRef>
              <c:f>Sheet1!$W$3</c:f>
              <c:strCache>
                <c:ptCount val="1"/>
                <c:pt idx="0">
                  <c:v>-z7</c:v>
                </c:pt>
              </c:strCache>
            </c:strRef>
          </c:tx>
          <c:spPr>
            <a:ln w="28440">
              <a:solidFill>
                <a:srgbClr val="13561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Sheet1!$W$16:$W$21</c:f>
              <c:numCache>
                <c:formatCode>General</c:formatCode>
                <c:ptCount val="6"/>
                <c:pt idx="0">
                  <c:v>5.78498E-6</c:v>
                </c:pt>
                <c:pt idx="1">
                  <c:v>2.7077900000000002E-7</c:v>
                </c:pt>
                <c:pt idx="2">
                  <c:v>-2.4469499999999998E-7</c:v>
                </c:pt>
                <c:pt idx="3">
                  <c:v>5.5209699999999998E-6</c:v>
                </c:pt>
                <c:pt idx="4">
                  <c:v>-3.2110300000000001E-7</c:v>
                </c:pt>
                <c:pt idx="5">
                  <c:v>5.1966100000000002E-6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0C0-42C1-80D4-E8C33262A2DC}"/>
            </c:ext>
          </c:extLst>
        </c:ser>
        <c:ser>
          <c:idx val="21"/>
          <c:order val="21"/>
          <c:tx>
            <c:strRef>
              <c:f>Sheet1!$AF$3</c:f>
              <c:strCache>
                <c:ptCount val="1"/>
                <c:pt idx="0">
                  <c:v>result</c:v>
                </c:pt>
              </c:strCache>
            </c:strRef>
          </c:tx>
          <c:spPr>
            <a:ln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Sheet1!$B$16:$B$21</c:f>
              <c:strCache>
                <c:ptCount val="6"/>
                <c:pt idx="0">
                  <c:v>σx2​</c:v>
                </c:pt>
                <c:pt idx="1">
                  <c:v>σxy</c:v>
                </c:pt>
                <c:pt idx="2">
                  <c:v>σxz</c:v>
                </c:pt>
                <c:pt idx="3">
                  <c:v>σy2</c:v>
                </c:pt>
                <c:pt idx="4">
                  <c:v>σyz</c:v>
                </c:pt>
                <c:pt idx="5">
                  <c:v>σz2​</c:v>
                </c:pt>
              </c:strCache>
            </c:strRef>
          </c:cat>
          <c:val>
            <c:numRef>
              <c:f>Sheet1!$AF$16:$AF$21</c:f>
              <c:numCache>
                <c:formatCode>0.00E+00</c:formatCode>
                <c:ptCount val="6"/>
                <c:pt idx="0">
                  <c:v>5.2458638095238098E-6</c:v>
                </c:pt>
                <c:pt idx="1">
                  <c:v>3.5844695238095237E-7</c:v>
                </c:pt>
                <c:pt idx="2">
                  <c:v>-2.3813030952380953E-7</c:v>
                </c:pt>
                <c:pt idx="3">
                  <c:v>4.920809047619048E-6</c:v>
                </c:pt>
                <c:pt idx="4">
                  <c:v>-3.156966190476191E-7</c:v>
                </c:pt>
                <c:pt idx="5">
                  <c:v>4.5989352380952381E-6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0C0-42C1-80D4-E8C33262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6463067"/>
        <c:axId val="72501456"/>
      </c:lineChart>
      <c:catAx>
        <c:axId val="864630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2501456"/>
        <c:crosses val="autoZero"/>
        <c:auto val="1"/>
        <c:lblAlgn val="ctr"/>
        <c:lblOffset val="100"/>
        <c:noMultiLvlLbl val="0"/>
      </c:catAx>
      <c:valAx>
        <c:axId val="725014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646306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85680</xdr:colOff>
      <xdr:row>3</xdr:row>
      <xdr:rowOff>9720</xdr:rowOff>
    </xdr:from>
    <xdr:to>
      <xdr:col>30</xdr:col>
      <xdr:colOff>390240</xdr:colOff>
      <xdr:row>8</xdr:row>
      <xdr:rowOff>380880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57240</xdr:colOff>
      <xdr:row>9</xdr:row>
      <xdr:rowOff>2160</xdr:rowOff>
    </xdr:from>
    <xdr:to>
      <xdr:col>30</xdr:col>
      <xdr:colOff>361800</xdr:colOff>
      <xdr:row>14</xdr:row>
      <xdr:rowOff>363600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64440</xdr:colOff>
      <xdr:row>14</xdr:row>
      <xdr:rowOff>428760</xdr:rowOff>
    </xdr:from>
    <xdr:to>
      <xdr:col>30</xdr:col>
      <xdr:colOff>369000</xdr:colOff>
      <xdr:row>20</xdr:row>
      <xdr:rowOff>390600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107"/>
  <sheetViews>
    <sheetView tabSelected="1" topLeftCell="N1" zoomScale="85" zoomScaleNormal="85" workbookViewId="0">
      <selection activeCell="AI6" sqref="AI6"/>
    </sheetView>
  </sheetViews>
  <sheetFormatPr defaultColWidth="8.5703125" defaultRowHeight="15"/>
  <cols>
    <col min="1" max="1" width="36.85546875" customWidth="1"/>
    <col min="2" max="2" width="9.5703125" customWidth="1"/>
    <col min="3" max="6" width="10.28515625" customWidth="1"/>
    <col min="7" max="9" width="10" customWidth="1"/>
    <col min="10" max="10" width="10.140625" customWidth="1"/>
    <col min="11" max="20" width="10.28515625" customWidth="1"/>
    <col min="21" max="21" width="14.28515625" customWidth="1"/>
    <col min="22" max="22" width="10" customWidth="1"/>
    <col min="32" max="32" width="10" customWidth="1"/>
  </cols>
  <sheetData>
    <row r="2" spans="1:32">
      <c r="C2" t="s">
        <v>0</v>
      </c>
      <c r="D2" t="s">
        <v>0</v>
      </c>
      <c r="E2" t="s">
        <v>0</v>
      </c>
      <c r="F2" t="s">
        <v>0</v>
      </c>
      <c r="G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1</v>
      </c>
      <c r="R2" t="s">
        <v>1</v>
      </c>
      <c r="S2" t="s">
        <v>1</v>
      </c>
      <c r="T2" t="s">
        <v>1</v>
      </c>
      <c r="U2" t="s">
        <v>1</v>
      </c>
    </row>
    <row r="3" spans="1:32">
      <c r="C3" s="1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3" t="s">
        <v>7</v>
      </c>
      <c r="I3" s="3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1" t="s">
        <v>16</v>
      </c>
      <c r="R3" s="2" t="s">
        <v>17</v>
      </c>
      <c r="S3" s="2" t="s">
        <v>18</v>
      </c>
      <c r="T3" s="2" t="s">
        <v>19</v>
      </c>
      <c r="U3" s="3" t="s">
        <v>20</v>
      </c>
      <c r="V3" s="2" t="s">
        <v>21</v>
      </c>
      <c r="W3" s="2" t="s">
        <v>22</v>
      </c>
      <c r="X3" s="4"/>
      <c r="Y3" s="4"/>
      <c r="AF3" t="s">
        <v>23</v>
      </c>
    </row>
    <row r="4" spans="1:32" s="9" customFormat="1" ht="34.5" customHeight="1">
      <c r="A4" s="24" t="s">
        <v>24</v>
      </c>
      <c r="B4" s="5" t="s">
        <v>25</v>
      </c>
      <c r="C4" s="6">
        <f>B27</f>
        <v>0</v>
      </c>
      <c r="D4" s="7">
        <f>B30</f>
        <v>2.22742E-7</v>
      </c>
      <c r="E4" s="7">
        <f>B33</f>
        <v>2.8283499999999998E-7</v>
      </c>
      <c r="F4" s="7">
        <f>B36</f>
        <v>3.1907800000000002E-7</v>
      </c>
      <c r="G4" s="7">
        <f>B39</f>
        <v>2.8882600000000002E-7</v>
      </c>
      <c r="H4" s="7">
        <f>B42</f>
        <v>3.7560499999999998E-7</v>
      </c>
      <c r="I4" s="8">
        <f>B45</f>
        <v>2.4738500000000001E-7</v>
      </c>
      <c r="J4" s="7">
        <f>B54</f>
        <v>0</v>
      </c>
      <c r="K4" s="7">
        <f>B57</f>
        <v>0</v>
      </c>
      <c r="L4" s="7">
        <f>B60</f>
        <v>9.1980100000000006E-9</v>
      </c>
      <c r="M4" s="7">
        <f>B63</f>
        <v>1.3547400000000001E-8</v>
      </c>
      <c r="N4" s="7">
        <f>B66</f>
        <v>1.24164E-8</v>
      </c>
      <c r="O4" s="7">
        <f>B69</f>
        <v>9.0570099999999995E-9</v>
      </c>
      <c r="P4" s="8">
        <f>B72</f>
        <v>8.6686700000000004E-9</v>
      </c>
      <c r="Q4" s="7">
        <f>B81</f>
        <v>1.0435099999999999E-8</v>
      </c>
      <c r="R4" s="7">
        <f>B84</f>
        <v>9.1978900000000004E-9</v>
      </c>
      <c r="S4" s="7">
        <f>B87</f>
        <v>1.00823E-8</v>
      </c>
      <c r="T4" s="7">
        <f>B90</f>
        <v>9.17605E-9</v>
      </c>
      <c r="U4" s="9">
        <f>B93</f>
        <v>8.7099099999999993E-9</v>
      </c>
      <c r="V4" s="9">
        <f>B96</f>
        <v>9.4421900000000005E-9</v>
      </c>
      <c r="W4" s="10">
        <f>B99</f>
        <v>8.7108799999999992E-9</v>
      </c>
      <c r="AF4" s="7">
        <f>AVERAGE(C4:W4)</f>
        <v>8.833870523809524E-8</v>
      </c>
    </row>
    <row r="5" spans="1:32" ht="34.5" customHeight="1">
      <c r="A5" s="24"/>
      <c r="B5" s="11" t="s">
        <v>26</v>
      </c>
      <c r="C5" s="12">
        <f>B28</f>
        <v>0</v>
      </c>
      <c r="D5" s="13">
        <f>B31</f>
        <v>-4.5059900000000002E-8</v>
      </c>
      <c r="E5" s="13">
        <f>B34</f>
        <v>1.1994E-7</v>
      </c>
      <c r="F5" s="13">
        <f>B37</f>
        <v>-3.2204100000000002E-7</v>
      </c>
      <c r="G5" s="13">
        <f>B40</f>
        <v>-5.2779200000000005E-7</v>
      </c>
      <c r="H5" s="13">
        <f>B43</f>
        <v>-4.2337499999999999E-7</v>
      </c>
      <c r="I5" s="14">
        <f>B46</f>
        <v>6.4835400000000001E-9</v>
      </c>
      <c r="J5" s="13">
        <f>B55</f>
        <v>0</v>
      </c>
      <c r="K5" s="13">
        <f>B58</f>
        <v>0</v>
      </c>
      <c r="L5" s="13">
        <f>B61</f>
        <v>-3.1139700000000003E-8</v>
      </c>
      <c r="M5" s="13">
        <f>B64</f>
        <v>-8.4691E-8</v>
      </c>
      <c r="N5" s="13">
        <f>B67</f>
        <v>3.63427E-8</v>
      </c>
      <c r="O5" s="13">
        <f>B70</f>
        <v>-2.7026399999999998E-8</v>
      </c>
      <c r="P5" s="14">
        <f>B73</f>
        <v>-1.90362E-8</v>
      </c>
      <c r="Q5" s="13">
        <f>B82</f>
        <v>1.04174E-8</v>
      </c>
      <c r="R5" s="13">
        <f>B85</f>
        <v>8.0799700000000006E-9</v>
      </c>
      <c r="S5" s="13">
        <f>B88</f>
        <v>8.5987900000000007E-9</v>
      </c>
      <c r="T5" s="13">
        <f>B91</f>
        <v>7.3114700000000002E-9</v>
      </c>
      <c r="U5">
        <f>B94</f>
        <v>7.9946099999999995E-9</v>
      </c>
      <c r="V5">
        <f>B97</f>
        <v>7.85485E-9</v>
      </c>
      <c r="W5" s="15">
        <f>B100</f>
        <v>7.7768299999999995E-9</v>
      </c>
      <c r="AF5" s="13">
        <f>AVERAGE(C5:W5)</f>
        <v>-5.9969573333333326E-8</v>
      </c>
    </row>
    <row r="6" spans="1:32" ht="34.5" customHeight="1">
      <c r="A6" s="24"/>
      <c r="B6" s="11" t="s">
        <v>27</v>
      </c>
      <c r="C6" s="12">
        <f>B29</f>
        <v>0</v>
      </c>
      <c r="D6" s="13">
        <f>B32</f>
        <v>-1.96487E-7</v>
      </c>
      <c r="E6" s="13">
        <f>B35</f>
        <v>-2.3148000000000001E-7</v>
      </c>
      <c r="F6" s="13">
        <f>B38</f>
        <v>-2.80406E-7</v>
      </c>
      <c r="G6" s="13">
        <f>B41</f>
        <v>-2.6751700000000003E-7</v>
      </c>
      <c r="H6" s="13">
        <f>B44</f>
        <v>-3.3498899999999998E-7</v>
      </c>
      <c r="I6" s="14">
        <f>B47</f>
        <v>-2.1584300000000001E-7</v>
      </c>
      <c r="J6" s="13">
        <f>B56</f>
        <v>0</v>
      </c>
      <c r="K6" s="13">
        <f>B59</f>
        <v>0</v>
      </c>
      <c r="L6" s="13">
        <f>B62</f>
        <v>-7.0349899999999999E-9</v>
      </c>
      <c r="M6" s="13">
        <f>B65</f>
        <v>-5.7062999999999996E-9</v>
      </c>
      <c r="N6" s="13">
        <f>B68</f>
        <v>-4.7105600000000003E-9</v>
      </c>
      <c r="O6" s="13">
        <f>B71</f>
        <v>-3.8811900000000003E-9</v>
      </c>
      <c r="P6" s="14">
        <f>B74</f>
        <v>-2.9165099999999999E-9</v>
      </c>
      <c r="Q6" s="13">
        <f>B83</f>
        <v>-1.6714500000000001E-8</v>
      </c>
      <c r="R6" s="13">
        <f>B86</f>
        <v>6.18907E-9</v>
      </c>
      <c r="S6" s="13">
        <f>B89</f>
        <v>-5.00594E-8</v>
      </c>
      <c r="T6" s="13">
        <f>B92</f>
        <v>2.6493699999999999E-8</v>
      </c>
      <c r="U6">
        <f>B95</f>
        <v>4.1929399999999998E-9</v>
      </c>
      <c r="V6">
        <f>B98</f>
        <v>1.2033399999999999E-8</v>
      </c>
      <c r="W6" s="15">
        <f>B101</f>
        <v>1.7784799999999999E-8</v>
      </c>
      <c r="AF6" s="13">
        <f>AVERAGE(C6:W6)</f>
        <v>-7.3859597142857144E-8</v>
      </c>
    </row>
    <row r="7" spans="1:32" ht="34.5" customHeight="1">
      <c r="A7" s="24"/>
      <c r="B7" s="11" t="s">
        <v>28</v>
      </c>
      <c r="C7" s="12">
        <f>C28</f>
        <v>0</v>
      </c>
      <c r="D7" s="13">
        <f>C31</f>
        <v>5.2950200000000003E-7</v>
      </c>
      <c r="E7" s="13">
        <f>C34</f>
        <v>1.1615E-6</v>
      </c>
      <c r="F7" s="13">
        <f>C37</f>
        <v>2.95825E-6</v>
      </c>
      <c r="G7" s="13">
        <f>C40</f>
        <v>3.5622E-6</v>
      </c>
      <c r="H7" s="13">
        <f>C43</f>
        <v>1.3632900000000001E-6</v>
      </c>
      <c r="I7" s="14">
        <f>C46</f>
        <v>8.4780300000000004E-7</v>
      </c>
      <c r="J7" s="13">
        <f>C55</f>
        <v>0</v>
      </c>
      <c r="K7" s="13">
        <f>C58</f>
        <v>0</v>
      </c>
      <c r="L7" s="13">
        <f>C61</f>
        <v>1.2174599999999999E-6</v>
      </c>
      <c r="M7" s="13">
        <f>C64</f>
        <v>2.3705500000000001E-6</v>
      </c>
      <c r="N7" s="13">
        <f>C67</f>
        <v>7.4002999999999999E-7</v>
      </c>
      <c r="O7" s="13">
        <f>C70</f>
        <v>2.86406E-6</v>
      </c>
      <c r="P7" s="14">
        <f>C73</f>
        <v>3.9572500000000001E-6</v>
      </c>
      <c r="Q7" s="13">
        <f>C82</f>
        <v>1.9035499999999999E-8</v>
      </c>
      <c r="R7" s="13">
        <f>C85</f>
        <v>1.48502E-8</v>
      </c>
      <c r="S7" s="13">
        <f>C88</f>
        <v>1.46127E-8</v>
      </c>
      <c r="T7" s="13">
        <f>C91</f>
        <v>1.29452E-8</v>
      </c>
      <c r="U7">
        <f>C94</f>
        <v>1.52397E-8</v>
      </c>
      <c r="V7">
        <f>C97</f>
        <v>1.6542500000000001E-8</v>
      </c>
      <c r="W7" s="15">
        <f>C100</f>
        <v>1.46567E-8</v>
      </c>
      <c r="AF7" s="13">
        <f>AVERAGE(C7:W7)</f>
        <v>1.0323703571428572E-6</v>
      </c>
    </row>
    <row r="8" spans="1:32" ht="34.5" customHeight="1">
      <c r="A8" s="24"/>
      <c r="B8" s="11" t="s">
        <v>29</v>
      </c>
      <c r="C8" s="12">
        <f>C29</f>
        <v>0</v>
      </c>
      <c r="D8" s="13">
        <f>C32</f>
        <v>3.7182199999999999E-8</v>
      </c>
      <c r="E8" s="13">
        <f>C35</f>
        <v>-6.5090199999999993E-8</v>
      </c>
      <c r="F8" s="13">
        <f>C38</f>
        <v>3.1813200000000001E-7</v>
      </c>
      <c r="G8" s="13">
        <f>C41</f>
        <v>5.1975200000000003E-7</v>
      </c>
      <c r="H8" s="13">
        <f>C44</f>
        <v>3.8831800000000002E-7</v>
      </c>
      <c r="I8" s="14">
        <f>C47</f>
        <v>-2.3414E-8</v>
      </c>
      <c r="J8" s="13">
        <f>C56</f>
        <v>0</v>
      </c>
      <c r="K8" s="13">
        <f>C59</f>
        <v>0</v>
      </c>
      <c r="L8" s="13">
        <f>C62</f>
        <v>7.90721E-8</v>
      </c>
      <c r="M8" s="13">
        <f>C65</f>
        <v>1.01742E-8</v>
      </c>
      <c r="N8" s="13">
        <f>C68</f>
        <v>-1.6898399999999999E-8</v>
      </c>
      <c r="O8" s="13">
        <f>C71</f>
        <v>-4.8193699999999997E-9</v>
      </c>
      <c r="P8" s="14">
        <f>C74</f>
        <v>3.6230199999999998E-8</v>
      </c>
      <c r="Q8" s="13">
        <f>C83</f>
        <v>-3.18952E-8</v>
      </c>
      <c r="R8" s="13">
        <f>C86</f>
        <v>1.6275199999999999E-8</v>
      </c>
      <c r="S8" s="13">
        <f>C89</f>
        <v>-6.37258E-8</v>
      </c>
      <c r="T8" s="13">
        <f>C92</f>
        <v>2.3513399999999999E-8</v>
      </c>
      <c r="U8">
        <f>C95</f>
        <v>8.4172800000000001E-9</v>
      </c>
      <c r="V8">
        <f>C98</f>
        <v>1.5949299999999999E-8</v>
      </c>
      <c r="W8" s="15">
        <f>C101</f>
        <v>4.19031E-8</v>
      </c>
      <c r="AF8" s="13">
        <f>AVERAGE(C8:W8)</f>
        <v>6.1384571904761918E-8</v>
      </c>
    </row>
    <row r="9" spans="1:32" ht="34.5" customHeight="1">
      <c r="A9" s="24"/>
      <c r="B9" s="16" t="s">
        <v>30</v>
      </c>
      <c r="C9" s="17">
        <f>D29</f>
        <v>0</v>
      </c>
      <c r="D9" s="18">
        <f>D32</f>
        <v>1.78793E-7</v>
      </c>
      <c r="E9" s="18">
        <f>D35</f>
        <v>1.9838799999999999E-7</v>
      </c>
      <c r="F9" s="18">
        <f>D38</f>
        <v>2.5412299999999998E-7</v>
      </c>
      <c r="G9" s="18">
        <f>D41</f>
        <v>2.5394899999999999E-7</v>
      </c>
      <c r="H9" s="18">
        <f>D44</f>
        <v>3.0475199999999997E-7</v>
      </c>
      <c r="I9" s="19">
        <f>D47</f>
        <v>1.9537300000000001E-7</v>
      </c>
      <c r="J9" s="18">
        <f>D56</f>
        <v>0</v>
      </c>
      <c r="K9" s="18">
        <f>D59</f>
        <v>0</v>
      </c>
      <c r="L9" s="18">
        <f>D62</f>
        <v>1.7143E-8</v>
      </c>
      <c r="M9" s="18">
        <f>D65</f>
        <v>7.8510799999999993E-9</v>
      </c>
      <c r="N9" s="18">
        <f>D68</f>
        <v>9.1306500000000001E-9</v>
      </c>
      <c r="O9" s="18">
        <f>D71</f>
        <v>8.38366E-9</v>
      </c>
      <c r="P9" s="19">
        <f>D74</f>
        <v>9.9674700000000001E-9</v>
      </c>
      <c r="Q9" s="18">
        <f>D83</f>
        <v>8.2326900000000001E-7</v>
      </c>
      <c r="R9" s="18">
        <f>D86</f>
        <v>1.72029E-6</v>
      </c>
      <c r="S9" s="18">
        <f>D89</f>
        <v>5.2254199999999997E-6</v>
      </c>
      <c r="T9" s="18">
        <f>D92</f>
        <v>1.3028499999999999E-6</v>
      </c>
      <c r="U9" s="20">
        <f>D95</f>
        <v>7.1257299999999996E-7</v>
      </c>
      <c r="V9" s="20">
        <f>D98</f>
        <v>4.84424E-7</v>
      </c>
      <c r="W9" s="21">
        <f>D101</f>
        <v>1.2368599999999999E-6</v>
      </c>
      <c r="AF9" s="18">
        <f>AVERAGE(C9:W9)</f>
        <v>6.1635904095238109E-7</v>
      </c>
    </row>
    <row r="10" spans="1:32" s="9" customFormat="1" ht="34.5" customHeight="1">
      <c r="A10" s="24" t="s">
        <v>31</v>
      </c>
      <c r="B10" s="11" t="s">
        <v>25</v>
      </c>
      <c r="C10" s="12">
        <f>E27</f>
        <v>0</v>
      </c>
      <c r="D10" s="13">
        <f>E30</f>
        <v>2.3442700000000002E-6</v>
      </c>
      <c r="E10" s="13">
        <f>E33</f>
        <v>2.33742E-6</v>
      </c>
      <c r="F10" s="13">
        <f>E36</f>
        <v>2.3470199999999998E-6</v>
      </c>
      <c r="G10" s="13">
        <f>E39</f>
        <v>2.3299599999999999E-6</v>
      </c>
      <c r="H10" s="13">
        <f>E42</f>
        <v>2.37435E-6</v>
      </c>
      <c r="I10" s="14">
        <f>E45</f>
        <v>2.3473500000000001E-6</v>
      </c>
      <c r="J10" s="13">
        <f>E54</f>
        <v>0</v>
      </c>
      <c r="K10" s="13">
        <f>E57</f>
        <v>0</v>
      </c>
      <c r="L10" s="13">
        <f>E60</f>
        <v>2.3157799999999998E-6</v>
      </c>
      <c r="M10" s="13">
        <f>E63</f>
        <v>2.3249E-6</v>
      </c>
      <c r="N10" s="13">
        <f>E66</f>
        <v>2.3232399999999999E-6</v>
      </c>
      <c r="O10" s="13">
        <f>E69</f>
        <v>2.3434599999999998E-6</v>
      </c>
      <c r="P10" s="14">
        <f>E72</f>
        <v>2.3375999999999999E-6</v>
      </c>
      <c r="Q10" s="13">
        <f>E81</f>
        <v>2.3630099999999999E-6</v>
      </c>
      <c r="R10" s="13">
        <f>E84</f>
        <v>2.3870000000000002E-6</v>
      </c>
      <c r="S10" s="13">
        <f>E87</f>
        <v>2.4220899999999998E-6</v>
      </c>
      <c r="T10" s="13">
        <f>E90</f>
        <v>2.35367E-6</v>
      </c>
      <c r="U10" s="13">
        <f>E93</f>
        <v>2.35163E-6</v>
      </c>
      <c r="V10" s="13">
        <f>E96</f>
        <v>2.37538E-6</v>
      </c>
      <c r="W10" s="15">
        <f>E99</f>
        <v>2.3834599999999999E-6</v>
      </c>
      <c r="AF10" s="7">
        <f>AVERAGE(C10:W10)</f>
        <v>2.0172185714285716E-6</v>
      </c>
    </row>
    <row r="11" spans="1:32" ht="34.5" customHeight="1">
      <c r="A11" s="24"/>
      <c r="B11" s="11" t="s">
        <v>26</v>
      </c>
      <c r="C11" s="12">
        <f>E28</f>
        <v>0</v>
      </c>
      <c r="D11" s="13">
        <f>E31</f>
        <v>-1.5372500000000001E-7</v>
      </c>
      <c r="E11" s="13">
        <f>E34</f>
        <v>-1.3993599999999999E-7</v>
      </c>
      <c r="F11" s="13">
        <f>E37</f>
        <v>-1.3971800000000001E-7</v>
      </c>
      <c r="G11" s="13">
        <f>E40</f>
        <v>-1.3775900000000001E-7</v>
      </c>
      <c r="H11" s="13">
        <f>E43</f>
        <v>-1.3911200000000001E-7</v>
      </c>
      <c r="I11" s="14">
        <f>E46</f>
        <v>-1.5683699999999999E-7</v>
      </c>
      <c r="J11" s="13">
        <f>E55</f>
        <v>0</v>
      </c>
      <c r="K11" s="13">
        <f>E58</f>
        <v>0</v>
      </c>
      <c r="L11" s="13">
        <f>E61</f>
        <v>-1.2564899999999999E-7</v>
      </c>
      <c r="M11" s="13">
        <f>E64</f>
        <v>-1.0101399999999999E-7</v>
      </c>
      <c r="N11" s="13">
        <f>E67</f>
        <v>-1.3075800000000001E-7</v>
      </c>
      <c r="O11" s="13">
        <f>E70</f>
        <v>-1.4961500000000001E-7</v>
      </c>
      <c r="P11" s="14">
        <f>E73</f>
        <v>-1.3157400000000001E-7</v>
      </c>
      <c r="Q11" s="13">
        <f>E82</f>
        <v>-1.65179E-7</v>
      </c>
      <c r="R11" s="13">
        <f>E85</f>
        <v>-2.0823799999999999E-7</v>
      </c>
      <c r="S11" s="13">
        <f>E88</f>
        <v>-1.9023999999999999E-7</v>
      </c>
      <c r="T11" s="13">
        <f>E91</f>
        <v>-1.5520099999999999E-7</v>
      </c>
      <c r="U11" s="13">
        <f>E94</f>
        <v>-1.8657799999999999E-7</v>
      </c>
      <c r="V11" s="13">
        <f>E97</f>
        <v>-1.3539E-7</v>
      </c>
      <c r="W11" s="15">
        <f>E100</f>
        <v>-1.53084E-7</v>
      </c>
      <c r="AF11" s="13">
        <f>AVERAGE(C11:W11)</f>
        <v>-1.2855271428571429E-7</v>
      </c>
    </row>
    <row r="12" spans="1:32" ht="34.5" customHeight="1">
      <c r="A12" s="24"/>
      <c r="B12" s="11" t="s">
        <v>27</v>
      </c>
      <c r="C12" s="12">
        <f>E29</f>
        <v>0</v>
      </c>
      <c r="D12" s="13">
        <f>E32</f>
        <v>-4.3404600000000002E-8</v>
      </c>
      <c r="E12" s="13">
        <f>E35</f>
        <v>-5.9429899999999998E-8</v>
      </c>
      <c r="F12" s="13">
        <f>E38</f>
        <v>-4.2520699999999998E-8</v>
      </c>
      <c r="G12" s="13">
        <f>E41</f>
        <v>-5.88238E-8</v>
      </c>
      <c r="H12" s="13">
        <f>E44</f>
        <v>-4.9819100000000003E-8</v>
      </c>
      <c r="I12" s="14">
        <f>E47</f>
        <v>-2.6206099999999999E-8</v>
      </c>
      <c r="J12" s="13">
        <f>E56</f>
        <v>0</v>
      </c>
      <c r="K12" s="13">
        <f>E59</f>
        <v>0</v>
      </c>
      <c r="L12" s="13">
        <f>E62</f>
        <v>-5.19029E-8</v>
      </c>
      <c r="M12" s="13">
        <f>E65</f>
        <v>-5.2218200000000002E-8</v>
      </c>
      <c r="N12" s="13">
        <f>E68</f>
        <v>-4.4011299999999999E-8</v>
      </c>
      <c r="O12" s="13">
        <f>E71</f>
        <v>-5.89655E-8</v>
      </c>
      <c r="P12" s="14">
        <f>E74</f>
        <v>-4.1526399999999999E-8</v>
      </c>
      <c r="Q12" s="13">
        <f>E83</f>
        <v>-4.7902000000000001E-8</v>
      </c>
      <c r="R12" s="13">
        <f>E86</f>
        <v>-4.3440700000000002E-8</v>
      </c>
      <c r="S12" s="13">
        <f>E89</f>
        <v>-6.4118599999999998E-8</v>
      </c>
      <c r="T12" s="13">
        <f>E92</f>
        <v>-2.7248399999999999E-8</v>
      </c>
      <c r="U12" s="13">
        <f>E95</f>
        <v>-4.3051900000000002E-8</v>
      </c>
      <c r="V12" s="13">
        <f>E98</f>
        <v>-1.85137E-8</v>
      </c>
      <c r="W12" s="15">
        <f>E101</f>
        <v>-2.08742E-8</v>
      </c>
      <c r="AF12" s="13">
        <f>AVERAGE(C12:W12)</f>
        <v>-3.7808476190476186E-8</v>
      </c>
    </row>
    <row r="13" spans="1:32" ht="34.5" customHeight="1">
      <c r="A13" s="24"/>
      <c r="B13" s="11" t="s">
        <v>28</v>
      </c>
      <c r="C13" s="12">
        <f>F28</f>
        <v>0</v>
      </c>
      <c r="D13" s="13">
        <f>F31</f>
        <v>1.8248099999999999E-6</v>
      </c>
      <c r="E13" s="13">
        <f>F34</f>
        <v>1.83836E-6</v>
      </c>
      <c r="F13" s="13">
        <f>F37</f>
        <v>1.83487E-6</v>
      </c>
      <c r="G13" s="13">
        <f>F40</f>
        <v>1.8139300000000001E-6</v>
      </c>
      <c r="H13" s="13">
        <f>F43</f>
        <v>1.8362000000000001E-6</v>
      </c>
      <c r="I13" s="14">
        <f>F46</f>
        <v>1.84867E-6</v>
      </c>
      <c r="J13" s="13">
        <f>F55</f>
        <v>0</v>
      </c>
      <c r="K13" s="13">
        <f>F58</f>
        <v>0</v>
      </c>
      <c r="L13" s="13">
        <f>F61</f>
        <v>1.8625200000000001E-6</v>
      </c>
      <c r="M13" s="13">
        <f>F64</f>
        <v>1.8335999999999999E-6</v>
      </c>
      <c r="N13" s="13">
        <f>F67</f>
        <v>1.8432800000000001E-6</v>
      </c>
      <c r="O13" s="13">
        <f>F70</f>
        <v>1.8515500000000001E-6</v>
      </c>
      <c r="P13" s="14">
        <f>F73</f>
        <v>1.8605499999999999E-6</v>
      </c>
      <c r="Q13" s="13">
        <f>F82</f>
        <v>1.9298900000000001E-6</v>
      </c>
      <c r="R13" s="13">
        <f>F85</f>
        <v>1.95982E-6</v>
      </c>
      <c r="S13" s="13">
        <f>F88</f>
        <v>1.9416199999999999E-6</v>
      </c>
      <c r="T13" s="13">
        <f>F91</f>
        <v>1.9236000000000001E-6</v>
      </c>
      <c r="U13">
        <f>F94</f>
        <v>1.9188799999999998E-6</v>
      </c>
      <c r="V13">
        <f>F97</f>
        <v>1.90142E-6</v>
      </c>
      <c r="W13" s="15">
        <f>F100</f>
        <v>1.91838E-6</v>
      </c>
      <c r="AF13" s="13">
        <f>AVERAGE(C13:W13)</f>
        <v>1.6067595238095238E-6</v>
      </c>
    </row>
    <row r="14" spans="1:32" ht="34.5" customHeight="1">
      <c r="A14" s="24"/>
      <c r="B14" s="11" t="s">
        <v>29</v>
      </c>
      <c r="C14" s="12">
        <f>F29</f>
        <v>0</v>
      </c>
      <c r="D14" s="13">
        <f>F32</f>
        <v>7.0075699999999995E-8</v>
      </c>
      <c r="E14" s="13">
        <f>F35</f>
        <v>1.04635E-7</v>
      </c>
      <c r="F14" s="13">
        <f>F38</f>
        <v>9.7107199999999995E-8</v>
      </c>
      <c r="G14" s="13">
        <f>F41</f>
        <v>7.3355900000000006E-8</v>
      </c>
      <c r="H14" s="13">
        <f>F44</f>
        <v>8.9899799999999993E-8</v>
      </c>
      <c r="I14" s="14">
        <f>F47</f>
        <v>6.6766599999999996E-8</v>
      </c>
      <c r="J14" s="13">
        <f>F56</f>
        <v>0</v>
      </c>
      <c r="K14" s="13">
        <f>F59</f>
        <v>0</v>
      </c>
      <c r="L14" s="13">
        <f>F62</f>
        <v>3.7031500000000003E-8</v>
      </c>
      <c r="M14" s="13">
        <f>F65</f>
        <v>4.0281199999999999E-8</v>
      </c>
      <c r="N14" s="13">
        <f>F68</f>
        <v>5.2977700000000003E-8</v>
      </c>
      <c r="O14" s="13">
        <f>F71</f>
        <v>8.3286299999999998E-8</v>
      </c>
      <c r="P14" s="14">
        <f>F74</f>
        <v>5.80555E-8</v>
      </c>
      <c r="Q14" s="13">
        <f>F83</f>
        <v>6.0640999999999994E-8</v>
      </c>
      <c r="R14" s="13">
        <f>F86</f>
        <v>7.5057700000000006E-8</v>
      </c>
      <c r="S14" s="13">
        <f>F89</f>
        <v>5.90896E-8</v>
      </c>
      <c r="T14" s="13">
        <f>F92</f>
        <v>4.3412300000000002E-8</v>
      </c>
      <c r="U14">
        <f>F95</f>
        <v>5.8281499999999998E-8</v>
      </c>
      <c r="V14">
        <f>F98</f>
        <v>4.1535299999999997E-8</v>
      </c>
      <c r="W14" s="15">
        <f>F101</f>
        <v>4.6102800000000002E-8</v>
      </c>
      <c r="AF14" s="13">
        <f>AVERAGE(C14:W14)</f>
        <v>5.5123457142857149E-8</v>
      </c>
    </row>
    <row r="15" spans="1:32" ht="34.5" customHeight="1">
      <c r="A15" s="24"/>
      <c r="B15" s="16" t="s">
        <v>30</v>
      </c>
      <c r="C15" s="17">
        <f>G29</f>
        <v>0</v>
      </c>
      <c r="D15" s="18">
        <f>G32</f>
        <v>2.029E-6</v>
      </c>
      <c r="E15" s="18">
        <f>G35</f>
        <v>2.03362E-6</v>
      </c>
      <c r="F15" s="18">
        <f>G38</f>
        <v>2.0415599999999998E-6</v>
      </c>
      <c r="G15" s="18">
        <f>G41</f>
        <v>2.0089500000000001E-6</v>
      </c>
      <c r="H15" s="18">
        <f>G44</f>
        <v>2.0584399999999999E-6</v>
      </c>
      <c r="I15" s="19">
        <f>G47</f>
        <v>2.0405900000000001E-6</v>
      </c>
      <c r="J15" s="18">
        <f>G56</f>
        <v>0</v>
      </c>
      <c r="K15" s="18">
        <f>G59</f>
        <v>0</v>
      </c>
      <c r="L15" s="18">
        <f>G62</f>
        <v>2.1154900000000001E-6</v>
      </c>
      <c r="M15" s="18">
        <f>G65</f>
        <v>2.1543400000000001E-6</v>
      </c>
      <c r="N15" s="18">
        <f>G68</f>
        <v>2.0739600000000001E-6</v>
      </c>
      <c r="O15" s="18">
        <f>G71</f>
        <v>2.0716900000000001E-6</v>
      </c>
      <c r="P15" s="19">
        <f>G74</f>
        <v>2.0989100000000002E-6</v>
      </c>
      <c r="Q15" s="18">
        <f>G83</f>
        <v>2.0058400000000002E-6</v>
      </c>
      <c r="R15" s="18">
        <f>G86</f>
        <v>2.0354500000000001E-6</v>
      </c>
      <c r="S15" s="18">
        <f>G89</f>
        <v>2.0341600000000001E-6</v>
      </c>
      <c r="T15" s="18">
        <f>G92</f>
        <v>2.0479899999999999E-6</v>
      </c>
      <c r="U15" s="20">
        <f>G95</f>
        <v>2.0298200000000002E-6</v>
      </c>
      <c r="V15" s="20">
        <f>G98</f>
        <v>2.0466E-6</v>
      </c>
      <c r="W15" s="21">
        <f>G101</f>
        <v>2.0837399999999999E-6</v>
      </c>
      <c r="AF15" s="18">
        <f>AVERAGE(C15:W15)</f>
        <v>1.7623880952380954E-6</v>
      </c>
    </row>
    <row r="16" spans="1:32" s="9" customFormat="1" ht="34.5" customHeight="1">
      <c r="A16" s="24" t="s">
        <v>32</v>
      </c>
      <c r="B16" s="11" t="s">
        <v>25</v>
      </c>
      <c r="C16" s="12">
        <f>H27</f>
        <v>0</v>
      </c>
      <c r="D16" s="13">
        <f>H30</f>
        <v>6.8103900000000002E-6</v>
      </c>
      <c r="E16" s="13">
        <f>H33</f>
        <v>6.8426100000000002E-6</v>
      </c>
      <c r="F16" s="13">
        <f>H36</f>
        <v>6.2550000000000003E-6</v>
      </c>
      <c r="G16" s="13">
        <f>H39</f>
        <v>6.3396799999999999E-6</v>
      </c>
      <c r="H16" s="13">
        <f>H42</f>
        <v>6.6984699999999999E-6</v>
      </c>
      <c r="I16" s="14">
        <f>H45</f>
        <v>6.42732E-6</v>
      </c>
      <c r="J16" s="13">
        <f>H54</f>
        <v>0</v>
      </c>
      <c r="K16" s="13">
        <f>H57</f>
        <v>0</v>
      </c>
      <c r="L16" s="13">
        <f>H60</f>
        <v>6.4881599999999997E-6</v>
      </c>
      <c r="M16" s="13">
        <f>H63</f>
        <v>5.6372400000000003E-6</v>
      </c>
      <c r="N16" s="13">
        <f>H66</f>
        <v>5.9427900000000002E-6</v>
      </c>
      <c r="O16" s="13">
        <f>H69</f>
        <v>5.7835800000000003E-6</v>
      </c>
      <c r="P16" s="14">
        <f>H72</f>
        <v>5.8463399999999997E-6</v>
      </c>
      <c r="Q16" s="13">
        <f>H81</f>
        <v>5.9171599999999996E-6</v>
      </c>
      <c r="R16" s="13">
        <f>H84</f>
        <v>5.9020800000000001E-6</v>
      </c>
      <c r="S16" s="13">
        <f>H87</f>
        <v>5.9055800000000001E-6</v>
      </c>
      <c r="T16" s="13">
        <f>H90</f>
        <v>5.8244300000000001E-6</v>
      </c>
      <c r="U16" s="9">
        <f>H93</f>
        <v>5.8579000000000003E-6</v>
      </c>
      <c r="V16" s="9">
        <f>H96</f>
        <v>5.8994300000000002E-6</v>
      </c>
      <c r="W16" s="15">
        <f>H99</f>
        <v>5.78498E-6</v>
      </c>
      <c r="AF16" s="7">
        <f>AVERAGE(C16:W16)</f>
        <v>5.2458638095238098E-6</v>
      </c>
    </row>
    <row r="17" spans="1:32" ht="34.5" customHeight="1">
      <c r="A17" s="24"/>
      <c r="B17" s="11" t="s">
        <v>26</v>
      </c>
      <c r="C17" s="12">
        <f>H28</f>
        <v>0</v>
      </c>
      <c r="D17" s="13">
        <f>H31</f>
        <v>2.8632399999999999E-7</v>
      </c>
      <c r="E17" s="13">
        <f>H34</f>
        <v>7.7968800000000001E-7</v>
      </c>
      <c r="F17" s="13">
        <f>H37</f>
        <v>4.22585E-7</v>
      </c>
      <c r="G17" s="13">
        <f>H40</f>
        <v>2.2622900000000001E-7</v>
      </c>
      <c r="H17" s="13">
        <f>H43</f>
        <v>4.0664699999999998E-7</v>
      </c>
      <c r="I17" s="14">
        <f>H46</f>
        <v>3.8786999999999999E-7</v>
      </c>
      <c r="J17" s="13">
        <f>H55</f>
        <v>0</v>
      </c>
      <c r="K17" s="13">
        <f>H58</f>
        <v>0</v>
      </c>
      <c r="L17" s="13">
        <f>H61</f>
        <v>4.5117300000000001E-7</v>
      </c>
      <c r="M17" s="13">
        <f>H64</f>
        <v>4.0488400000000001E-7</v>
      </c>
      <c r="N17" s="13">
        <f>H67</f>
        <v>4.6589899999999998E-7</v>
      </c>
      <c r="O17" s="13">
        <f>H70</f>
        <v>3.2843500000000002E-7</v>
      </c>
      <c r="P17" s="14">
        <f>H73</f>
        <v>3.4079900000000001E-7</v>
      </c>
      <c r="Q17" s="13">
        <f>H82</f>
        <v>5.5899900000000004E-7</v>
      </c>
      <c r="R17" s="13">
        <f>H85</f>
        <v>5.3526899999999997E-7</v>
      </c>
      <c r="S17" s="13">
        <f>H88</f>
        <v>4.3249199999999998E-7</v>
      </c>
      <c r="T17" s="13">
        <f>H91</f>
        <v>3.19087E-7</v>
      </c>
      <c r="U17">
        <f>H94</f>
        <v>4.1891100000000001E-7</v>
      </c>
      <c r="V17">
        <f>H97</f>
        <v>4.9131599999999998E-7</v>
      </c>
      <c r="W17" s="15">
        <f>H100</f>
        <v>2.7077900000000002E-7</v>
      </c>
      <c r="AF17" s="13">
        <f>AVERAGE(C17:W17)</f>
        <v>3.5844695238095237E-7</v>
      </c>
    </row>
    <row r="18" spans="1:32" ht="34.5" customHeight="1">
      <c r="A18" s="24"/>
      <c r="B18" s="11" t="s">
        <v>27</v>
      </c>
      <c r="C18" s="12">
        <f>H29</f>
        <v>0</v>
      </c>
      <c r="D18" s="13">
        <f>H32</f>
        <v>-2.20973E-7</v>
      </c>
      <c r="E18" s="13">
        <f>H35</f>
        <v>-7.1453399999999998E-7</v>
      </c>
      <c r="F18" s="13">
        <f>H38</f>
        <v>-3.7510800000000003E-7</v>
      </c>
      <c r="G18" s="13">
        <f>H41</f>
        <v>-1.30304E-7</v>
      </c>
      <c r="H18" s="13">
        <f>H44</f>
        <v>-5.4235799999999999E-7</v>
      </c>
      <c r="I18" s="14">
        <f>H47</f>
        <v>-3.43902E-7</v>
      </c>
      <c r="J18" s="13">
        <f>H56</f>
        <v>0</v>
      </c>
      <c r="K18" s="13">
        <f>H59</f>
        <v>0</v>
      </c>
      <c r="L18" s="13">
        <f>H62</f>
        <v>-2.75101E-7</v>
      </c>
      <c r="M18" s="13">
        <f>H65</f>
        <v>1.40213E-8</v>
      </c>
      <c r="N18" s="13">
        <f>H68</f>
        <v>-2.3573100000000001E-8</v>
      </c>
      <c r="O18" s="13">
        <f>H71</f>
        <v>-5.6158699999999997E-8</v>
      </c>
      <c r="P18" s="14">
        <f>H74</f>
        <v>-1.7015600000000001E-7</v>
      </c>
      <c r="Q18" s="13">
        <f>H83</f>
        <v>-6.6430000000000004E-7</v>
      </c>
      <c r="R18" s="13">
        <f>H86</f>
        <v>-3.0868199999999998E-7</v>
      </c>
      <c r="S18" s="13">
        <f>H89</f>
        <v>-3.13851E-7</v>
      </c>
      <c r="T18" s="13">
        <f>H92</f>
        <v>-1.05358E-7</v>
      </c>
      <c r="U18">
        <f>H95</f>
        <v>-3.3780400000000003E-7</v>
      </c>
      <c r="V18">
        <f>H98</f>
        <v>-1.8790000000000001E-7</v>
      </c>
      <c r="W18" s="15">
        <f>H101</f>
        <v>-2.4469499999999998E-7</v>
      </c>
      <c r="AF18" s="13">
        <f>AVERAGE(C18:W18)</f>
        <v>-2.3813030952380953E-7</v>
      </c>
    </row>
    <row r="19" spans="1:32" ht="34.5" customHeight="1">
      <c r="A19" s="24"/>
      <c r="B19" s="11" t="s">
        <v>28</v>
      </c>
      <c r="C19" s="12">
        <f>I28</f>
        <v>0</v>
      </c>
      <c r="D19" s="13">
        <f>I31</f>
        <v>5.6169499999999996E-6</v>
      </c>
      <c r="E19" s="13">
        <f>I34</f>
        <v>6.0653899999999997E-6</v>
      </c>
      <c r="F19" s="13">
        <f>I37</f>
        <v>5.66511E-6</v>
      </c>
      <c r="G19" s="13">
        <f>I40</f>
        <v>5.4407899999999998E-6</v>
      </c>
      <c r="H19" s="13">
        <f>I43</f>
        <v>5.6589899999999997E-6</v>
      </c>
      <c r="I19" s="14">
        <f>I46</f>
        <v>5.5582000000000004E-6</v>
      </c>
      <c r="J19" s="13">
        <f>I55</f>
        <v>0</v>
      </c>
      <c r="K19" s="13">
        <f>I58</f>
        <v>0</v>
      </c>
      <c r="L19" s="13">
        <f>I61</f>
        <v>6.0005399999999998E-6</v>
      </c>
      <c r="M19" s="13">
        <f>I64</f>
        <v>6.1048399999999998E-6</v>
      </c>
      <c r="N19" s="13">
        <f>I67</f>
        <v>5.9428400000000003E-6</v>
      </c>
      <c r="O19" s="13">
        <f>I70</f>
        <v>6.0246599999999998E-6</v>
      </c>
      <c r="P19" s="14">
        <f>I73</f>
        <v>6.0003300000000004E-6</v>
      </c>
      <c r="Q19" s="13">
        <f>I82</f>
        <v>5.6626900000000002E-6</v>
      </c>
      <c r="R19" s="13">
        <f>I85</f>
        <v>5.6680200000000003E-6</v>
      </c>
      <c r="S19" s="13">
        <f>I88</f>
        <v>5.6498800000000002E-6</v>
      </c>
      <c r="T19" s="13">
        <f>I91</f>
        <v>5.3659300000000001E-6</v>
      </c>
      <c r="U19">
        <f>I94</f>
        <v>5.7338199999999998E-6</v>
      </c>
      <c r="V19">
        <f>I97</f>
        <v>5.6570399999999996E-6</v>
      </c>
      <c r="W19" s="15">
        <f>I100</f>
        <v>5.5209699999999998E-6</v>
      </c>
      <c r="AF19" s="13">
        <f>AVERAGE(C19:W19)</f>
        <v>4.920809047619048E-6</v>
      </c>
    </row>
    <row r="20" spans="1:32" ht="34.5" customHeight="1">
      <c r="A20" s="24"/>
      <c r="B20" s="11" t="s">
        <v>29</v>
      </c>
      <c r="C20" s="12">
        <f>I29</f>
        <v>0</v>
      </c>
      <c r="D20" s="13">
        <f>I32</f>
        <v>-3.3135600000000002E-7</v>
      </c>
      <c r="E20" s="13">
        <f>I35</f>
        <v>-7.6725300000000002E-7</v>
      </c>
      <c r="F20" s="13">
        <f>I38</f>
        <v>-3.3345000000000001E-7</v>
      </c>
      <c r="G20" s="13">
        <f>I41</f>
        <v>-1.3718299999999999E-7</v>
      </c>
      <c r="H20" s="13">
        <f>I44</f>
        <v>-5.8353600000000004E-7</v>
      </c>
      <c r="I20" s="14">
        <f>I47</f>
        <v>-2.6957100000000003E-7</v>
      </c>
      <c r="J20" s="13">
        <f>I56</f>
        <v>0</v>
      </c>
      <c r="K20" s="13">
        <f>I59</f>
        <v>0</v>
      </c>
      <c r="L20" s="13">
        <f>I62</f>
        <v>-1.8316999999999999E-7</v>
      </c>
      <c r="M20" s="13">
        <f>I65</f>
        <v>-3.3018600000000002E-7</v>
      </c>
      <c r="N20" s="13">
        <f>I68</f>
        <v>-2.52693E-7</v>
      </c>
      <c r="O20" s="13">
        <f>I71</f>
        <v>-2.0730399999999999E-7</v>
      </c>
      <c r="P20" s="14">
        <f>I74</f>
        <v>-2.0202500000000001E-7</v>
      </c>
      <c r="Q20" s="13">
        <f>I83</f>
        <v>-7.2522500000000001E-7</v>
      </c>
      <c r="R20" s="13">
        <f>I86</f>
        <v>-5.2934500000000003E-7</v>
      </c>
      <c r="S20" s="13">
        <f>I89</f>
        <v>-4.43858E-7</v>
      </c>
      <c r="T20" s="13">
        <f>I92</f>
        <v>-1.77649E-7</v>
      </c>
      <c r="U20">
        <f>I95</f>
        <v>-4.9486600000000003E-7</v>
      </c>
      <c r="V20">
        <f>I98</f>
        <v>-3.3985600000000002E-7</v>
      </c>
      <c r="W20" s="15">
        <f>I101</f>
        <v>-3.2110300000000001E-7</v>
      </c>
      <c r="AF20" s="13">
        <f>AVERAGE(C20:W20)</f>
        <v>-3.156966190476191E-7</v>
      </c>
    </row>
    <row r="21" spans="1:32" s="20" customFormat="1" ht="34.5" customHeight="1">
      <c r="A21" s="24"/>
      <c r="B21" s="16" t="s">
        <v>30</v>
      </c>
      <c r="C21" s="17">
        <f>J29</f>
        <v>0</v>
      </c>
      <c r="D21" s="18">
        <f>J32</f>
        <v>5.5160500000000003E-6</v>
      </c>
      <c r="E21" s="18">
        <f>J35</f>
        <v>5.5481000000000003E-6</v>
      </c>
      <c r="F21" s="18">
        <f>J38</f>
        <v>5.7199199999999998E-6</v>
      </c>
      <c r="G21" s="18">
        <f>J41</f>
        <v>5.2628699999999996E-6</v>
      </c>
      <c r="H21" s="18">
        <f>J44</f>
        <v>5.9285500000000002E-6</v>
      </c>
      <c r="I21" s="19">
        <f>J47</f>
        <v>5.36376E-6</v>
      </c>
      <c r="J21" s="18">
        <f>J56</f>
        <v>0</v>
      </c>
      <c r="K21" s="18">
        <f>J59</f>
        <v>0</v>
      </c>
      <c r="L21" s="18">
        <f>J62</f>
        <v>5.0535699999999998E-6</v>
      </c>
      <c r="M21" s="18">
        <f>J65</f>
        <v>5.23344E-6</v>
      </c>
      <c r="N21" s="18">
        <f>J68</f>
        <v>5.3125200000000001E-6</v>
      </c>
      <c r="O21" s="18">
        <f>J71</f>
        <v>5.0439600000000001E-6</v>
      </c>
      <c r="P21" s="19">
        <f>J74</f>
        <v>4.9468699999999996E-6</v>
      </c>
      <c r="Q21" s="18">
        <f>J83</f>
        <v>6.0315800000000003E-6</v>
      </c>
      <c r="R21" s="18">
        <f>J86</f>
        <v>5.3275500000000003E-6</v>
      </c>
      <c r="S21" s="18">
        <f>J89</f>
        <v>5.5983000000000003E-6</v>
      </c>
      <c r="T21" s="18">
        <f>J92</f>
        <v>5.0988000000000002E-6</v>
      </c>
      <c r="U21" s="20">
        <f>J95</f>
        <v>5.3244999999999996E-6</v>
      </c>
      <c r="V21" s="20">
        <f>J98</f>
        <v>5.0706899999999997E-6</v>
      </c>
      <c r="W21" s="21">
        <f>J101</f>
        <v>5.1966100000000002E-6</v>
      </c>
      <c r="AF21" s="18">
        <f>AVERAGE(C21:W21)</f>
        <v>4.5989352380952381E-6</v>
      </c>
    </row>
    <row r="26" spans="1:32">
      <c r="B26" s="27" t="s">
        <v>33</v>
      </c>
      <c r="C26" s="27"/>
      <c r="D26" s="27"/>
      <c r="E26" s="28" t="s">
        <v>34</v>
      </c>
      <c r="F26" s="28"/>
      <c r="G26" s="28"/>
      <c r="H26" s="25" t="s">
        <v>35</v>
      </c>
      <c r="I26" s="25"/>
      <c r="J26" s="25"/>
    </row>
    <row r="27" spans="1:32" ht="13.9">
      <c r="A27" s="26" t="s">
        <v>36</v>
      </c>
    </row>
    <row r="28" spans="1:32" ht="13.9">
      <c r="A28" s="26"/>
    </row>
    <row r="29" spans="1:32" ht="13.9">
      <c r="A29" s="26"/>
    </row>
    <row r="30" spans="1:32" ht="13.9">
      <c r="A30" s="24" t="s">
        <v>37</v>
      </c>
      <c r="B30">
        <v>2.22742E-7</v>
      </c>
      <c r="C30">
        <v>-4.5059900000000002E-8</v>
      </c>
      <c r="D30">
        <v>-1.96487E-7</v>
      </c>
      <c r="E30">
        <v>2.3442700000000002E-6</v>
      </c>
      <c r="F30">
        <v>-1.5372500000000001E-7</v>
      </c>
      <c r="G30">
        <v>-4.3404600000000002E-8</v>
      </c>
      <c r="H30">
        <v>6.8103900000000002E-6</v>
      </c>
      <c r="I30">
        <v>2.8632399999999999E-7</v>
      </c>
      <c r="J30">
        <v>-2.20973E-7</v>
      </c>
    </row>
    <row r="31" spans="1:32" ht="13.9">
      <c r="A31" s="24"/>
      <c r="B31">
        <v>-4.5059900000000002E-8</v>
      </c>
      <c r="C31">
        <v>5.2950200000000003E-7</v>
      </c>
      <c r="D31">
        <v>3.7182199999999999E-8</v>
      </c>
      <c r="E31">
        <v>-1.5372500000000001E-7</v>
      </c>
      <c r="F31">
        <v>1.8248099999999999E-6</v>
      </c>
      <c r="G31">
        <v>7.0075699999999995E-8</v>
      </c>
      <c r="H31">
        <v>2.8632399999999999E-7</v>
      </c>
      <c r="I31">
        <v>5.6169499999999996E-6</v>
      </c>
      <c r="J31">
        <v>-3.3135600000000002E-7</v>
      </c>
    </row>
    <row r="32" spans="1:32" ht="13.9">
      <c r="A32" s="24"/>
      <c r="B32">
        <v>-1.96487E-7</v>
      </c>
      <c r="C32">
        <v>3.7182199999999999E-8</v>
      </c>
      <c r="D32">
        <v>1.78793E-7</v>
      </c>
      <c r="E32">
        <v>-4.3404600000000002E-8</v>
      </c>
      <c r="F32">
        <v>7.0075699999999995E-8</v>
      </c>
      <c r="G32">
        <v>2.029E-6</v>
      </c>
      <c r="H32">
        <v>-2.20973E-7</v>
      </c>
      <c r="I32">
        <v>-3.3135600000000002E-7</v>
      </c>
      <c r="J32">
        <v>5.5160500000000003E-6</v>
      </c>
    </row>
    <row r="33" spans="1:10" ht="13.9">
      <c r="A33" s="23" t="s">
        <v>38</v>
      </c>
      <c r="B33">
        <v>2.8283499999999998E-7</v>
      </c>
      <c r="C33">
        <v>1.1994E-7</v>
      </c>
      <c r="D33">
        <v>-2.3148000000000001E-7</v>
      </c>
      <c r="E33">
        <v>2.33742E-6</v>
      </c>
      <c r="F33">
        <v>-1.3993599999999999E-7</v>
      </c>
      <c r="G33">
        <v>-5.9429899999999998E-8</v>
      </c>
      <c r="H33">
        <v>6.8426100000000002E-6</v>
      </c>
      <c r="I33">
        <v>7.7968800000000001E-7</v>
      </c>
      <c r="J33">
        <v>-7.1453399999999998E-7</v>
      </c>
    </row>
    <row r="34" spans="1:10" ht="13.9">
      <c r="A34" s="23"/>
      <c r="B34">
        <v>1.1994E-7</v>
      </c>
      <c r="C34">
        <v>1.1615E-6</v>
      </c>
      <c r="D34">
        <v>-6.5090199999999993E-8</v>
      </c>
      <c r="E34">
        <v>-1.3993599999999999E-7</v>
      </c>
      <c r="F34">
        <v>1.83836E-6</v>
      </c>
      <c r="G34">
        <v>1.04635E-7</v>
      </c>
      <c r="H34">
        <v>7.7968800000000001E-7</v>
      </c>
      <c r="I34">
        <v>6.0653899999999997E-6</v>
      </c>
      <c r="J34">
        <v>-7.6725300000000002E-7</v>
      </c>
    </row>
    <row r="35" spans="1:10" ht="13.9">
      <c r="A35" s="23"/>
      <c r="B35">
        <v>-2.3148000000000001E-7</v>
      </c>
      <c r="C35">
        <v>-6.5090199999999993E-8</v>
      </c>
      <c r="D35">
        <v>1.9838799999999999E-7</v>
      </c>
      <c r="E35">
        <v>-5.9429899999999998E-8</v>
      </c>
      <c r="F35">
        <v>1.04635E-7</v>
      </c>
      <c r="G35">
        <v>2.03362E-6</v>
      </c>
      <c r="H35">
        <v>-7.1453399999999998E-7</v>
      </c>
      <c r="I35">
        <v>-7.6725300000000002E-7</v>
      </c>
      <c r="J35">
        <v>5.5481000000000003E-6</v>
      </c>
    </row>
    <row r="36" spans="1:10" ht="13.9">
      <c r="A36" s="26" t="s">
        <v>39</v>
      </c>
      <c r="B36">
        <v>3.1907800000000002E-7</v>
      </c>
      <c r="C36">
        <v>-3.2204100000000002E-7</v>
      </c>
      <c r="D36">
        <v>-2.80406E-7</v>
      </c>
      <c r="E36">
        <v>2.3470199999999998E-6</v>
      </c>
      <c r="F36">
        <v>-1.3971800000000001E-7</v>
      </c>
      <c r="G36">
        <v>-4.2520699999999998E-8</v>
      </c>
      <c r="H36">
        <v>6.2550000000000003E-6</v>
      </c>
      <c r="I36">
        <v>4.22585E-7</v>
      </c>
      <c r="J36">
        <v>-3.7510800000000003E-7</v>
      </c>
    </row>
    <row r="37" spans="1:10" ht="13.9">
      <c r="A37" s="26"/>
      <c r="B37">
        <v>-3.2204100000000002E-7</v>
      </c>
      <c r="C37">
        <v>2.95825E-6</v>
      </c>
      <c r="D37">
        <v>3.1813200000000001E-7</v>
      </c>
      <c r="E37">
        <v>-1.3971800000000001E-7</v>
      </c>
      <c r="F37">
        <v>1.83487E-6</v>
      </c>
      <c r="G37">
        <v>9.7107199999999995E-8</v>
      </c>
      <c r="H37">
        <v>4.22585E-7</v>
      </c>
      <c r="I37">
        <v>5.66511E-6</v>
      </c>
      <c r="J37">
        <v>-3.3345000000000001E-7</v>
      </c>
    </row>
    <row r="38" spans="1:10" ht="13.9">
      <c r="A38" s="26"/>
      <c r="B38">
        <v>-2.80406E-7</v>
      </c>
      <c r="C38">
        <v>3.1813200000000001E-7</v>
      </c>
      <c r="D38">
        <v>2.5412299999999998E-7</v>
      </c>
      <c r="E38">
        <v>-4.2520699999999998E-8</v>
      </c>
      <c r="F38">
        <v>9.7107199999999995E-8</v>
      </c>
      <c r="G38">
        <v>2.0415599999999998E-6</v>
      </c>
      <c r="H38">
        <v>-3.7510800000000003E-7</v>
      </c>
      <c r="I38">
        <v>-3.3345000000000001E-7</v>
      </c>
      <c r="J38">
        <v>5.7199199999999998E-6</v>
      </c>
    </row>
    <row r="39" spans="1:10" ht="13.9">
      <c r="A39" s="24" t="s">
        <v>40</v>
      </c>
      <c r="B39">
        <v>2.8882600000000002E-7</v>
      </c>
      <c r="C39">
        <v>-5.2779200000000005E-7</v>
      </c>
      <c r="D39">
        <v>-2.6751700000000003E-7</v>
      </c>
      <c r="E39">
        <v>2.3299599999999999E-6</v>
      </c>
      <c r="F39">
        <v>-1.3775900000000001E-7</v>
      </c>
      <c r="G39">
        <v>-5.88238E-8</v>
      </c>
      <c r="H39">
        <v>6.3396799999999999E-6</v>
      </c>
      <c r="I39">
        <v>2.2622900000000001E-7</v>
      </c>
      <c r="J39">
        <v>-1.30304E-7</v>
      </c>
    </row>
    <row r="40" spans="1:10" ht="13.9">
      <c r="A40" s="24"/>
      <c r="B40">
        <v>-5.2779200000000005E-7</v>
      </c>
      <c r="C40">
        <v>3.5622E-6</v>
      </c>
      <c r="D40">
        <v>5.1975200000000003E-7</v>
      </c>
      <c r="E40">
        <v>-1.3775900000000001E-7</v>
      </c>
      <c r="F40">
        <v>1.8139300000000001E-6</v>
      </c>
      <c r="G40">
        <v>7.3355900000000006E-8</v>
      </c>
      <c r="H40">
        <v>2.2622900000000001E-7</v>
      </c>
      <c r="I40">
        <v>5.4407899999999998E-6</v>
      </c>
      <c r="J40">
        <v>-1.3718299999999999E-7</v>
      </c>
    </row>
    <row r="41" spans="1:10" ht="13.9">
      <c r="A41" s="24"/>
      <c r="B41">
        <v>-2.6751700000000003E-7</v>
      </c>
      <c r="C41">
        <v>5.1975200000000003E-7</v>
      </c>
      <c r="D41">
        <v>2.5394899999999999E-7</v>
      </c>
      <c r="E41">
        <v>-5.88238E-8</v>
      </c>
      <c r="F41">
        <v>7.3355900000000006E-8</v>
      </c>
      <c r="G41">
        <v>2.0089500000000001E-6</v>
      </c>
      <c r="H41">
        <v>-1.30304E-7</v>
      </c>
      <c r="I41">
        <v>-1.3718299999999999E-7</v>
      </c>
      <c r="J41">
        <v>5.2628699999999996E-6</v>
      </c>
    </row>
    <row r="42" spans="1:10" ht="13.9">
      <c r="A42" s="22" t="s">
        <v>41</v>
      </c>
      <c r="B42">
        <v>3.7560499999999998E-7</v>
      </c>
      <c r="C42">
        <v>-4.2337499999999999E-7</v>
      </c>
      <c r="D42">
        <v>-3.3498899999999998E-7</v>
      </c>
      <c r="E42">
        <v>2.37435E-6</v>
      </c>
      <c r="F42">
        <v>-1.3911200000000001E-7</v>
      </c>
      <c r="G42">
        <v>-4.9819100000000003E-8</v>
      </c>
      <c r="H42">
        <v>6.6984699999999999E-6</v>
      </c>
      <c r="I42">
        <v>4.0664699999999998E-7</v>
      </c>
      <c r="J42">
        <v>-5.4235799999999999E-7</v>
      </c>
    </row>
    <row r="43" spans="1:10" ht="13.9">
      <c r="A43" s="22"/>
      <c r="B43">
        <v>-4.2337499999999999E-7</v>
      </c>
      <c r="C43">
        <v>1.3632900000000001E-6</v>
      </c>
      <c r="D43">
        <v>3.8831800000000002E-7</v>
      </c>
      <c r="E43">
        <v>-1.3911200000000001E-7</v>
      </c>
      <c r="F43">
        <v>1.8362000000000001E-6</v>
      </c>
      <c r="G43">
        <v>8.9899799999999993E-8</v>
      </c>
      <c r="H43">
        <v>4.0664699999999998E-7</v>
      </c>
      <c r="I43">
        <v>5.6589899999999997E-6</v>
      </c>
      <c r="J43">
        <v>-5.8353600000000004E-7</v>
      </c>
    </row>
    <row r="44" spans="1:10" ht="13.9">
      <c r="A44" s="22"/>
      <c r="B44">
        <v>-3.3498899999999998E-7</v>
      </c>
      <c r="C44">
        <v>3.8831800000000002E-7</v>
      </c>
      <c r="D44">
        <v>3.0475199999999997E-7</v>
      </c>
      <c r="E44">
        <v>-4.9819100000000003E-8</v>
      </c>
      <c r="F44">
        <v>8.9899799999999993E-8</v>
      </c>
      <c r="G44">
        <v>2.0584399999999999E-6</v>
      </c>
      <c r="H44">
        <v>-5.4235799999999999E-7</v>
      </c>
      <c r="I44">
        <v>-5.8353600000000004E-7</v>
      </c>
      <c r="J44">
        <v>5.9285500000000002E-6</v>
      </c>
    </row>
    <row r="45" spans="1:10" ht="13.9">
      <c r="A45" s="23" t="s">
        <v>42</v>
      </c>
      <c r="B45">
        <v>2.4738500000000001E-7</v>
      </c>
      <c r="C45">
        <v>6.4835400000000001E-9</v>
      </c>
      <c r="D45">
        <v>-2.1584300000000001E-7</v>
      </c>
      <c r="E45">
        <v>2.3473500000000001E-6</v>
      </c>
      <c r="F45">
        <v>-1.5683699999999999E-7</v>
      </c>
      <c r="G45">
        <v>-2.6206099999999999E-8</v>
      </c>
      <c r="H45">
        <v>6.42732E-6</v>
      </c>
      <c r="I45">
        <v>3.8786999999999999E-7</v>
      </c>
      <c r="J45">
        <v>-3.43902E-7</v>
      </c>
    </row>
    <row r="46" spans="1:10" ht="13.9">
      <c r="A46" s="23"/>
      <c r="B46">
        <v>6.4835400000000001E-9</v>
      </c>
      <c r="C46">
        <v>8.4780300000000004E-7</v>
      </c>
      <c r="D46">
        <v>-2.3414E-8</v>
      </c>
      <c r="E46">
        <v>-1.5683699999999999E-7</v>
      </c>
      <c r="F46">
        <v>1.84867E-6</v>
      </c>
      <c r="G46">
        <v>6.6766599999999996E-8</v>
      </c>
      <c r="H46">
        <v>3.8786999999999999E-7</v>
      </c>
      <c r="I46">
        <v>5.5582000000000004E-6</v>
      </c>
      <c r="J46">
        <v>-2.6957100000000003E-7</v>
      </c>
    </row>
    <row r="47" spans="1:10" ht="13.9">
      <c r="A47" s="23"/>
      <c r="B47">
        <v>-2.1584300000000001E-7</v>
      </c>
      <c r="C47">
        <v>-2.3414E-8</v>
      </c>
      <c r="D47">
        <v>1.9537300000000001E-7</v>
      </c>
      <c r="E47">
        <v>-2.6206099999999999E-8</v>
      </c>
      <c r="F47">
        <v>6.6766599999999996E-8</v>
      </c>
      <c r="G47">
        <v>2.0405900000000001E-6</v>
      </c>
      <c r="H47">
        <v>-3.43902E-7</v>
      </c>
      <c r="I47">
        <v>-2.6957100000000003E-7</v>
      </c>
      <c r="J47">
        <v>5.36376E-6</v>
      </c>
    </row>
    <row r="48" spans="1:10" ht="13.9">
      <c r="A48" s="23" t="s">
        <v>43</v>
      </c>
      <c r="B48">
        <v>4.3378000000000001E-7</v>
      </c>
      <c r="C48">
        <v>2.8515799999999999E-7</v>
      </c>
      <c r="D48">
        <v>-3.8514099999999999E-7</v>
      </c>
      <c r="E48">
        <v>2.3377200000000002E-6</v>
      </c>
      <c r="F48">
        <v>-9.0229499999999994E-8</v>
      </c>
      <c r="G48">
        <v>-5.1755500000000003E-8</v>
      </c>
      <c r="H48">
        <v>6.2984499999999998E-6</v>
      </c>
      <c r="I48">
        <v>4.3653299999999998E-7</v>
      </c>
      <c r="J48">
        <v>-5.1145299999999997E-7</v>
      </c>
    </row>
    <row r="49" spans="1:10" ht="13.9">
      <c r="A49" s="23"/>
      <c r="B49">
        <v>2.8515799999999999E-7</v>
      </c>
      <c r="C49">
        <v>1.70881E-5</v>
      </c>
      <c r="D49">
        <v>-6.89286E-8</v>
      </c>
      <c r="E49">
        <v>-9.0229499999999994E-8</v>
      </c>
      <c r="F49">
        <v>1.7772600000000001E-6</v>
      </c>
      <c r="G49">
        <v>5.0015799999999998E-8</v>
      </c>
      <c r="H49">
        <v>4.3653299999999998E-7</v>
      </c>
      <c r="I49">
        <v>5.6461799999999997E-6</v>
      </c>
      <c r="J49">
        <v>-5.1704700000000001E-7</v>
      </c>
    </row>
    <row r="50" spans="1:10" ht="13.9">
      <c r="A50" s="23"/>
      <c r="B50">
        <v>-3.8514099999999999E-7</v>
      </c>
      <c r="C50">
        <v>-6.89286E-8</v>
      </c>
      <c r="D50">
        <v>3.4964499999999998E-7</v>
      </c>
      <c r="E50">
        <v>-5.1755500000000003E-8</v>
      </c>
      <c r="F50">
        <v>5.0015799999999998E-8</v>
      </c>
      <c r="G50">
        <v>2.01421E-6</v>
      </c>
      <c r="H50">
        <v>-5.1145299999999997E-7</v>
      </c>
      <c r="I50">
        <v>-5.1704700000000001E-7</v>
      </c>
      <c r="J50">
        <v>6.0239199999999997E-6</v>
      </c>
    </row>
    <row r="51" spans="1:10" ht="13.9">
      <c r="A51" s="23" t="s">
        <v>44</v>
      </c>
      <c r="B51">
        <v>1.9628499999999999E-7</v>
      </c>
      <c r="C51">
        <v>-7.1245800000000004E-8</v>
      </c>
      <c r="D51">
        <v>-1.7434599999999999E-7</v>
      </c>
      <c r="E51">
        <v>2.3394099999999998E-6</v>
      </c>
      <c r="F51">
        <v>-1.17269E-7</v>
      </c>
      <c r="G51">
        <v>-3.1881300000000002E-8</v>
      </c>
      <c r="H51">
        <v>6.0431099999999996E-6</v>
      </c>
      <c r="I51">
        <v>2.4964099999999998E-7</v>
      </c>
      <c r="J51">
        <v>-1.6245E-7</v>
      </c>
    </row>
    <row r="52" spans="1:10" ht="13.9">
      <c r="A52" s="23"/>
      <c r="B52">
        <v>-7.1245800000000004E-8</v>
      </c>
      <c r="C52">
        <v>9.4211400000000001E-7</v>
      </c>
      <c r="D52">
        <v>6.1217800000000002E-8</v>
      </c>
      <c r="E52">
        <v>-1.17269E-7</v>
      </c>
      <c r="F52">
        <v>1.80199E-6</v>
      </c>
      <c r="G52">
        <v>6.8793699999999997E-8</v>
      </c>
      <c r="H52">
        <v>2.4964099999999998E-7</v>
      </c>
      <c r="I52">
        <v>5.3801700000000002E-6</v>
      </c>
      <c r="J52">
        <v>-1.7480899999999999E-7</v>
      </c>
    </row>
    <row r="53" spans="1:10" ht="13.9">
      <c r="A53" s="23"/>
      <c r="B53">
        <v>-1.7434599999999999E-7</v>
      </c>
      <c r="C53">
        <v>6.1217800000000002E-8</v>
      </c>
      <c r="D53">
        <v>1.6114700000000001E-7</v>
      </c>
      <c r="E53">
        <v>-3.1881300000000002E-8</v>
      </c>
      <c r="F53">
        <v>6.8793699999999997E-8</v>
      </c>
      <c r="G53">
        <v>2.0205200000000001E-6</v>
      </c>
      <c r="H53">
        <v>-1.6245E-7</v>
      </c>
      <c r="I53">
        <v>-1.7480899999999999E-7</v>
      </c>
      <c r="J53">
        <v>4.9744799999999998E-6</v>
      </c>
    </row>
    <row r="54" spans="1:10" ht="13.9">
      <c r="A54" s="24" t="s">
        <v>45</v>
      </c>
    </row>
    <row r="55" spans="1:10" ht="13.9">
      <c r="A55" s="24"/>
    </row>
    <row r="56" spans="1:10" ht="13.9">
      <c r="A56" s="24"/>
    </row>
    <row r="57" spans="1:10" ht="13.9">
      <c r="A57" s="23" t="s">
        <v>46</v>
      </c>
    </row>
    <row r="58" spans="1:10" ht="13.9">
      <c r="A58" s="23"/>
    </row>
    <row r="59" spans="1:10" ht="13.9">
      <c r="A59" s="23"/>
    </row>
    <row r="60" spans="1:10" ht="13.9">
      <c r="A60" s="24" t="s">
        <v>47</v>
      </c>
      <c r="B60">
        <v>9.1980100000000006E-9</v>
      </c>
      <c r="C60">
        <v>-3.1139700000000003E-8</v>
      </c>
      <c r="D60">
        <v>-7.0349899999999999E-9</v>
      </c>
      <c r="E60">
        <v>2.3157799999999998E-6</v>
      </c>
      <c r="F60">
        <v>-1.2564899999999999E-7</v>
      </c>
      <c r="G60">
        <v>-5.19029E-8</v>
      </c>
      <c r="H60">
        <v>6.4881599999999997E-6</v>
      </c>
      <c r="I60">
        <v>4.5117300000000001E-7</v>
      </c>
      <c r="J60">
        <v>-2.75101E-7</v>
      </c>
    </row>
    <row r="61" spans="1:10" ht="13.9">
      <c r="A61" s="24"/>
      <c r="B61">
        <v>-3.1139700000000003E-8</v>
      </c>
      <c r="C61">
        <v>1.2174599999999999E-6</v>
      </c>
      <c r="D61">
        <v>7.90721E-8</v>
      </c>
      <c r="E61">
        <v>-1.2564899999999999E-7</v>
      </c>
      <c r="F61">
        <v>1.8625200000000001E-6</v>
      </c>
      <c r="G61">
        <v>3.7031500000000003E-8</v>
      </c>
      <c r="H61">
        <v>4.5117300000000001E-7</v>
      </c>
      <c r="I61">
        <v>6.0005399999999998E-6</v>
      </c>
      <c r="J61">
        <v>-1.8316999999999999E-7</v>
      </c>
    </row>
    <row r="62" spans="1:10" ht="13.9">
      <c r="A62" s="24"/>
      <c r="B62">
        <v>-7.0349899999999999E-9</v>
      </c>
      <c r="C62">
        <v>7.90721E-8</v>
      </c>
      <c r="D62">
        <v>1.7143E-8</v>
      </c>
      <c r="E62">
        <v>-5.19029E-8</v>
      </c>
      <c r="F62">
        <v>3.7031500000000003E-8</v>
      </c>
      <c r="G62">
        <v>2.1154900000000001E-6</v>
      </c>
      <c r="H62">
        <v>-2.75101E-7</v>
      </c>
      <c r="I62">
        <v>-1.8316999999999999E-7</v>
      </c>
      <c r="J62">
        <v>5.0535699999999998E-6</v>
      </c>
    </row>
    <row r="63" spans="1:10" ht="13.9">
      <c r="A63" s="23" t="s">
        <v>48</v>
      </c>
      <c r="B63">
        <v>1.3547400000000001E-8</v>
      </c>
      <c r="C63">
        <v>-8.4691E-8</v>
      </c>
      <c r="D63">
        <v>-5.7062999999999996E-9</v>
      </c>
      <c r="E63">
        <v>2.3249E-6</v>
      </c>
      <c r="F63">
        <v>-1.0101399999999999E-7</v>
      </c>
      <c r="G63">
        <v>-5.2218200000000002E-8</v>
      </c>
      <c r="H63">
        <v>5.6372400000000003E-6</v>
      </c>
      <c r="I63">
        <v>4.0488400000000001E-7</v>
      </c>
      <c r="J63">
        <v>1.40213E-8</v>
      </c>
    </row>
    <row r="64" spans="1:10" ht="13.9">
      <c r="A64" s="23"/>
      <c r="B64">
        <v>-8.4691E-8</v>
      </c>
      <c r="C64">
        <v>2.3705500000000001E-6</v>
      </c>
      <c r="D64">
        <v>1.01742E-8</v>
      </c>
      <c r="E64">
        <v>-1.0101399999999999E-7</v>
      </c>
      <c r="F64">
        <v>1.8335999999999999E-6</v>
      </c>
      <c r="G64">
        <v>4.0281199999999999E-8</v>
      </c>
      <c r="H64">
        <v>4.0488400000000001E-7</v>
      </c>
      <c r="I64">
        <v>6.1048399999999998E-6</v>
      </c>
      <c r="J64">
        <v>-3.3018600000000002E-7</v>
      </c>
    </row>
    <row r="65" spans="1:10" ht="13.9">
      <c r="A65" s="23"/>
      <c r="B65">
        <v>-5.7062999999999996E-9</v>
      </c>
      <c r="C65">
        <v>1.01742E-8</v>
      </c>
      <c r="D65">
        <v>7.8510799999999993E-9</v>
      </c>
      <c r="E65">
        <v>-5.2218200000000002E-8</v>
      </c>
      <c r="F65">
        <v>4.0281199999999999E-8</v>
      </c>
      <c r="G65">
        <v>2.1543400000000001E-6</v>
      </c>
      <c r="H65">
        <v>1.40213E-8</v>
      </c>
      <c r="I65">
        <v>-3.3018600000000002E-7</v>
      </c>
      <c r="J65">
        <v>5.23344E-6</v>
      </c>
    </row>
    <row r="66" spans="1:10" ht="13.9">
      <c r="A66" s="24" t="s">
        <v>49</v>
      </c>
      <c r="B66">
        <v>1.24164E-8</v>
      </c>
      <c r="C66">
        <v>3.63427E-8</v>
      </c>
      <c r="D66">
        <v>-4.7105600000000003E-9</v>
      </c>
      <c r="E66">
        <v>2.3232399999999999E-6</v>
      </c>
      <c r="F66">
        <v>-1.3075800000000001E-7</v>
      </c>
      <c r="G66">
        <v>-4.4011299999999999E-8</v>
      </c>
      <c r="H66">
        <v>5.9427900000000002E-6</v>
      </c>
      <c r="I66">
        <v>4.6589899999999998E-7</v>
      </c>
      <c r="J66">
        <v>-2.3573100000000001E-8</v>
      </c>
    </row>
    <row r="67" spans="1:10" ht="13.9">
      <c r="A67" s="24"/>
      <c r="B67">
        <v>3.63427E-8</v>
      </c>
      <c r="C67">
        <v>7.4002999999999999E-7</v>
      </c>
      <c r="D67">
        <v>-1.6898399999999999E-8</v>
      </c>
      <c r="E67">
        <v>-1.3075800000000001E-7</v>
      </c>
      <c r="F67">
        <v>1.8432800000000001E-6</v>
      </c>
      <c r="G67">
        <v>5.2977700000000003E-8</v>
      </c>
      <c r="H67">
        <v>4.6589899999999998E-7</v>
      </c>
      <c r="I67">
        <v>5.9428400000000003E-6</v>
      </c>
      <c r="J67">
        <v>-2.52693E-7</v>
      </c>
    </row>
    <row r="68" spans="1:10" ht="13.9">
      <c r="A68" s="24"/>
      <c r="B68">
        <v>-4.7105600000000003E-9</v>
      </c>
      <c r="C68">
        <v>-1.6898399999999999E-8</v>
      </c>
      <c r="D68">
        <v>9.1306500000000001E-9</v>
      </c>
      <c r="E68">
        <v>-4.4011299999999999E-8</v>
      </c>
      <c r="F68">
        <v>5.2977700000000003E-8</v>
      </c>
      <c r="G68">
        <v>2.0739600000000001E-6</v>
      </c>
      <c r="H68">
        <v>-2.3573100000000001E-8</v>
      </c>
      <c r="I68">
        <v>-2.52693E-7</v>
      </c>
      <c r="J68">
        <v>5.3125200000000001E-6</v>
      </c>
    </row>
    <row r="69" spans="1:10" ht="13.9">
      <c r="A69" s="23" t="s">
        <v>50</v>
      </c>
      <c r="B69">
        <v>9.0570099999999995E-9</v>
      </c>
      <c r="C69">
        <v>-2.7026399999999998E-8</v>
      </c>
      <c r="D69">
        <v>-3.8811900000000003E-9</v>
      </c>
      <c r="E69">
        <v>2.3434599999999998E-6</v>
      </c>
      <c r="F69">
        <v>-1.4961500000000001E-7</v>
      </c>
      <c r="G69">
        <v>-5.89655E-8</v>
      </c>
      <c r="H69">
        <v>5.7835800000000003E-6</v>
      </c>
      <c r="I69">
        <v>3.2843500000000002E-7</v>
      </c>
      <c r="J69">
        <v>-5.6158699999999997E-8</v>
      </c>
    </row>
    <row r="70" spans="1:10" ht="13.9">
      <c r="A70" s="23"/>
      <c r="B70">
        <v>-2.7026399999999998E-8</v>
      </c>
      <c r="C70">
        <v>2.86406E-6</v>
      </c>
      <c r="D70">
        <v>-4.8193699999999997E-9</v>
      </c>
      <c r="E70">
        <v>-1.4961500000000001E-7</v>
      </c>
      <c r="F70">
        <v>1.8515500000000001E-6</v>
      </c>
      <c r="G70">
        <v>8.3286299999999998E-8</v>
      </c>
      <c r="H70">
        <v>3.2843500000000002E-7</v>
      </c>
      <c r="I70">
        <v>6.0246599999999998E-6</v>
      </c>
      <c r="J70">
        <v>-2.0730399999999999E-7</v>
      </c>
    </row>
    <row r="71" spans="1:10" ht="13.9">
      <c r="A71" s="23"/>
      <c r="B71">
        <v>-3.8811900000000003E-9</v>
      </c>
      <c r="C71">
        <v>-4.8193699999999997E-9</v>
      </c>
      <c r="D71">
        <v>8.38366E-9</v>
      </c>
      <c r="E71">
        <v>-5.89655E-8</v>
      </c>
      <c r="F71">
        <v>8.3286299999999998E-8</v>
      </c>
      <c r="G71">
        <v>2.0716900000000001E-6</v>
      </c>
      <c r="H71">
        <v>-5.6158699999999997E-8</v>
      </c>
      <c r="I71">
        <v>-2.0730399999999999E-7</v>
      </c>
      <c r="J71">
        <v>5.0439600000000001E-6</v>
      </c>
    </row>
    <row r="72" spans="1:10" ht="13.9">
      <c r="A72" s="24" t="s">
        <v>51</v>
      </c>
      <c r="B72">
        <v>8.6686700000000004E-9</v>
      </c>
      <c r="C72">
        <v>-1.90362E-8</v>
      </c>
      <c r="D72">
        <v>-2.9165099999999999E-9</v>
      </c>
      <c r="E72">
        <v>2.3375999999999999E-6</v>
      </c>
      <c r="F72">
        <v>-1.3157400000000001E-7</v>
      </c>
      <c r="G72">
        <v>-4.1526399999999999E-8</v>
      </c>
      <c r="H72">
        <v>5.8463399999999997E-6</v>
      </c>
      <c r="I72">
        <v>3.4079900000000001E-7</v>
      </c>
      <c r="J72">
        <v>-1.7015600000000001E-7</v>
      </c>
    </row>
    <row r="73" spans="1:10" ht="13.9">
      <c r="A73" s="24"/>
      <c r="B73">
        <v>-1.90362E-8</v>
      </c>
      <c r="C73">
        <v>3.9572500000000001E-6</v>
      </c>
      <c r="D73">
        <v>3.6230199999999998E-8</v>
      </c>
      <c r="E73">
        <v>-1.3157400000000001E-7</v>
      </c>
      <c r="F73">
        <v>1.8605499999999999E-6</v>
      </c>
      <c r="G73">
        <v>5.80555E-8</v>
      </c>
      <c r="H73">
        <v>3.4079900000000001E-7</v>
      </c>
      <c r="I73">
        <v>6.0003300000000004E-6</v>
      </c>
      <c r="J73">
        <v>-2.0202500000000001E-7</v>
      </c>
    </row>
    <row r="74" spans="1:10" ht="13.9">
      <c r="A74" s="24"/>
      <c r="B74">
        <v>-2.9165099999999999E-9</v>
      </c>
      <c r="C74">
        <v>3.6230199999999998E-8</v>
      </c>
      <c r="D74">
        <v>9.9674700000000001E-9</v>
      </c>
      <c r="E74">
        <v>-4.1526399999999999E-8</v>
      </c>
      <c r="F74">
        <v>5.80555E-8</v>
      </c>
      <c r="G74">
        <v>2.0989100000000002E-6</v>
      </c>
      <c r="H74">
        <v>-1.7015600000000001E-7</v>
      </c>
      <c r="I74">
        <v>-2.0202500000000001E-7</v>
      </c>
      <c r="J74">
        <v>4.9468699999999996E-6</v>
      </c>
    </row>
    <row r="75" spans="1:10" ht="13.9">
      <c r="A75" s="22" t="s">
        <v>52</v>
      </c>
      <c r="B75">
        <v>1.08705E-8</v>
      </c>
      <c r="C75">
        <v>-7.3297499999999998E-8</v>
      </c>
      <c r="D75">
        <v>-8.7295200000000003E-9</v>
      </c>
      <c r="E75">
        <v>2.3036899999999998E-6</v>
      </c>
      <c r="F75">
        <v>-1.32637E-7</v>
      </c>
      <c r="G75">
        <v>-4.0835299999999998E-8</v>
      </c>
      <c r="H75">
        <v>6.3337199999999997E-6</v>
      </c>
      <c r="I75">
        <v>7.7300099999999997E-7</v>
      </c>
      <c r="J75">
        <v>-4.6351499999999998E-7</v>
      </c>
    </row>
    <row r="76" spans="1:10" ht="13.9">
      <c r="A76" s="22"/>
      <c r="B76">
        <v>-7.3297499999999998E-8</v>
      </c>
      <c r="C76">
        <v>4.2718499999999996E-6</v>
      </c>
      <c r="D76">
        <v>1.67331E-7</v>
      </c>
      <c r="E76">
        <v>-1.32637E-7</v>
      </c>
      <c r="F76">
        <v>1.87357E-6</v>
      </c>
      <c r="G76">
        <v>5.87877E-8</v>
      </c>
      <c r="H76">
        <v>7.7300099999999997E-7</v>
      </c>
      <c r="I76">
        <v>6.1395000000000003E-6</v>
      </c>
      <c r="J76">
        <v>-4.4783600000000001E-7</v>
      </c>
    </row>
    <row r="77" spans="1:10" ht="13.9">
      <c r="A77" s="22"/>
      <c r="B77">
        <v>-8.7295200000000003E-9</v>
      </c>
      <c r="C77">
        <v>1.67331E-7</v>
      </c>
      <c r="D77">
        <v>1.8113000000000001E-8</v>
      </c>
      <c r="E77">
        <v>-4.0835299999999998E-8</v>
      </c>
      <c r="F77">
        <v>5.87877E-8</v>
      </c>
      <c r="G77">
        <v>2.0750500000000001E-6</v>
      </c>
      <c r="H77">
        <v>-4.6351499999999998E-7</v>
      </c>
      <c r="I77">
        <v>-4.4783600000000001E-7</v>
      </c>
      <c r="J77">
        <v>5.11972E-6</v>
      </c>
    </row>
    <row r="78" spans="1:10" ht="13.9">
      <c r="A78" s="22" t="s">
        <v>53</v>
      </c>
      <c r="B78">
        <v>1.15577E-8</v>
      </c>
      <c r="C78">
        <v>-5.2702999999999999E-8</v>
      </c>
      <c r="D78">
        <v>-6.3031500000000001E-9</v>
      </c>
      <c r="E78">
        <v>2.3249299999999999E-6</v>
      </c>
      <c r="F78">
        <v>-1.09704E-7</v>
      </c>
      <c r="G78">
        <v>-3.1438400000000002E-8</v>
      </c>
      <c r="H78">
        <v>5.6744700000000001E-6</v>
      </c>
      <c r="I78">
        <v>4.1338200000000002E-7</v>
      </c>
      <c r="J78">
        <v>-2.05587E-7</v>
      </c>
    </row>
    <row r="79" spans="1:10" ht="13.9">
      <c r="A79" s="22"/>
      <c r="B79">
        <v>-5.2702999999999999E-8</v>
      </c>
      <c r="C79">
        <v>2.5923900000000001E-6</v>
      </c>
      <c r="D79">
        <v>6.5554000000000006E-8</v>
      </c>
      <c r="E79">
        <v>-1.09704E-7</v>
      </c>
      <c r="F79">
        <v>1.8692700000000001E-6</v>
      </c>
      <c r="G79">
        <v>5.2300200000000003E-8</v>
      </c>
      <c r="H79">
        <v>4.1338200000000002E-7</v>
      </c>
      <c r="I79">
        <v>6.0128600000000002E-6</v>
      </c>
      <c r="J79">
        <v>-1.33318E-7</v>
      </c>
    </row>
    <row r="80" spans="1:10" ht="13.9">
      <c r="A80" s="22"/>
      <c r="B80">
        <v>-6.3031500000000001E-9</v>
      </c>
      <c r="C80">
        <v>6.5554000000000006E-8</v>
      </c>
      <c r="D80">
        <v>1.01518E-8</v>
      </c>
      <c r="E80">
        <v>-3.1438400000000002E-8</v>
      </c>
      <c r="F80">
        <v>5.2300200000000003E-8</v>
      </c>
      <c r="G80">
        <v>2.10527E-6</v>
      </c>
      <c r="H80">
        <v>-2.05587E-7</v>
      </c>
      <c r="I80">
        <v>-1.33318E-7</v>
      </c>
      <c r="J80">
        <v>4.9631199999999997E-6</v>
      </c>
    </row>
    <row r="81" spans="1:10" ht="13.9">
      <c r="A81" s="23" t="s">
        <v>54</v>
      </c>
      <c r="B81">
        <v>1.0435099999999999E-8</v>
      </c>
      <c r="C81">
        <v>1.04174E-8</v>
      </c>
      <c r="D81">
        <v>-1.6714500000000001E-8</v>
      </c>
      <c r="E81">
        <v>2.3630099999999999E-6</v>
      </c>
      <c r="F81">
        <v>-1.65179E-7</v>
      </c>
      <c r="G81">
        <v>-4.7902000000000001E-8</v>
      </c>
      <c r="H81">
        <v>5.9171599999999996E-6</v>
      </c>
      <c r="I81">
        <v>5.5899900000000004E-7</v>
      </c>
      <c r="J81">
        <v>-6.6430000000000004E-7</v>
      </c>
    </row>
    <row r="82" spans="1:10" ht="13.9">
      <c r="A82" s="23"/>
      <c r="B82">
        <v>1.04174E-8</v>
      </c>
      <c r="C82">
        <v>1.9035499999999999E-8</v>
      </c>
      <c r="D82">
        <v>-3.18952E-8</v>
      </c>
      <c r="E82">
        <v>-1.65179E-7</v>
      </c>
      <c r="F82">
        <v>1.9298900000000001E-6</v>
      </c>
      <c r="G82">
        <v>6.0640999999999994E-8</v>
      </c>
      <c r="H82">
        <v>5.5899900000000004E-7</v>
      </c>
      <c r="I82">
        <v>5.6626900000000002E-6</v>
      </c>
      <c r="J82">
        <v>-7.2522500000000001E-7</v>
      </c>
    </row>
    <row r="83" spans="1:10" ht="13.9">
      <c r="A83" s="23"/>
      <c r="B83">
        <v>-1.6714500000000001E-8</v>
      </c>
      <c r="C83">
        <v>-3.18952E-8</v>
      </c>
      <c r="D83">
        <v>8.2326900000000001E-7</v>
      </c>
      <c r="E83">
        <v>-4.7902000000000001E-8</v>
      </c>
      <c r="F83">
        <v>6.0640999999999994E-8</v>
      </c>
      <c r="G83">
        <v>2.0058400000000002E-6</v>
      </c>
      <c r="H83">
        <v>-6.6430000000000004E-7</v>
      </c>
      <c r="I83">
        <v>-7.2522500000000001E-7</v>
      </c>
      <c r="J83">
        <v>6.0315800000000003E-6</v>
      </c>
    </row>
    <row r="84" spans="1:10" ht="13.9">
      <c r="A84" s="24" t="s">
        <v>55</v>
      </c>
      <c r="B84">
        <v>9.1978900000000004E-9</v>
      </c>
      <c r="C84">
        <v>8.0799700000000006E-9</v>
      </c>
      <c r="D84">
        <v>6.18907E-9</v>
      </c>
      <c r="E84">
        <v>2.3870000000000002E-6</v>
      </c>
      <c r="F84">
        <v>-2.0823799999999999E-7</v>
      </c>
      <c r="G84">
        <v>-4.3440700000000002E-8</v>
      </c>
      <c r="H84">
        <v>5.9020800000000001E-6</v>
      </c>
      <c r="I84">
        <v>5.3526899999999997E-7</v>
      </c>
      <c r="J84">
        <v>-3.0868199999999998E-7</v>
      </c>
    </row>
    <row r="85" spans="1:10" ht="13.9">
      <c r="A85" s="24"/>
      <c r="B85">
        <v>8.0799700000000006E-9</v>
      </c>
      <c r="C85">
        <v>1.48502E-8</v>
      </c>
      <c r="D85">
        <v>1.6275199999999999E-8</v>
      </c>
      <c r="E85">
        <v>-2.0823799999999999E-7</v>
      </c>
      <c r="F85">
        <v>1.95982E-6</v>
      </c>
      <c r="G85">
        <v>7.5057700000000006E-8</v>
      </c>
      <c r="H85">
        <v>5.3526899999999997E-7</v>
      </c>
      <c r="I85">
        <v>5.6680200000000003E-6</v>
      </c>
      <c r="J85">
        <v>-5.2934500000000003E-7</v>
      </c>
    </row>
    <row r="86" spans="1:10" ht="13.9">
      <c r="A86" s="24"/>
      <c r="B86">
        <v>6.18907E-9</v>
      </c>
      <c r="C86">
        <v>1.6275199999999999E-8</v>
      </c>
      <c r="D86">
        <v>1.72029E-6</v>
      </c>
      <c r="E86">
        <v>-4.3440700000000002E-8</v>
      </c>
      <c r="F86">
        <v>7.5057700000000006E-8</v>
      </c>
      <c r="G86">
        <v>2.0354500000000001E-6</v>
      </c>
      <c r="H86">
        <v>-3.0868199999999998E-7</v>
      </c>
      <c r="I86">
        <v>-5.2934500000000003E-7</v>
      </c>
      <c r="J86">
        <v>5.3275500000000003E-6</v>
      </c>
    </row>
    <row r="87" spans="1:10" ht="13.9">
      <c r="A87" s="23" t="s">
        <v>56</v>
      </c>
      <c r="B87">
        <v>1.00823E-8</v>
      </c>
      <c r="C87">
        <v>8.5987900000000007E-9</v>
      </c>
      <c r="D87">
        <v>-5.00594E-8</v>
      </c>
      <c r="E87">
        <v>2.4220899999999998E-6</v>
      </c>
      <c r="F87">
        <v>-1.9023999999999999E-7</v>
      </c>
      <c r="G87">
        <v>-6.4118599999999998E-8</v>
      </c>
      <c r="H87">
        <v>5.9055800000000001E-6</v>
      </c>
      <c r="I87">
        <v>4.3249199999999998E-7</v>
      </c>
      <c r="J87">
        <v>-3.13851E-7</v>
      </c>
    </row>
    <row r="88" spans="1:10" ht="13.9">
      <c r="A88" s="23"/>
      <c r="B88">
        <v>8.5987900000000007E-9</v>
      </c>
      <c r="C88">
        <v>1.46127E-8</v>
      </c>
      <c r="D88">
        <v>-6.37258E-8</v>
      </c>
      <c r="E88">
        <v>-1.9023999999999999E-7</v>
      </c>
      <c r="F88">
        <v>1.9416199999999999E-6</v>
      </c>
      <c r="G88">
        <v>5.90896E-8</v>
      </c>
      <c r="H88">
        <v>4.3249199999999998E-7</v>
      </c>
      <c r="I88">
        <v>5.6498800000000002E-6</v>
      </c>
      <c r="J88">
        <v>-4.43858E-7</v>
      </c>
    </row>
    <row r="89" spans="1:10" ht="13.9">
      <c r="A89" s="23"/>
      <c r="B89">
        <v>-5.00594E-8</v>
      </c>
      <c r="C89">
        <v>-6.37258E-8</v>
      </c>
      <c r="D89">
        <v>5.2254199999999997E-6</v>
      </c>
      <c r="E89">
        <v>-6.4118599999999998E-8</v>
      </c>
      <c r="F89">
        <v>5.90896E-8</v>
      </c>
      <c r="G89">
        <v>2.0341600000000001E-6</v>
      </c>
      <c r="H89">
        <v>-3.13851E-7</v>
      </c>
      <c r="I89">
        <v>-4.43858E-7</v>
      </c>
      <c r="J89">
        <v>5.5983000000000003E-6</v>
      </c>
    </row>
    <row r="90" spans="1:10" ht="13.9">
      <c r="A90" s="24" t="s">
        <v>57</v>
      </c>
      <c r="B90">
        <v>9.17605E-9</v>
      </c>
      <c r="C90">
        <v>7.3114700000000002E-9</v>
      </c>
      <c r="D90">
        <v>2.6493699999999999E-8</v>
      </c>
      <c r="E90">
        <v>2.35367E-6</v>
      </c>
      <c r="F90">
        <v>-1.5520099999999999E-7</v>
      </c>
      <c r="G90">
        <v>-2.7248399999999999E-8</v>
      </c>
      <c r="H90">
        <v>5.8244300000000001E-6</v>
      </c>
      <c r="I90">
        <v>3.19087E-7</v>
      </c>
      <c r="J90">
        <v>-1.05358E-7</v>
      </c>
    </row>
    <row r="91" spans="1:10" ht="13.9">
      <c r="A91" s="24"/>
      <c r="B91">
        <v>7.3114700000000002E-9</v>
      </c>
      <c r="C91">
        <v>1.29452E-8</v>
      </c>
      <c r="D91">
        <v>2.3513399999999999E-8</v>
      </c>
      <c r="E91">
        <v>-1.5520099999999999E-7</v>
      </c>
      <c r="F91">
        <v>1.9236000000000001E-6</v>
      </c>
      <c r="G91">
        <v>4.3412300000000002E-8</v>
      </c>
      <c r="H91">
        <v>3.19087E-7</v>
      </c>
      <c r="I91">
        <v>5.3659300000000001E-6</v>
      </c>
      <c r="J91">
        <v>-1.77649E-7</v>
      </c>
    </row>
    <row r="92" spans="1:10" ht="13.9">
      <c r="A92" s="24"/>
      <c r="B92">
        <v>2.6493699999999999E-8</v>
      </c>
      <c r="C92">
        <v>2.3513399999999999E-8</v>
      </c>
      <c r="D92">
        <v>1.3028499999999999E-6</v>
      </c>
      <c r="E92">
        <v>-2.7248399999999999E-8</v>
      </c>
      <c r="F92">
        <v>4.3412300000000002E-8</v>
      </c>
      <c r="G92">
        <v>2.0479899999999999E-6</v>
      </c>
      <c r="H92">
        <v>-1.05358E-7</v>
      </c>
      <c r="I92">
        <v>-1.77649E-7</v>
      </c>
      <c r="J92">
        <v>5.0988000000000002E-6</v>
      </c>
    </row>
    <row r="93" spans="1:10" ht="13.9">
      <c r="A93" s="23" t="s">
        <v>58</v>
      </c>
      <c r="B93">
        <v>8.7099099999999993E-9</v>
      </c>
      <c r="C93">
        <v>7.9946099999999995E-9</v>
      </c>
      <c r="D93">
        <v>4.1929399999999998E-9</v>
      </c>
      <c r="E93">
        <v>2.35163E-6</v>
      </c>
      <c r="F93">
        <v>-1.8657799999999999E-7</v>
      </c>
      <c r="G93">
        <v>-4.3051900000000002E-8</v>
      </c>
      <c r="H93">
        <v>5.8579000000000003E-6</v>
      </c>
      <c r="I93">
        <v>4.1891100000000001E-7</v>
      </c>
      <c r="J93">
        <v>-3.3780400000000003E-7</v>
      </c>
    </row>
    <row r="94" spans="1:10" ht="13.9">
      <c r="A94" s="23"/>
      <c r="B94">
        <v>7.9946099999999995E-9</v>
      </c>
      <c r="C94">
        <v>1.52397E-8</v>
      </c>
      <c r="D94">
        <v>8.4172800000000001E-9</v>
      </c>
      <c r="E94">
        <v>-1.8657799999999999E-7</v>
      </c>
      <c r="F94">
        <v>1.9188799999999998E-6</v>
      </c>
      <c r="G94">
        <v>5.8281499999999998E-8</v>
      </c>
      <c r="H94">
        <v>4.1891100000000001E-7</v>
      </c>
      <c r="I94">
        <v>5.7338199999999998E-6</v>
      </c>
      <c r="J94">
        <v>-4.9486600000000003E-7</v>
      </c>
    </row>
    <row r="95" spans="1:10" ht="13.9">
      <c r="A95" s="23"/>
      <c r="B95">
        <v>4.1929399999999998E-9</v>
      </c>
      <c r="C95">
        <v>8.4172800000000001E-9</v>
      </c>
      <c r="D95">
        <v>7.1257299999999996E-7</v>
      </c>
      <c r="E95">
        <v>-4.3051900000000002E-8</v>
      </c>
      <c r="F95">
        <v>5.8281499999999998E-8</v>
      </c>
      <c r="G95">
        <v>2.0298200000000002E-6</v>
      </c>
      <c r="H95">
        <v>-3.3780400000000003E-7</v>
      </c>
      <c r="I95">
        <v>-4.9486600000000003E-7</v>
      </c>
      <c r="J95">
        <v>5.3244999999999996E-6</v>
      </c>
    </row>
    <row r="96" spans="1:10" ht="13.9">
      <c r="A96" s="24" t="s">
        <v>59</v>
      </c>
      <c r="B96">
        <v>9.4421900000000005E-9</v>
      </c>
      <c r="C96">
        <v>7.85485E-9</v>
      </c>
      <c r="D96">
        <v>1.2033399999999999E-8</v>
      </c>
      <c r="E96">
        <v>2.37538E-6</v>
      </c>
      <c r="F96">
        <v>-1.3539E-7</v>
      </c>
      <c r="G96">
        <v>-1.85137E-8</v>
      </c>
      <c r="H96">
        <v>5.8994300000000002E-6</v>
      </c>
      <c r="I96">
        <v>4.9131599999999998E-7</v>
      </c>
      <c r="J96">
        <v>-1.8790000000000001E-7</v>
      </c>
    </row>
    <row r="97" spans="1:10" ht="13.9">
      <c r="A97" s="24"/>
      <c r="B97">
        <v>7.85485E-9</v>
      </c>
      <c r="C97">
        <v>1.6542500000000001E-8</v>
      </c>
      <c r="D97">
        <v>1.5949299999999999E-8</v>
      </c>
      <c r="E97">
        <v>-1.3539E-7</v>
      </c>
      <c r="F97">
        <v>1.90142E-6</v>
      </c>
      <c r="G97">
        <v>4.1535299999999997E-8</v>
      </c>
      <c r="H97">
        <v>4.9131599999999998E-7</v>
      </c>
      <c r="I97">
        <v>5.6570399999999996E-6</v>
      </c>
      <c r="J97">
        <v>-3.3985600000000002E-7</v>
      </c>
    </row>
    <row r="98" spans="1:10" ht="13.9">
      <c r="A98" s="24"/>
      <c r="B98">
        <v>1.2033399999999999E-8</v>
      </c>
      <c r="C98">
        <v>1.5949299999999999E-8</v>
      </c>
      <c r="D98">
        <v>4.84424E-7</v>
      </c>
      <c r="E98">
        <v>-1.85137E-8</v>
      </c>
      <c r="F98">
        <v>4.1535299999999997E-8</v>
      </c>
      <c r="G98">
        <v>2.0466E-6</v>
      </c>
      <c r="H98">
        <v>-1.8790000000000001E-7</v>
      </c>
      <c r="I98">
        <v>-3.3985600000000002E-7</v>
      </c>
      <c r="J98">
        <v>5.0706899999999997E-6</v>
      </c>
    </row>
    <row r="99" spans="1:10" ht="13.9">
      <c r="A99" s="22" t="s">
        <v>60</v>
      </c>
      <c r="B99">
        <v>8.7108799999999992E-9</v>
      </c>
      <c r="C99">
        <v>7.7768299999999995E-9</v>
      </c>
      <c r="D99">
        <v>1.7784799999999999E-8</v>
      </c>
      <c r="E99">
        <v>2.3834599999999999E-6</v>
      </c>
      <c r="F99">
        <v>-1.53084E-7</v>
      </c>
      <c r="G99">
        <v>-2.08742E-8</v>
      </c>
      <c r="H99">
        <v>5.78498E-6</v>
      </c>
      <c r="I99">
        <v>2.7077900000000002E-7</v>
      </c>
      <c r="J99">
        <v>-2.4469499999999998E-7</v>
      </c>
    </row>
    <row r="100" spans="1:10" ht="13.9">
      <c r="A100" s="22"/>
      <c r="B100">
        <v>7.7768299999999995E-9</v>
      </c>
      <c r="C100">
        <v>1.46567E-8</v>
      </c>
      <c r="D100">
        <v>4.19031E-8</v>
      </c>
      <c r="E100">
        <v>-1.53084E-7</v>
      </c>
      <c r="F100">
        <v>1.91838E-6</v>
      </c>
      <c r="G100">
        <v>4.6102800000000002E-8</v>
      </c>
      <c r="H100">
        <v>2.7077900000000002E-7</v>
      </c>
      <c r="I100">
        <v>5.5209699999999998E-6</v>
      </c>
      <c r="J100">
        <v>-3.2110300000000001E-7</v>
      </c>
    </row>
    <row r="101" spans="1:10" ht="13.9">
      <c r="A101" s="22"/>
      <c r="B101">
        <v>1.7784799999999999E-8</v>
      </c>
      <c r="C101">
        <v>4.19031E-8</v>
      </c>
      <c r="D101">
        <v>1.2368599999999999E-6</v>
      </c>
      <c r="E101">
        <v>-2.08742E-8</v>
      </c>
      <c r="F101">
        <v>4.6102800000000002E-8</v>
      </c>
      <c r="G101">
        <v>2.0837399999999999E-6</v>
      </c>
      <c r="H101">
        <v>-2.4469499999999998E-7</v>
      </c>
      <c r="I101">
        <v>-3.2110300000000001E-7</v>
      </c>
      <c r="J101">
        <v>5.1966100000000002E-6</v>
      </c>
    </row>
    <row r="102" spans="1:10" ht="13.9">
      <c r="A102" s="23" t="s">
        <v>61</v>
      </c>
      <c r="B102">
        <v>9.4958599999999995E-9</v>
      </c>
      <c r="C102">
        <v>7.6492999999999992E-9</v>
      </c>
      <c r="D102">
        <v>-1.1833399999999999E-8</v>
      </c>
      <c r="E102">
        <v>2.413E-6</v>
      </c>
      <c r="F102">
        <v>-1.4780099999999999E-7</v>
      </c>
      <c r="G102">
        <v>-5.07091E-8</v>
      </c>
      <c r="H102">
        <v>5.9000500000000004E-6</v>
      </c>
      <c r="I102">
        <v>3.9942099999999999E-7</v>
      </c>
      <c r="J102">
        <v>-3.5887300000000001E-7</v>
      </c>
    </row>
    <row r="103" spans="1:10" ht="13.9">
      <c r="A103" s="23"/>
      <c r="B103">
        <v>7.6492999999999992E-9</v>
      </c>
      <c r="C103">
        <v>1.4905700000000002E-8</v>
      </c>
      <c r="D103">
        <v>4.2024999999999999E-9</v>
      </c>
      <c r="E103">
        <v>-1.4780099999999999E-7</v>
      </c>
      <c r="F103">
        <v>1.9172200000000002E-6</v>
      </c>
      <c r="G103">
        <v>5.8989800000000003E-8</v>
      </c>
      <c r="H103">
        <v>3.9942099999999999E-7</v>
      </c>
      <c r="I103">
        <v>5.5191100000000001E-6</v>
      </c>
      <c r="J103">
        <v>-3.8564200000000001E-7</v>
      </c>
    </row>
    <row r="104" spans="1:10" ht="13.9">
      <c r="A104" s="23"/>
      <c r="B104">
        <v>-1.1833399999999999E-8</v>
      </c>
      <c r="C104">
        <v>4.2024999999999999E-9</v>
      </c>
      <c r="D104">
        <v>7.0864600000000004E-6</v>
      </c>
      <c r="E104">
        <v>-5.07091E-8</v>
      </c>
      <c r="F104">
        <v>5.8989800000000003E-8</v>
      </c>
      <c r="G104">
        <v>2.0635100000000001E-6</v>
      </c>
      <c r="H104">
        <v>-3.5887300000000001E-7</v>
      </c>
      <c r="I104">
        <v>-3.8564200000000001E-7</v>
      </c>
      <c r="J104">
        <v>5.44991E-6</v>
      </c>
    </row>
    <row r="105" spans="1:10" ht="13.9">
      <c r="A105" s="23" t="s">
        <v>62</v>
      </c>
      <c r="B105">
        <v>8.3091400000000001E-9</v>
      </c>
      <c r="C105">
        <v>6.3527100000000001E-9</v>
      </c>
      <c r="D105">
        <v>1.2478399999999999E-8</v>
      </c>
      <c r="E105">
        <v>2.3488700000000001E-6</v>
      </c>
      <c r="F105">
        <v>-1.4672500000000001E-7</v>
      </c>
      <c r="G105">
        <v>-3.5027300000000003E-8</v>
      </c>
      <c r="H105">
        <v>5.6847199999999997E-6</v>
      </c>
      <c r="I105">
        <v>9.3878599999999995E-8</v>
      </c>
      <c r="J105">
        <v>-9.4241200000000001E-8</v>
      </c>
    </row>
    <row r="106" spans="1:10" ht="13.9">
      <c r="A106" s="23"/>
      <c r="B106">
        <v>6.3527100000000001E-9</v>
      </c>
      <c r="C106">
        <v>1.2454E-8</v>
      </c>
      <c r="D106">
        <v>1.5635399999999999E-8</v>
      </c>
      <c r="E106">
        <v>-1.4672500000000001E-7</v>
      </c>
      <c r="F106">
        <v>1.91631E-6</v>
      </c>
      <c r="G106">
        <v>3.8397600000000002E-8</v>
      </c>
      <c r="H106">
        <v>9.3878599999999995E-8</v>
      </c>
      <c r="I106">
        <v>5.3769799999999998E-6</v>
      </c>
      <c r="J106">
        <v>-2.4374100000000001E-7</v>
      </c>
    </row>
    <row r="107" spans="1:10" ht="13.9">
      <c r="A107" s="23"/>
      <c r="B107">
        <v>1.2478399999999999E-8</v>
      </c>
      <c r="C107">
        <v>1.5635399999999999E-8</v>
      </c>
      <c r="D107">
        <v>4.8136E-6</v>
      </c>
      <c r="E107">
        <v>-3.5027300000000003E-8</v>
      </c>
      <c r="F107">
        <v>3.8397600000000002E-8</v>
      </c>
      <c r="G107">
        <v>2.0430199999999999E-6</v>
      </c>
      <c r="H107">
        <v>-9.4241200000000001E-8</v>
      </c>
      <c r="I107">
        <v>-2.4374100000000001E-7</v>
      </c>
      <c r="J107">
        <v>5.1456899999999999E-6</v>
      </c>
    </row>
  </sheetData>
  <mergeCells count="33">
    <mergeCell ref="A4:A9"/>
    <mergeCell ref="A10:A15"/>
    <mergeCell ref="A16:A21"/>
    <mergeCell ref="B26:D26"/>
    <mergeCell ref="E26:G26"/>
    <mergeCell ref="H26:J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99:A101"/>
    <mergeCell ref="A102:A104"/>
    <mergeCell ref="A105:A107"/>
    <mergeCell ref="A84:A86"/>
    <mergeCell ref="A87:A89"/>
    <mergeCell ref="A90:A92"/>
    <mergeCell ref="A93:A95"/>
    <mergeCell ref="A96:A9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2024-11-04T00:46:16Z</dcterms:created>
  <dcterms:modified xsi:type="dcterms:W3CDTF">2024-11-07T01:28:00Z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