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F8228C87-7C89-47EC-BC40-1FCE961E95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1" i="1" l="1"/>
  <c r="AF15" i="1"/>
  <c r="AF16" i="1"/>
  <c r="AF10" i="1"/>
  <c r="AF20" i="1"/>
  <c r="AF19" i="1"/>
  <c r="AF18" i="1"/>
  <c r="AF17" i="1"/>
  <c r="AF14" i="1"/>
  <c r="AF13" i="1"/>
  <c r="AF12" i="1"/>
  <c r="AF11" i="1"/>
  <c r="AF9" i="1"/>
  <c r="AF8" i="1"/>
  <c r="AF7" i="1"/>
  <c r="AF6" i="1"/>
  <c r="AF5" i="1"/>
  <c r="AF4" i="1"/>
  <c r="E4" i="1"/>
  <c r="E5" i="1"/>
  <c r="E6" i="1"/>
  <c r="E7" i="1"/>
  <c r="E8" i="1"/>
  <c r="E9" i="1"/>
  <c r="C9" i="1"/>
  <c r="Q4" i="1"/>
  <c r="Q5" i="1"/>
  <c r="Q6" i="1"/>
  <c r="Q7" i="1"/>
  <c r="Q8" i="1"/>
  <c r="Q9" i="1"/>
  <c r="R4" i="1"/>
  <c r="R5" i="1"/>
  <c r="R6" i="1"/>
  <c r="R7" i="1"/>
  <c r="R8" i="1"/>
  <c r="R9" i="1"/>
  <c r="J4" i="1"/>
  <c r="J5" i="1"/>
  <c r="J6" i="1"/>
  <c r="J7" i="1"/>
  <c r="J8" i="1"/>
  <c r="J9" i="1"/>
  <c r="K4" i="1"/>
  <c r="K5" i="1"/>
  <c r="K6" i="1"/>
  <c r="K7" i="1"/>
  <c r="K8" i="1"/>
  <c r="K9" i="1"/>
  <c r="U4" i="1"/>
  <c r="U5" i="1"/>
  <c r="U6" i="1"/>
  <c r="U7" i="1"/>
  <c r="U8" i="1"/>
  <c r="U9" i="1"/>
  <c r="V16" i="1"/>
  <c r="W16" i="1"/>
  <c r="V17" i="1"/>
  <c r="W17" i="1"/>
  <c r="V18" i="1"/>
  <c r="W18" i="1"/>
  <c r="V19" i="1"/>
  <c r="W19" i="1"/>
  <c r="V20" i="1"/>
  <c r="W20" i="1"/>
  <c r="V21" i="1"/>
  <c r="W21" i="1"/>
  <c r="V4" i="1"/>
  <c r="W4" i="1"/>
  <c r="V5" i="1"/>
  <c r="W5" i="1"/>
  <c r="V6" i="1"/>
  <c r="W6" i="1"/>
  <c r="V7" i="1"/>
  <c r="W7" i="1"/>
  <c r="V8" i="1"/>
  <c r="W8" i="1"/>
  <c r="V9" i="1"/>
  <c r="W9" i="1"/>
  <c r="S4" i="1"/>
  <c r="T4" i="1"/>
  <c r="S5" i="1"/>
  <c r="T5" i="1"/>
  <c r="S6" i="1"/>
  <c r="T6" i="1"/>
  <c r="S7" i="1"/>
  <c r="T7" i="1"/>
  <c r="S8" i="1"/>
  <c r="T8" i="1"/>
  <c r="S9" i="1"/>
  <c r="T9" i="1"/>
  <c r="C4" i="1"/>
  <c r="D4" i="1"/>
  <c r="F4" i="1"/>
  <c r="G4" i="1"/>
  <c r="H4" i="1"/>
  <c r="I4" i="1"/>
  <c r="C5" i="1"/>
  <c r="D5" i="1"/>
  <c r="F5" i="1"/>
  <c r="G5" i="1"/>
  <c r="H5" i="1"/>
  <c r="I5" i="1"/>
  <c r="C6" i="1"/>
  <c r="D6" i="1"/>
  <c r="F6" i="1"/>
  <c r="G6" i="1"/>
  <c r="H6" i="1"/>
  <c r="I6" i="1"/>
  <c r="C7" i="1"/>
  <c r="D7" i="1"/>
  <c r="F7" i="1"/>
  <c r="G7" i="1"/>
  <c r="H7" i="1"/>
  <c r="I7" i="1"/>
  <c r="C8" i="1"/>
  <c r="D8" i="1"/>
  <c r="F8" i="1"/>
  <c r="G8" i="1"/>
  <c r="H8" i="1"/>
  <c r="I8" i="1"/>
  <c r="D9" i="1"/>
  <c r="F9" i="1"/>
  <c r="G9" i="1"/>
  <c r="H9" i="1"/>
  <c r="I9" i="1"/>
  <c r="C16" i="1"/>
  <c r="D16" i="1"/>
  <c r="E16" i="1"/>
  <c r="F16" i="1"/>
  <c r="G16" i="1"/>
  <c r="H16" i="1"/>
  <c r="I16" i="1"/>
  <c r="C17" i="1"/>
  <c r="D17" i="1"/>
  <c r="E17" i="1"/>
  <c r="F17" i="1"/>
  <c r="G17" i="1"/>
  <c r="H17" i="1"/>
  <c r="I17" i="1"/>
  <c r="C18" i="1"/>
  <c r="D18" i="1"/>
  <c r="E18" i="1"/>
  <c r="F18" i="1"/>
  <c r="G18" i="1"/>
  <c r="H18" i="1"/>
  <c r="I18" i="1"/>
  <c r="C19" i="1"/>
  <c r="D19" i="1"/>
  <c r="E19" i="1"/>
  <c r="F19" i="1"/>
  <c r="G19" i="1"/>
  <c r="H19" i="1"/>
  <c r="I19" i="1"/>
  <c r="C20" i="1"/>
  <c r="D20" i="1"/>
  <c r="E20" i="1"/>
  <c r="F20" i="1"/>
  <c r="G20" i="1"/>
  <c r="H20" i="1"/>
  <c r="I20" i="1"/>
  <c r="C21" i="1"/>
  <c r="D21" i="1"/>
  <c r="E21" i="1"/>
  <c r="F21" i="1"/>
  <c r="G21" i="1"/>
  <c r="H21" i="1"/>
  <c r="I21" i="1"/>
  <c r="J16" i="1"/>
  <c r="K16" i="1"/>
  <c r="L16" i="1"/>
  <c r="M16" i="1"/>
  <c r="N16" i="1"/>
  <c r="O16" i="1"/>
  <c r="P16" i="1"/>
  <c r="J17" i="1"/>
  <c r="K17" i="1"/>
  <c r="L17" i="1"/>
  <c r="M17" i="1"/>
  <c r="N17" i="1"/>
  <c r="O17" i="1"/>
  <c r="P17" i="1"/>
  <c r="J18" i="1"/>
  <c r="K18" i="1"/>
  <c r="L18" i="1"/>
  <c r="M18" i="1"/>
  <c r="N18" i="1"/>
  <c r="O18" i="1"/>
  <c r="P18" i="1"/>
  <c r="J19" i="1"/>
  <c r="K19" i="1"/>
  <c r="L19" i="1"/>
  <c r="M19" i="1"/>
  <c r="N19" i="1"/>
  <c r="O19" i="1"/>
  <c r="P19" i="1"/>
  <c r="J20" i="1"/>
  <c r="K20" i="1"/>
  <c r="L20" i="1"/>
  <c r="M20" i="1"/>
  <c r="N20" i="1"/>
  <c r="O20" i="1"/>
  <c r="P20" i="1"/>
  <c r="J21" i="1"/>
  <c r="K21" i="1"/>
  <c r="L21" i="1"/>
  <c r="M21" i="1"/>
  <c r="N21" i="1"/>
  <c r="O21" i="1"/>
  <c r="P21" i="1"/>
  <c r="L4" i="1"/>
  <c r="M4" i="1"/>
  <c r="N4" i="1"/>
  <c r="O4" i="1"/>
  <c r="P4" i="1"/>
  <c r="L5" i="1"/>
  <c r="M5" i="1"/>
  <c r="N5" i="1"/>
  <c r="O5" i="1"/>
  <c r="P5" i="1"/>
  <c r="L6" i="1"/>
  <c r="M6" i="1"/>
  <c r="N6" i="1"/>
  <c r="O6" i="1"/>
  <c r="P6" i="1"/>
  <c r="L7" i="1"/>
  <c r="M7" i="1"/>
  <c r="N7" i="1"/>
  <c r="O7" i="1"/>
  <c r="P7" i="1"/>
  <c r="L8" i="1"/>
  <c r="M8" i="1"/>
  <c r="N8" i="1"/>
  <c r="O8" i="1"/>
  <c r="P8" i="1"/>
  <c r="L9" i="1"/>
  <c r="M9" i="1"/>
  <c r="N9" i="1"/>
  <c r="O9" i="1"/>
  <c r="P9" i="1"/>
  <c r="H14" i="1"/>
  <c r="I14" i="1"/>
  <c r="O14" i="1"/>
  <c r="P14" i="1"/>
  <c r="V14" i="1"/>
  <c r="W14" i="1"/>
  <c r="W13" i="1"/>
  <c r="V13" i="1"/>
  <c r="W15" i="1"/>
  <c r="V15" i="1"/>
  <c r="P15" i="1"/>
  <c r="O15" i="1"/>
  <c r="P13" i="1"/>
  <c r="O13" i="1"/>
  <c r="I15" i="1"/>
  <c r="H15" i="1"/>
  <c r="I13" i="1"/>
  <c r="H13" i="1"/>
  <c r="V11" i="1"/>
  <c r="W11" i="1"/>
  <c r="V12" i="1"/>
  <c r="W12" i="1"/>
  <c r="O11" i="1"/>
  <c r="P11" i="1"/>
  <c r="O12" i="1"/>
  <c r="P12" i="1"/>
  <c r="H11" i="1"/>
  <c r="I11" i="1"/>
  <c r="H12" i="1"/>
  <c r="I12" i="1"/>
  <c r="W10" i="1"/>
  <c r="V10" i="1"/>
  <c r="P10" i="1"/>
  <c r="O10" i="1"/>
  <c r="I10" i="1"/>
  <c r="H10" i="1"/>
  <c r="S13" i="1"/>
  <c r="N11" i="1"/>
  <c r="N12" i="1"/>
  <c r="N10" i="1"/>
  <c r="G14" i="1"/>
  <c r="G13" i="1"/>
  <c r="N13" i="1"/>
  <c r="N14" i="1"/>
  <c r="N15" i="1"/>
  <c r="U21" i="1"/>
  <c r="U20" i="1"/>
  <c r="U19" i="1"/>
  <c r="U17" i="1"/>
  <c r="U18" i="1"/>
  <c r="U16" i="1"/>
  <c r="U15" i="1"/>
  <c r="G15" i="1"/>
  <c r="U14" i="1"/>
  <c r="U13" i="1"/>
  <c r="U11" i="1"/>
  <c r="U12" i="1"/>
  <c r="G11" i="1"/>
  <c r="G12" i="1"/>
  <c r="U10" i="1"/>
  <c r="G10" i="1"/>
  <c r="T21" i="1"/>
  <c r="S21" i="1"/>
  <c r="R21" i="1"/>
  <c r="Q21" i="1"/>
  <c r="Q20" i="1"/>
  <c r="R20" i="1"/>
  <c r="S20" i="1"/>
  <c r="T20" i="1"/>
  <c r="T19" i="1"/>
  <c r="S19" i="1"/>
  <c r="R19" i="1"/>
  <c r="Q19" i="1"/>
  <c r="Q17" i="1"/>
  <c r="R17" i="1"/>
  <c r="S17" i="1"/>
  <c r="T17" i="1"/>
  <c r="Q18" i="1"/>
  <c r="R18" i="1"/>
  <c r="S18" i="1"/>
  <c r="T18" i="1"/>
  <c r="T16" i="1"/>
  <c r="S16" i="1"/>
  <c r="R16" i="1"/>
  <c r="Q16" i="1"/>
  <c r="T15" i="1"/>
  <c r="S15" i="1"/>
  <c r="R15" i="1"/>
  <c r="Q15" i="1"/>
  <c r="M15" i="1"/>
  <c r="L15" i="1"/>
  <c r="K15" i="1"/>
  <c r="J15" i="1"/>
  <c r="F15" i="1"/>
  <c r="E15" i="1"/>
  <c r="D15" i="1"/>
  <c r="C15" i="1"/>
  <c r="C14" i="1"/>
  <c r="D14" i="1"/>
  <c r="E14" i="1"/>
  <c r="F14" i="1"/>
  <c r="J14" i="1"/>
  <c r="K14" i="1"/>
  <c r="L14" i="1"/>
  <c r="M14" i="1"/>
  <c r="Q14" i="1"/>
  <c r="R14" i="1"/>
  <c r="S14" i="1"/>
  <c r="T14" i="1"/>
  <c r="T13" i="1"/>
  <c r="R13" i="1"/>
  <c r="Q13" i="1"/>
  <c r="M13" i="1"/>
  <c r="L13" i="1"/>
  <c r="K13" i="1"/>
  <c r="J13" i="1"/>
  <c r="F13" i="1"/>
  <c r="E13" i="1"/>
  <c r="D13" i="1"/>
  <c r="C13" i="1"/>
  <c r="C11" i="1"/>
  <c r="D11" i="1"/>
  <c r="E11" i="1"/>
  <c r="F11" i="1"/>
  <c r="J11" i="1"/>
  <c r="K11" i="1"/>
  <c r="L11" i="1"/>
  <c r="M11" i="1"/>
  <c r="Q11" i="1"/>
  <c r="R11" i="1"/>
  <c r="S11" i="1"/>
  <c r="T11" i="1"/>
  <c r="C12" i="1"/>
  <c r="D12" i="1"/>
  <c r="E12" i="1"/>
  <c r="F12" i="1"/>
  <c r="J12" i="1"/>
  <c r="K12" i="1"/>
  <c r="L12" i="1"/>
  <c r="M12" i="1"/>
  <c r="Q12" i="1"/>
  <c r="R12" i="1"/>
  <c r="S12" i="1"/>
  <c r="T12" i="1"/>
  <c r="T10" i="1"/>
  <c r="S10" i="1"/>
  <c r="R10" i="1"/>
  <c r="Q10" i="1"/>
  <c r="M10" i="1"/>
  <c r="L10" i="1"/>
  <c r="K10" i="1"/>
  <c r="J10" i="1"/>
  <c r="F10" i="1"/>
  <c r="E10" i="1"/>
  <c r="D10" i="1"/>
  <c r="C10" i="1"/>
</calcChain>
</file>

<file path=xl/sharedStrings.xml><?xml version="1.0" encoding="utf-8"?>
<sst xmlns="http://schemas.openxmlformats.org/spreadsheetml/2006/main" count="84" uniqueCount="57">
  <si>
    <t>5m</t>
  </si>
  <si>
    <t>10m</t>
  </si>
  <si>
    <t>-x1</t>
  </si>
  <si>
    <t>-x2</t>
  </si>
  <si>
    <t>-x3</t>
  </si>
  <si>
    <t>-x4</t>
  </si>
  <si>
    <t>-x5</t>
  </si>
  <si>
    <t>-x6</t>
  </si>
  <si>
    <t>-x7</t>
  </si>
  <si>
    <t>-y1</t>
  </si>
  <si>
    <t>-y2</t>
  </si>
  <si>
    <t>-y3</t>
  </si>
  <si>
    <t>-y4</t>
  </si>
  <si>
    <t>-y5</t>
  </si>
  <si>
    <t>-y6</t>
  </si>
  <si>
    <t>-y7</t>
  </si>
  <si>
    <t>-z1</t>
  </si>
  <si>
    <t>-z2</t>
  </si>
  <si>
    <t>-z3</t>
  </si>
  <si>
    <t>-z4</t>
  </si>
  <si>
    <t>-z5</t>
  </si>
  <si>
    <t>-z6</t>
  </si>
  <si>
    <t>-z7</t>
  </si>
  <si>
    <t>result</t>
  </si>
  <si>
    <t>Orientation covariance matrix</t>
  </si>
  <si>
    <t>σx2​</t>
  </si>
  <si>
    <t>σxy</t>
  </si>
  <si>
    <t>σxz</t>
  </si>
  <si>
    <t>σy2</t>
  </si>
  <si>
    <t>σyz</t>
  </si>
  <si>
    <t>σz2​</t>
  </si>
  <si>
    <t>Angular velocity covariance matrix</t>
  </si>
  <si>
    <t>Linear acceleration covariance matrix</t>
  </si>
  <si>
    <t>orientation</t>
  </si>
  <si>
    <t>angular velocity</t>
  </si>
  <si>
    <t>linear acceleration</t>
  </si>
  <si>
    <t>x1</t>
  </si>
  <si>
    <t>x2</t>
  </si>
  <si>
    <t>x3</t>
  </si>
  <si>
    <t>x4</t>
  </si>
  <si>
    <t>x5</t>
  </si>
  <si>
    <t>x6</t>
  </si>
  <si>
    <t>x7</t>
  </si>
  <si>
    <t>y1</t>
  </si>
  <si>
    <t>y2</t>
  </si>
  <si>
    <t>y3</t>
  </si>
  <si>
    <t>y4</t>
  </si>
  <si>
    <t>y5</t>
  </si>
  <si>
    <t>y6</t>
  </si>
  <si>
    <t>y7</t>
  </si>
  <si>
    <t>z1</t>
  </si>
  <si>
    <t>z2</t>
  </si>
  <si>
    <t>z3</t>
  </si>
  <si>
    <t>z4</t>
  </si>
  <si>
    <t>z5</t>
  </si>
  <si>
    <t>z6</t>
  </si>
  <si>
    <t>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</si>
</sst>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11" fontId="0" fillId="0" borderId="2" xfId="0" applyNumberFormat="1" applyBorder="1"/>
    <xf numFmtId="0" fontId="0" fillId="0" borderId="4" xfId="0" applyBorder="1"/>
    <xf numFmtId="11" fontId="1" fillId="0" borderId="0" xfId="0" applyNumberFormat="1" applyFont="1"/>
    <xf numFmtId="11" fontId="1" fillId="0" borderId="1" xfId="0" applyNumberFormat="1" applyFont="1" applyBorder="1"/>
    <xf numFmtId="11" fontId="1" fillId="0" borderId="2" xfId="0" applyNumberFormat="1" applyFont="1" applyBorder="1"/>
    <xf numFmtId="11" fontId="1" fillId="0" borderId="4" xfId="0" applyNumberFormat="1" applyFont="1" applyBorder="1"/>
    <xf numFmtId="11" fontId="1" fillId="0" borderId="5" xfId="0" applyNumberFormat="1" applyFont="1" applyBorder="1"/>
    <xf numFmtId="11" fontId="1" fillId="0" borderId="6" xfId="0" applyNumberFormat="1" applyFont="1" applyBorder="1"/>
    <xf numFmtId="11" fontId="1" fillId="0" borderId="8" xfId="0" applyNumberFormat="1" applyFont="1" applyBorder="1"/>
    <xf numFmtId="11" fontId="1" fillId="0" borderId="3" xfId="0" applyNumberFormat="1" applyFont="1" applyBorder="1"/>
    <xf numFmtId="11" fontId="1" fillId="0" borderId="7" xfId="0" applyNumberFormat="1" applyFont="1" applyBorder="1"/>
    <xf numFmtId="49" fontId="0" fillId="0" borderId="0" xfId="0" applyNumberFormat="1"/>
    <xf numFmtId="11" fontId="0" fillId="0" borderId="4" xfId="0" applyNumberFormat="1" applyBorder="1"/>
    <xf numFmtId="11" fontId="0" fillId="0" borderId="0" xfId="0" applyNumberFormat="1"/>
    <xf numFmtId="11" fontId="0" fillId="0" borderId="3" xfId="0" applyNumberFormat="1" applyBorder="1"/>
    <xf numFmtId="11" fontId="0" fillId="0" borderId="5" xfId="0" applyNumberFormat="1" applyBorder="1"/>
    <xf numFmtId="0" fontId="0" fillId="0" borderId="3" xfId="0" applyBorder="1"/>
    <xf numFmtId="0" fontId="0" fillId="0" borderId="5" xfId="0" applyBorder="1"/>
    <xf numFmtId="11" fontId="0" fillId="0" borderId="7" xfId="0" applyNumberFormat="1" applyBorder="1"/>
    <xf numFmtId="11" fontId="0" fillId="0" borderId="6" xfId="0" applyNumberFormat="1" applyBorder="1"/>
    <xf numFmtId="11" fontId="0" fillId="0" borderId="8" xfId="0" applyNumberForma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49" fontId="0" fillId="0" borderId="1" xfId="0" applyNumberFormat="1" applyBorder="1"/>
    <xf numFmtId="49" fontId="0" fillId="0" borderId="7" xfId="0" applyNumberFormat="1" applyBorder="1"/>
    <xf numFmtId="49" fontId="0" fillId="0" borderId="3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Orientation covariance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-x1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Sheet1!$C$4:$C$9</c:f>
              <c:numCache>
                <c:formatCode>0.00E+00</c:formatCode>
                <c:ptCount val="6"/>
                <c:pt idx="0">
                  <c:v>7.9994200000000005E-10</c:v>
                </c:pt>
                <c:pt idx="1">
                  <c:v>-3.7786199999999999E-10</c:v>
                </c:pt>
                <c:pt idx="2">
                  <c:v>-4.0046400000000001E-10</c:v>
                </c:pt>
                <c:pt idx="3">
                  <c:v>7.73143E-10</c:v>
                </c:pt>
                <c:pt idx="4">
                  <c:v>2.2173599999999999E-10</c:v>
                </c:pt>
                <c:pt idx="5">
                  <c:v>7.5589600000000001E-10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B4D-4179-94DC-FAD557424F85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-x2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Sheet1!$D$4:$D$9</c:f>
              <c:numCache>
                <c:formatCode>0.00E+00</c:formatCode>
                <c:ptCount val="6"/>
                <c:pt idx="0">
                  <c:v>5.0401999999999998E-10</c:v>
                </c:pt>
                <c:pt idx="1">
                  <c:v>-2.32316E-10</c:v>
                </c:pt>
                <c:pt idx="2">
                  <c:v>-3.5361300000000001E-10</c:v>
                </c:pt>
                <c:pt idx="3">
                  <c:v>8.7153700000000005E-10</c:v>
                </c:pt>
                <c:pt idx="4">
                  <c:v>3.8202700000000002E-11</c:v>
                </c:pt>
                <c:pt idx="5">
                  <c:v>4.5085800000000002E-10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B4D-4179-94DC-FAD557424F85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-x3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Sheet1!$E$4:$E$9</c:f>
              <c:numCache>
                <c:formatCode>0.00E+00</c:formatCode>
                <c:ptCount val="6"/>
                <c:pt idx="0">
                  <c:v>1.7557099999999999E-9</c:v>
                </c:pt>
                <c:pt idx="1">
                  <c:v>-2.25558E-10</c:v>
                </c:pt>
                <c:pt idx="2">
                  <c:v>7.5509200000000004E-10</c:v>
                </c:pt>
                <c:pt idx="3">
                  <c:v>8.3616599999999998E-10</c:v>
                </c:pt>
                <c:pt idx="4">
                  <c:v>3.9122500000000001E-10</c:v>
                </c:pt>
                <c:pt idx="5">
                  <c:v>2.0236999999999999E-9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B4D-4179-94DC-FAD557424F85}"/>
            </c:ext>
          </c:extLst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-x4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Sheet1!$F$4:$F$9</c:f>
              <c:numCache>
                <c:formatCode>0.00E+00</c:formatCode>
                <c:ptCount val="6"/>
                <c:pt idx="0">
                  <c:v>1.3327699999999999E-9</c:v>
                </c:pt>
                <c:pt idx="1">
                  <c:v>-4.8507399999999999E-10</c:v>
                </c:pt>
                <c:pt idx="2">
                  <c:v>-1.8488399999999999E-10</c:v>
                </c:pt>
                <c:pt idx="3">
                  <c:v>9.1531699999999997E-10</c:v>
                </c:pt>
                <c:pt idx="4">
                  <c:v>6.4309600000000005E-10</c:v>
                </c:pt>
                <c:pt idx="5">
                  <c:v>1.99283E-9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B4D-4179-94DC-FAD557424F85}"/>
            </c:ext>
          </c:extLst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-x5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Sheet1!$G$4:$G$9</c:f>
              <c:numCache>
                <c:formatCode>0.00E+00</c:formatCode>
                <c:ptCount val="6"/>
                <c:pt idx="0">
                  <c:v>1.6716999999999999E-9</c:v>
                </c:pt>
                <c:pt idx="1">
                  <c:v>-1.9345899999999999E-10</c:v>
                </c:pt>
                <c:pt idx="2">
                  <c:v>6.2351800000000002E-10</c:v>
                </c:pt>
                <c:pt idx="3">
                  <c:v>5.9777300000000002E-10</c:v>
                </c:pt>
                <c:pt idx="4">
                  <c:v>1.9899100000000001E-10</c:v>
                </c:pt>
                <c:pt idx="5">
                  <c:v>1.52056E-9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B4D-4179-94DC-FAD557424F85}"/>
            </c:ext>
          </c:extLst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-x6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Sheet1!$H$4:$H$9</c:f>
              <c:numCache>
                <c:formatCode>0.00E+00</c:formatCode>
                <c:ptCount val="6"/>
                <c:pt idx="0">
                  <c:v>1.4726299999999999E-9</c:v>
                </c:pt>
                <c:pt idx="1">
                  <c:v>-6.1691899999999997E-10</c:v>
                </c:pt>
                <c:pt idx="2">
                  <c:v>-2.9516800000000001E-10</c:v>
                </c:pt>
                <c:pt idx="3">
                  <c:v>8.4605799999999995E-10</c:v>
                </c:pt>
                <c:pt idx="4">
                  <c:v>4.2261399999999998E-10</c:v>
                </c:pt>
                <c:pt idx="5">
                  <c:v>1.3053E-9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B4D-4179-94DC-FAD557424F85}"/>
            </c:ext>
          </c:extLst>
        </c:ser>
        <c:ser>
          <c:idx val="6"/>
          <c:order val="6"/>
          <c:tx>
            <c:strRef>
              <c:f>Sheet1!$I$3</c:f>
              <c:strCache>
                <c:ptCount val="1"/>
                <c:pt idx="0">
                  <c:v>-x7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Sheet1!$I$4:$I$9</c:f>
              <c:numCache>
                <c:formatCode>0.00E+00</c:formatCode>
                <c:ptCount val="6"/>
                <c:pt idx="0">
                  <c:v>8.7729899999999995E-10</c:v>
                </c:pt>
                <c:pt idx="1">
                  <c:v>-1.5553500000000002E-11</c:v>
                </c:pt>
                <c:pt idx="2">
                  <c:v>-3.5101799999999999E-11</c:v>
                </c:pt>
                <c:pt idx="3">
                  <c:v>7.9415400000000003E-10</c:v>
                </c:pt>
                <c:pt idx="4">
                  <c:v>4.4355599999999998E-10</c:v>
                </c:pt>
                <c:pt idx="5">
                  <c:v>1.0366200000000001E-9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B4D-4179-94DC-FAD557424F85}"/>
            </c:ext>
          </c:extLst>
        </c:ser>
        <c:ser>
          <c:idx val="7"/>
          <c:order val="7"/>
          <c:tx>
            <c:strRef>
              <c:f>Sheet1!$J$3</c:f>
              <c:strCache>
                <c:ptCount val="1"/>
                <c:pt idx="0">
                  <c:v>-y1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Sheet1!$J$4:$J$9</c:f>
              <c:numCache>
                <c:formatCode>0.00E+00</c:formatCode>
                <c:ptCount val="6"/>
                <c:pt idx="0">
                  <c:v>9.3309300000000006E-10</c:v>
                </c:pt>
                <c:pt idx="1">
                  <c:v>1.17587E-10</c:v>
                </c:pt>
                <c:pt idx="2">
                  <c:v>-2.5226700000000002E-10</c:v>
                </c:pt>
                <c:pt idx="3">
                  <c:v>5.3972700000000003E-10</c:v>
                </c:pt>
                <c:pt idx="4">
                  <c:v>-5.3088299999999995E-10</c:v>
                </c:pt>
                <c:pt idx="5">
                  <c:v>5.7057599999999997E-10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B4D-4179-94DC-FAD557424F85}"/>
            </c:ext>
          </c:extLst>
        </c:ser>
        <c:ser>
          <c:idx val="8"/>
          <c:order val="8"/>
          <c:tx>
            <c:strRef>
              <c:f>Sheet1!$K$3</c:f>
              <c:strCache>
                <c:ptCount val="1"/>
                <c:pt idx="0">
                  <c:v>-y2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Sheet1!$K$4:$K$9</c:f>
              <c:numCache>
                <c:formatCode>0.00E+00</c:formatCode>
                <c:ptCount val="6"/>
                <c:pt idx="0">
                  <c:v>7.1142000000000001E-10</c:v>
                </c:pt>
                <c:pt idx="1">
                  <c:v>1.26455E-10</c:v>
                </c:pt>
                <c:pt idx="2">
                  <c:v>-1.8975299999999999E-10</c:v>
                </c:pt>
                <c:pt idx="3">
                  <c:v>5.2696400000000004E-10</c:v>
                </c:pt>
                <c:pt idx="4">
                  <c:v>-4.9627800000000005E-10</c:v>
                </c:pt>
                <c:pt idx="5">
                  <c:v>5.0002799999999996E-10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B4D-4179-94DC-FAD557424F85}"/>
            </c:ext>
          </c:extLst>
        </c:ser>
        <c:ser>
          <c:idx val="9"/>
          <c:order val="9"/>
          <c:tx>
            <c:strRef>
              <c:f>Sheet1!$L$3</c:f>
              <c:strCache>
                <c:ptCount val="1"/>
                <c:pt idx="0">
                  <c:v>-y3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Sheet1!$L$4:$L$9</c:f>
              <c:numCache>
                <c:formatCode>0.00E+00</c:formatCode>
                <c:ptCount val="6"/>
                <c:pt idx="0">
                  <c:v>1.97909E-9</c:v>
                </c:pt>
                <c:pt idx="1">
                  <c:v>1.0443899999999999E-9</c:v>
                </c:pt>
                <c:pt idx="2">
                  <c:v>1.86533E-10</c:v>
                </c:pt>
                <c:pt idx="3">
                  <c:v>1.2805700000000001E-9</c:v>
                </c:pt>
                <c:pt idx="4">
                  <c:v>-5.9429100000000003E-10</c:v>
                </c:pt>
                <c:pt idx="5">
                  <c:v>9.4294200000000007E-10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B4D-4179-94DC-FAD557424F85}"/>
            </c:ext>
          </c:extLst>
        </c:ser>
        <c:ser>
          <c:idx val="10"/>
          <c:order val="10"/>
          <c:tx>
            <c:strRef>
              <c:f>Sheet1!$M$3</c:f>
              <c:strCache>
                <c:ptCount val="1"/>
                <c:pt idx="0">
                  <c:v>-y4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Sheet1!$M$4:$M$9</c:f>
              <c:numCache>
                <c:formatCode>0.00E+00</c:formatCode>
                <c:ptCount val="6"/>
                <c:pt idx="0">
                  <c:v>2.2737499999999999E-9</c:v>
                </c:pt>
                <c:pt idx="1">
                  <c:v>9.7684999999999999E-10</c:v>
                </c:pt>
                <c:pt idx="2">
                  <c:v>5.4929700000000003E-10</c:v>
                </c:pt>
                <c:pt idx="3">
                  <c:v>1.1807799999999999E-9</c:v>
                </c:pt>
                <c:pt idx="4">
                  <c:v>-4.69996E-10</c:v>
                </c:pt>
                <c:pt idx="5">
                  <c:v>1.05247E-9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B4D-4179-94DC-FAD557424F85}"/>
            </c:ext>
          </c:extLst>
        </c:ser>
        <c:ser>
          <c:idx val="11"/>
          <c:order val="11"/>
          <c:tx>
            <c:strRef>
              <c:f>Sheet1!$N$3</c:f>
              <c:strCache>
                <c:ptCount val="1"/>
                <c:pt idx="0">
                  <c:v>-y5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Sheet1!$N$4:$N$9</c:f>
              <c:numCache>
                <c:formatCode>0.00E+00</c:formatCode>
                <c:ptCount val="6"/>
                <c:pt idx="0">
                  <c:v>2.0591199999999998E-9</c:v>
                </c:pt>
                <c:pt idx="1">
                  <c:v>1.1292600000000001E-9</c:v>
                </c:pt>
                <c:pt idx="2">
                  <c:v>3.5182500000000002E-10</c:v>
                </c:pt>
                <c:pt idx="3">
                  <c:v>1.2922400000000001E-9</c:v>
                </c:pt>
                <c:pt idx="4">
                  <c:v>-3.5455300000000001E-10</c:v>
                </c:pt>
                <c:pt idx="5">
                  <c:v>7.4458200000000005E-10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B4D-4179-94DC-FAD557424F85}"/>
            </c:ext>
          </c:extLst>
        </c:ser>
        <c:ser>
          <c:idx val="12"/>
          <c:order val="12"/>
          <c:tx>
            <c:strRef>
              <c:f>Sheet1!$O$3</c:f>
              <c:strCache>
                <c:ptCount val="1"/>
                <c:pt idx="0">
                  <c:v>-y6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Sheet1!$O$4:$O$9</c:f>
              <c:numCache>
                <c:formatCode>0.00E+00</c:formatCode>
                <c:ptCount val="6"/>
                <c:pt idx="0">
                  <c:v>1.8502000000000001E-9</c:v>
                </c:pt>
                <c:pt idx="1">
                  <c:v>7.2718700000000002E-10</c:v>
                </c:pt>
                <c:pt idx="2">
                  <c:v>5.2979899999999996E-10</c:v>
                </c:pt>
                <c:pt idx="3">
                  <c:v>1.11411E-9</c:v>
                </c:pt>
                <c:pt idx="4">
                  <c:v>-6.1075300000000001E-10</c:v>
                </c:pt>
                <c:pt idx="5">
                  <c:v>1.2024700000000001E-9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B4D-4179-94DC-FAD557424F85}"/>
            </c:ext>
          </c:extLst>
        </c:ser>
        <c:ser>
          <c:idx val="13"/>
          <c:order val="13"/>
          <c:tx>
            <c:strRef>
              <c:f>Sheet1!$P$3</c:f>
              <c:strCache>
                <c:ptCount val="1"/>
                <c:pt idx="0">
                  <c:v>-y7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Sheet1!$P$4:$P$9</c:f>
              <c:numCache>
                <c:formatCode>0.00E+00</c:formatCode>
                <c:ptCount val="6"/>
                <c:pt idx="0">
                  <c:v>1.97629E-9</c:v>
                </c:pt>
                <c:pt idx="1">
                  <c:v>-7.5814099999999996E-11</c:v>
                </c:pt>
                <c:pt idx="2">
                  <c:v>-5.3163900000000003E-10</c:v>
                </c:pt>
                <c:pt idx="3">
                  <c:v>5.92058E-10</c:v>
                </c:pt>
                <c:pt idx="4">
                  <c:v>-4.6247700000000002E-10</c:v>
                </c:pt>
                <c:pt idx="5">
                  <c:v>6.1141199999999998E-10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B4D-4179-94DC-FAD557424F85}"/>
            </c:ext>
          </c:extLst>
        </c:ser>
        <c:ser>
          <c:idx val="14"/>
          <c:order val="14"/>
          <c:tx>
            <c:strRef>
              <c:f>Sheet1!$Q$3</c:f>
              <c:strCache>
                <c:ptCount val="1"/>
                <c:pt idx="0">
                  <c:v>-z1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Sheet1!$Q$4:$Q$9</c:f>
              <c:numCache>
                <c:formatCode>0.00E+00</c:formatCode>
                <c:ptCount val="6"/>
                <c:pt idx="0">
                  <c:v>1.07744E-9</c:v>
                </c:pt>
                <c:pt idx="1">
                  <c:v>4.7758499999999996E-10</c:v>
                </c:pt>
                <c:pt idx="2">
                  <c:v>1.8720400000000002E-12</c:v>
                </c:pt>
                <c:pt idx="3">
                  <c:v>1.05033E-9</c:v>
                </c:pt>
                <c:pt idx="4">
                  <c:v>5.1879500000000001E-13</c:v>
                </c:pt>
                <c:pt idx="5">
                  <c:v>9.8295899999999991E-13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B4D-4179-94DC-FAD557424F85}"/>
            </c:ext>
          </c:extLst>
        </c:ser>
        <c:ser>
          <c:idx val="15"/>
          <c:order val="15"/>
          <c:tx>
            <c:strRef>
              <c:f>Sheet1!$R$3</c:f>
              <c:strCache>
                <c:ptCount val="1"/>
                <c:pt idx="0">
                  <c:v>-z2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Sheet1!$R$4:$R$9</c:f>
              <c:numCache>
                <c:formatCode>0.00E+00</c:formatCode>
                <c:ptCount val="6"/>
                <c:pt idx="0">
                  <c:v>1.3363800000000001E-9</c:v>
                </c:pt>
                <c:pt idx="1">
                  <c:v>6.6836700000000001E-10</c:v>
                </c:pt>
                <c:pt idx="2">
                  <c:v>-1.00717E-11</c:v>
                </c:pt>
                <c:pt idx="3">
                  <c:v>1.18385E-9</c:v>
                </c:pt>
                <c:pt idx="4">
                  <c:v>-1.3986100000000001E-11</c:v>
                </c:pt>
                <c:pt idx="5">
                  <c:v>4.3816300000000002E-12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B4D-4179-94DC-FAD557424F85}"/>
            </c:ext>
          </c:extLst>
        </c:ser>
        <c:ser>
          <c:idx val="16"/>
          <c:order val="16"/>
          <c:tx>
            <c:strRef>
              <c:f>Sheet1!$S$3</c:f>
              <c:strCache>
                <c:ptCount val="1"/>
                <c:pt idx="0">
                  <c:v>-z3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Sheet1!$S$4:$S$9</c:f>
              <c:numCache>
                <c:formatCode>0.00E+00</c:formatCode>
                <c:ptCount val="6"/>
                <c:pt idx="0">
                  <c:v>1.2246999999999999E-9</c:v>
                </c:pt>
                <c:pt idx="1">
                  <c:v>4.9837000000000001E-10</c:v>
                </c:pt>
                <c:pt idx="2">
                  <c:v>-1.22708E-11</c:v>
                </c:pt>
                <c:pt idx="3">
                  <c:v>8.5861899999999997E-10</c:v>
                </c:pt>
                <c:pt idx="4">
                  <c:v>-8.2302600000000001E-12</c:v>
                </c:pt>
                <c:pt idx="5">
                  <c:v>4.0486600000000002E-12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B4D-4179-94DC-FAD557424F85}"/>
            </c:ext>
          </c:extLst>
        </c:ser>
        <c:ser>
          <c:idx val="17"/>
          <c:order val="17"/>
          <c:tx>
            <c:strRef>
              <c:f>Sheet1!$T$3</c:f>
              <c:strCache>
                <c:ptCount val="1"/>
                <c:pt idx="0">
                  <c:v>-z4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Sheet1!$T$4:$T$9</c:f>
              <c:numCache>
                <c:formatCode>0.00E+00</c:formatCode>
                <c:ptCount val="6"/>
                <c:pt idx="0">
                  <c:v>1.19369E-9</c:v>
                </c:pt>
                <c:pt idx="1">
                  <c:v>4.6294100000000001E-10</c:v>
                </c:pt>
                <c:pt idx="2">
                  <c:v>-5.6350299999999997E-12</c:v>
                </c:pt>
                <c:pt idx="3">
                  <c:v>9.3260000000000007E-10</c:v>
                </c:pt>
                <c:pt idx="4">
                  <c:v>-4.52671E-13</c:v>
                </c:pt>
                <c:pt idx="5">
                  <c:v>1.1234399999999999E-12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B4D-4179-94DC-FAD557424F85}"/>
            </c:ext>
          </c:extLst>
        </c:ser>
        <c:ser>
          <c:idx val="18"/>
          <c:order val="18"/>
          <c:tx>
            <c:strRef>
              <c:f>Sheet1!$U$3</c:f>
              <c:strCache>
                <c:ptCount val="1"/>
                <c:pt idx="0">
                  <c:v>-z5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Sheet1!$U$4:$U$9</c:f>
              <c:numCache>
                <c:formatCode>General</c:formatCode>
                <c:ptCount val="6"/>
                <c:pt idx="0">
                  <c:v>1.3851200000000001E-9</c:v>
                </c:pt>
                <c:pt idx="1">
                  <c:v>7.8428999999999999E-10</c:v>
                </c:pt>
                <c:pt idx="2">
                  <c:v>-1.0288099999999999E-12</c:v>
                </c:pt>
                <c:pt idx="3">
                  <c:v>1.3877299999999999E-9</c:v>
                </c:pt>
                <c:pt idx="4">
                  <c:v>2.3931299999999999E-12</c:v>
                </c:pt>
                <c:pt idx="5">
                  <c:v>1.9516900000000001E-12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B4D-4179-94DC-FAD557424F85}"/>
            </c:ext>
          </c:extLst>
        </c:ser>
        <c:ser>
          <c:idx val="19"/>
          <c:order val="19"/>
          <c:tx>
            <c:strRef>
              <c:f>Sheet1!$V$3</c:f>
              <c:strCache>
                <c:ptCount val="1"/>
                <c:pt idx="0">
                  <c:v>-z6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Sheet1!$V$4:$V$9</c:f>
              <c:numCache>
                <c:formatCode>General</c:formatCode>
                <c:ptCount val="6"/>
                <c:pt idx="0">
                  <c:v>1.79691E-9</c:v>
                </c:pt>
                <c:pt idx="1">
                  <c:v>1.30949E-9</c:v>
                </c:pt>
                <c:pt idx="2">
                  <c:v>4.5644299999999998E-11</c:v>
                </c:pt>
                <c:pt idx="3">
                  <c:v>1.95992E-9</c:v>
                </c:pt>
                <c:pt idx="4">
                  <c:v>5.6512400000000003E-11</c:v>
                </c:pt>
                <c:pt idx="5">
                  <c:v>3.6868499999999998E-12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B4D-4179-94DC-FAD557424F85}"/>
            </c:ext>
          </c:extLst>
        </c:ser>
        <c:ser>
          <c:idx val="20"/>
          <c:order val="20"/>
          <c:tx>
            <c:strRef>
              <c:f>Sheet1!$W$3</c:f>
              <c:strCache>
                <c:ptCount val="1"/>
                <c:pt idx="0">
                  <c:v>-z7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Sheet1!$W$4:$W$9</c:f>
              <c:numCache>
                <c:formatCode>General</c:formatCode>
                <c:ptCount val="6"/>
                <c:pt idx="0">
                  <c:v>1.2452800000000001E-9</c:v>
                </c:pt>
                <c:pt idx="1">
                  <c:v>5.6151099999999996E-10</c:v>
                </c:pt>
                <c:pt idx="2">
                  <c:v>-2.7749699999999999E-11</c:v>
                </c:pt>
                <c:pt idx="3">
                  <c:v>9.90507E-10</c:v>
                </c:pt>
                <c:pt idx="4">
                  <c:v>-1.9931200000000001E-11</c:v>
                </c:pt>
                <c:pt idx="5">
                  <c:v>9.7034100000000002E-12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AB4D-4179-94DC-FAD557424F85}"/>
            </c:ext>
          </c:extLst>
        </c:ser>
        <c:ser>
          <c:idx val="21"/>
          <c:order val="21"/>
          <c:tx>
            <c:strRef>
              <c:f>Sheet1!$AF$3</c:f>
              <c:strCache>
                <c:ptCount val="1"/>
                <c:pt idx="0">
                  <c:v>result</c:v>
                </c:pt>
              </c:strCache>
            </c:strRef>
          </c:tx>
          <c:spPr>
            <a:ln w="381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15"/>
            <c:spPr>
              <a:solidFill>
                <a:srgbClr val="FF0000"/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Sheet1!$B$4:$B$9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Sheet1!$AF$4:$AF$9</c:f>
              <c:numCache>
                <c:formatCode>0.00E+00</c:formatCode>
                <c:ptCount val="6"/>
                <c:pt idx="0">
                  <c:v>1.4026930476190479E-9</c:v>
                </c:pt>
                <c:pt idx="1">
                  <c:v>3.1722511428571429E-10</c:v>
                </c:pt>
                <c:pt idx="2">
                  <c:v>3.5425452380952376E-11</c:v>
                </c:pt>
                <c:pt idx="3">
                  <c:v>9.7734061904761891E-10</c:v>
                </c:pt>
                <c:pt idx="4">
                  <c:v>-5.4427914571428579E-11</c:v>
                </c:pt>
                <c:pt idx="5">
                  <c:v>7.017201256666666E-10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AB4D-4179-94DC-FAD557424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324807"/>
        <c:axId val="677326855"/>
      </c:lineChart>
      <c:catAx>
        <c:axId val="677324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26855"/>
        <c:crosses val="autoZero"/>
        <c:auto val="1"/>
        <c:lblAlgn val="ctr"/>
        <c:lblOffset val="100"/>
        <c:noMultiLvlLbl val="0"/>
      </c:catAx>
      <c:valAx>
        <c:axId val="677326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24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Angular velocity covariance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-x1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Sheet1!$C$10:$C$15</c:f>
              <c:numCache>
                <c:formatCode>0.00E+00</c:formatCode>
                <c:ptCount val="6"/>
                <c:pt idx="0">
                  <c:v>2.1561899999999999E-6</c:v>
                </c:pt>
                <c:pt idx="1">
                  <c:v>-1.3379399999999999E-7</c:v>
                </c:pt>
                <c:pt idx="2">
                  <c:v>8.8286200000000005E-9</c:v>
                </c:pt>
                <c:pt idx="3">
                  <c:v>1.9916300000000001E-6</c:v>
                </c:pt>
                <c:pt idx="4">
                  <c:v>4.0727599999999997E-8</c:v>
                </c:pt>
                <c:pt idx="5">
                  <c:v>1.19978E-6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C87-4B12-AF00-68423C6833B2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-x2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Sheet1!$D$10:$D$15</c:f>
              <c:numCache>
                <c:formatCode>0.00E+00</c:formatCode>
                <c:ptCount val="6"/>
                <c:pt idx="0">
                  <c:v>2.15952E-6</c:v>
                </c:pt>
                <c:pt idx="1">
                  <c:v>-1.01794E-7</c:v>
                </c:pt>
                <c:pt idx="2">
                  <c:v>5.0937399999999998E-9</c:v>
                </c:pt>
                <c:pt idx="3">
                  <c:v>1.9305899999999999E-6</c:v>
                </c:pt>
                <c:pt idx="4">
                  <c:v>2.7046299999999999E-8</c:v>
                </c:pt>
                <c:pt idx="5">
                  <c:v>1.21042E-6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C87-4B12-AF00-68423C6833B2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-x3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Sheet1!$E$10:$E$15</c:f>
              <c:numCache>
                <c:formatCode>0.00E+00</c:formatCode>
                <c:ptCount val="6"/>
                <c:pt idx="0">
                  <c:v>2.1521699999999999E-6</c:v>
                </c:pt>
                <c:pt idx="1">
                  <c:v>-1.07423E-7</c:v>
                </c:pt>
                <c:pt idx="2">
                  <c:v>6.6501599999999997E-9</c:v>
                </c:pt>
                <c:pt idx="3">
                  <c:v>1.98225E-6</c:v>
                </c:pt>
                <c:pt idx="4">
                  <c:v>3.4736299999999997E-8</c:v>
                </c:pt>
                <c:pt idx="5">
                  <c:v>1.21948E-6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C87-4B12-AF00-68423C6833B2}"/>
            </c:ext>
          </c:extLst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-x4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Sheet1!$F$10:$F$15</c:f>
              <c:numCache>
                <c:formatCode>0.00E+00</c:formatCode>
                <c:ptCount val="6"/>
                <c:pt idx="0">
                  <c:v>2.16236E-6</c:v>
                </c:pt>
                <c:pt idx="1">
                  <c:v>-1.02675E-7</c:v>
                </c:pt>
                <c:pt idx="2">
                  <c:v>1.8353299999999999E-8</c:v>
                </c:pt>
                <c:pt idx="3">
                  <c:v>1.9409899999999999E-6</c:v>
                </c:pt>
                <c:pt idx="4">
                  <c:v>3.0374800000000001E-8</c:v>
                </c:pt>
                <c:pt idx="5">
                  <c:v>1.22794E-6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C87-4B12-AF00-68423C6833B2}"/>
            </c:ext>
          </c:extLst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-x5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Sheet1!$G$10:$G$15</c:f>
              <c:numCache>
                <c:formatCode>0.00E+00</c:formatCode>
                <c:ptCount val="6"/>
                <c:pt idx="0">
                  <c:v>2.2069699999999998E-6</c:v>
                </c:pt>
                <c:pt idx="1">
                  <c:v>-1.60276E-7</c:v>
                </c:pt>
                <c:pt idx="2">
                  <c:v>1.2544299999999999E-8</c:v>
                </c:pt>
                <c:pt idx="3">
                  <c:v>2.1065200000000002E-6</c:v>
                </c:pt>
                <c:pt idx="4">
                  <c:v>1.5713200000000001E-7</c:v>
                </c:pt>
                <c:pt idx="5">
                  <c:v>1.38931E-6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C87-4B12-AF00-68423C6833B2}"/>
            </c:ext>
          </c:extLst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-x6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Sheet1!$H$10:$H$15</c:f>
              <c:numCache>
                <c:formatCode>0.00E+00</c:formatCode>
                <c:ptCount val="6"/>
                <c:pt idx="0">
                  <c:v>2.18869E-6</c:v>
                </c:pt>
                <c:pt idx="1">
                  <c:v>-1.35996E-7</c:v>
                </c:pt>
                <c:pt idx="2">
                  <c:v>1.19367E-8</c:v>
                </c:pt>
                <c:pt idx="3">
                  <c:v>1.95396E-6</c:v>
                </c:pt>
                <c:pt idx="4">
                  <c:v>2.5857199999999999E-8</c:v>
                </c:pt>
                <c:pt idx="5">
                  <c:v>1.21559E-6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C87-4B12-AF00-68423C6833B2}"/>
            </c:ext>
          </c:extLst>
        </c:ser>
        <c:ser>
          <c:idx val="6"/>
          <c:order val="6"/>
          <c:tx>
            <c:strRef>
              <c:f>Sheet1!$I$3</c:f>
              <c:strCache>
                <c:ptCount val="1"/>
                <c:pt idx="0">
                  <c:v>-x7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Sheet1!$I$10:$I$15</c:f>
              <c:numCache>
                <c:formatCode>0.00E+00</c:formatCode>
                <c:ptCount val="6"/>
                <c:pt idx="0">
                  <c:v>2.1594999999999998E-6</c:v>
                </c:pt>
                <c:pt idx="1">
                  <c:v>-9.8350399999999999E-8</c:v>
                </c:pt>
                <c:pt idx="2">
                  <c:v>1.3564E-9</c:v>
                </c:pt>
                <c:pt idx="3">
                  <c:v>1.9795899999999998E-6</c:v>
                </c:pt>
                <c:pt idx="4">
                  <c:v>2.8994199999999999E-8</c:v>
                </c:pt>
                <c:pt idx="5">
                  <c:v>1.21753E-6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C87-4B12-AF00-68423C6833B2}"/>
            </c:ext>
          </c:extLst>
        </c:ser>
        <c:ser>
          <c:idx val="7"/>
          <c:order val="7"/>
          <c:tx>
            <c:strRef>
              <c:f>Sheet1!$J$3</c:f>
              <c:strCache>
                <c:ptCount val="1"/>
                <c:pt idx="0">
                  <c:v>-y1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Sheet1!$J$10:$J$15</c:f>
              <c:numCache>
                <c:formatCode>0.00E+00</c:formatCode>
                <c:ptCount val="6"/>
                <c:pt idx="0">
                  <c:v>2.21167E-6</c:v>
                </c:pt>
                <c:pt idx="1">
                  <c:v>-1.7141800000000001E-7</c:v>
                </c:pt>
                <c:pt idx="2">
                  <c:v>-6.8108599999999998E-9</c:v>
                </c:pt>
                <c:pt idx="3">
                  <c:v>2.0773399999999998E-6</c:v>
                </c:pt>
                <c:pt idx="4">
                  <c:v>5.4680700000000002E-8</c:v>
                </c:pt>
                <c:pt idx="5">
                  <c:v>1.2210499999999999E-6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C87-4B12-AF00-68423C6833B2}"/>
            </c:ext>
          </c:extLst>
        </c:ser>
        <c:ser>
          <c:idx val="8"/>
          <c:order val="8"/>
          <c:tx>
            <c:strRef>
              <c:f>Sheet1!$K$3</c:f>
              <c:strCache>
                <c:ptCount val="1"/>
                <c:pt idx="0">
                  <c:v>-y2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Sheet1!$K$10:$K$15</c:f>
              <c:numCache>
                <c:formatCode>0.00E+00</c:formatCode>
                <c:ptCount val="6"/>
                <c:pt idx="0">
                  <c:v>2.2265499999999999E-6</c:v>
                </c:pt>
                <c:pt idx="1">
                  <c:v>-1.5701600000000001E-7</c:v>
                </c:pt>
                <c:pt idx="2">
                  <c:v>2.28448E-8</c:v>
                </c:pt>
                <c:pt idx="3">
                  <c:v>2.0129299999999998E-6</c:v>
                </c:pt>
                <c:pt idx="4">
                  <c:v>2.77049E-8</c:v>
                </c:pt>
                <c:pt idx="5">
                  <c:v>1.2089599999999999E-6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C87-4B12-AF00-68423C6833B2}"/>
            </c:ext>
          </c:extLst>
        </c:ser>
        <c:ser>
          <c:idx val="9"/>
          <c:order val="9"/>
          <c:tx>
            <c:strRef>
              <c:f>Sheet1!$L$3</c:f>
              <c:strCache>
                <c:ptCount val="1"/>
                <c:pt idx="0">
                  <c:v>-y3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Sheet1!$L$10:$L$15</c:f>
              <c:numCache>
                <c:formatCode>0.00E+00</c:formatCode>
                <c:ptCount val="6"/>
                <c:pt idx="0">
                  <c:v>2.2086299999999999E-6</c:v>
                </c:pt>
                <c:pt idx="1">
                  <c:v>-1.4599900000000001E-7</c:v>
                </c:pt>
                <c:pt idx="2">
                  <c:v>2.7787100000000001E-8</c:v>
                </c:pt>
                <c:pt idx="3">
                  <c:v>1.9881699999999999E-6</c:v>
                </c:pt>
                <c:pt idx="4">
                  <c:v>4.7841200000000002E-8</c:v>
                </c:pt>
                <c:pt idx="5">
                  <c:v>1.21539E-6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C87-4B12-AF00-68423C6833B2}"/>
            </c:ext>
          </c:extLst>
        </c:ser>
        <c:ser>
          <c:idx val="10"/>
          <c:order val="10"/>
          <c:tx>
            <c:strRef>
              <c:f>Sheet1!$M$3</c:f>
              <c:strCache>
                <c:ptCount val="1"/>
                <c:pt idx="0">
                  <c:v>-y4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Sheet1!$M$10:$M$15</c:f>
              <c:numCache>
                <c:formatCode>0.00E+00</c:formatCode>
                <c:ptCount val="6"/>
                <c:pt idx="0">
                  <c:v>2.1866099999999998E-6</c:v>
                </c:pt>
                <c:pt idx="1">
                  <c:v>-1.15361E-7</c:v>
                </c:pt>
                <c:pt idx="2">
                  <c:v>1.0676399999999999E-8</c:v>
                </c:pt>
                <c:pt idx="3">
                  <c:v>1.9905100000000001E-6</c:v>
                </c:pt>
                <c:pt idx="4">
                  <c:v>3.7412499999999998E-8</c:v>
                </c:pt>
                <c:pt idx="5">
                  <c:v>1.2181100000000001E-6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C87-4B12-AF00-68423C6833B2}"/>
            </c:ext>
          </c:extLst>
        </c:ser>
        <c:ser>
          <c:idx val="11"/>
          <c:order val="11"/>
          <c:tx>
            <c:strRef>
              <c:f>Sheet1!$N$3</c:f>
              <c:strCache>
                <c:ptCount val="1"/>
                <c:pt idx="0">
                  <c:v>-y5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Sheet1!$N$10:$N$15</c:f>
              <c:numCache>
                <c:formatCode>0.00E+00</c:formatCode>
                <c:ptCount val="6"/>
                <c:pt idx="0">
                  <c:v>2.1967800000000002E-6</c:v>
                </c:pt>
                <c:pt idx="1">
                  <c:v>-1.2573700000000001E-7</c:v>
                </c:pt>
                <c:pt idx="2">
                  <c:v>3.0742800000000002E-8</c:v>
                </c:pt>
                <c:pt idx="3">
                  <c:v>2.0053300000000001E-6</c:v>
                </c:pt>
                <c:pt idx="4">
                  <c:v>4.2086999999999998E-8</c:v>
                </c:pt>
                <c:pt idx="5">
                  <c:v>1.21411E-6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C87-4B12-AF00-68423C6833B2}"/>
            </c:ext>
          </c:extLst>
        </c:ser>
        <c:ser>
          <c:idx val="12"/>
          <c:order val="12"/>
          <c:tx>
            <c:strRef>
              <c:f>Sheet1!$O$3</c:f>
              <c:strCache>
                <c:ptCount val="1"/>
                <c:pt idx="0">
                  <c:v>-y6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Sheet1!$O$10:$O$15</c:f>
              <c:numCache>
                <c:formatCode>0.00E+00</c:formatCode>
                <c:ptCount val="6"/>
                <c:pt idx="0">
                  <c:v>2.17982E-6</c:v>
                </c:pt>
                <c:pt idx="1">
                  <c:v>-1.35933E-7</c:v>
                </c:pt>
                <c:pt idx="2">
                  <c:v>1.2647000000000001E-8</c:v>
                </c:pt>
                <c:pt idx="3">
                  <c:v>1.9991699999999999E-6</c:v>
                </c:pt>
                <c:pt idx="4">
                  <c:v>1.39469E-8</c:v>
                </c:pt>
                <c:pt idx="5">
                  <c:v>1.2135300000000001E-6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C87-4B12-AF00-68423C6833B2}"/>
            </c:ext>
          </c:extLst>
        </c:ser>
        <c:ser>
          <c:idx val="13"/>
          <c:order val="13"/>
          <c:tx>
            <c:strRef>
              <c:f>Sheet1!$P$3</c:f>
              <c:strCache>
                <c:ptCount val="1"/>
                <c:pt idx="0">
                  <c:v>-y7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Sheet1!$P$10:$P$15</c:f>
              <c:numCache>
                <c:formatCode>0.00E+00</c:formatCode>
                <c:ptCount val="6"/>
                <c:pt idx="0">
                  <c:v>2.2114999999999999E-6</c:v>
                </c:pt>
                <c:pt idx="1">
                  <c:v>-1.6946999999999999E-7</c:v>
                </c:pt>
                <c:pt idx="2">
                  <c:v>1.9106299999999999E-8</c:v>
                </c:pt>
                <c:pt idx="3">
                  <c:v>1.99382E-6</c:v>
                </c:pt>
                <c:pt idx="4">
                  <c:v>4.5412200000000001E-8</c:v>
                </c:pt>
                <c:pt idx="5">
                  <c:v>1.22017E-6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C87-4B12-AF00-68423C6833B2}"/>
            </c:ext>
          </c:extLst>
        </c:ser>
        <c:ser>
          <c:idx val="14"/>
          <c:order val="14"/>
          <c:tx>
            <c:strRef>
              <c:f>Sheet1!$Q$3</c:f>
              <c:strCache>
                <c:ptCount val="1"/>
                <c:pt idx="0">
                  <c:v>-z1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Sheet1!$Q$10:$Q$15</c:f>
              <c:numCache>
                <c:formatCode>0.00E+00</c:formatCode>
                <c:ptCount val="6"/>
                <c:pt idx="0">
                  <c:v>2.2614099999999999E-6</c:v>
                </c:pt>
                <c:pt idx="1">
                  <c:v>-2.4812700000000001E-7</c:v>
                </c:pt>
                <c:pt idx="2">
                  <c:v>-9.8421699999999993E-9</c:v>
                </c:pt>
                <c:pt idx="3">
                  <c:v>2.13637E-6</c:v>
                </c:pt>
                <c:pt idx="4">
                  <c:v>6.5315E-8</c:v>
                </c:pt>
                <c:pt idx="5">
                  <c:v>1.22959E-6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C87-4B12-AF00-68423C6833B2}"/>
            </c:ext>
          </c:extLst>
        </c:ser>
        <c:ser>
          <c:idx val="15"/>
          <c:order val="15"/>
          <c:tx>
            <c:strRef>
              <c:f>Sheet1!$R$3</c:f>
              <c:strCache>
                <c:ptCount val="1"/>
                <c:pt idx="0">
                  <c:v>-z2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Sheet1!$R$10:$R$15</c:f>
              <c:numCache>
                <c:formatCode>0.00E+00</c:formatCode>
                <c:ptCount val="6"/>
                <c:pt idx="0">
                  <c:v>2.2795599999999999E-6</c:v>
                </c:pt>
                <c:pt idx="1">
                  <c:v>-2.5748499999999998E-7</c:v>
                </c:pt>
                <c:pt idx="2">
                  <c:v>-5.3958099999999998E-9</c:v>
                </c:pt>
                <c:pt idx="3">
                  <c:v>2.1476399999999998E-6</c:v>
                </c:pt>
                <c:pt idx="4">
                  <c:v>6.2300400000000004E-8</c:v>
                </c:pt>
                <c:pt idx="5">
                  <c:v>1.2257800000000001E-6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C87-4B12-AF00-68423C6833B2}"/>
            </c:ext>
          </c:extLst>
        </c:ser>
        <c:ser>
          <c:idx val="16"/>
          <c:order val="16"/>
          <c:tx>
            <c:strRef>
              <c:f>Sheet1!$S$3</c:f>
              <c:strCache>
                <c:ptCount val="1"/>
                <c:pt idx="0">
                  <c:v>-z3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Sheet1!$S$10:$S$15</c:f>
              <c:numCache>
                <c:formatCode>0.00E+00</c:formatCode>
                <c:ptCount val="6"/>
                <c:pt idx="0">
                  <c:v>2.2868700000000001E-6</c:v>
                </c:pt>
                <c:pt idx="1">
                  <c:v>-2.4036000000000002E-7</c:v>
                </c:pt>
                <c:pt idx="2">
                  <c:v>-2.08358E-9</c:v>
                </c:pt>
                <c:pt idx="3">
                  <c:v>2.1392300000000002E-6</c:v>
                </c:pt>
                <c:pt idx="4">
                  <c:v>7.9756899999999999E-8</c:v>
                </c:pt>
                <c:pt idx="5">
                  <c:v>1.2249900000000001E-6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C87-4B12-AF00-68423C6833B2}"/>
            </c:ext>
          </c:extLst>
        </c:ser>
        <c:ser>
          <c:idx val="17"/>
          <c:order val="17"/>
          <c:tx>
            <c:strRef>
              <c:f>Sheet1!$T$3</c:f>
              <c:strCache>
                <c:ptCount val="1"/>
                <c:pt idx="0">
                  <c:v>-z4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Sheet1!$T$10:$T$15</c:f>
              <c:numCache>
                <c:formatCode>0.00E+00</c:formatCode>
                <c:ptCount val="6"/>
                <c:pt idx="0">
                  <c:v>2.2389299999999998E-6</c:v>
                </c:pt>
                <c:pt idx="1">
                  <c:v>-1.9617199999999999E-7</c:v>
                </c:pt>
                <c:pt idx="2">
                  <c:v>1.97291E-8</c:v>
                </c:pt>
                <c:pt idx="3">
                  <c:v>2.0611699999999999E-6</c:v>
                </c:pt>
                <c:pt idx="4">
                  <c:v>3.8827400000000003E-8</c:v>
                </c:pt>
                <c:pt idx="5">
                  <c:v>1.2162699999999999E-6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C87-4B12-AF00-68423C6833B2}"/>
            </c:ext>
          </c:extLst>
        </c:ser>
        <c:ser>
          <c:idx val="18"/>
          <c:order val="18"/>
          <c:tx>
            <c:strRef>
              <c:f>Sheet1!$U$3</c:f>
              <c:strCache>
                <c:ptCount val="1"/>
                <c:pt idx="0">
                  <c:v>-z5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Sheet1!$U$10:$U$15</c:f>
              <c:numCache>
                <c:formatCode>0.00E+00</c:formatCode>
                <c:ptCount val="6"/>
                <c:pt idx="0">
                  <c:v>2.21583E-6</c:v>
                </c:pt>
                <c:pt idx="1">
                  <c:v>-2.2784200000000001E-7</c:v>
                </c:pt>
                <c:pt idx="2">
                  <c:v>7.3674E-9</c:v>
                </c:pt>
                <c:pt idx="3" formatCode="General">
                  <c:v>2.1240400000000002E-6</c:v>
                </c:pt>
                <c:pt idx="4" formatCode="General">
                  <c:v>5.9873699999999994E-8</c:v>
                </c:pt>
                <c:pt idx="5" formatCode="General">
                  <c:v>1.2310900000000001E-6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C87-4B12-AF00-68423C6833B2}"/>
            </c:ext>
          </c:extLst>
        </c:ser>
        <c:ser>
          <c:idx val="19"/>
          <c:order val="19"/>
          <c:tx>
            <c:strRef>
              <c:f>Sheet1!$V$3</c:f>
              <c:strCache>
                <c:ptCount val="1"/>
                <c:pt idx="0">
                  <c:v>-z6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Sheet1!$V$10:$V$15</c:f>
              <c:numCache>
                <c:formatCode>0.00E+00</c:formatCode>
                <c:ptCount val="6"/>
                <c:pt idx="0">
                  <c:v>2.2875199999999998E-6</c:v>
                </c:pt>
                <c:pt idx="1">
                  <c:v>-2.3978500000000003E-7</c:v>
                </c:pt>
                <c:pt idx="2">
                  <c:v>1.3801000000000001E-8</c:v>
                </c:pt>
                <c:pt idx="3" formatCode="General">
                  <c:v>2.1682700000000001E-6</c:v>
                </c:pt>
                <c:pt idx="4" formatCode="General">
                  <c:v>6.3173700000000004E-8</c:v>
                </c:pt>
                <c:pt idx="5" formatCode="General">
                  <c:v>1.2316500000000001E-6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3C87-4B12-AF00-68423C6833B2}"/>
            </c:ext>
          </c:extLst>
        </c:ser>
        <c:ser>
          <c:idx val="20"/>
          <c:order val="20"/>
          <c:tx>
            <c:strRef>
              <c:f>Sheet1!$W$3</c:f>
              <c:strCache>
                <c:ptCount val="1"/>
                <c:pt idx="0">
                  <c:v>-z7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Sheet1!$W$10:$W$15</c:f>
              <c:numCache>
                <c:formatCode>General</c:formatCode>
                <c:ptCount val="6"/>
                <c:pt idx="0">
                  <c:v>2.3058E-6</c:v>
                </c:pt>
                <c:pt idx="1">
                  <c:v>-2.43196E-7</c:v>
                </c:pt>
                <c:pt idx="2">
                  <c:v>3.8204599999999999E-9</c:v>
                </c:pt>
                <c:pt idx="3">
                  <c:v>2.1342900000000002E-6</c:v>
                </c:pt>
                <c:pt idx="4">
                  <c:v>6.2395499999999998E-8</c:v>
                </c:pt>
                <c:pt idx="5">
                  <c:v>1.20669E-6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3C87-4B12-AF00-68423C6833B2}"/>
            </c:ext>
          </c:extLst>
        </c:ser>
        <c:ser>
          <c:idx val="21"/>
          <c:order val="21"/>
          <c:tx>
            <c:strRef>
              <c:f>Sheet1!$AF$3</c:f>
              <c:strCache>
                <c:ptCount val="1"/>
                <c:pt idx="0">
                  <c:v>result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Sheet1!$B$10:$B$15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Sheet1!$AF$10:$AF$15</c:f>
              <c:numCache>
                <c:formatCode>0.00E+00</c:formatCode>
                <c:ptCount val="6"/>
                <c:pt idx="0">
                  <c:v>2.2134704761904767E-6</c:v>
                </c:pt>
                <c:pt idx="1">
                  <c:v>-1.6734330476190477E-7</c:v>
                </c:pt>
                <c:pt idx="2">
                  <c:v>9.9596742857142847E-9</c:v>
                </c:pt>
                <c:pt idx="3">
                  <c:v>2.0411338095238098E-6</c:v>
                </c:pt>
                <c:pt idx="4">
                  <c:v>4.9790304761904762E-8</c:v>
                </c:pt>
                <c:pt idx="5">
                  <c:v>1.2265442857142856E-6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3C87-4B12-AF00-68423C683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339655"/>
        <c:axId val="677342727"/>
      </c:lineChart>
      <c:catAx>
        <c:axId val="677339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42727"/>
        <c:crosses val="autoZero"/>
        <c:auto val="1"/>
        <c:lblAlgn val="ctr"/>
        <c:lblOffset val="100"/>
        <c:noMultiLvlLbl val="0"/>
      </c:catAx>
      <c:valAx>
        <c:axId val="677342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39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acceleration covariance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-x1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Sheet1!$C$16:$C$21</c:f>
              <c:numCache>
                <c:formatCode>0.00E+00</c:formatCode>
                <c:ptCount val="6"/>
                <c:pt idx="0">
                  <c:v>7.7163799999999998E-6</c:v>
                </c:pt>
                <c:pt idx="1">
                  <c:v>2.9073299999999999E-7</c:v>
                </c:pt>
                <c:pt idx="2">
                  <c:v>-4.17733E-7</c:v>
                </c:pt>
                <c:pt idx="3">
                  <c:v>6.1717499999999998E-6</c:v>
                </c:pt>
                <c:pt idx="4">
                  <c:v>-2.8610299999999998E-7</c:v>
                </c:pt>
                <c:pt idx="5">
                  <c:v>7.5529600000000001E-6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502-4692-A32E-225906408B6C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-x2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Sheet1!$D$16:$D$21</c:f>
              <c:numCache>
                <c:formatCode>0.00E+00</c:formatCode>
                <c:ptCount val="6"/>
                <c:pt idx="0">
                  <c:v>7.9423500000000003E-6</c:v>
                </c:pt>
                <c:pt idx="1">
                  <c:v>1.3160599999999999E-7</c:v>
                </c:pt>
                <c:pt idx="2">
                  <c:v>-2.00432E-8</c:v>
                </c:pt>
                <c:pt idx="3">
                  <c:v>5.8773499999999997E-6</c:v>
                </c:pt>
                <c:pt idx="4">
                  <c:v>-2.24633E-7</c:v>
                </c:pt>
                <c:pt idx="5">
                  <c:v>7.5307900000000001E-6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502-4692-A32E-225906408B6C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-x3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Sheet1!$E$16:$E$21</c:f>
              <c:numCache>
                <c:formatCode>0.00E+00</c:formatCode>
                <c:ptCount val="6"/>
                <c:pt idx="0">
                  <c:v>7.4486299999999997E-6</c:v>
                </c:pt>
                <c:pt idx="1">
                  <c:v>2.77746E-7</c:v>
                </c:pt>
                <c:pt idx="2">
                  <c:v>-3.26388E-7</c:v>
                </c:pt>
                <c:pt idx="3">
                  <c:v>6.0555099999999997E-6</c:v>
                </c:pt>
                <c:pt idx="4">
                  <c:v>-3.25437E-7</c:v>
                </c:pt>
                <c:pt idx="5">
                  <c:v>7.5155500000000004E-6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502-4692-A32E-225906408B6C}"/>
            </c:ext>
          </c:extLst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-x4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Sheet1!$F$16:$F$21</c:f>
              <c:numCache>
                <c:formatCode>0.00E+00</c:formatCode>
                <c:ptCount val="6"/>
                <c:pt idx="0">
                  <c:v>7.7679200000000003E-6</c:v>
                </c:pt>
                <c:pt idx="1">
                  <c:v>5.7408599999999997E-7</c:v>
                </c:pt>
                <c:pt idx="2">
                  <c:v>-4.3069299999999998E-7</c:v>
                </c:pt>
                <c:pt idx="3">
                  <c:v>6.3125799999999998E-6</c:v>
                </c:pt>
                <c:pt idx="4">
                  <c:v>-5.34917E-7</c:v>
                </c:pt>
                <c:pt idx="5">
                  <c:v>7.6560099999999999E-6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502-4692-A32E-225906408B6C}"/>
            </c:ext>
          </c:extLst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-x5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Sheet1!$G$16:$G$21</c:f>
              <c:numCache>
                <c:formatCode>0.00E+00</c:formatCode>
                <c:ptCount val="6"/>
                <c:pt idx="0">
                  <c:v>7.5394899999999997E-6</c:v>
                </c:pt>
                <c:pt idx="1">
                  <c:v>2.2107500000000001E-7</c:v>
                </c:pt>
                <c:pt idx="2">
                  <c:v>-8.3764799999999998E-8</c:v>
                </c:pt>
                <c:pt idx="3">
                  <c:v>6.0697100000000004E-6</c:v>
                </c:pt>
                <c:pt idx="4">
                  <c:v>-3.0117199999999999E-7</c:v>
                </c:pt>
                <c:pt idx="5">
                  <c:v>7.4108899999999998E-6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502-4692-A32E-225906408B6C}"/>
            </c:ext>
          </c:extLst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-x6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Sheet1!$H$16:$H$21</c:f>
              <c:numCache>
                <c:formatCode>0.00E+00</c:formatCode>
                <c:ptCount val="6"/>
                <c:pt idx="0">
                  <c:v>8.2216600000000002E-6</c:v>
                </c:pt>
                <c:pt idx="1">
                  <c:v>8.2067399999999995E-7</c:v>
                </c:pt>
                <c:pt idx="2">
                  <c:v>-5.3999300000000004E-7</c:v>
                </c:pt>
                <c:pt idx="3">
                  <c:v>6.2279799999999998E-6</c:v>
                </c:pt>
                <c:pt idx="4">
                  <c:v>-4.2087999999999999E-7</c:v>
                </c:pt>
                <c:pt idx="5">
                  <c:v>7.4155399999999998E-6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502-4692-A32E-225906408B6C}"/>
            </c:ext>
          </c:extLst>
        </c:ser>
        <c:ser>
          <c:idx val="6"/>
          <c:order val="6"/>
          <c:tx>
            <c:strRef>
              <c:f>Sheet1!$I$3</c:f>
              <c:strCache>
                <c:ptCount val="1"/>
                <c:pt idx="0">
                  <c:v>-x7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Sheet1!$I$16:$I$21</c:f>
              <c:numCache>
                <c:formatCode>0.00E+00</c:formatCode>
                <c:ptCount val="6"/>
                <c:pt idx="0">
                  <c:v>7.3260300000000002E-6</c:v>
                </c:pt>
                <c:pt idx="1">
                  <c:v>1.8956799999999999E-7</c:v>
                </c:pt>
                <c:pt idx="2">
                  <c:v>-2.5716800000000002E-7</c:v>
                </c:pt>
                <c:pt idx="3">
                  <c:v>5.9196E-6</c:v>
                </c:pt>
                <c:pt idx="4">
                  <c:v>-2.3533899999999999E-7</c:v>
                </c:pt>
                <c:pt idx="5">
                  <c:v>7.5053400000000002E-6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502-4692-A32E-225906408B6C}"/>
            </c:ext>
          </c:extLst>
        </c:ser>
        <c:ser>
          <c:idx val="7"/>
          <c:order val="7"/>
          <c:tx>
            <c:strRef>
              <c:f>Sheet1!$J$3</c:f>
              <c:strCache>
                <c:ptCount val="1"/>
                <c:pt idx="0">
                  <c:v>-y1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Sheet1!$J$16:$J$21</c:f>
              <c:numCache>
                <c:formatCode>0.00E+00</c:formatCode>
                <c:ptCount val="6"/>
                <c:pt idx="0">
                  <c:v>6.5503499999999999E-6</c:v>
                </c:pt>
                <c:pt idx="1">
                  <c:v>3.7704300000000002E-7</c:v>
                </c:pt>
                <c:pt idx="2">
                  <c:v>-2.2966300000000001E-7</c:v>
                </c:pt>
                <c:pt idx="3">
                  <c:v>6.6296199999999997E-6</c:v>
                </c:pt>
                <c:pt idx="4">
                  <c:v>-2.7973199999999998E-7</c:v>
                </c:pt>
                <c:pt idx="5">
                  <c:v>7.4142799999999998E-6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502-4692-A32E-225906408B6C}"/>
            </c:ext>
          </c:extLst>
        </c:ser>
        <c:ser>
          <c:idx val="8"/>
          <c:order val="8"/>
          <c:tx>
            <c:strRef>
              <c:f>Sheet1!$K$3</c:f>
              <c:strCache>
                <c:ptCount val="1"/>
                <c:pt idx="0">
                  <c:v>-y2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Sheet1!$K$16:$K$21</c:f>
              <c:numCache>
                <c:formatCode>0.00E+00</c:formatCode>
                <c:ptCount val="6"/>
                <c:pt idx="0">
                  <c:v>6.4745700000000003E-6</c:v>
                </c:pt>
                <c:pt idx="1">
                  <c:v>3.09114E-7</c:v>
                </c:pt>
                <c:pt idx="2">
                  <c:v>-2.09393E-7</c:v>
                </c:pt>
                <c:pt idx="3">
                  <c:v>6.6824300000000002E-6</c:v>
                </c:pt>
                <c:pt idx="4">
                  <c:v>-2.66494E-7</c:v>
                </c:pt>
                <c:pt idx="5">
                  <c:v>7.2636299999999998E-6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502-4692-A32E-225906408B6C}"/>
            </c:ext>
          </c:extLst>
        </c:ser>
        <c:ser>
          <c:idx val="9"/>
          <c:order val="9"/>
          <c:tx>
            <c:strRef>
              <c:f>Sheet1!$L$3</c:f>
              <c:strCache>
                <c:ptCount val="1"/>
                <c:pt idx="0">
                  <c:v>-y3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Sheet1!$L$16:$L$21</c:f>
              <c:numCache>
                <c:formatCode>0.00E+00</c:formatCode>
                <c:ptCount val="6"/>
                <c:pt idx="0">
                  <c:v>6.7059200000000002E-6</c:v>
                </c:pt>
                <c:pt idx="1">
                  <c:v>4.6841499999999998E-7</c:v>
                </c:pt>
                <c:pt idx="2">
                  <c:v>-3.2621400000000001E-7</c:v>
                </c:pt>
                <c:pt idx="3">
                  <c:v>7.1954499999999999E-6</c:v>
                </c:pt>
                <c:pt idx="4">
                  <c:v>-3.6794699999999998E-7</c:v>
                </c:pt>
                <c:pt idx="5">
                  <c:v>7.4665100000000003E-6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502-4692-A32E-225906408B6C}"/>
            </c:ext>
          </c:extLst>
        </c:ser>
        <c:ser>
          <c:idx val="10"/>
          <c:order val="10"/>
          <c:tx>
            <c:strRef>
              <c:f>Sheet1!$M$3</c:f>
              <c:strCache>
                <c:ptCount val="1"/>
                <c:pt idx="0">
                  <c:v>-y4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Sheet1!$M$16:$M$21</c:f>
              <c:numCache>
                <c:formatCode>0.00E+00</c:formatCode>
                <c:ptCount val="6"/>
                <c:pt idx="0">
                  <c:v>6.6412099999999999E-6</c:v>
                </c:pt>
                <c:pt idx="1">
                  <c:v>3.3860599999999998E-7</c:v>
                </c:pt>
                <c:pt idx="2">
                  <c:v>-3.4305300000000002E-7</c:v>
                </c:pt>
                <c:pt idx="3">
                  <c:v>6.7171999999999998E-6</c:v>
                </c:pt>
                <c:pt idx="4">
                  <c:v>-2.7368600000000001E-7</c:v>
                </c:pt>
                <c:pt idx="5">
                  <c:v>7.5243199999999998E-6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502-4692-A32E-225906408B6C}"/>
            </c:ext>
          </c:extLst>
        </c:ser>
        <c:ser>
          <c:idx val="11"/>
          <c:order val="11"/>
          <c:tx>
            <c:strRef>
              <c:f>Sheet1!$N$3</c:f>
              <c:strCache>
                <c:ptCount val="1"/>
                <c:pt idx="0">
                  <c:v>-y5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Sheet1!$N$16:$N$21</c:f>
              <c:numCache>
                <c:formatCode>0.00E+00</c:formatCode>
                <c:ptCount val="6"/>
                <c:pt idx="0">
                  <c:v>6.6357400000000001E-6</c:v>
                </c:pt>
                <c:pt idx="1">
                  <c:v>3.1779100000000002E-7</c:v>
                </c:pt>
                <c:pt idx="2">
                  <c:v>-2.4556399999999999E-7</c:v>
                </c:pt>
                <c:pt idx="3">
                  <c:v>6.53627E-6</c:v>
                </c:pt>
                <c:pt idx="4">
                  <c:v>-1.5723099999999999E-7</c:v>
                </c:pt>
                <c:pt idx="5">
                  <c:v>7.4381300000000004E-6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502-4692-A32E-225906408B6C}"/>
            </c:ext>
          </c:extLst>
        </c:ser>
        <c:ser>
          <c:idx val="12"/>
          <c:order val="12"/>
          <c:tx>
            <c:strRef>
              <c:f>Sheet1!$O$3</c:f>
              <c:strCache>
                <c:ptCount val="1"/>
                <c:pt idx="0">
                  <c:v>-y6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Sheet1!$O$16:$O$21</c:f>
              <c:numCache>
                <c:formatCode>0.00E+00</c:formatCode>
                <c:ptCount val="6"/>
                <c:pt idx="0">
                  <c:v>6.5358500000000003E-6</c:v>
                </c:pt>
                <c:pt idx="1">
                  <c:v>4.2047600000000001E-7</c:v>
                </c:pt>
                <c:pt idx="2">
                  <c:v>-2.8254199999999999E-7</c:v>
                </c:pt>
                <c:pt idx="3">
                  <c:v>6.8542499999999996E-6</c:v>
                </c:pt>
                <c:pt idx="4">
                  <c:v>-2.9059899999999999E-7</c:v>
                </c:pt>
                <c:pt idx="5">
                  <c:v>7.6410099999999992E-6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502-4692-A32E-225906408B6C}"/>
            </c:ext>
          </c:extLst>
        </c:ser>
        <c:ser>
          <c:idx val="13"/>
          <c:order val="13"/>
          <c:tx>
            <c:strRef>
              <c:f>Sheet1!$P$3</c:f>
              <c:strCache>
                <c:ptCount val="1"/>
                <c:pt idx="0">
                  <c:v>-y7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Sheet1!$P$16:$P$21</c:f>
              <c:numCache>
                <c:formatCode>0.00E+00</c:formatCode>
                <c:ptCount val="6"/>
                <c:pt idx="0">
                  <c:v>6.6706299999999997E-6</c:v>
                </c:pt>
                <c:pt idx="1">
                  <c:v>3.75042E-7</c:v>
                </c:pt>
                <c:pt idx="2">
                  <c:v>-2.9049600000000001E-7</c:v>
                </c:pt>
                <c:pt idx="3">
                  <c:v>6.8306899999999998E-6</c:v>
                </c:pt>
                <c:pt idx="4">
                  <c:v>-3.56943E-7</c:v>
                </c:pt>
                <c:pt idx="5">
                  <c:v>7.5533299999999997E-6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502-4692-A32E-225906408B6C}"/>
            </c:ext>
          </c:extLst>
        </c:ser>
        <c:ser>
          <c:idx val="14"/>
          <c:order val="14"/>
          <c:tx>
            <c:strRef>
              <c:f>Sheet1!$Q$3</c:f>
              <c:strCache>
                <c:ptCount val="1"/>
                <c:pt idx="0">
                  <c:v>-z1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Sheet1!$Q$16:$Q$21</c:f>
              <c:numCache>
                <c:formatCode>0.00E+00</c:formatCode>
                <c:ptCount val="6"/>
                <c:pt idx="0">
                  <c:v>6.5274100000000002E-6</c:v>
                </c:pt>
                <c:pt idx="1">
                  <c:v>2.0514800000000001E-7</c:v>
                </c:pt>
                <c:pt idx="2">
                  <c:v>-1.3663600000000001E-7</c:v>
                </c:pt>
                <c:pt idx="3">
                  <c:v>5.8831200000000002E-6</c:v>
                </c:pt>
                <c:pt idx="4">
                  <c:v>-2.8303200000000002E-7</c:v>
                </c:pt>
                <c:pt idx="5">
                  <c:v>8.4056800000000001E-6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502-4692-A32E-225906408B6C}"/>
            </c:ext>
          </c:extLst>
        </c:ser>
        <c:ser>
          <c:idx val="15"/>
          <c:order val="15"/>
          <c:tx>
            <c:strRef>
              <c:f>Sheet1!$R$3</c:f>
              <c:strCache>
                <c:ptCount val="1"/>
                <c:pt idx="0">
                  <c:v>-z2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Sheet1!$R$16:$R$21</c:f>
              <c:numCache>
                <c:formatCode>0.00E+00</c:formatCode>
                <c:ptCount val="6"/>
                <c:pt idx="0">
                  <c:v>6.6671000000000001E-6</c:v>
                </c:pt>
                <c:pt idx="1">
                  <c:v>2.2214999999999999E-7</c:v>
                </c:pt>
                <c:pt idx="2">
                  <c:v>-1.4761000000000001E-7</c:v>
                </c:pt>
                <c:pt idx="3">
                  <c:v>5.8774699999999996E-6</c:v>
                </c:pt>
                <c:pt idx="4">
                  <c:v>-2.8365399999999998E-7</c:v>
                </c:pt>
                <c:pt idx="5">
                  <c:v>8.0477400000000003E-6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502-4692-A32E-225906408B6C}"/>
            </c:ext>
          </c:extLst>
        </c:ser>
        <c:ser>
          <c:idx val="16"/>
          <c:order val="16"/>
          <c:tx>
            <c:strRef>
              <c:f>Sheet1!$S$3</c:f>
              <c:strCache>
                <c:ptCount val="1"/>
                <c:pt idx="0">
                  <c:v>-z3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Sheet1!$S$16:$S$21</c:f>
              <c:numCache>
                <c:formatCode>0.00E+00</c:formatCode>
                <c:ptCount val="6"/>
                <c:pt idx="0">
                  <c:v>6.6015100000000001E-6</c:v>
                </c:pt>
                <c:pt idx="1">
                  <c:v>2.2457999999999999E-7</c:v>
                </c:pt>
                <c:pt idx="2">
                  <c:v>-1.1094500000000001E-7</c:v>
                </c:pt>
                <c:pt idx="3">
                  <c:v>5.76597E-6</c:v>
                </c:pt>
                <c:pt idx="4">
                  <c:v>-2.21884E-7</c:v>
                </c:pt>
                <c:pt idx="5">
                  <c:v>8.11697E-6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502-4692-A32E-225906408B6C}"/>
            </c:ext>
          </c:extLst>
        </c:ser>
        <c:ser>
          <c:idx val="17"/>
          <c:order val="17"/>
          <c:tx>
            <c:strRef>
              <c:f>Sheet1!$T$3</c:f>
              <c:strCache>
                <c:ptCount val="1"/>
                <c:pt idx="0">
                  <c:v>-z4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Sheet1!$T$16:$T$21</c:f>
              <c:numCache>
                <c:formatCode>0.00E+00</c:formatCode>
                <c:ptCount val="6"/>
                <c:pt idx="0">
                  <c:v>6.5981399999999998E-6</c:v>
                </c:pt>
                <c:pt idx="1">
                  <c:v>2.9962999999999999E-7</c:v>
                </c:pt>
                <c:pt idx="2">
                  <c:v>-2.06731E-7</c:v>
                </c:pt>
                <c:pt idx="3">
                  <c:v>5.8402499999999997E-6</c:v>
                </c:pt>
                <c:pt idx="4">
                  <c:v>-2.58272E-7</c:v>
                </c:pt>
                <c:pt idx="5">
                  <c:v>8.2232499999999996E-6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502-4692-A32E-225906408B6C}"/>
            </c:ext>
          </c:extLst>
        </c:ser>
        <c:ser>
          <c:idx val="18"/>
          <c:order val="18"/>
          <c:tx>
            <c:strRef>
              <c:f>Sheet1!$U$3</c:f>
              <c:strCache>
                <c:ptCount val="1"/>
                <c:pt idx="0">
                  <c:v>-z5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Sheet1!$U$16:$U$21</c:f>
              <c:numCache>
                <c:formatCode>General</c:formatCode>
                <c:ptCount val="6"/>
                <c:pt idx="0">
                  <c:v>6.7208799999999998E-6</c:v>
                </c:pt>
                <c:pt idx="1">
                  <c:v>4.4139699999999999E-7</c:v>
                </c:pt>
                <c:pt idx="2">
                  <c:v>-9.4754599999999995E-8</c:v>
                </c:pt>
                <c:pt idx="3">
                  <c:v>6.0243899999999996E-6</c:v>
                </c:pt>
                <c:pt idx="4">
                  <c:v>-3.0506299999999998E-7</c:v>
                </c:pt>
                <c:pt idx="5">
                  <c:v>7.8354199999999993E-6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502-4692-A32E-225906408B6C}"/>
            </c:ext>
          </c:extLst>
        </c:ser>
        <c:ser>
          <c:idx val="19"/>
          <c:order val="19"/>
          <c:tx>
            <c:strRef>
              <c:f>Sheet1!$V$3</c:f>
              <c:strCache>
                <c:ptCount val="1"/>
                <c:pt idx="0">
                  <c:v>-z6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Sheet1!$V$16:$V$21</c:f>
              <c:numCache>
                <c:formatCode>General</c:formatCode>
                <c:ptCount val="6"/>
                <c:pt idx="0">
                  <c:v>6.7492100000000004E-6</c:v>
                </c:pt>
                <c:pt idx="1">
                  <c:v>6.5968699999999997E-7</c:v>
                </c:pt>
                <c:pt idx="2">
                  <c:v>-4.2501799999999997E-7</c:v>
                </c:pt>
                <c:pt idx="3">
                  <c:v>6.2819099999999998E-6</c:v>
                </c:pt>
                <c:pt idx="4">
                  <c:v>-5.33053E-7</c:v>
                </c:pt>
                <c:pt idx="5">
                  <c:v>8.2591899999999998E-6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502-4692-A32E-225906408B6C}"/>
            </c:ext>
          </c:extLst>
        </c:ser>
        <c:ser>
          <c:idx val="20"/>
          <c:order val="20"/>
          <c:tx>
            <c:strRef>
              <c:f>Sheet1!$W$3</c:f>
              <c:strCache>
                <c:ptCount val="1"/>
                <c:pt idx="0">
                  <c:v>-z7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Sheet1!$W$16:$W$21</c:f>
              <c:numCache>
                <c:formatCode>General</c:formatCode>
                <c:ptCount val="6"/>
                <c:pt idx="0">
                  <c:v>6.4723599999999998E-6</c:v>
                </c:pt>
                <c:pt idx="1">
                  <c:v>2.7212300000000001E-7</c:v>
                </c:pt>
                <c:pt idx="2">
                  <c:v>-2.16089E-7</c:v>
                </c:pt>
                <c:pt idx="3">
                  <c:v>5.8378700000000001E-6</c:v>
                </c:pt>
                <c:pt idx="4">
                  <c:v>-2.4865100000000002E-7</c:v>
                </c:pt>
                <c:pt idx="5">
                  <c:v>8.2194900000000008E-6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502-4692-A32E-225906408B6C}"/>
            </c:ext>
          </c:extLst>
        </c:ser>
        <c:ser>
          <c:idx val="21"/>
          <c:order val="21"/>
          <c:tx>
            <c:strRef>
              <c:f>Sheet1!$AF$3</c:f>
              <c:strCache>
                <c:ptCount val="1"/>
                <c:pt idx="0">
                  <c:v>result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Sheet1!$B$16:$B$21</c:f>
              <c:strCache>
                <c:ptCount val="6"/>
                <c:pt idx="0">
                  <c:v>σx2​</c:v>
                </c:pt>
                <c:pt idx="1">
                  <c:v>σxy</c:v>
                </c:pt>
                <c:pt idx="2">
                  <c:v>σxz</c:v>
                </c:pt>
                <c:pt idx="3">
                  <c:v>σy2</c:v>
                </c:pt>
                <c:pt idx="4">
                  <c:v>σyz</c:v>
                </c:pt>
                <c:pt idx="5">
                  <c:v>σz2​</c:v>
                </c:pt>
              </c:strCache>
            </c:strRef>
          </c:cat>
          <c:val>
            <c:numRef>
              <c:f>Sheet1!$AF$16:$AF$21</c:f>
              <c:numCache>
                <c:formatCode>0.00E+00</c:formatCode>
                <c:ptCount val="6"/>
                <c:pt idx="0">
                  <c:v>6.976825714285715E-6</c:v>
                </c:pt>
                <c:pt idx="1">
                  <c:v>3.5412809523809522E-7</c:v>
                </c:pt>
                <c:pt idx="2">
                  <c:v>-2.5430912380952379E-7</c:v>
                </c:pt>
                <c:pt idx="3">
                  <c:v>6.2662557142857149E-6</c:v>
                </c:pt>
                <c:pt idx="4">
                  <c:v>-3.0736771428571432E-7</c:v>
                </c:pt>
                <c:pt idx="5">
                  <c:v>7.7140966666666665E-6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502-4692-A32E-225906408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879495"/>
        <c:axId val="914881543"/>
      </c:lineChart>
      <c:catAx>
        <c:axId val="914879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881543"/>
        <c:crosses val="autoZero"/>
        <c:auto val="1"/>
        <c:lblAlgn val="ctr"/>
        <c:lblOffset val="100"/>
        <c:noMultiLvlLbl val="0"/>
      </c:catAx>
      <c:valAx>
        <c:axId val="914881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879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85725</xdr:colOff>
      <xdr:row>3</xdr:row>
      <xdr:rowOff>9525</xdr:rowOff>
    </xdr:from>
    <xdr:to>
      <xdr:col>30</xdr:col>
      <xdr:colOff>390525</xdr:colOff>
      <xdr:row>8</xdr:row>
      <xdr:rowOff>381000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5157BD-94D1-5BD4-D0EC-FB228B13B480}"/>
            </a:ext>
            <a:ext uri="{147F2762-F138-4A5C-976F-8EAC2B608ADB}">
              <a16:predDERef xmlns:a16="http://schemas.microsoft.com/office/drawing/2014/main" pred="{0275C99A-C138-C2E5-0F0D-D01A4C81A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57150</xdr:colOff>
      <xdr:row>9</xdr:row>
      <xdr:rowOff>38100</xdr:rowOff>
    </xdr:from>
    <xdr:to>
      <xdr:col>30</xdr:col>
      <xdr:colOff>361950</xdr:colOff>
      <xdr:row>14</xdr:row>
      <xdr:rowOff>400050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8F0387-CB9E-4D24-A30F-97DE9A439BAD}"/>
            </a:ext>
            <a:ext uri="{147F2762-F138-4A5C-976F-8EAC2B608ADB}">
              <a16:predDERef xmlns:a16="http://schemas.microsoft.com/office/drawing/2014/main" pred="{DE5157BD-94D1-5BD4-D0EC-FB228B13B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28575</xdr:colOff>
      <xdr:row>14</xdr:row>
      <xdr:rowOff>428625</xdr:rowOff>
    </xdr:from>
    <xdr:to>
      <xdr:col>30</xdr:col>
      <xdr:colOff>333375</xdr:colOff>
      <xdr:row>20</xdr:row>
      <xdr:rowOff>390525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D78BB19-9160-88D1-E40B-9FDC7D7FA4A8}"/>
            </a:ext>
            <a:ext uri="{147F2762-F138-4A5C-976F-8EAC2B608ADB}">
              <a16:predDERef xmlns:a16="http://schemas.microsoft.com/office/drawing/2014/main" pred="{B38F0387-CB9E-4D24-A30F-97DE9A439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89"/>
  <sheetViews>
    <sheetView tabSelected="1" topLeftCell="S1" workbookViewId="0">
      <selection activeCell="AI9" sqref="AI9"/>
    </sheetView>
  </sheetViews>
  <sheetFormatPr defaultRowHeight="15"/>
  <cols>
    <col min="1" max="1" width="36.85546875" bestFit="1" customWidth="1"/>
    <col min="2" max="2" width="9.5703125" bestFit="1" customWidth="1"/>
    <col min="3" max="6" width="10.28515625" bestFit="1" customWidth="1"/>
    <col min="7" max="7" width="10" bestFit="1" customWidth="1"/>
    <col min="8" max="9" width="10" customWidth="1"/>
    <col min="10" max="10" width="10.140625" bestFit="1" customWidth="1"/>
    <col min="11" max="14" width="10.28515625" bestFit="1" customWidth="1"/>
    <col min="15" max="16" width="10.28515625" customWidth="1"/>
    <col min="17" max="20" width="10.28515625" bestFit="1" customWidth="1"/>
    <col min="21" max="21" width="14.28515625" bestFit="1" customWidth="1"/>
    <col min="22" max="22" width="10" bestFit="1" customWidth="1"/>
    <col min="32" max="32" width="10" bestFit="1" customWidth="1"/>
  </cols>
  <sheetData>
    <row r="2" spans="1:32">
      <c r="C2" t="s">
        <v>0</v>
      </c>
      <c r="D2" t="s">
        <v>0</v>
      </c>
      <c r="E2" t="s">
        <v>0</v>
      </c>
      <c r="F2" t="s">
        <v>0</v>
      </c>
      <c r="G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32">
      <c r="C3" s="30" t="s">
        <v>2</v>
      </c>
      <c r="D3" s="28" t="s">
        <v>3</v>
      </c>
      <c r="E3" s="28" t="s">
        <v>4</v>
      </c>
      <c r="F3" s="28" t="s">
        <v>5</v>
      </c>
      <c r="G3" s="29" t="s">
        <v>6</v>
      </c>
      <c r="H3" s="29" t="s">
        <v>7</v>
      </c>
      <c r="I3" s="29" t="s">
        <v>8</v>
      </c>
      <c r="J3" s="28" t="s">
        <v>9</v>
      </c>
      <c r="K3" s="28" t="s">
        <v>10</v>
      </c>
      <c r="L3" s="28" t="s">
        <v>11</v>
      </c>
      <c r="M3" s="28" t="s">
        <v>12</v>
      </c>
      <c r="N3" s="28" t="s">
        <v>13</v>
      </c>
      <c r="O3" s="28" t="s">
        <v>14</v>
      </c>
      <c r="P3" s="28" t="s">
        <v>15</v>
      </c>
      <c r="Q3" s="30" t="s">
        <v>16</v>
      </c>
      <c r="R3" s="28" t="s">
        <v>17</v>
      </c>
      <c r="S3" s="28" t="s">
        <v>18</v>
      </c>
      <c r="T3" s="28" t="s">
        <v>19</v>
      </c>
      <c r="U3" s="29" t="s">
        <v>20</v>
      </c>
      <c r="V3" s="28" t="s">
        <v>21</v>
      </c>
      <c r="W3" s="28" t="s">
        <v>22</v>
      </c>
      <c r="X3" s="15"/>
      <c r="Y3" s="15"/>
      <c r="AF3" t="s">
        <v>23</v>
      </c>
    </row>
    <row r="4" spans="1:32" s="1" customFormat="1" ht="34.5" customHeight="1">
      <c r="A4" s="35" t="s">
        <v>24</v>
      </c>
      <c r="B4" s="20" t="s">
        <v>25</v>
      </c>
      <c r="C4" s="18">
        <f>B27</f>
        <v>7.9994200000000005E-10</v>
      </c>
      <c r="D4" s="2">
        <f>B30</f>
        <v>5.0401999999999998E-10</v>
      </c>
      <c r="E4" s="2">
        <f>B33</f>
        <v>1.7557099999999999E-9</v>
      </c>
      <c r="F4" s="2">
        <f>B36</f>
        <v>1.3327699999999999E-9</v>
      </c>
      <c r="G4" s="2">
        <f>B39</f>
        <v>1.6716999999999999E-9</v>
      </c>
      <c r="H4" s="2">
        <f>B42</f>
        <v>1.4726299999999999E-9</v>
      </c>
      <c r="I4" s="22">
        <f>B45</f>
        <v>8.7729899999999995E-10</v>
      </c>
      <c r="J4" s="2">
        <f>B48</f>
        <v>9.3309300000000006E-10</v>
      </c>
      <c r="K4" s="2">
        <f>B51</f>
        <v>7.1142000000000001E-10</v>
      </c>
      <c r="L4" s="2">
        <f>B54</f>
        <v>1.97909E-9</v>
      </c>
      <c r="M4" s="2">
        <f>B57</f>
        <v>2.2737499999999999E-9</v>
      </c>
      <c r="N4" s="2">
        <f>B60</f>
        <v>2.0591199999999998E-9</v>
      </c>
      <c r="O4" s="2">
        <f>B63</f>
        <v>1.8502000000000001E-9</v>
      </c>
      <c r="P4" s="22">
        <f>B66</f>
        <v>1.97629E-9</v>
      </c>
      <c r="Q4" s="2">
        <f>B69</f>
        <v>1.07744E-9</v>
      </c>
      <c r="R4" s="2">
        <f>B72</f>
        <v>1.3363800000000001E-9</v>
      </c>
      <c r="S4" s="2">
        <f>B75</f>
        <v>1.2246999999999999E-9</v>
      </c>
      <c r="T4" s="2">
        <f>B78</f>
        <v>1.19369E-9</v>
      </c>
      <c r="U4" s="1">
        <f>B81</f>
        <v>1.3851200000000001E-9</v>
      </c>
      <c r="V4" s="1">
        <f>B84</f>
        <v>1.79691E-9</v>
      </c>
      <c r="W4" s="25">
        <f>B87</f>
        <v>1.2452800000000001E-9</v>
      </c>
      <c r="AF4" s="2">
        <f>AVERAGE(C4:W4)</f>
        <v>1.4026930476190479E-9</v>
      </c>
    </row>
    <row r="5" spans="1:32" ht="34.5" customHeight="1">
      <c r="A5" s="33"/>
      <c r="B5" s="5" t="s">
        <v>26</v>
      </c>
      <c r="C5" s="16">
        <f>B28</f>
        <v>-3.7786199999999999E-10</v>
      </c>
      <c r="D5" s="17">
        <f>B31</f>
        <v>-2.32316E-10</v>
      </c>
      <c r="E5" s="17">
        <f>B34</f>
        <v>-2.25558E-10</v>
      </c>
      <c r="F5" s="17">
        <f>B37</f>
        <v>-4.8507399999999999E-10</v>
      </c>
      <c r="G5" s="17">
        <f>B40</f>
        <v>-1.9345899999999999E-10</v>
      </c>
      <c r="H5" s="17">
        <f>B43</f>
        <v>-6.1691899999999997E-10</v>
      </c>
      <c r="I5" s="23">
        <f>B46</f>
        <v>-1.5553500000000002E-11</v>
      </c>
      <c r="J5" s="17">
        <f>B49</f>
        <v>1.17587E-10</v>
      </c>
      <c r="K5" s="17">
        <f>B52</f>
        <v>1.26455E-10</v>
      </c>
      <c r="L5" s="17">
        <f>B55</f>
        <v>1.0443899999999999E-9</v>
      </c>
      <c r="M5" s="17">
        <f>B58</f>
        <v>9.7684999999999999E-10</v>
      </c>
      <c r="N5" s="17">
        <f>B61</f>
        <v>1.1292600000000001E-9</v>
      </c>
      <c r="O5" s="17">
        <f>B64</f>
        <v>7.2718700000000002E-10</v>
      </c>
      <c r="P5" s="23">
        <f>B67</f>
        <v>-7.5814099999999996E-11</v>
      </c>
      <c r="Q5" s="17">
        <f>B70</f>
        <v>4.7758499999999996E-10</v>
      </c>
      <c r="R5" s="17">
        <f>B73</f>
        <v>6.6836700000000001E-10</v>
      </c>
      <c r="S5" s="17">
        <f>B76</f>
        <v>4.9837000000000001E-10</v>
      </c>
      <c r="T5" s="17">
        <f>B79</f>
        <v>4.6294100000000001E-10</v>
      </c>
      <c r="U5">
        <f>B82</f>
        <v>7.8428999999999999E-10</v>
      </c>
      <c r="V5">
        <f>B85</f>
        <v>1.30949E-9</v>
      </c>
      <c r="W5" s="26">
        <f>B88</f>
        <v>5.6151099999999996E-10</v>
      </c>
      <c r="AF5" s="17">
        <f>AVERAGE(C5:W5)</f>
        <v>3.1722511428571429E-10</v>
      </c>
    </row>
    <row r="6" spans="1:32" ht="34.5" customHeight="1">
      <c r="A6" s="33"/>
      <c r="B6" s="5" t="s">
        <v>27</v>
      </c>
      <c r="C6" s="16">
        <f>B29</f>
        <v>-4.0046400000000001E-10</v>
      </c>
      <c r="D6" s="17">
        <f>B32</f>
        <v>-3.5361300000000001E-10</v>
      </c>
      <c r="E6" s="17">
        <f>B35</f>
        <v>7.5509200000000004E-10</v>
      </c>
      <c r="F6" s="17">
        <f>B38</f>
        <v>-1.8488399999999999E-10</v>
      </c>
      <c r="G6" s="17">
        <f>B41</f>
        <v>6.2351800000000002E-10</v>
      </c>
      <c r="H6" s="17">
        <f>B44</f>
        <v>-2.9516800000000001E-10</v>
      </c>
      <c r="I6" s="23">
        <f>B47</f>
        <v>-3.5101799999999999E-11</v>
      </c>
      <c r="J6" s="17">
        <f>B50</f>
        <v>-2.5226700000000002E-10</v>
      </c>
      <c r="K6" s="17">
        <f>B53</f>
        <v>-1.8975299999999999E-10</v>
      </c>
      <c r="L6" s="17">
        <f>B56</f>
        <v>1.86533E-10</v>
      </c>
      <c r="M6" s="17">
        <f>B59</f>
        <v>5.4929700000000003E-10</v>
      </c>
      <c r="N6" s="17">
        <f>B62</f>
        <v>3.5182500000000002E-10</v>
      </c>
      <c r="O6" s="17">
        <f>B65</f>
        <v>5.2979899999999996E-10</v>
      </c>
      <c r="P6" s="23">
        <f>B68</f>
        <v>-5.3163900000000003E-10</v>
      </c>
      <c r="Q6" s="17">
        <f>B71</f>
        <v>1.8720400000000002E-12</v>
      </c>
      <c r="R6" s="17">
        <f>B74</f>
        <v>-1.00717E-11</v>
      </c>
      <c r="S6" s="17">
        <f>B77</f>
        <v>-1.22708E-11</v>
      </c>
      <c r="T6" s="17">
        <f>B80</f>
        <v>-5.6350299999999997E-12</v>
      </c>
      <c r="U6">
        <f>B83</f>
        <v>-1.0288099999999999E-12</v>
      </c>
      <c r="V6">
        <f>B86</f>
        <v>4.5644299999999998E-11</v>
      </c>
      <c r="W6" s="26">
        <f>B89</f>
        <v>-2.7749699999999999E-11</v>
      </c>
      <c r="AF6" s="17">
        <f>AVERAGE(C6:W6)</f>
        <v>3.5425452380952376E-11</v>
      </c>
    </row>
    <row r="7" spans="1:32" ht="34.5" customHeight="1">
      <c r="A7" s="33"/>
      <c r="B7" s="5" t="s">
        <v>28</v>
      </c>
      <c r="C7" s="16">
        <f>C28</f>
        <v>7.73143E-10</v>
      </c>
      <c r="D7" s="17">
        <f>C31</f>
        <v>8.7153700000000005E-10</v>
      </c>
      <c r="E7" s="17">
        <f>C34</f>
        <v>8.3616599999999998E-10</v>
      </c>
      <c r="F7" s="17">
        <f>C37</f>
        <v>9.1531699999999997E-10</v>
      </c>
      <c r="G7" s="17">
        <f>C40</f>
        <v>5.9777300000000002E-10</v>
      </c>
      <c r="H7" s="17">
        <f>C43</f>
        <v>8.4605799999999995E-10</v>
      </c>
      <c r="I7" s="23">
        <f>C46</f>
        <v>7.9415400000000003E-10</v>
      </c>
      <c r="J7" s="17">
        <f>C49</f>
        <v>5.3972700000000003E-10</v>
      </c>
      <c r="K7" s="17">
        <f>C52</f>
        <v>5.2696400000000004E-10</v>
      </c>
      <c r="L7" s="17">
        <f>C55</f>
        <v>1.2805700000000001E-9</v>
      </c>
      <c r="M7" s="17">
        <f>C58</f>
        <v>1.1807799999999999E-9</v>
      </c>
      <c r="N7" s="17">
        <f>C61</f>
        <v>1.2922400000000001E-9</v>
      </c>
      <c r="O7" s="17">
        <f>C64</f>
        <v>1.11411E-9</v>
      </c>
      <c r="P7" s="23">
        <f>C67</f>
        <v>5.92058E-10</v>
      </c>
      <c r="Q7" s="17">
        <f>C70</f>
        <v>1.05033E-9</v>
      </c>
      <c r="R7" s="17">
        <f>C73</f>
        <v>1.18385E-9</v>
      </c>
      <c r="S7" s="17">
        <f>C76</f>
        <v>8.5861899999999997E-10</v>
      </c>
      <c r="T7" s="17">
        <f>C79</f>
        <v>9.3260000000000007E-10</v>
      </c>
      <c r="U7">
        <f>C82</f>
        <v>1.3877299999999999E-9</v>
      </c>
      <c r="V7">
        <f>C85</f>
        <v>1.95992E-9</v>
      </c>
      <c r="W7" s="26">
        <f>C88</f>
        <v>9.90507E-10</v>
      </c>
      <c r="AF7" s="17">
        <f>AVERAGE(C7:W7)</f>
        <v>9.7734061904761891E-10</v>
      </c>
    </row>
    <row r="8" spans="1:32" ht="34.5" customHeight="1">
      <c r="A8" s="33"/>
      <c r="B8" s="5" t="s">
        <v>29</v>
      </c>
      <c r="C8" s="16">
        <f>C29</f>
        <v>2.2173599999999999E-10</v>
      </c>
      <c r="D8" s="17">
        <f>C32</f>
        <v>3.8202700000000002E-11</v>
      </c>
      <c r="E8" s="17">
        <f>C35</f>
        <v>3.9122500000000001E-10</v>
      </c>
      <c r="F8" s="17">
        <f>C38</f>
        <v>6.4309600000000005E-10</v>
      </c>
      <c r="G8" s="17">
        <f>C41</f>
        <v>1.9899100000000001E-10</v>
      </c>
      <c r="H8" s="17">
        <f>C44</f>
        <v>4.2261399999999998E-10</v>
      </c>
      <c r="I8" s="23">
        <f>C47</f>
        <v>4.4355599999999998E-10</v>
      </c>
      <c r="J8" s="17">
        <f>C50</f>
        <v>-5.3088299999999995E-10</v>
      </c>
      <c r="K8" s="17">
        <f>C53</f>
        <v>-4.9627800000000005E-10</v>
      </c>
      <c r="L8" s="17">
        <f>C56</f>
        <v>-5.9429100000000003E-10</v>
      </c>
      <c r="M8" s="17">
        <f>C59</f>
        <v>-4.69996E-10</v>
      </c>
      <c r="N8" s="17">
        <f>C62</f>
        <v>-3.5455300000000001E-10</v>
      </c>
      <c r="O8" s="17">
        <f>C65</f>
        <v>-6.1075300000000001E-10</v>
      </c>
      <c r="P8" s="23">
        <f>C68</f>
        <v>-4.6247700000000002E-10</v>
      </c>
      <c r="Q8" s="17">
        <f>C71</f>
        <v>5.1879500000000001E-13</v>
      </c>
      <c r="R8" s="17">
        <f>C74</f>
        <v>-1.3986100000000001E-11</v>
      </c>
      <c r="S8" s="17">
        <f>C77</f>
        <v>-8.2302600000000001E-12</v>
      </c>
      <c r="T8" s="17">
        <f>C80</f>
        <v>-4.52671E-13</v>
      </c>
      <c r="U8">
        <f>C83</f>
        <v>2.3931299999999999E-12</v>
      </c>
      <c r="V8">
        <f>C86</f>
        <v>5.6512400000000003E-11</v>
      </c>
      <c r="W8" s="26">
        <f>C89</f>
        <v>-1.9931200000000001E-11</v>
      </c>
      <c r="AF8" s="17">
        <f>AVERAGE(C8:W8)</f>
        <v>-5.4427914571428579E-11</v>
      </c>
    </row>
    <row r="9" spans="1:32" ht="34.5" customHeight="1">
      <c r="A9" s="34"/>
      <c r="B9" s="21" t="s">
        <v>30</v>
      </c>
      <c r="C9" s="19">
        <f>D29</f>
        <v>7.5589600000000001E-10</v>
      </c>
      <c r="D9" s="4">
        <f>D32</f>
        <v>4.5085800000000002E-10</v>
      </c>
      <c r="E9" s="4">
        <f>D35</f>
        <v>2.0236999999999999E-9</v>
      </c>
      <c r="F9" s="4">
        <f>D38</f>
        <v>1.99283E-9</v>
      </c>
      <c r="G9" s="4">
        <f>D41</f>
        <v>1.52056E-9</v>
      </c>
      <c r="H9" s="4">
        <f>D44</f>
        <v>1.3053E-9</v>
      </c>
      <c r="I9" s="24">
        <f>D47</f>
        <v>1.0366200000000001E-9</v>
      </c>
      <c r="J9" s="4">
        <f>D50</f>
        <v>5.7057599999999997E-10</v>
      </c>
      <c r="K9" s="4">
        <f>D53</f>
        <v>5.0002799999999996E-10</v>
      </c>
      <c r="L9" s="4">
        <f>D56</f>
        <v>9.4294200000000007E-10</v>
      </c>
      <c r="M9" s="4">
        <f>D59</f>
        <v>1.05247E-9</v>
      </c>
      <c r="N9" s="4">
        <f>D62</f>
        <v>7.4458200000000005E-10</v>
      </c>
      <c r="O9" s="4">
        <f>D65</f>
        <v>1.2024700000000001E-9</v>
      </c>
      <c r="P9" s="24">
        <f>D68</f>
        <v>6.1141199999999998E-10</v>
      </c>
      <c r="Q9" s="4">
        <f>D71</f>
        <v>9.8295899999999991E-13</v>
      </c>
      <c r="R9" s="4">
        <f>D74</f>
        <v>4.3816300000000002E-12</v>
      </c>
      <c r="S9" s="4">
        <f>D77</f>
        <v>4.0486600000000002E-12</v>
      </c>
      <c r="T9" s="4">
        <f>D80</f>
        <v>1.1234399999999999E-12</v>
      </c>
      <c r="U9" s="3">
        <f>D83</f>
        <v>1.9516900000000001E-12</v>
      </c>
      <c r="V9" s="3">
        <f>D86</f>
        <v>3.6868499999999998E-12</v>
      </c>
      <c r="W9" s="27">
        <f>D89</f>
        <v>9.7034100000000002E-12</v>
      </c>
      <c r="AF9" s="4">
        <f>AVERAGE(C9:W9)</f>
        <v>7.017201256666666E-10</v>
      </c>
    </row>
    <row r="10" spans="1:32" s="1" customFormat="1" ht="34.5" customHeight="1">
      <c r="A10" s="35" t="s">
        <v>31</v>
      </c>
      <c r="B10" s="5" t="s">
        <v>25</v>
      </c>
      <c r="C10" s="16">
        <f>E27</f>
        <v>2.1561899999999999E-6</v>
      </c>
      <c r="D10" s="17">
        <f>E30</f>
        <v>2.15952E-6</v>
      </c>
      <c r="E10" s="17">
        <f>E33</f>
        <v>2.1521699999999999E-6</v>
      </c>
      <c r="F10" s="17">
        <f>E36</f>
        <v>2.16236E-6</v>
      </c>
      <c r="G10" s="17">
        <f>E39</f>
        <v>2.2069699999999998E-6</v>
      </c>
      <c r="H10" s="17">
        <f>E42</f>
        <v>2.18869E-6</v>
      </c>
      <c r="I10" s="23">
        <f>E45</f>
        <v>2.1594999999999998E-6</v>
      </c>
      <c r="J10" s="17">
        <f>E48</f>
        <v>2.21167E-6</v>
      </c>
      <c r="K10" s="17">
        <f>E51</f>
        <v>2.2265499999999999E-6</v>
      </c>
      <c r="L10" s="17">
        <f>E54</f>
        <v>2.2086299999999999E-6</v>
      </c>
      <c r="M10" s="17">
        <f>E57</f>
        <v>2.1866099999999998E-6</v>
      </c>
      <c r="N10" s="17">
        <f>E60</f>
        <v>2.1967800000000002E-6</v>
      </c>
      <c r="O10" s="17">
        <f>E63</f>
        <v>2.17982E-6</v>
      </c>
      <c r="P10" s="23">
        <f>E66</f>
        <v>2.2114999999999999E-6</v>
      </c>
      <c r="Q10" s="17">
        <f>E69</f>
        <v>2.2614099999999999E-6</v>
      </c>
      <c r="R10" s="17">
        <f>E72</f>
        <v>2.2795599999999999E-6</v>
      </c>
      <c r="S10" s="17">
        <f>E75</f>
        <v>2.2868700000000001E-6</v>
      </c>
      <c r="T10" s="17">
        <f>E78</f>
        <v>2.2389299999999998E-6</v>
      </c>
      <c r="U10" s="17">
        <f>E81</f>
        <v>2.21583E-6</v>
      </c>
      <c r="V10" s="17">
        <f>E84</f>
        <v>2.2875199999999998E-6</v>
      </c>
      <c r="W10" s="26">
        <f>E87</f>
        <v>2.3058E-6</v>
      </c>
      <c r="AF10" s="2">
        <f>AVERAGE(C10:W10)</f>
        <v>2.2134704761904767E-6</v>
      </c>
    </row>
    <row r="11" spans="1:32" ht="34.5" customHeight="1">
      <c r="A11" s="33"/>
      <c r="B11" s="5" t="s">
        <v>26</v>
      </c>
      <c r="C11" s="16">
        <f>E28</f>
        <v>-1.3379399999999999E-7</v>
      </c>
      <c r="D11" s="17">
        <f>E31</f>
        <v>-1.01794E-7</v>
      </c>
      <c r="E11" s="17">
        <f>E34</f>
        <v>-1.07423E-7</v>
      </c>
      <c r="F11" s="17">
        <f>E37</f>
        <v>-1.02675E-7</v>
      </c>
      <c r="G11" s="17">
        <f>E40</f>
        <v>-1.60276E-7</v>
      </c>
      <c r="H11" s="17">
        <f>E43</f>
        <v>-1.35996E-7</v>
      </c>
      <c r="I11" s="23">
        <f>E46</f>
        <v>-9.8350399999999999E-8</v>
      </c>
      <c r="J11" s="17">
        <f>E49</f>
        <v>-1.7141800000000001E-7</v>
      </c>
      <c r="K11" s="17">
        <f>E52</f>
        <v>-1.5701600000000001E-7</v>
      </c>
      <c r="L11" s="17">
        <f>E55</f>
        <v>-1.4599900000000001E-7</v>
      </c>
      <c r="M11" s="17">
        <f>E58</f>
        <v>-1.15361E-7</v>
      </c>
      <c r="N11" s="17">
        <f>E61</f>
        <v>-1.2573700000000001E-7</v>
      </c>
      <c r="O11" s="17">
        <f>E64</f>
        <v>-1.35933E-7</v>
      </c>
      <c r="P11" s="23">
        <f>E67</f>
        <v>-1.6946999999999999E-7</v>
      </c>
      <c r="Q11" s="17">
        <f>E70</f>
        <v>-2.4812700000000001E-7</v>
      </c>
      <c r="R11" s="17">
        <f>E73</f>
        <v>-2.5748499999999998E-7</v>
      </c>
      <c r="S11" s="17">
        <f>E76</f>
        <v>-2.4036000000000002E-7</v>
      </c>
      <c r="T11" s="17">
        <f>E79</f>
        <v>-1.9617199999999999E-7</v>
      </c>
      <c r="U11" s="17">
        <f>E82</f>
        <v>-2.2784200000000001E-7</v>
      </c>
      <c r="V11" s="17">
        <f>E85</f>
        <v>-2.3978500000000003E-7</v>
      </c>
      <c r="W11" s="26">
        <f>E88</f>
        <v>-2.43196E-7</v>
      </c>
      <c r="AF11" s="17">
        <f>AVERAGE(C11:W11)</f>
        <v>-1.6734330476190477E-7</v>
      </c>
    </row>
    <row r="12" spans="1:32" ht="34.5" customHeight="1">
      <c r="A12" s="33"/>
      <c r="B12" s="5" t="s">
        <v>27</v>
      </c>
      <c r="C12" s="16">
        <f>E29</f>
        <v>8.8286200000000005E-9</v>
      </c>
      <c r="D12" s="17">
        <f>E32</f>
        <v>5.0937399999999998E-9</v>
      </c>
      <c r="E12" s="17">
        <f>E35</f>
        <v>6.6501599999999997E-9</v>
      </c>
      <c r="F12" s="17">
        <f>E38</f>
        <v>1.8353299999999999E-8</v>
      </c>
      <c r="G12" s="17">
        <f>E41</f>
        <v>1.2544299999999999E-8</v>
      </c>
      <c r="H12" s="17">
        <f>E44</f>
        <v>1.19367E-8</v>
      </c>
      <c r="I12" s="23">
        <f>E47</f>
        <v>1.3564E-9</v>
      </c>
      <c r="J12" s="17">
        <f>E50</f>
        <v>-6.8108599999999998E-9</v>
      </c>
      <c r="K12" s="17">
        <f>E53</f>
        <v>2.28448E-8</v>
      </c>
      <c r="L12" s="17">
        <f>E56</f>
        <v>2.7787100000000001E-8</v>
      </c>
      <c r="M12" s="17">
        <f>E59</f>
        <v>1.0676399999999999E-8</v>
      </c>
      <c r="N12" s="17">
        <f>E62</f>
        <v>3.0742800000000002E-8</v>
      </c>
      <c r="O12" s="17">
        <f>E65</f>
        <v>1.2647000000000001E-8</v>
      </c>
      <c r="P12" s="23">
        <f>E68</f>
        <v>1.9106299999999999E-8</v>
      </c>
      <c r="Q12" s="17">
        <f>E71</f>
        <v>-9.8421699999999993E-9</v>
      </c>
      <c r="R12" s="17">
        <f>E74</f>
        <v>-5.3958099999999998E-9</v>
      </c>
      <c r="S12" s="17">
        <f>E77</f>
        <v>-2.08358E-9</v>
      </c>
      <c r="T12" s="17">
        <f>E80</f>
        <v>1.97291E-8</v>
      </c>
      <c r="U12" s="17">
        <f>E83</f>
        <v>7.3674E-9</v>
      </c>
      <c r="V12" s="17">
        <f>E86</f>
        <v>1.3801000000000001E-8</v>
      </c>
      <c r="W12" s="26">
        <f>E89</f>
        <v>3.8204599999999999E-9</v>
      </c>
      <c r="AF12" s="17">
        <f>AVERAGE(C12:W12)</f>
        <v>9.9596742857142847E-9</v>
      </c>
    </row>
    <row r="13" spans="1:32" ht="34.5" customHeight="1">
      <c r="A13" s="33"/>
      <c r="B13" s="5" t="s">
        <v>28</v>
      </c>
      <c r="C13" s="16">
        <f>F28</f>
        <v>1.9916300000000001E-6</v>
      </c>
      <c r="D13" s="17">
        <f>F31</f>
        <v>1.9305899999999999E-6</v>
      </c>
      <c r="E13" s="17">
        <f>F34</f>
        <v>1.98225E-6</v>
      </c>
      <c r="F13" s="17">
        <f>F37</f>
        <v>1.9409899999999999E-6</v>
      </c>
      <c r="G13" s="17">
        <f>F40</f>
        <v>2.1065200000000002E-6</v>
      </c>
      <c r="H13" s="17">
        <f>F43</f>
        <v>1.95396E-6</v>
      </c>
      <c r="I13" s="23">
        <f>F46</f>
        <v>1.9795899999999998E-6</v>
      </c>
      <c r="J13" s="17">
        <f>F49</f>
        <v>2.0773399999999998E-6</v>
      </c>
      <c r="K13" s="17">
        <f>F52</f>
        <v>2.0129299999999998E-6</v>
      </c>
      <c r="L13" s="17">
        <f>F55</f>
        <v>1.9881699999999999E-6</v>
      </c>
      <c r="M13" s="17">
        <f>F58</f>
        <v>1.9905100000000001E-6</v>
      </c>
      <c r="N13" s="17">
        <f>F61</f>
        <v>2.0053300000000001E-6</v>
      </c>
      <c r="O13" s="17">
        <f>F64</f>
        <v>1.9991699999999999E-6</v>
      </c>
      <c r="P13" s="23">
        <f>F67</f>
        <v>1.99382E-6</v>
      </c>
      <c r="Q13" s="17">
        <f>F70</f>
        <v>2.13637E-6</v>
      </c>
      <c r="R13" s="17">
        <f>F73</f>
        <v>2.1476399999999998E-6</v>
      </c>
      <c r="S13" s="17">
        <f>F76</f>
        <v>2.1392300000000002E-6</v>
      </c>
      <c r="T13" s="17">
        <f>F79</f>
        <v>2.0611699999999999E-6</v>
      </c>
      <c r="U13">
        <f>F82</f>
        <v>2.1240400000000002E-6</v>
      </c>
      <c r="V13">
        <f>F85</f>
        <v>2.1682700000000001E-6</v>
      </c>
      <c r="W13" s="26">
        <f>F88</f>
        <v>2.1342900000000002E-6</v>
      </c>
      <c r="AF13" s="17">
        <f>AVERAGE(C13:W13)</f>
        <v>2.0411338095238098E-6</v>
      </c>
    </row>
    <row r="14" spans="1:32" ht="34.5" customHeight="1">
      <c r="A14" s="33"/>
      <c r="B14" s="5" t="s">
        <v>29</v>
      </c>
      <c r="C14" s="16">
        <f>F29</f>
        <v>4.0727599999999997E-8</v>
      </c>
      <c r="D14" s="17">
        <f>F32</f>
        <v>2.7046299999999999E-8</v>
      </c>
      <c r="E14" s="17">
        <f>F35</f>
        <v>3.4736299999999997E-8</v>
      </c>
      <c r="F14" s="17">
        <f>F38</f>
        <v>3.0374800000000001E-8</v>
      </c>
      <c r="G14" s="17">
        <f>F41</f>
        <v>1.5713200000000001E-7</v>
      </c>
      <c r="H14" s="17">
        <f>F44</f>
        <v>2.5857199999999999E-8</v>
      </c>
      <c r="I14" s="23">
        <f>F47</f>
        <v>2.8994199999999999E-8</v>
      </c>
      <c r="J14" s="17">
        <f>F50</f>
        <v>5.4680700000000002E-8</v>
      </c>
      <c r="K14" s="17">
        <f>F53</f>
        <v>2.77049E-8</v>
      </c>
      <c r="L14" s="17">
        <f>F56</f>
        <v>4.7841200000000002E-8</v>
      </c>
      <c r="M14" s="17">
        <f>F59</f>
        <v>3.7412499999999998E-8</v>
      </c>
      <c r="N14" s="17">
        <f>F62</f>
        <v>4.2086999999999998E-8</v>
      </c>
      <c r="O14" s="17">
        <f>F65</f>
        <v>1.39469E-8</v>
      </c>
      <c r="P14" s="23">
        <f>F68</f>
        <v>4.5412200000000001E-8</v>
      </c>
      <c r="Q14" s="17">
        <f>F71</f>
        <v>6.5315E-8</v>
      </c>
      <c r="R14" s="17">
        <f>F74</f>
        <v>6.2300400000000004E-8</v>
      </c>
      <c r="S14" s="17">
        <f>F77</f>
        <v>7.9756899999999999E-8</v>
      </c>
      <c r="T14" s="17">
        <f>F80</f>
        <v>3.8827400000000003E-8</v>
      </c>
      <c r="U14">
        <f>F83</f>
        <v>5.9873699999999994E-8</v>
      </c>
      <c r="V14">
        <f>F86</f>
        <v>6.3173700000000004E-8</v>
      </c>
      <c r="W14" s="26">
        <f>F89</f>
        <v>6.2395499999999998E-8</v>
      </c>
      <c r="AF14" s="17">
        <f>AVERAGE(C14:W14)</f>
        <v>4.9790304761904762E-8</v>
      </c>
    </row>
    <row r="15" spans="1:32" ht="34.5" customHeight="1">
      <c r="A15" s="34"/>
      <c r="B15" s="21" t="s">
        <v>30</v>
      </c>
      <c r="C15" s="19">
        <f>G29</f>
        <v>1.19978E-6</v>
      </c>
      <c r="D15" s="4">
        <f>G32</f>
        <v>1.21042E-6</v>
      </c>
      <c r="E15" s="4">
        <f>G35</f>
        <v>1.21948E-6</v>
      </c>
      <c r="F15" s="4">
        <f>G38</f>
        <v>1.22794E-6</v>
      </c>
      <c r="G15" s="4">
        <f>G41</f>
        <v>1.38931E-6</v>
      </c>
      <c r="H15" s="4">
        <f>G44</f>
        <v>1.21559E-6</v>
      </c>
      <c r="I15" s="24">
        <f>G47</f>
        <v>1.21753E-6</v>
      </c>
      <c r="J15" s="4">
        <f>G50</f>
        <v>1.2210499999999999E-6</v>
      </c>
      <c r="K15" s="4">
        <f>G53</f>
        <v>1.2089599999999999E-6</v>
      </c>
      <c r="L15" s="4">
        <f>G56</f>
        <v>1.21539E-6</v>
      </c>
      <c r="M15" s="4">
        <f>G59</f>
        <v>1.2181100000000001E-6</v>
      </c>
      <c r="N15" s="4">
        <f>G62</f>
        <v>1.21411E-6</v>
      </c>
      <c r="O15" s="4">
        <f>G65</f>
        <v>1.2135300000000001E-6</v>
      </c>
      <c r="P15" s="24">
        <f>G68</f>
        <v>1.22017E-6</v>
      </c>
      <c r="Q15" s="4">
        <f>G71</f>
        <v>1.22959E-6</v>
      </c>
      <c r="R15" s="4">
        <f>G74</f>
        <v>1.2257800000000001E-6</v>
      </c>
      <c r="S15" s="4">
        <f>G77</f>
        <v>1.2249900000000001E-6</v>
      </c>
      <c r="T15" s="4">
        <f>G80</f>
        <v>1.2162699999999999E-6</v>
      </c>
      <c r="U15" s="3">
        <f>G83</f>
        <v>1.2310900000000001E-6</v>
      </c>
      <c r="V15" s="3">
        <f>G86</f>
        <v>1.2316500000000001E-6</v>
      </c>
      <c r="W15" s="27">
        <f>G89</f>
        <v>1.20669E-6</v>
      </c>
      <c r="AF15" s="4">
        <f>AVERAGE(C15:W15)</f>
        <v>1.2265442857142856E-6</v>
      </c>
    </row>
    <row r="16" spans="1:32" s="1" customFormat="1" ht="34.5" customHeight="1">
      <c r="A16" s="35" t="s">
        <v>32</v>
      </c>
      <c r="B16" s="5" t="s">
        <v>25</v>
      </c>
      <c r="C16" s="16">
        <f>H27</f>
        <v>7.7163799999999998E-6</v>
      </c>
      <c r="D16" s="17">
        <f>H30</f>
        <v>7.9423500000000003E-6</v>
      </c>
      <c r="E16" s="17">
        <f>H33</f>
        <v>7.4486299999999997E-6</v>
      </c>
      <c r="F16" s="17">
        <f>H36</f>
        <v>7.7679200000000003E-6</v>
      </c>
      <c r="G16" s="17">
        <f>H39</f>
        <v>7.5394899999999997E-6</v>
      </c>
      <c r="H16" s="17">
        <f>H42</f>
        <v>8.2216600000000002E-6</v>
      </c>
      <c r="I16" s="23">
        <f>H45</f>
        <v>7.3260300000000002E-6</v>
      </c>
      <c r="J16" s="17">
        <f>H48</f>
        <v>6.5503499999999999E-6</v>
      </c>
      <c r="K16" s="17">
        <f>H51</f>
        <v>6.4745700000000003E-6</v>
      </c>
      <c r="L16" s="17">
        <f>H54</f>
        <v>6.7059200000000002E-6</v>
      </c>
      <c r="M16" s="17">
        <f>H57</f>
        <v>6.6412099999999999E-6</v>
      </c>
      <c r="N16" s="17">
        <f>H60</f>
        <v>6.6357400000000001E-6</v>
      </c>
      <c r="O16" s="17">
        <f>H63</f>
        <v>6.5358500000000003E-6</v>
      </c>
      <c r="P16" s="23">
        <f>H66</f>
        <v>6.6706299999999997E-6</v>
      </c>
      <c r="Q16" s="17">
        <f>H69</f>
        <v>6.5274100000000002E-6</v>
      </c>
      <c r="R16" s="17">
        <f>H72</f>
        <v>6.6671000000000001E-6</v>
      </c>
      <c r="S16" s="17">
        <f>H75</f>
        <v>6.6015100000000001E-6</v>
      </c>
      <c r="T16" s="17">
        <f>H78</f>
        <v>6.5981399999999998E-6</v>
      </c>
      <c r="U16">
        <f>H81</f>
        <v>6.7208799999999998E-6</v>
      </c>
      <c r="V16">
        <f>H84</f>
        <v>6.7492100000000004E-6</v>
      </c>
      <c r="W16" s="26">
        <f>H87</f>
        <v>6.4723599999999998E-6</v>
      </c>
      <c r="AF16" s="2">
        <f>AVERAGE(C16:W16)</f>
        <v>6.976825714285715E-6</v>
      </c>
    </row>
    <row r="17" spans="1:32" ht="34.5" customHeight="1">
      <c r="A17" s="33"/>
      <c r="B17" s="5" t="s">
        <v>26</v>
      </c>
      <c r="C17" s="16">
        <f>H28</f>
        <v>2.9073299999999999E-7</v>
      </c>
      <c r="D17" s="17">
        <f>H31</f>
        <v>1.3160599999999999E-7</v>
      </c>
      <c r="E17" s="17">
        <f>H34</f>
        <v>2.77746E-7</v>
      </c>
      <c r="F17" s="17">
        <f>H37</f>
        <v>5.7408599999999997E-7</v>
      </c>
      <c r="G17" s="17">
        <f>H40</f>
        <v>2.2107500000000001E-7</v>
      </c>
      <c r="H17" s="17">
        <f>H43</f>
        <v>8.2067399999999995E-7</v>
      </c>
      <c r="I17" s="23">
        <f>H46</f>
        <v>1.8956799999999999E-7</v>
      </c>
      <c r="J17" s="17">
        <f>H49</f>
        <v>3.7704300000000002E-7</v>
      </c>
      <c r="K17" s="17">
        <f>H52</f>
        <v>3.09114E-7</v>
      </c>
      <c r="L17" s="17">
        <f>H55</f>
        <v>4.6841499999999998E-7</v>
      </c>
      <c r="M17" s="17">
        <f>H58</f>
        <v>3.3860599999999998E-7</v>
      </c>
      <c r="N17" s="17">
        <f>H61</f>
        <v>3.1779100000000002E-7</v>
      </c>
      <c r="O17" s="17">
        <f>H64</f>
        <v>4.2047600000000001E-7</v>
      </c>
      <c r="P17" s="23">
        <f>H67</f>
        <v>3.75042E-7</v>
      </c>
      <c r="Q17" s="17">
        <f>H70</f>
        <v>2.0514800000000001E-7</v>
      </c>
      <c r="R17" s="17">
        <f>H73</f>
        <v>2.2214999999999999E-7</v>
      </c>
      <c r="S17" s="17">
        <f>H76</f>
        <v>2.2457999999999999E-7</v>
      </c>
      <c r="T17" s="17">
        <f>H79</f>
        <v>2.9962999999999999E-7</v>
      </c>
      <c r="U17">
        <f>H82</f>
        <v>4.4139699999999999E-7</v>
      </c>
      <c r="V17">
        <f>H85</f>
        <v>6.5968699999999997E-7</v>
      </c>
      <c r="W17" s="26">
        <f>H88</f>
        <v>2.7212300000000001E-7</v>
      </c>
      <c r="AF17" s="17">
        <f>AVERAGE(C17:W17)</f>
        <v>3.5412809523809522E-7</v>
      </c>
    </row>
    <row r="18" spans="1:32" ht="34.5" customHeight="1">
      <c r="A18" s="33"/>
      <c r="B18" s="5" t="s">
        <v>27</v>
      </c>
      <c r="C18" s="16">
        <f>H29</f>
        <v>-4.17733E-7</v>
      </c>
      <c r="D18" s="17">
        <f>H32</f>
        <v>-2.00432E-8</v>
      </c>
      <c r="E18" s="17">
        <f>H35</f>
        <v>-3.26388E-7</v>
      </c>
      <c r="F18" s="17">
        <f>H38</f>
        <v>-4.3069299999999998E-7</v>
      </c>
      <c r="G18" s="17">
        <f>H41</f>
        <v>-8.3764799999999998E-8</v>
      </c>
      <c r="H18" s="17">
        <f>H44</f>
        <v>-5.3999300000000004E-7</v>
      </c>
      <c r="I18" s="23">
        <f>H47</f>
        <v>-2.5716800000000002E-7</v>
      </c>
      <c r="J18" s="17">
        <f>H50</f>
        <v>-2.2966300000000001E-7</v>
      </c>
      <c r="K18" s="17">
        <f>H53</f>
        <v>-2.09393E-7</v>
      </c>
      <c r="L18" s="17">
        <f>H56</f>
        <v>-3.2621400000000001E-7</v>
      </c>
      <c r="M18" s="17">
        <f>H59</f>
        <v>-3.4305300000000002E-7</v>
      </c>
      <c r="N18" s="17">
        <f>H62</f>
        <v>-2.4556399999999999E-7</v>
      </c>
      <c r="O18" s="17">
        <f>H65</f>
        <v>-2.8254199999999999E-7</v>
      </c>
      <c r="P18" s="23">
        <f>H68</f>
        <v>-2.9049600000000001E-7</v>
      </c>
      <c r="Q18" s="17">
        <f>H71</f>
        <v>-1.3663600000000001E-7</v>
      </c>
      <c r="R18" s="17">
        <f>H74</f>
        <v>-1.4761000000000001E-7</v>
      </c>
      <c r="S18" s="17">
        <f>H77</f>
        <v>-1.1094500000000001E-7</v>
      </c>
      <c r="T18" s="17">
        <f>H80</f>
        <v>-2.06731E-7</v>
      </c>
      <c r="U18">
        <f>H83</f>
        <v>-9.4754599999999995E-8</v>
      </c>
      <c r="V18">
        <f>H86</f>
        <v>-4.2501799999999997E-7</v>
      </c>
      <c r="W18" s="26">
        <f>H89</f>
        <v>-2.16089E-7</v>
      </c>
      <c r="AF18" s="17">
        <f>AVERAGE(C18:W18)</f>
        <v>-2.5430912380952379E-7</v>
      </c>
    </row>
    <row r="19" spans="1:32" ht="34.5" customHeight="1">
      <c r="A19" s="33"/>
      <c r="B19" s="5" t="s">
        <v>28</v>
      </c>
      <c r="C19" s="16">
        <f>I28</f>
        <v>6.1717499999999998E-6</v>
      </c>
      <c r="D19" s="17">
        <f>I31</f>
        <v>5.8773499999999997E-6</v>
      </c>
      <c r="E19" s="17">
        <f>I34</f>
        <v>6.0555099999999997E-6</v>
      </c>
      <c r="F19" s="17">
        <f>I37</f>
        <v>6.3125799999999998E-6</v>
      </c>
      <c r="G19" s="17">
        <f>I40</f>
        <v>6.0697100000000004E-6</v>
      </c>
      <c r="H19" s="17">
        <f>I43</f>
        <v>6.2279799999999998E-6</v>
      </c>
      <c r="I19" s="23">
        <f>I46</f>
        <v>5.9196E-6</v>
      </c>
      <c r="J19" s="17">
        <f>I49</f>
        <v>6.6296199999999997E-6</v>
      </c>
      <c r="K19" s="17">
        <f>I52</f>
        <v>6.6824300000000002E-6</v>
      </c>
      <c r="L19" s="17">
        <f>I55</f>
        <v>7.1954499999999999E-6</v>
      </c>
      <c r="M19" s="17">
        <f>I58</f>
        <v>6.7171999999999998E-6</v>
      </c>
      <c r="N19" s="17">
        <f>I61</f>
        <v>6.53627E-6</v>
      </c>
      <c r="O19" s="17">
        <f>I64</f>
        <v>6.8542499999999996E-6</v>
      </c>
      <c r="P19" s="23">
        <f>I67</f>
        <v>6.8306899999999998E-6</v>
      </c>
      <c r="Q19" s="17">
        <f>I70</f>
        <v>5.8831200000000002E-6</v>
      </c>
      <c r="R19" s="17">
        <f>I73</f>
        <v>5.8774699999999996E-6</v>
      </c>
      <c r="S19" s="17">
        <f>I76</f>
        <v>5.76597E-6</v>
      </c>
      <c r="T19" s="17">
        <f>I79</f>
        <v>5.8402499999999997E-6</v>
      </c>
      <c r="U19">
        <f>I82</f>
        <v>6.0243899999999996E-6</v>
      </c>
      <c r="V19">
        <f>I85</f>
        <v>6.2819099999999998E-6</v>
      </c>
      <c r="W19" s="26">
        <f>I88</f>
        <v>5.8378700000000001E-6</v>
      </c>
      <c r="AF19" s="17">
        <f>AVERAGE(C19:W19)</f>
        <v>6.2662557142857149E-6</v>
      </c>
    </row>
    <row r="20" spans="1:32" ht="34.5" customHeight="1">
      <c r="A20" s="33"/>
      <c r="B20" s="5" t="s">
        <v>29</v>
      </c>
      <c r="C20" s="16">
        <f>I29</f>
        <v>-2.8610299999999998E-7</v>
      </c>
      <c r="D20" s="17">
        <f>I32</f>
        <v>-2.24633E-7</v>
      </c>
      <c r="E20" s="17">
        <f>I35</f>
        <v>-3.25437E-7</v>
      </c>
      <c r="F20" s="17">
        <f>I38</f>
        <v>-5.34917E-7</v>
      </c>
      <c r="G20" s="17">
        <f>I41</f>
        <v>-3.0117199999999999E-7</v>
      </c>
      <c r="H20" s="17">
        <f>I44</f>
        <v>-4.2087999999999999E-7</v>
      </c>
      <c r="I20" s="23">
        <f>I47</f>
        <v>-2.3533899999999999E-7</v>
      </c>
      <c r="J20" s="17">
        <f>I50</f>
        <v>-2.7973199999999998E-7</v>
      </c>
      <c r="K20" s="17">
        <f>I53</f>
        <v>-2.66494E-7</v>
      </c>
      <c r="L20" s="17">
        <f>I56</f>
        <v>-3.6794699999999998E-7</v>
      </c>
      <c r="M20" s="17">
        <f>I59</f>
        <v>-2.7368600000000001E-7</v>
      </c>
      <c r="N20" s="17">
        <f>I62</f>
        <v>-1.5723099999999999E-7</v>
      </c>
      <c r="O20" s="17">
        <f>I65</f>
        <v>-2.9059899999999999E-7</v>
      </c>
      <c r="P20" s="23">
        <f>I68</f>
        <v>-3.56943E-7</v>
      </c>
      <c r="Q20" s="17">
        <f>I71</f>
        <v>-2.8303200000000002E-7</v>
      </c>
      <c r="R20" s="17">
        <f>I74</f>
        <v>-2.8365399999999998E-7</v>
      </c>
      <c r="S20" s="17">
        <f>I77</f>
        <v>-2.21884E-7</v>
      </c>
      <c r="T20" s="17">
        <f>I80</f>
        <v>-2.58272E-7</v>
      </c>
      <c r="U20">
        <f>I83</f>
        <v>-3.0506299999999998E-7</v>
      </c>
      <c r="V20">
        <f>I86</f>
        <v>-5.33053E-7</v>
      </c>
      <c r="W20" s="26">
        <f>I89</f>
        <v>-2.4865100000000002E-7</v>
      </c>
      <c r="AF20" s="17">
        <f>AVERAGE(C20:W20)</f>
        <v>-3.0736771428571432E-7</v>
      </c>
    </row>
    <row r="21" spans="1:32" s="3" customFormat="1" ht="34.5" customHeight="1">
      <c r="A21" s="34"/>
      <c r="B21" s="21" t="s">
        <v>30</v>
      </c>
      <c r="C21" s="19">
        <f>J29</f>
        <v>7.5529600000000001E-6</v>
      </c>
      <c r="D21" s="4">
        <f>J32</f>
        <v>7.5307900000000001E-6</v>
      </c>
      <c r="E21" s="4">
        <f>J35</f>
        <v>7.5155500000000004E-6</v>
      </c>
      <c r="F21" s="4">
        <f>J38</f>
        <v>7.6560099999999999E-6</v>
      </c>
      <c r="G21" s="4">
        <f>J41</f>
        <v>7.4108899999999998E-6</v>
      </c>
      <c r="H21" s="4">
        <f>J44</f>
        <v>7.4155399999999998E-6</v>
      </c>
      <c r="I21" s="24">
        <f>J47</f>
        <v>7.5053400000000002E-6</v>
      </c>
      <c r="J21" s="4">
        <f>J50</f>
        <v>7.4142799999999998E-6</v>
      </c>
      <c r="K21" s="4">
        <f>J53</f>
        <v>7.2636299999999998E-6</v>
      </c>
      <c r="L21" s="4">
        <f>J56</f>
        <v>7.4665100000000003E-6</v>
      </c>
      <c r="M21" s="4">
        <f>J59</f>
        <v>7.5243199999999998E-6</v>
      </c>
      <c r="N21" s="4">
        <f>J62</f>
        <v>7.4381300000000004E-6</v>
      </c>
      <c r="O21" s="4">
        <f>J65</f>
        <v>7.6410099999999992E-6</v>
      </c>
      <c r="P21" s="24">
        <f>J68</f>
        <v>7.5533299999999997E-6</v>
      </c>
      <c r="Q21" s="4">
        <f>J71</f>
        <v>8.4056800000000001E-6</v>
      </c>
      <c r="R21" s="4">
        <f>J74</f>
        <v>8.0477400000000003E-6</v>
      </c>
      <c r="S21" s="4">
        <f>J77</f>
        <v>8.11697E-6</v>
      </c>
      <c r="T21" s="4">
        <f>J80</f>
        <v>8.2232499999999996E-6</v>
      </c>
      <c r="U21" s="3">
        <f>J83</f>
        <v>7.8354199999999993E-6</v>
      </c>
      <c r="V21" s="3">
        <f>J86</f>
        <v>8.2591899999999998E-6</v>
      </c>
      <c r="W21" s="27">
        <f>J89</f>
        <v>8.2194900000000008E-6</v>
      </c>
      <c r="AF21" s="4">
        <f>AVERAGE(C21:W21)</f>
        <v>7.7140966666666665E-6</v>
      </c>
    </row>
    <row r="26" spans="1:32">
      <c r="B26" s="36" t="s">
        <v>33</v>
      </c>
      <c r="C26" s="31"/>
      <c r="D26" s="31"/>
      <c r="E26" s="36" t="s">
        <v>34</v>
      </c>
      <c r="F26" s="31"/>
      <c r="G26" s="32"/>
      <c r="H26" s="31" t="s">
        <v>35</v>
      </c>
      <c r="I26" s="31"/>
      <c r="J26" s="32"/>
    </row>
    <row r="27" spans="1:32">
      <c r="A27" s="35" t="s">
        <v>36</v>
      </c>
      <c r="B27" s="9">
        <v>7.9994200000000005E-10</v>
      </c>
      <c r="C27" s="6">
        <v>-3.7786199999999999E-10</v>
      </c>
      <c r="D27" s="6">
        <v>-4.0046400000000001E-10</v>
      </c>
      <c r="E27" s="9">
        <v>2.1561899999999999E-6</v>
      </c>
      <c r="F27" s="6">
        <v>-1.3379399999999999E-7</v>
      </c>
      <c r="G27" s="11">
        <v>8.8286200000000005E-9</v>
      </c>
      <c r="H27" s="6">
        <v>7.7163799999999998E-6</v>
      </c>
      <c r="I27" s="6">
        <v>2.9073299999999999E-7</v>
      </c>
      <c r="J27" s="11">
        <v>-4.17733E-7</v>
      </c>
    </row>
    <row r="28" spans="1:32">
      <c r="A28" s="33"/>
      <c r="B28" s="9">
        <v>-3.7786199999999999E-10</v>
      </c>
      <c r="C28" s="6">
        <v>7.73143E-10</v>
      </c>
      <c r="D28" s="6">
        <v>2.2173599999999999E-10</v>
      </c>
      <c r="E28" s="9">
        <v>-1.3379399999999999E-7</v>
      </c>
      <c r="F28" s="6">
        <v>1.9916300000000001E-6</v>
      </c>
      <c r="G28" s="11">
        <v>4.0727599999999997E-8</v>
      </c>
      <c r="H28" s="6">
        <v>2.9073299999999999E-7</v>
      </c>
      <c r="I28" s="6">
        <v>6.1717499999999998E-6</v>
      </c>
      <c r="J28" s="11">
        <v>-2.8610299999999998E-7</v>
      </c>
    </row>
    <row r="29" spans="1:32">
      <c r="A29" s="33"/>
      <c r="B29" s="9">
        <v>-4.0046400000000001E-10</v>
      </c>
      <c r="C29" s="6">
        <v>2.2173599999999999E-10</v>
      </c>
      <c r="D29" s="6">
        <v>7.5589600000000001E-10</v>
      </c>
      <c r="E29" s="9">
        <v>8.8286200000000005E-9</v>
      </c>
      <c r="F29" s="6">
        <v>4.0727599999999997E-8</v>
      </c>
      <c r="G29" s="11">
        <v>1.19978E-6</v>
      </c>
      <c r="H29" s="6">
        <v>-4.17733E-7</v>
      </c>
      <c r="I29" s="6">
        <v>-2.8610299999999998E-7</v>
      </c>
      <c r="J29" s="11">
        <v>7.5529600000000001E-6</v>
      </c>
    </row>
    <row r="30" spans="1:32">
      <c r="A30" s="35" t="s">
        <v>37</v>
      </c>
      <c r="B30" s="6">
        <v>5.0401999999999998E-10</v>
      </c>
      <c r="C30" s="6">
        <v>-2.32316E-10</v>
      </c>
      <c r="D30" s="6">
        <v>-3.5361300000000001E-10</v>
      </c>
      <c r="E30" s="6">
        <v>2.15952E-6</v>
      </c>
      <c r="F30" s="6">
        <v>-1.01794E-7</v>
      </c>
      <c r="G30" s="6">
        <v>5.0937399999999998E-9</v>
      </c>
      <c r="H30" s="6">
        <v>7.9423500000000003E-6</v>
      </c>
      <c r="I30" s="6">
        <v>1.3160599999999999E-7</v>
      </c>
      <c r="J30" s="6">
        <v>-2.00432E-8</v>
      </c>
    </row>
    <row r="31" spans="1:32">
      <c r="A31" s="33"/>
      <c r="B31" s="6">
        <v>-2.32316E-10</v>
      </c>
      <c r="C31" s="6">
        <v>8.7153700000000005E-10</v>
      </c>
      <c r="D31" s="6">
        <v>3.8202700000000002E-11</v>
      </c>
      <c r="E31" s="6">
        <v>-1.01794E-7</v>
      </c>
      <c r="F31" s="6">
        <v>1.9305899999999999E-6</v>
      </c>
      <c r="G31" s="6">
        <v>2.7046299999999999E-8</v>
      </c>
      <c r="H31" s="6">
        <v>1.3160599999999999E-7</v>
      </c>
      <c r="I31" s="6">
        <v>5.8773499999999997E-6</v>
      </c>
      <c r="J31" s="6">
        <v>-2.24633E-7</v>
      </c>
    </row>
    <row r="32" spans="1:32">
      <c r="A32" s="34"/>
      <c r="B32" s="6">
        <v>-3.5361300000000001E-10</v>
      </c>
      <c r="C32" s="6">
        <v>3.8202700000000002E-11</v>
      </c>
      <c r="D32" s="6">
        <v>4.5085800000000002E-10</v>
      </c>
      <c r="E32" s="6">
        <v>5.0937399999999998E-9</v>
      </c>
      <c r="F32" s="6">
        <v>2.7046299999999999E-8</v>
      </c>
      <c r="G32" s="6">
        <v>1.21042E-6</v>
      </c>
      <c r="H32" s="6">
        <v>-2.00432E-8</v>
      </c>
      <c r="I32" s="6">
        <v>-2.24633E-7</v>
      </c>
      <c r="J32" s="6">
        <v>7.5307900000000001E-6</v>
      </c>
    </row>
    <row r="33" spans="1:10">
      <c r="A33" s="33" t="s">
        <v>38</v>
      </c>
      <c r="B33" s="6">
        <v>1.7557099999999999E-9</v>
      </c>
      <c r="C33" s="6">
        <v>-2.25558E-10</v>
      </c>
      <c r="D33" s="6">
        <v>7.5509200000000004E-10</v>
      </c>
      <c r="E33" s="6">
        <v>2.1521699999999999E-6</v>
      </c>
      <c r="F33" s="6">
        <v>-1.07423E-7</v>
      </c>
      <c r="G33" s="6">
        <v>6.6501599999999997E-9</v>
      </c>
      <c r="H33" s="6">
        <v>7.4486299999999997E-6</v>
      </c>
      <c r="I33" s="6">
        <v>2.77746E-7</v>
      </c>
      <c r="J33" s="6">
        <v>-3.26388E-7</v>
      </c>
    </row>
    <row r="34" spans="1:10">
      <c r="A34" s="33"/>
      <c r="B34" s="6">
        <v>-2.25558E-10</v>
      </c>
      <c r="C34" s="6">
        <v>8.3616599999999998E-10</v>
      </c>
      <c r="D34" s="6">
        <v>3.9122500000000001E-10</v>
      </c>
      <c r="E34" s="6">
        <v>-1.07423E-7</v>
      </c>
      <c r="F34" s="6">
        <v>1.98225E-6</v>
      </c>
      <c r="G34" s="6">
        <v>3.4736299999999997E-8</v>
      </c>
      <c r="H34" s="6">
        <v>2.77746E-7</v>
      </c>
      <c r="I34" s="6">
        <v>6.0555099999999997E-6</v>
      </c>
      <c r="J34" s="6">
        <v>-3.25437E-7</v>
      </c>
    </row>
    <row r="35" spans="1:10">
      <c r="A35" s="33"/>
      <c r="B35" s="6">
        <v>7.5509200000000004E-10</v>
      </c>
      <c r="C35" s="6">
        <v>3.9122500000000001E-10</v>
      </c>
      <c r="D35" s="6">
        <v>2.0236999999999999E-9</v>
      </c>
      <c r="E35" s="6">
        <v>6.6501599999999997E-9</v>
      </c>
      <c r="F35" s="6">
        <v>3.4736299999999997E-8</v>
      </c>
      <c r="G35" s="6">
        <v>1.21948E-6</v>
      </c>
      <c r="H35" s="6">
        <v>-3.26388E-7</v>
      </c>
      <c r="I35" s="6">
        <v>-3.25437E-7</v>
      </c>
      <c r="J35" s="6">
        <v>7.5155500000000004E-6</v>
      </c>
    </row>
    <row r="36" spans="1:10">
      <c r="A36" s="35" t="s">
        <v>39</v>
      </c>
      <c r="B36" s="6">
        <v>1.3327699999999999E-9</v>
      </c>
      <c r="C36" s="6">
        <v>-4.8507399999999999E-10</v>
      </c>
      <c r="D36" s="6">
        <v>-1.8488399999999999E-10</v>
      </c>
      <c r="E36" s="6">
        <v>2.16236E-6</v>
      </c>
      <c r="F36" s="6">
        <v>-1.02675E-7</v>
      </c>
      <c r="G36" s="6">
        <v>1.8353299999999999E-8</v>
      </c>
      <c r="H36" s="6">
        <v>7.7679200000000003E-6</v>
      </c>
      <c r="I36" s="6">
        <v>5.7408599999999997E-7</v>
      </c>
      <c r="J36" s="6">
        <v>-4.3069299999999998E-7</v>
      </c>
    </row>
    <row r="37" spans="1:10">
      <c r="A37" s="33"/>
      <c r="B37" s="6">
        <v>-4.8507399999999999E-10</v>
      </c>
      <c r="C37" s="6">
        <v>9.1531699999999997E-10</v>
      </c>
      <c r="D37" s="6">
        <v>6.4309600000000005E-10</v>
      </c>
      <c r="E37" s="6">
        <v>-1.02675E-7</v>
      </c>
      <c r="F37" s="6">
        <v>1.9409899999999999E-6</v>
      </c>
      <c r="G37" s="6">
        <v>3.0374800000000001E-8</v>
      </c>
      <c r="H37" s="6">
        <v>5.7408599999999997E-7</v>
      </c>
      <c r="I37" s="6">
        <v>6.3125799999999998E-6</v>
      </c>
      <c r="J37" s="6">
        <v>-5.34917E-7</v>
      </c>
    </row>
    <row r="38" spans="1:10">
      <c r="A38" s="33"/>
      <c r="B38" s="6">
        <v>-1.8488399999999999E-10</v>
      </c>
      <c r="C38" s="6">
        <v>6.4309600000000005E-10</v>
      </c>
      <c r="D38" s="6">
        <v>1.99283E-9</v>
      </c>
      <c r="E38" s="6">
        <v>1.8353299999999999E-8</v>
      </c>
      <c r="F38" s="6">
        <v>3.0374800000000001E-8</v>
      </c>
      <c r="G38" s="6">
        <v>1.22794E-6</v>
      </c>
      <c r="H38" s="6">
        <v>-4.3069299999999998E-7</v>
      </c>
      <c r="I38" s="6">
        <v>-5.34917E-7</v>
      </c>
      <c r="J38" s="6">
        <v>7.6560099999999999E-6</v>
      </c>
    </row>
    <row r="39" spans="1:10">
      <c r="A39" s="35" t="s">
        <v>40</v>
      </c>
      <c r="B39" s="13">
        <v>1.6716999999999999E-9</v>
      </c>
      <c r="C39" s="7">
        <v>-1.9345899999999999E-10</v>
      </c>
      <c r="D39" s="7">
        <v>6.2351800000000002E-10</v>
      </c>
      <c r="E39" s="13">
        <v>2.2069699999999998E-6</v>
      </c>
      <c r="F39" s="7">
        <v>-1.60276E-7</v>
      </c>
      <c r="G39" s="14">
        <v>1.2544299999999999E-8</v>
      </c>
      <c r="H39" s="7">
        <v>7.5394899999999997E-6</v>
      </c>
      <c r="I39" s="7">
        <v>2.2107500000000001E-7</v>
      </c>
      <c r="J39" s="14">
        <v>-8.3764799999999998E-8</v>
      </c>
    </row>
    <row r="40" spans="1:10">
      <c r="A40" s="33"/>
      <c r="B40" s="9">
        <v>-1.9345899999999999E-10</v>
      </c>
      <c r="C40" s="6">
        <v>5.9777300000000002E-10</v>
      </c>
      <c r="D40" s="6">
        <v>1.9899100000000001E-10</v>
      </c>
      <c r="E40" s="9">
        <v>-1.60276E-7</v>
      </c>
      <c r="F40" s="6">
        <v>2.1065200000000002E-6</v>
      </c>
      <c r="G40" s="11">
        <v>1.5713200000000001E-7</v>
      </c>
      <c r="H40" s="6">
        <v>2.2107500000000001E-7</v>
      </c>
      <c r="I40" s="6">
        <v>6.0697100000000004E-6</v>
      </c>
      <c r="J40" s="11">
        <v>-3.0117199999999999E-7</v>
      </c>
    </row>
    <row r="41" spans="1:10">
      <c r="A41" s="34"/>
      <c r="B41" s="10">
        <v>6.2351800000000002E-10</v>
      </c>
      <c r="C41" s="8">
        <v>1.9899100000000001E-10</v>
      </c>
      <c r="D41" s="8">
        <v>1.52056E-9</v>
      </c>
      <c r="E41" s="10">
        <v>1.2544299999999999E-8</v>
      </c>
      <c r="F41" s="8">
        <v>1.5713200000000001E-7</v>
      </c>
      <c r="G41" s="12">
        <v>1.38931E-6</v>
      </c>
      <c r="H41" s="8">
        <v>-8.3764799999999998E-8</v>
      </c>
      <c r="I41" s="8">
        <v>-3.0117199999999999E-7</v>
      </c>
      <c r="J41" s="12">
        <v>7.4108899999999998E-6</v>
      </c>
    </row>
    <row r="42" spans="1:10">
      <c r="A42" s="33" t="s">
        <v>41</v>
      </c>
      <c r="B42" s="6">
        <v>1.4726299999999999E-9</v>
      </c>
      <c r="C42" s="6">
        <v>-6.1691899999999997E-10</v>
      </c>
      <c r="D42" s="6">
        <v>-2.9516800000000001E-10</v>
      </c>
      <c r="E42" s="6">
        <v>2.18869E-6</v>
      </c>
      <c r="F42" s="6">
        <v>-1.35996E-7</v>
      </c>
      <c r="G42" s="6">
        <v>1.19367E-8</v>
      </c>
      <c r="H42" s="6">
        <v>8.2216600000000002E-6</v>
      </c>
      <c r="I42" s="6">
        <v>8.2067399999999995E-7</v>
      </c>
      <c r="J42" s="6">
        <v>-5.3999300000000004E-7</v>
      </c>
    </row>
    <row r="43" spans="1:10">
      <c r="A43" s="33"/>
      <c r="B43" s="6">
        <v>-6.1691899999999997E-10</v>
      </c>
      <c r="C43" s="6">
        <v>8.4605799999999995E-10</v>
      </c>
      <c r="D43" s="6">
        <v>4.2261399999999998E-10</v>
      </c>
      <c r="E43" s="6">
        <v>-1.35996E-7</v>
      </c>
      <c r="F43" s="6">
        <v>1.95396E-6</v>
      </c>
      <c r="G43" s="6">
        <v>2.5857199999999999E-8</v>
      </c>
      <c r="H43" s="6">
        <v>8.2067399999999995E-7</v>
      </c>
      <c r="I43" s="6">
        <v>6.2279799999999998E-6</v>
      </c>
      <c r="J43" s="6">
        <v>-4.2087999999999999E-7</v>
      </c>
    </row>
    <row r="44" spans="1:10">
      <c r="A44" s="34"/>
      <c r="B44" s="6">
        <v>-2.9516800000000001E-10</v>
      </c>
      <c r="C44" s="6">
        <v>4.2261399999999998E-10</v>
      </c>
      <c r="D44" s="6">
        <v>1.3053E-9</v>
      </c>
      <c r="E44" s="6">
        <v>1.19367E-8</v>
      </c>
      <c r="F44" s="6">
        <v>2.5857199999999999E-8</v>
      </c>
      <c r="G44" s="6">
        <v>1.21559E-6</v>
      </c>
      <c r="H44" s="6">
        <v>-5.3999300000000004E-7</v>
      </c>
      <c r="I44" s="6">
        <v>-4.2087999999999999E-7</v>
      </c>
      <c r="J44" s="6">
        <v>7.4155399999999998E-6</v>
      </c>
    </row>
    <row r="45" spans="1:10">
      <c r="A45" s="33" t="s">
        <v>42</v>
      </c>
      <c r="B45" s="6">
        <v>8.7729899999999995E-10</v>
      </c>
      <c r="C45" s="6">
        <v>-1.5553500000000002E-11</v>
      </c>
      <c r="D45" s="6">
        <v>-3.5101799999999999E-11</v>
      </c>
      <c r="E45" s="6">
        <v>2.1594999999999998E-6</v>
      </c>
      <c r="F45" s="6">
        <v>-9.8350399999999999E-8</v>
      </c>
      <c r="G45" s="6">
        <v>1.3564E-9</v>
      </c>
      <c r="H45" s="6">
        <v>7.3260300000000002E-6</v>
      </c>
      <c r="I45" s="6">
        <v>1.8956799999999999E-7</v>
      </c>
      <c r="J45" s="6">
        <v>-2.5716800000000002E-7</v>
      </c>
    </row>
    <row r="46" spans="1:10">
      <c r="A46" s="33"/>
      <c r="B46" s="6">
        <v>-1.5553500000000002E-11</v>
      </c>
      <c r="C46" s="6">
        <v>7.9415400000000003E-10</v>
      </c>
      <c r="D46" s="6">
        <v>4.4355599999999998E-10</v>
      </c>
      <c r="E46" s="6">
        <v>-9.8350399999999999E-8</v>
      </c>
      <c r="F46" s="6">
        <v>1.9795899999999998E-6</v>
      </c>
      <c r="G46" s="6">
        <v>2.8994199999999999E-8</v>
      </c>
      <c r="H46" s="6">
        <v>1.8956799999999999E-7</v>
      </c>
      <c r="I46" s="6">
        <v>5.9196E-6</v>
      </c>
      <c r="J46" s="6">
        <v>-2.3533899999999999E-7</v>
      </c>
    </row>
    <row r="47" spans="1:10">
      <c r="A47" s="33"/>
      <c r="B47" s="6">
        <v>-3.5101799999999999E-11</v>
      </c>
      <c r="C47" s="6">
        <v>4.4355599999999998E-10</v>
      </c>
      <c r="D47" s="6">
        <v>1.0366200000000001E-9</v>
      </c>
      <c r="E47" s="6">
        <v>1.3564E-9</v>
      </c>
      <c r="F47" s="6">
        <v>2.8994199999999999E-8</v>
      </c>
      <c r="G47" s="6">
        <v>1.21753E-6</v>
      </c>
      <c r="H47" s="6">
        <v>-2.5716800000000002E-7</v>
      </c>
      <c r="I47" s="6">
        <v>-2.3533899999999999E-7</v>
      </c>
      <c r="J47" s="6">
        <v>7.5053400000000002E-6</v>
      </c>
    </row>
    <row r="48" spans="1:10">
      <c r="A48" s="35" t="s">
        <v>43</v>
      </c>
      <c r="B48" s="13">
        <v>9.3309300000000006E-10</v>
      </c>
      <c r="C48" s="7">
        <v>1.17587E-10</v>
      </c>
      <c r="D48" s="7">
        <v>-2.5226700000000002E-10</v>
      </c>
      <c r="E48" s="13">
        <v>2.21167E-6</v>
      </c>
      <c r="F48" s="7">
        <v>-1.7141800000000001E-7</v>
      </c>
      <c r="G48" s="14">
        <v>-6.8108599999999998E-9</v>
      </c>
      <c r="H48" s="7">
        <v>6.5503499999999999E-6</v>
      </c>
      <c r="I48" s="7">
        <v>3.7704300000000002E-7</v>
      </c>
      <c r="J48" s="14">
        <v>-2.2966300000000001E-7</v>
      </c>
    </row>
    <row r="49" spans="1:10">
      <c r="A49" s="33"/>
      <c r="B49" s="9">
        <v>1.17587E-10</v>
      </c>
      <c r="C49" s="6">
        <v>5.3972700000000003E-10</v>
      </c>
      <c r="D49" s="6">
        <v>-5.3088299999999995E-10</v>
      </c>
      <c r="E49" s="9">
        <v>-1.7141800000000001E-7</v>
      </c>
      <c r="F49" s="6">
        <v>2.0773399999999998E-6</v>
      </c>
      <c r="G49" s="11">
        <v>5.4680700000000002E-8</v>
      </c>
      <c r="H49" s="6">
        <v>3.7704300000000002E-7</v>
      </c>
      <c r="I49" s="6">
        <v>6.6296199999999997E-6</v>
      </c>
      <c r="J49" s="11">
        <v>-2.7973199999999998E-7</v>
      </c>
    </row>
    <row r="50" spans="1:10">
      <c r="A50" s="34"/>
      <c r="B50" s="10">
        <v>-2.5226700000000002E-10</v>
      </c>
      <c r="C50" s="8">
        <v>-5.3088299999999995E-10</v>
      </c>
      <c r="D50" s="8">
        <v>5.7057599999999997E-10</v>
      </c>
      <c r="E50" s="10">
        <v>-6.8108599999999998E-9</v>
      </c>
      <c r="F50" s="8">
        <v>5.4680700000000002E-8</v>
      </c>
      <c r="G50" s="12">
        <v>1.2210499999999999E-6</v>
      </c>
      <c r="H50" s="8">
        <v>-2.2966300000000001E-7</v>
      </c>
      <c r="I50" s="8">
        <v>-2.7973199999999998E-7</v>
      </c>
      <c r="J50" s="12">
        <v>7.4142799999999998E-6</v>
      </c>
    </row>
    <row r="51" spans="1:10">
      <c r="A51" s="33" t="s">
        <v>44</v>
      </c>
      <c r="B51" s="9">
        <v>7.1142000000000001E-10</v>
      </c>
      <c r="C51" s="6">
        <v>1.26455E-10</v>
      </c>
      <c r="D51" s="6">
        <v>-1.8975299999999999E-10</v>
      </c>
      <c r="E51" s="9">
        <v>2.2265499999999999E-6</v>
      </c>
      <c r="F51" s="6">
        <v>-1.5701600000000001E-7</v>
      </c>
      <c r="G51" s="11">
        <v>2.28448E-8</v>
      </c>
      <c r="H51" s="6">
        <v>6.4745700000000003E-6</v>
      </c>
      <c r="I51" s="6">
        <v>3.09114E-7</v>
      </c>
      <c r="J51" s="11">
        <v>-2.09393E-7</v>
      </c>
    </row>
    <row r="52" spans="1:10">
      <c r="A52" s="33"/>
      <c r="B52" s="9">
        <v>1.26455E-10</v>
      </c>
      <c r="C52" s="6">
        <v>5.2696400000000004E-10</v>
      </c>
      <c r="D52" s="6">
        <v>-4.9627800000000005E-10</v>
      </c>
      <c r="E52" s="9">
        <v>-1.5701600000000001E-7</v>
      </c>
      <c r="F52" s="6">
        <v>2.0129299999999998E-6</v>
      </c>
      <c r="G52" s="11">
        <v>2.77049E-8</v>
      </c>
      <c r="H52" s="6">
        <v>3.09114E-7</v>
      </c>
      <c r="I52" s="6">
        <v>6.6824300000000002E-6</v>
      </c>
      <c r="J52" s="11">
        <v>-2.66494E-7</v>
      </c>
    </row>
    <row r="53" spans="1:10">
      <c r="A53" s="33"/>
      <c r="B53" s="9">
        <v>-1.8975299999999999E-10</v>
      </c>
      <c r="C53" s="6">
        <v>-4.9627800000000005E-10</v>
      </c>
      <c r="D53" s="6">
        <v>5.0002799999999996E-10</v>
      </c>
      <c r="E53" s="9">
        <v>2.28448E-8</v>
      </c>
      <c r="F53" s="6">
        <v>2.77049E-8</v>
      </c>
      <c r="G53" s="11">
        <v>1.2089599999999999E-6</v>
      </c>
      <c r="H53" s="6">
        <v>-2.09393E-7</v>
      </c>
      <c r="I53" s="6">
        <v>-2.66494E-7</v>
      </c>
      <c r="J53" s="11">
        <v>7.2636299999999998E-6</v>
      </c>
    </row>
    <row r="54" spans="1:10">
      <c r="A54" s="35" t="s">
        <v>45</v>
      </c>
      <c r="B54" s="13">
        <v>1.97909E-9</v>
      </c>
      <c r="C54" s="7">
        <v>1.0443899999999999E-9</v>
      </c>
      <c r="D54" s="7">
        <v>1.86533E-10</v>
      </c>
      <c r="E54" s="13">
        <v>2.2086299999999999E-6</v>
      </c>
      <c r="F54" s="7">
        <v>-1.4599900000000001E-7</v>
      </c>
      <c r="G54" s="14">
        <v>2.7787100000000001E-8</v>
      </c>
      <c r="H54" s="7">
        <v>6.7059200000000002E-6</v>
      </c>
      <c r="I54" s="7">
        <v>4.6841499999999998E-7</v>
      </c>
      <c r="J54" s="14">
        <v>-3.2621400000000001E-7</v>
      </c>
    </row>
    <row r="55" spans="1:10">
      <c r="A55" s="33"/>
      <c r="B55" s="9">
        <v>1.0443899999999999E-9</v>
      </c>
      <c r="C55" s="6">
        <v>1.2805700000000001E-9</v>
      </c>
      <c r="D55" s="6">
        <v>-5.9429100000000003E-10</v>
      </c>
      <c r="E55" s="9">
        <v>-1.4599900000000001E-7</v>
      </c>
      <c r="F55" s="6">
        <v>1.9881699999999999E-6</v>
      </c>
      <c r="G55" s="11">
        <v>4.7841200000000002E-8</v>
      </c>
      <c r="H55" s="6">
        <v>4.6841499999999998E-7</v>
      </c>
      <c r="I55" s="6">
        <v>7.1954499999999999E-6</v>
      </c>
      <c r="J55" s="11">
        <v>-3.6794699999999998E-7</v>
      </c>
    </row>
    <row r="56" spans="1:10">
      <c r="A56" s="34"/>
      <c r="B56" s="10">
        <v>1.86533E-10</v>
      </c>
      <c r="C56" s="8">
        <v>-5.9429100000000003E-10</v>
      </c>
      <c r="D56" s="8">
        <v>9.4294200000000007E-10</v>
      </c>
      <c r="E56" s="10">
        <v>2.7787100000000001E-8</v>
      </c>
      <c r="F56" s="8">
        <v>4.7841200000000002E-8</v>
      </c>
      <c r="G56" s="12">
        <v>1.21539E-6</v>
      </c>
      <c r="H56" s="8">
        <v>-3.2621400000000001E-7</v>
      </c>
      <c r="I56" s="8">
        <v>-3.6794699999999998E-7</v>
      </c>
      <c r="J56" s="12">
        <v>7.4665100000000003E-6</v>
      </c>
    </row>
    <row r="57" spans="1:10">
      <c r="A57" s="33" t="s">
        <v>46</v>
      </c>
      <c r="B57" s="9">
        <v>2.2737499999999999E-9</v>
      </c>
      <c r="C57" s="6">
        <v>9.7684999999999999E-10</v>
      </c>
      <c r="D57" s="6">
        <v>5.4929700000000003E-10</v>
      </c>
      <c r="E57" s="9">
        <v>2.1866099999999998E-6</v>
      </c>
      <c r="F57" s="6">
        <v>-1.15361E-7</v>
      </c>
      <c r="G57" s="11">
        <v>1.0676399999999999E-8</v>
      </c>
      <c r="H57" s="6">
        <v>6.6412099999999999E-6</v>
      </c>
      <c r="I57" s="6">
        <v>3.3860599999999998E-7</v>
      </c>
      <c r="J57" s="11">
        <v>-3.4305300000000002E-7</v>
      </c>
    </row>
    <row r="58" spans="1:10">
      <c r="A58" s="33"/>
      <c r="B58" s="9">
        <v>9.7684999999999999E-10</v>
      </c>
      <c r="C58" s="6">
        <v>1.1807799999999999E-9</v>
      </c>
      <c r="D58" s="6">
        <v>-4.69996E-10</v>
      </c>
      <c r="E58" s="9">
        <v>-1.15361E-7</v>
      </c>
      <c r="F58" s="6">
        <v>1.9905100000000001E-6</v>
      </c>
      <c r="G58" s="11">
        <v>3.7412499999999998E-8</v>
      </c>
      <c r="H58" s="6">
        <v>3.3860599999999998E-7</v>
      </c>
      <c r="I58" s="6">
        <v>6.7171999999999998E-6</v>
      </c>
      <c r="J58" s="11">
        <v>-2.7368600000000001E-7</v>
      </c>
    </row>
    <row r="59" spans="1:10">
      <c r="A59" s="33"/>
      <c r="B59" s="9">
        <v>5.4929700000000003E-10</v>
      </c>
      <c r="C59" s="6">
        <v>-4.69996E-10</v>
      </c>
      <c r="D59" s="6">
        <v>1.05247E-9</v>
      </c>
      <c r="E59" s="9">
        <v>1.0676399999999999E-8</v>
      </c>
      <c r="F59" s="6">
        <v>3.7412499999999998E-8</v>
      </c>
      <c r="G59" s="11">
        <v>1.2181100000000001E-6</v>
      </c>
      <c r="H59" s="6">
        <v>-3.4305300000000002E-7</v>
      </c>
      <c r="I59" s="6">
        <v>-2.7368600000000001E-7</v>
      </c>
      <c r="J59" s="11">
        <v>7.5243199999999998E-6</v>
      </c>
    </row>
    <row r="60" spans="1:10">
      <c r="A60" s="35" t="s">
        <v>47</v>
      </c>
      <c r="B60" s="13">
        <v>2.0591199999999998E-9</v>
      </c>
      <c r="C60" s="7">
        <v>1.1292600000000001E-9</v>
      </c>
      <c r="D60" s="7">
        <v>3.5182500000000002E-10</v>
      </c>
      <c r="E60" s="13">
        <v>2.1967800000000002E-6</v>
      </c>
      <c r="F60" s="7">
        <v>-1.2573700000000001E-7</v>
      </c>
      <c r="G60" s="14">
        <v>3.0742800000000002E-8</v>
      </c>
      <c r="H60" s="7">
        <v>6.6357400000000001E-6</v>
      </c>
      <c r="I60" s="7">
        <v>3.1779100000000002E-7</v>
      </c>
      <c r="J60" s="14">
        <v>-2.4556399999999999E-7</v>
      </c>
    </row>
    <row r="61" spans="1:10">
      <c r="A61" s="33"/>
      <c r="B61" s="9">
        <v>1.1292600000000001E-9</v>
      </c>
      <c r="C61" s="6">
        <v>1.2922400000000001E-9</v>
      </c>
      <c r="D61" s="6">
        <v>-3.5455300000000001E-10</v>
      </c>
      <c r="E61" s="9">
        <v>-1.2573700000000001E-7</v>
      </c>
      <c r="F61" s="6">
        <v>2.0053300000000001E-6</v>
      </c>
      <c r="G61" s="11">
        <v>4.2086999999999998E-8</v>
      </c>
      <c r="H61" s="6">
        <v>3.1779100000000002E-7</v>
      </c>
      <c r="I61" s="6">
        <v>6.53627E-6</v>
      </c>
      <c r="J61" s="11">
        <v>-1.5723099999999999E-7</v>
      </c>
    </row>
    <row r="62" spans="1:10">
      <c r="A62" s="34"/>
      <c r="B62" s="10">
        <v>3.5182500000000002E-10</v>
      </c>
      <c r="C62" s="8">
        <v>-3.5455300000000001E-10</v>
      </c>
      <c r="D62" s="8">
        <v>7.4458200000000005E-10</v>
      </c>
      <c r="E62" s="10">
        <v>3.0742800000000002E-8</v>
      </c>
      <c r="F62" s="8">
        <v>4.2086999999999998E-8</v>
      </c>
      <c r="G62" s="12">
        <v>1.21411E-6</v>
      </c>
      <c r="H62" s="8">
        <v>-2.4556399999999999E-7</v>
      </c>
      <c r="I62" s="8">
        <v>-1.5723099999999999E-7</v>
      </c>
      <c r="J62" s="12">
        <v>7.4381300000000004E-6</v>
      </c>
    </row>
    <row r="63" spans="1:10">
      <c r="A63" s="33" t="s">
        <v>48</v>
      </c>
      <c r="B63" s="9">
        <v>1.8502000000000001E-9</v>
      </c>
      <c r="C63" s="6">
        <v>7.2718700000000002E-10</v>
      </c>
      <c r="D63" s="6">
        <v>5.2979899999999996E-10</v>
      </c>
      <c r="E63" s="9">
        <v>2.17982E-6</v>
      </c>
      <c r="F63" s="6">
        <v>-1.35933E-7</v>
      </c>
      <c r="G63" s="11">
        <v>1.2647000000000001E-8</v>
      </c>
      <c r="H63" s="6">
        <v>6.5358500000000003E-6</v>
      </c>
      <c r="I63" s="6">
        <v>4.2047600000000001E-7</v>
      </c>
      <c r="J63" s="11">
        <v>-2.8254199999999999E-7</v>
      </c>
    </row>
    <row r="64" spans="1:10">
      <c r="A64" s="33"/>
      <c r="B64" s="9">
        <v>7.2718700000000002E-10</v>
      </c>
      <c r="C64" s="6">
        <v>1.11411E-9</v>
      </c>
      <c r="D64" s="6">
        <v>-6.1075300000000001E-10</v>
      </c>
      <c r="E64" s="9">
        <v>-1.35933E-7</v>
      </c>
      <c r="F64" s="6">
        <v>1.9991699999999999E-6</v>
      </c>
      <c r="G64" s="11">
        <v>1.39469E-8</v>
      </c>
      <c r="H64" s="6">
        <v>4.2047600000000001E-7</v>
      </c>
      <c r="I64" s="6">
        <v>6.8542499999999996E-6</v>
      </c>
      <c r="J64" s="11">
        <v>-2.9059899999999999E-7</v>
      </c>
    </row>
    <row r="65" spans="1:10">
      <c r="A65" s="33"/>
      <c r="B65" s="9">
        <v>5.2979899999999996E-10</v>
      </c>
      <c r="C65" s="6">
        <v>-6.1075300000000001E-10</v>
      </c>
      <c r="D65" s="6">
        <v>1.2024700000000001E-9</v>
      </c>
      <c r="E65" s="9">
        <v>1.2647000000000001E-8</v>
      </c>
      <c r="F65" s="6">
        <v>1.39469E-8</v>
      </c>
      <c r="G65" s="11">
        <v>1.2135300000000001E-6</v>
      </c>
      <c r="H65" s="6">
        <v>-2.8254199999999999E-7</v>
      </c>
      <c r="I65" s="6">
        <v>-2.9059899999999999E-7</v>
      </c>
      <c r="J65" s="11">
        <v>7.6410099999999992E-6</v>
      </c>
    </row>
    <row r="66" spans="1:10">
      <c r="A66" s="35" t="s">
        <v>49</v>
      </c>
      <c r="B66" s="13">
        <v>1.97629E-9</v>
      </c>
      <c r="C66" s="7">
        <v>-7.5814099999999996E-11</v>
      </c>
      <c r="D66" s="7">
        <v>-5.3163900000000003E-10</v>
      </c>
      <c r="E66" s="13">
        <v>2.2114999999999999E-6</v>
      </c>
      <c r="F66" s="7">
        <v>-1.6946999999999999E-7</v>
      </c>
      <c r="G66" s="14">
        <v>1.9106299999999999E-8</v>
      </c>
      <c r="H66" s="7">
        <v>6.6706299999999997E-6</v>
      </c>
      <c r="I66" s="7">
        <v>3.75042E-7</v>
      </c>
      <c r="J66" s="14">
        <v>-2.9049600000000001E-7</v>
      </c>
    </row>
    <row r="67" spans="1:10">
      <c r="A67" s="33"/>
      <c r="B67" s="9">
        <v>-7.5814099999999996E-11</v>
      </c>
      <c r="C67" s="6">
        <v>5.92058E-10</v>
      </c>
      <c r="D67" s="6">
        <v>-4.6247700000000002E-10</v>
      </c>
      <c r="E67" s="9">
        <v>-1.6946999999999999E-7</v>
      </c>
      <c r="F67" s="6">
        <v>1.99382E-6</v>
      </c>
      <c r="G67" s="11">
        <v>4.5412200000000001E-8</v>
      </c>
      <c r="H67" s="6">
        <v>3.75042E-7</v>
      </c>
      <c r="I67" s="6">
        <v>6.8306899999999998E-6</v>
      </c>
      <c r="J67" s="11">
        <v>-3.56943E-7</v>
      </c>
    </row>
    <row r="68" spans="1:10">
      <c r="A68" s="34"/>
      <c r="B68" s="10">
        <v>-5.3163900000000003E-10</v>
      </c>
      <c r="C68" s="8">
        <v>-4.6247700000000002E-10</v>
      </c>
      <c r="D68" s="8">
        <v>6.1141199999999998E-10</v>
      </c>
      <c r="E68" s="10">
        <v>1.9106299999999999E-8</v>
      </c>
      <c r="F68" s="8">
        <v>4.5412200000000001E-8</v>
      </c>
      <c r="G68" s="12">
        <v>1.22017E-6</v>
      </c>
      <c r="H68" s="8">
        <v>-2.9049600000000001E-7</v>
      </c>
      <c r="I68" s="8">
        <v>-3.56943E-7</v>
      </c>
      <c r="J68" s="12">
        <v>7.5533299999999997E-6</v>
      </c>
    </row>
    <row r="69" spans="1:10">
      <c r="A69" s="33" t="s">
        <v>50</v>
      </c>
      <c r="B69" s="9">
        <v>1.07744E-9</v>
      </c>
      <c r="C69" s="6">
        <v>4.7758499999999996E-10</v>
      </c>
      <c r="D69" s="6">
        <v>1.8720400000000002E-12</v>
      </c>
      <c r="E69" s="9">
        <v>2.2614099999999999E-6</v>
      </c>
      <c r="F69" s="6">
        <v>-2.4812700000000001E-7</v>
      </c>
      <c r="G69" s="11">
        <v>-9.8421699999999993E-9</v>
      </c>
      <c r="H69" s="6">
        <v>6.5274100000000002E-6</v>
      </c>
      <c r="I69" s="6">
        <v>2.0514800000000001E-7</v>
      </c>
      <c r="J69" s="11">
        <v>-1.3663600000000001E-7</v>
      </c>
    </row>
    <row r="70" spans="1:10">
      <c r="A70" s="33"/>
      <c r="B70" s="9">
        <v>4.7758499999999996E-10</v>
      </c>
      <c r="C70" s="6">
        <v>1.05033E-9</v>
      </c>
      <c r="D70" s="6">
        <v>5.1879500000000001E-13</v>
      </c>
      <c r="E70" s="9">
        <v>-2.4812700000000001E-7</v>
      </c>
      <c r="F70" s="6">
        <v>2.13637E-6</v>
      </c>
      <c r="G70" s="11">
        <v>6.5315E-8</v>
      </c>
      <c r="H70" s="6">
        <v>2.0514800000000001E-7</v>
      </c>
      <c r="I70" s="6">
        <v>5.8831200000000002E-6</v>
      </c>
      <c r="J70" s="11">
        <v>-2.8303200000000002E-7</v>
      </c>
    </row>
    <row r="71" spans="1:10">
      <c r="A71" s="33"/>
      <c r="B71" s="9">
        <v>1.8720400000000002E-12</v>
      </c>
      <c r="C71" s="6">
        <v>5.1879500000000001E-13</v>
      </c>
      <c r="D71" s="6">
        <v>9.8295899999999991E-13</v>
      </c>
      <c r="E71" s="9">
        <v>-9.8421699999999993E-9</v>
      </c>
      <c r="F71" s="6">
        <v>6.5315E-8</v>
      </c>
      <c r="G71" s="11">
        <v>1.22959E-6</v>
      </c>
      <c r="H71" s="6">
        <v>-1.3663600000000001E-7</v>
      </c>
      <c r="I71" s="6">
        <v>-2.8303200000000002E-7</v>
      </c>
      <c r="J71" s="11">
        <v>8.4056800000000001E-6</v>
      </c>
    </row>
    <row r="72" spans="1:10">
      <c r="A72" s="35" t="s">
        <v>51</v>
      </c>
      <c r="B72" s="13">
        <v>1.3363800000000001E-9</v>
      </c>
      <c r="C72" s="7">
        <v>6.6836700000000001E-10</v>
      </c>
      <c r="D72" s="7">
        <v>-1.00717E-11</v>
      </c>
      <c r="E72" s="13">
        <v>2.2795599999999999E-6</v>
      </c>
      <c r="F72" s="7">
        <v>-2.5748499999999998E-7</v>
      </c>
      <c r="G72" s="14">
        <v>-5.3958099999999998E-9</v>
      </c>
      <c r="H72" s="7">
        <v>6.6671000000000001E-6</v>
      </c>
      <c r="I72" s="7">
        <v>2.2214999999999999E-7</v>
      </c>
      <c r="J72" s="14">
        <v>-1.4761000000000001E-7</v>
      </c>
    </row>
    <row r="73" spans="1:10">
      <c r="A73" s="33"/>
      <c r="B73" s="9">
        <v>6.6836700000000001E-10</v>
      </c>
      <c r="C73" s="6">
        <v>1.18385E-9</v>
      </c>
      <c r="D73" s="6">
        <v>-1.3986100000000001E-11</v>
      </c>
      <c r="E73" s="9">
        <v>-2.5748499999999998E-7</v>
      </c>
      <c r="F73" s="6">
        <v>2.1476399999999998E-6</v>
      </c>
      <c r="G73" s="11">
        <v>6.2300400000000004E-8</v>
      </c>
      <c r="H73" s="6">
        <v>2.2214999999999999E-7</v>
      </c>
      <c r="I73" s="6">
        <v>5.8774699999999996E-6</v>
      </c>
      <c r="J73" s="11">
        <v>-2.8365399999999998E-7</v>
      </c>
    </row>
    <row r="74" spans="1:10">
      <c r="A74" s="34"/>
      <c r="B74" s="10">
        <v>-1.00717E-11</v>
      </c>
      <c r="C74" s="8">
        <v>-1.3986100000000001E-11</v>
      </c>
      <c r="D74" s="8">
        <v>4.3816300000000002E-12</v>
      </c>
      <c r="E74" s="10">
        <v>-5.3958099999999998E-9</v>
      </c>
      <c r="F74" s="8">
        <v>6.2300400000000004E-8</v>
      </c>
      <c r="G74" s="12">
        <v>1.2257800000000001E-6</v>
      </c>
      <c r="H74" s="8">
        <v>-1.4761000000000001E-7</v>
      </c>
      <c r="I74" s="8">
        <v>-2.8365399999999998E-7</v>
      </c>
      <c r="J74" s="12">
        <v>8.0477400000000003E-6</v>
      </c>
    </row>
    <row r="75" spans="1:10">
      <c r="A75" s="33" t="s">
        <v>52</v>
      </c>
      <c r="B75" s="9">
        <v>1.2246999999999999E-9</v>
      </c>
      <c r="C75" s="6">
        <v>4.9837000000000001E-10</v>
      </c>
      <c r="D75" s="6">
        <v>-1.22708E-11</v>
      </c>
      <c r="E75" s="9">
        <v>2.2868700000000001E-6</v>
      </c>
      <c r="F75" s="6">
        <v>-2.4036000000000002E-7</v>
      </c>
      <c r="G75" s="11">
        <v>-2.08358E-9</v>
      </c>
      <c r="H75" s="6">
        <v>6.6015100000000001E-6</v>
      </c>
      <c r="I75" s="6">
        <v>2.2457999999999999E-7</v>
      </c>
      <c r="J75" s="11">
        <v>-1.1094500000000001E-7</v>
      </c>
    </row>
    <row r="76" spans="1:10">
      <c r="A76" s="33"/>
      <c r="B76" s="9">
        <v>4.9837000000000001E-10</v>
      </c>
      <c r="C76" s="6">
        <v>8.5861899999999997E-10</v>
      </c>
      <c r="D76" s="6">
        <v>-8.2302600000000001E-12</v>
      </c>
      <c r="E76" s="9">
        <v>-2.4036000000000002E-7</v>
      </c>
      <c r="F76" s="6">
        <v>2.1392300000000002E-6</v>
      </c>
      <c r="G76" s="11">
        <v>7.9756899999999999E-8</v>
      </c>
      <c r="H76" s="6">
        <v>2.2457999999999999E-7</v>
      </c>
      <c r="I76" s="6">
        <v>5.76597E-6</v>
      </c>
      <c r="J76" s="11">
        <v>-2.21884E-7</v>
      </c>
    </row>
    <row r="77" spans="1:10">
      <c r="A77" s="33"/>
      <c r="B77" s="9">
        <v>-1.22708E-11</v>
      </c>
      <c r="C77" s="6">
        <v>-8.2302600000000001E-12</v>
      </c>
      <c r="D77" s="6">
        <v>4.0486600000000002E-12</v>
      </c>
      <c r="E77" s="9">
        <v>-2.08358E-9</v>
      </c>
      <c r="F77" s="6">
        <v>7.9756899999999999E-8</v>
      </c>
      <c r="G77" s="11">
        <v>1.2249900000000001E-6</v>
      </c>
      <c r="H77" s="6">
        <v>-1.1094500000000001E-7</v>
      </c>
      <c r="I77" s="6">
        <v>-2.21884E-7</v>
      </c>
      <c r="J77" s="11">
        <v>8.11697E-6</v>
      </c>
    </row>
    <row r="78" spans="1:10">
      <c r="A78" s="35" t="s">
        <v>53</v>
      </c>
      <c r="B78" s="13">
        <v>1.19369E-9</v>
      </c>
      <c r="C78" s="7">
        <v>4.6294100000000001E-10</v>
      </c>
      <c r="D78" s="7">
        <v>-5.6350299999999997E-12</v>
      </c>
      <c r="E78" s="13">
        <v>2.2389299999999998E-6</v>
      </c>
      <c r="F78" s="7">
        <v>-1.9617199999999999E-7</v>
      </c>
      <c r="G78" s="14">
        <v>1.97291E-8</v>
      </c>
      <c r="H78" s="7">
        <v>6.5981399999999998E-6</v>
      </c>
      <c r="I78" s="7">
        <v>2.9962999999999999E-7</v>
      </c>
      <c r="J78" s="14">
        <v>-2.06731E-7</v>
      </c>
    </row>
    <row r="79" spans="1:10">
      <c r="A79" s="33"/>
      <c r="B79" s="9">
        <v>4.6294100000000001E-10</v>
      </c>
      <c r="C79" s="6">
        <v>9.3260000000000007E-10</v>
      </c>
      <c r="D79" s="6">
        <v>-4.52671E-13</v>
      </c>
      <c r="E79" s="9">
        <v>-1.9617199999999999E-7</v>
      </c>
      <c r="F79" s="6">
        <v>2.0611699999999999E-6</v>
      </c>
      <c r="G79" s="11">
        <v>3.8827400000000003E-8</v>
      </c>
      <c r="H79" s="6">
        <v>2.9962999999999999E-7</v>
      </c>
      <c r="I79" s="6">
        <v>5.8402499999999997E-6</v>
      </c>
      <c r="J79" s="11">
        <v>-2.58272E-7</v>
      </c>
    </row>
    <row r="80" spans="1:10">
      <c r="A80" s="34"/>
      <c r="B80" s="10">
        <v>-5.6350299999999997E-12</v>
      </c>
      <c r="C80" s="8">
        <v>-4.52671E-13</v>
      </c>
      <c r="D80" s="8">
        <v>1.1234399999999999E-12</v>
      </c>
      <c r="E80" s="10">
        <v>1.97291E-8</v>
      </c>
      <c r="F80" s="8">
        <v>3.8827400000000003E-8</v>
      </c>
      <c r="G80" s="12">
        <v>1.2162699999999999E-6</v>
      </c>
      <c r="H80" s="8">
        <v>-2.06731E-7</v>
      </c>
      <c r="I80" s="8">
        <v>-2.58272E-7</v>
      </c>
      <c r="J80" s="12">
        <v>8.2232499999999996E-6</v>
      </c>
    </row>
    <row r="81" spans="1:10">
      <c r="A81" s="33" t="s">
        <v>54</v>
      </c>
      <c r="B81" s="9">
        <v>1.3851200000000001E-9</v>
      </c>
      <c r="C81" s="6">
        <v>7.8428999999999999E-10</v>
      </c>
      <c r="D81" s="6">
        <v>-1.0288099999999999E-12</v>
      </c>
      <c r="E81" s="9">
        <v>2.21583E-6</v>
      </c>
      <c r="F81" s="6">
        <v>-2.2784200000000001E-7</v>
      </c>
      <c r="G81" s="11">
        <v>7.3674E-9</v>
      </c>
      <c r="H81" s="6">
        <v>6.7208799999999998E-6</v>
      </c>
      <c r="I81" s="6">
        <v>4.4139699999999999E-7</v>
      </c>
      <c r="J81" s="11">
        <v>-9.4754599999999995E-8</v>
      </c>
    </row>
    <row r="82" spans="1:10">
      <c r="A82" s="33"/>
      <c r="B82" s="9">
        <v>7.8428999999999999E-10</v>
      </c>
      <c r="C82" s="6">
        <v>1.3877299999999999E-9</v>
      </c>
      <c r="D82" s="6">
        <v>2.3931299999999999E-12</v>
      </c>
      <c r="E82" s="9">
        <v>-2.2784200000000001E-7</v>
      </c>
      <c r="F82" s="6">
        <v>2.1240400000000002E-6</v>
      </c>
      <c r="G82" s="11">
        <v>5.9873699999999994E-8</v>
      </c>
      <c r="H82" s="6">
        <v>4.4139699999999999E-7</v>
      </c>
      <c r="I82" s="6">
        <v>6.0243899999999996E-6</v>
      </c>
      <c r="J82" s="11">
        <v>-3.0506299999999998E-7</v>
      </c>
    </row>
    <row r="83" spans="1:10">
      <c r="A83" s="33"/>
      <c r="B83" s="9">
        <v>-1.0288099999999999E-12</v>
      </c>
      <c r="C83" s="6">
        <v>2.3931299999999999E-12</v>
      </c>
      <c r="D83" s="6">
        <v>1.9516900000000001E-12</v>
      </c>
      <c r="E83" s="9">
        <v>7.3674E-9</v>
      </c>
      <c r="F83" s="6">
        <v>5.9873699999999994E-8</v>
      </c>
      <c r="G83" s="11">
        <v>1.2310900000000001E-6</v>
      </c>
      <c r="H83" s="6">
        <v>-9.4754599999999995E-8</v>
      </c>
      <c r="I83" s="6">
        <v>-3.0506299999999998E-7</v>
      </c>
      <c r="J83" s="11">
        <v>7.8354199999999993E-6</v>
      </c>
    </row>
    <row r="84" spans="1:10">
      <c r="A84" s="35" t="s">
        <v>55</v>
      </c>
      <c r="B84" s="13">
        <v>1.79691E-9</v>
      </c>
      <c r="C84" s="7">
        <v>1.30949E-9</v>
      </c>
      <c r="D84" s="7">
        <v>4.5644299999999998E-11</v>
      </c>
      <c r="E84" s="13">
        <v>2.2875199999999998E-6</v>
      </c>
      <c r="F84" s="7">
        <v>-2.3978500000000003E-7</v>
      </c>
      <c r="G84" s="14">
        <v>1.3801000000000001E-8</v>
      </c>
      <c r="H84" s="7">
        <v>6.7492100000000004E-6</v>
      </c>
      <c r="I84" s="7">
        <v>6.5968699999999997E-7</v>
      </c>
      <c r="J84" s="14">
        <v>-4.2501799999999997E-7</v>
      </c>
    </row>
    <row r="85" spans="1:10">
      <c r="A85" s="33"/>
      <c r="B85" s="9">
        <v>1.30949E-9</v>
      </c>
      <c r="C85" s="6">
        <v>1.95992E-9</v>
      </c>
      <c r="D85" s="6">
        <v>5.6512400000000003E-11</v>
      </c>
      <c r="E85" s="9">
        <v>-2.3978500000000003E-7</v>
      </c>
      <c r="F85" s="6">
        <v>2.1682700000000001E-6</v>
      </c>
      <c r="G85" s="11">
        <v>6.3173700000000004E-8</v>
      </c>
      <c r="H85" s="6">
        <v>6.5968699999999997E-7</v>
      </c>
      <c r="I85" s="6">
        <v>6.2819099999999998E-6</v>
      </c>
      <c r="J85" s="11">
        <v>-5.33053E-7</v>
      </c>
    </row>
    <row r="86" spans="1:10">
      <c r="A86" s="34"/>
      <c r="B86" s="10">
        <v>4.5644299999999998E-11</v>
      </c>
      <c r="C86" s="8">
        <v>5.6512400000000003E-11</v>
      </c>
      <c r="D86" s="8">
        <v>3.6868499999999998E-12</v>
      </c>
      <c r="E86" s="10">
        <v>1.3801000000000001E-8</v>
      </c>
      <c r="F86" s="8">
        <v>6.3173700000000004E-8</v>
      </c>
      <c r="G86" s="12">
        <v>1.2316500000000001E-6</v>
      </c>
      <c r="H86" s="8">
        <v>-4.2501799999999997E-7</v>
      </c>
      <c r="I86" s="8">
        <v>-5.33053E-7</v>
      </c>
      <c r="J86" s="12">
        <v>8.2591899999999998E-6</v>
      </c>
    </row>
    <row r="87" spans="1:10">
      <c r="A87" s="33" t="s">
        <v>56</v>
      </c>
      <c r="B87" s="9">
        <v>1.2452800000000001E-9</v>
      </c>
      <c r="C87" s="6">
        <v>5.6151099999999996E-10</v>
      </c>
      <c r="D87" s="6">
        <v>-2.7749699999999999E-11</v>
      </c>
      <c r="E87" s="9">
        <v>2.3058E-6</v>
      </c>
      <c r="F87" s="6">
        <v>-2.43196E-7</v>
      </c>
      <c r="G87" s="11">
        <v>3.8204599999999999E-9</v>
      </c>
      <c r="H87" s="6">
        <v>6.4723599999999998E-6</v>
      </c>
      <c r="I87" s="6">
        <v>2.7212300000000001E-7</v>
      </c>
      <c r="J87" s="11">
        <v>-2.16089E-7</v>
      </c>
    </row>
    <row r="88" spans="1:10">
      <c r="A88" s="33"/>
      <c r="B88" s="9">
        <v>5.6151099999999996E-10</v>
      </c>
      <c r="C88" s="6">
        <v>9.90507E-10</v>
      </c>
      <c r="D88" s="6">
        <v>-1.9931200000000001E-11</v>
      </c>
      <c r="E88" s="9">
        <v>-2.43196E-7</v>
      </c>
      <c r="F88" s="6">
        <v>2.1342900000000002E-6</v>
      </c>
      <c r="G88" s="11">
        <v>6.2395499999999998E-8</v>
      </c>
      <c r="H88" s="6">
        <v>2.7212300000000001E-7</v>
      </c>
      <c r="I88" s="6">
        <v>5.8378700000000001E-6</v>
      </c>
      <c r="J88" s="11">
        <v>-2.4865100000000002E-7</v>
      </c>
    </row>
    <row r="89" spans="1:10">
      <c r="A89" s="34"/>
      <c r="B89" s="10">
        <v>-2.7749699999999999E-11</v>
      </c>
      <c r="C89" s="8">
        <v>-1.9931200000000001E-11</v>
      </c>
      <c r="D89" s="8">
        <v>9.7034100000000002E-12</v>
      </c>
      <c r="E89" s="10">
        <v>3.8204599999999999E-9</v>
      </c>
      <c r="F89" s="8">
        <v>6.2395499999999998E-8</v>
      </c>
      <c r="G89" s="12">
        <v>1.20669E-6</v>
      </c>
      <c r="H89" s="8">
        <v>-2.16089E-7</v>
      </c>
      <c r="I89" s="8">
        <v>-2.4865100000000002E-7</v>
      </c>
      <c r="J89" s="12">
        <v>8.2194900000000008E-6</v>
      </c>
    </row>
  </sheetData>
  <mergeCells count="27">
    <mergeCell ref="A66:A68"/>
    <mergeCell ref="A27:A29"/>
    <mergeCell ref="A30:A32"/>
    <mergeCell ref="A33:A35"/>
    <mergeCell ref="A36:A38"/>
    <mergeCell ref="A63:A65"/>
    <mergeCell ref="E26:G26"/>
    <mergeCell ref="A4:A9"/>
    <mergeCell ref="A10:A15"/>
    <mergeCell ref="A16:A21"/>
    <mergeCell ref="B26:D26"/>
    <mergeCell ref="H26:J26"/>
    <mergeCell ref="A42:A44"/>
    <mergeCell ref="A45:A47"/>
    <mergeCell ref="A84:A86"/>
    <mergeCell ref="A87:A89"/>
    <mergeCell ref="A39:A41"/>
    <mergeCell ref="A72:A74"/>
    <mergeCell ref="A75:A77"/>
    <mergeCell ref="A78:A80"/>
    <mergeCell ref="A81:A83"/>
    <mergeCell ref="A48:A50"/>
    <mergeCell ref="A51:A53"/>
    <mergeCell ref="A54:A56"/>
    <mergeCell ref="A57:A59"/>
    <mergeCell ref="A60:A62"/>
    <mergeCell ref="A69:A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2024-11-04T00:46:16Z</dcterms:created>
  <dcterms:modified xsi:type="dcterms:W3CDTF">2024-11-05T06:27:47Z</dcterms:modified>
  <cp:category/>
  <cp:contentStatus/>
</cp:coreProperties>
</file>