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Installments" sheetId="2" r:id="rId5"/>
  </sheets>
  <definedNames/>
  <calcPr/>
</workbook>
</file>

<file path=xl/sharedStrings.xml><?xml version="1.0" encoding="utf-8"?>
<sst xmlns="http://schemas.openxmlformats.org/spreadsheetml/2006/main" count="395" uniqueCount="49">
  <si>
    <t>Sri Sudha Vidyanikethan</t>
  </si>
  <si>
    <t>Admission No</t>
  </si>
  <si>
    <t>Student Name</t>
  </si>
  <si>
    <t>Class</t>
  </si>
  <si>
    <t>Total fee</t>
  </si>
  <si>
    <t>Books Fee</t>
  </si>
  <si>
    <t>Exam fee</t>
  </si>
  <si>
    <t xml:space="preserve">Total paid </t>
  </si>
  <si>
    <t>Balance</t>
  </si>
  <si>
    <t>P. vivek Joseph</t>
  </si>
  <si>
    <t>LKG</t>
  </si>
  <si>
    <t>A. UshaSree</t>
  </si>
  <si>
    <t>UKG</t>
  </si>
  <si>
    <t>K. Veera Sai</t>
  </si>
  <si>
    <t>Ishitha</t>
  </si>
  <si>
    <t>K. Yaswanth</t>
  </si>
  <si>
    <t>K. Varshitha</t>
  </si>
  <si>
    <t>P. Ravi Naga Tej</t>
  </si>
  <si>
    <t>N. Thanvi Sri</t>
  </si>
  <si>
    <t>T. Dhanishka</t>
  </si>
  <si>
    <t>S. Karthik</t>
  </si>
  <si>
    <t>K. Likith</t>
  </si>
  <si>
    <t>K. Sree Veera Durga Bhavani</t>
  </si>
  <si>
    <t>P. harshaVardhan Reddy</t>
  </si>
  <si>
    <t>B. Naga Shourya</t>
  </si>
  <si>
    <t>K.Tilak Veerendra</t>
  </si>
  <si>
    <t>S. Tanush</t>
  </si>
  <si>
    <t>K.Chitti Abhinav</t>
  </si>
  <si>
    <t>A. Ananya</t>
  </si>
  <si>
    <t>T. Lakshmi</t>
  </si>
  <si>
    <t>K. Jessica</t>
  </si>
  <si>
    <t>P. Jyothsna priyanka</t>
  </si>
  <si>
    <t>A. Tejaswi</t>
  </si>
  <si>
    <t>S. Yaswanth</t>
  </si>
  <si>
    <t>S. Jaswanth</t>
  </si>
  <si>
    <t>Sk. basheera</t>
  </si>
  <si>
    <t>Sk. Naveed Ahmed</t>
  </si>
  <si>
    <t>K. Rakesh</t>
  </si>
  <si>
    <t>Parent Name</t>
  </si>
  <si>
    <t>Admission Fee Paid</t>
  </si>
  <si>
    <t>Tution Fee paid</t>
  </si>
  <si>
    <t>Books Fee paid</t>
  </si>
  <si>
    <t>Exam Fee paid</t>
  </si>
  <si>
    <t>Date</t>
  </si>
  <si>
    <t>Total Installment paid</t>
  </si>
  <si>
    <t>Payment Mode</t>
  </si>
  <si>
    <t>-</t>
  </si>
  <si>
    <t>UPI</t>
  </si>
  <si>
    <t>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</si>
</sst>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horizontal="center"/>
    </xf>
    <xf borderId="0" fillId="4" fontId="2" numFmtId="0" xfId="0" applyFont="1"/>
    <xf borderId="0" fillId="0" fontId="2" numFmtId="0" xfId="0" applyAlignment="1" applyFont="1">
      <alignment horizontal="center"/>
    </xf>
    <xf borderId="1" fillId="3" fontId="2" numFmtId="0" xfId="0" applyAlignment="1" applyBorder="1" applyFont="1">
      <alignment horizontal="center" readingOrder="0" shrinkToFit="0" wrapText="1"/>
    </xf>
    <xf borderId="0" fillId="3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>
        <v>240001.0</v>
      </c>
      <c r="B3" s="3" t="s">
        <v>9</v>
      </c>
      <c r="C3" s="3" t="s">
        <v>10</v>
      </c>
      <c r="D3" s="3">
        <v>15000.0</v>
      </c>
      <c r="E3" s="3">
        <v>0.0</v>
      </c>
      <c r="F3" s="3">
        <v>0.0</v>
      </c>
      <c r="G3" s="4">
        <f>SUMIF(Installments!$A$2:$A$1000, A3, Installments!$J$2:$J$1000)
</f>
        <v>10000</v>
      </c>
      <c r="H3" s="4">
        <f t="shared" ref="H3:H112" si="1">(D3+E3+F3-G3)</f>
        <v>5000</v>
      </c>
    </row>
    <row r="4">
      <c r="A4" s="3">
        <v>240002.0</v>
      </c>
      <c r="B4" s="3" t="s">
        <v>11</v>
      </c>
      <c r="C4" s="3" t="s">
        <v>12</v>
      </c>
      <c r="D4" s="3">
        <v>13000.0</v>
      </c>
      <c r="E4" s="3">
        <v>2700.0</v>
      </c>
      <c r="F4" s="3">
        <v>0.0</v>
      </c>
      <c r="G4" s="4">
        <f>SUMIF(Installments!$A$2:$A$1000, A4, Installments!$J$2:$J$1000)
</f>
        <v>2700</v>
      </c>
      <c r="H4" s="4">
        <f t="shared" si="1"/>
        <v>13000</v>
      </c>
    </row>
    <row r="5">
      <c r="A5" s="3">
        <v>240003.0</v>
      </c>
      <c r="B5" s="3" t="s">
        <v>13</v>
      </c>
      <c r="C5" s="3" t="s">
        <v>12</v>
      </c>
      <c r="D5" s="3">
        <v>12000.0</v>
      </c>
      <c r="E5" s="3">
        <v>2700.0</v>
      </c>
      <c r="F5" s="3">
        <v>0.0</v>
      </c>
      <c r="G5" s="4">
        <f>SUMIF(Installments!$A$2:$A$1000, A5, Installments!$J$2:$J$1000)
</f>
        <v>7700</v>
      </c>
      <c r="H5" s="4">
        <f t="shared" si="1"/>
        <v>7000</v>
      </c>
    </row>
    <row r="6">
      <c r="A6" s="5">
        <v>240004.0</v>
      </c>
      <c r="B6" s="5" t="s">
        <v>14</v>
      </c>
      <c r="C6" s="5" t="s">
        <v>12</v>
      </c>
      <c r="D6" s="5">
        <v>12500.0</v>
      </c>
      <c r="E6" s="5">
        <v>2700.0</v>
      </c>
      <c r="F6" s="5"/>
      <c r="G6" s="6">
        <f>SUMIF(Installments!$A$2:$A$1000, A6, Installments!$J$2:$J$1000)
</f>
        <v>5000</v>
      </c>
      <c r="H6" s="6">
        <f t="shared" si="1"/>
        <v>10200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240005.0</v>
      </c>
      <c r="B7" s="3" t="s">
        <v>15</v>
      </c>
      <c r="C7" s="3" t="s">
        <v>12</v>
      </c>
      <c r="D7" s="3">
        <v>11900.0</v>
      </c>
      <c r="E7" s="3">
        <v>2700.0</v>
      </c>
      <c r="F7" s="3"/>
      <c r="G7" s="4">
        <f>SUMIF(Installments!$A$2:$A$1000, A7, Installments!$J$2:$J$1000)
</f>
        <v>9200</v>
      </c>
      <c r="H7" s="4">
        <f t="shared" si="1"/>
        <v>5400</v>
      </c>
    </row>
    <row r="8">
      <c r="A8" s="3">
        <v>240006.0</v>
      </c>
      <c r="B8" s="3" t="s">
        <v>16</v>
      </c>
      <c r="C8" s="3" t="s">
        <v>12</v>
      </c>
      <c r="D8" s="3">
        <v>11900.0</v>
      </c>
      <c r="E8" s="3">
        <v>2500.0</v>
      </c>
      <c r="F8" s="3"/>
      <c r="G8" s="4">
        <f>SUMIF(Installments!$A$2:$A$1000, A8, Installments!$J$2:$J$1000)
</f>
        <v>6500</v>
      </c>
      <c r="H8" s="4">
        <f t="shared" si="1"/>
        <v>7900</v>
      </c>
    </row>
    <row r="9">
      <c r="A9" s="3">
        <v>240007.0</v>
      </c>
      <c r="B9" s="3" t="s">
        <v>17</v>
      </c>
      <c r="C9" s="3" t="s">
        <v>12</v>
      </c>
      <c r="D9" s="3">
        <v>12000.0</v>
      </c>
      <c r="E9" s="3">
        <v>2700.0</v>
      </c>
      <c r="F9" s="3"/>
      <c r="G9" s="4">
        <f>SUMIF(Installments!$A$2:$A$1000, A9, Installments!$J$2:$J$1000)
</f>
        <v>5700</v>
      </c>
      <c r="H9" s="4">
        <f t="shared" si="1"/>
        <v>9000</v>
      </c>
    </row>
    <row r="10">
      <c r="A10" s="3">
        <v>240008.0</v>
      </c>
      <c r="B10" s="3" t="s">
        <v>18</v>
      </c>
      <c r="C10" s="3" t="s">
        <v>12</v>
      </c>
      <c r="D10" s="3">
        <v>13500.0</v>
      </c>
      <c r="E10" s="3">
        <v>0.0</v>
      </c>
      <c r="F10" s="3"/>
      <c r="G10" s="4">
        <f>SUMIF(Installments!$A$2:$A$1000, A10, Installments!$J$2:$J$1000)
</f>
        <v>6500</v>
      </c>
      <c r="H10" s="4">
        <f t="shared" si="1"/>
        <v>7000</v>
      </c>
    </row>
    <row r="11">
      <c r="A11" s="3">
        <v>240009.0</v>
      </c>
      <c r="B11" s="3" t="s">
        <v>19</v>
      </c>
      <c r="C11" s="3" t="s">
        <v>12</v>
      </c>
      <c r="D11" s="3">
        <v>15000.0</v>
      </c>
      <c r="E11" s="3">
        <v>2700.0</v>
      </c>
      <c r="F11" s="3"/>
      <c r="G11" s="4">
        <f>SUMIF(Installments!$A$2:$A$1000, A11, Installments!$J$2:$J$1000)
</f>
        <v>4700</v>
      </c>
      <c r="H11" s="4">
        <f t="shared" si="1"/>
        <v>13000</v>
      </c>
    </row>
    <row r="12">
      <c r="A12" s="3">
        <v>240010.0</v>
      </c>
      <c r="B12" s="3" t="s">
        <v>20</v>
      </c>
      <c r="C12" s="3" t="s">
        <v>12</v>
      </c>
      <c r="D12" s="3">
        <v>12000.0</v>
      </c>
      <c r="E12" s="3">
        <v>2500.0</v>
      </c>
      <c r="F12" s="3"/>
      <c r="G12" s="4">
        <f>SUMIF(Installments!$A$2:$A$1000, A12, Installments!$J$2:$J$1000)
</f>
        <v>6500</v>
      </c>
      <c r="H12" s="4">
        <f t="shared" si="1"/>
        <v>8000</v>
      </c>
    </row>
    <row r="13">
      <c r="A13" s="3">
        <v>240011.0</v>
      </c>
      <c r="B13" s="3" t="s">
        <v>21</v>
      </c>
      <c r="C13" s="3" t="s">
        <v>12</v>
      </c>
      <c r="D13" s="3">
        <v>12900.0</v>
      </c>
      <c r="E13" s="3">
        <v>2700.0</v>
      </c>
      <c r="F13" s="3"/>
      <c r="G13" s="4">
        <f>SUMIF(Installments!$A$2:$A$1000, A13, Installments!$J$2:$J$1000)
</f>
        <v>7700</v>
      </c>
      <c r="H13" s="4">
        <f t="shared" si="1"/>
        <v>7900</v>
      </c>
    </row>
    <row r="14">
      <c r="A14" s="3">
        <v>240012.0</v>
      </c>
      <c r="B14" s="3" t="s">
        <v>22</v>
      </c>
      <c r="C14" s="3" t="s">
        <v>12</v>
      </c>
      <c r="D14" s="3">
        <v>12900.0</v>
      </c>
      <c r="E14" s="3">
        <v>2700.0</v>
      </c>
      <c r="F14" s="3"/>
      <c r="G14" s="4">
        <f>SUMIF(Installments!$A$2:$A$1000, A14, Installments!$J$2:$J$1000)
</f>
        <v>6200</v>
      </c>
      <c r="H14" s="4">
        <f t="shared" si="1"/>
        <v>9400</v>
      </c>
    </row>
    <row r="15">
      <c r="A15" s="3">
        <v>240013.0</v>
      </c>
      <c r="B15" s="3" t="s">
        <v>23</v>
      </c>
      <c r="C15" s="3" t="s">
        <v>12</v>
      </c>
      <c r="D15" s="3">
        <v>11900.0</v>
      </c>
      <c r="E15" s="3">
        <v>2700.0</v>
      </c>
      <c r="F15" s="3"/>
      <c r="G15" s="4">
        <f>SUMIF(Installments!$A$2:$A$1000, A15, Installments!$J$2:$J$1000)
</f>
        <v>7700</v>
      </c>
      <c r="H15" s="4">
        <f t="shared" si="1"/>
        <v>6900</v>
      </c>
    </row>
    <row r="16">
      <c r="A16" s="3">
        <v>240014.0</v>
      </c>
      <c r="B16" s="3" t="s">
        <v>24</v>
      </c>
      <c r="C16" s="3" t="s">
        <v>12</v>
      </c>
      <c r="D16" s="3">
        <v>11500.0</v>
      </c>
      <c r="E16" s="3">
        <v>2700.0</v>
      </c>
      <c r="F16" s="3"/>
      <c r="G16" s="4">
        <f>SUMIF(Installments!$A$2:$A$1000, A16, Installments!$J$2:$J$1000)
</f>
        <v>14200</v>
      </c>
      <c r="H16" s="4">
        <f t="shared" si="1"/>
        <v>0</v>
      </c>
    </row>
    <row r="17">
      <c r="A17" s="3">
        <v>240015.0</v>
      </c>
      <c r="B17" s="3"/>
      <c r="C17" s="3" t="s">
        <v>12</v>
      </c>
      <c r="D17" s="3"/>
      <c r="E17" s="3"/>
      <c r="F17" s="3"/>
      <c r="G17" s="4">
        <f>SUMIF(Installments!$A$2:$A$1000, A17, Installments!$J$2:$J$1000)
</f>
        <v>0</v>
      </c>
      <c r="H17" s="4">
        <f t="shared" si="1"/>
        <v>0</v>
      </c>
    </row>
    <row r="18">
      <c r="A18" s="3">
        <v>240016.0</v>
      </c>
      <c r="B18" s="3"/>
      <c r="C18" s="3" t="s">
        <v>12</v>
      </c>
      <c r="D18" s="3"/>
      <c r="E18" s="3"/>
      <c r="F18" s="3"/>
      <c r="G18" s="4">
        <f>SUMIF(Installments!$A$2:$A$1000, A18, Installments!$J$2:$J$1000)
</f>
        <v>0</v>
      </c>
      <c r="H18" s="4">
        <f t="shared" si="1"/>
        <v>0</v>
      </c>
    </row>
    <row r="19">
      <c r="A19" s="3">
        <v>240017.0</v>
      </c>
      <c r="B19" s="3"/>
      <c r="C19" s="3" t="s">
        <v>12</v>
      </c>
      <c r="D19" s="3"/>
      <c r="E19" s="3"/>
      <c r="F19" s="3"/>
      <c r="G19" s="4">
        <f>SUMIF(Installments!$A$2:$A$1000, A19, Installments!$J$2:$J$1000)
</f>
        <v>0</v>
      </c>
      <c r="H19" s="4">
        <f t="shared" si="1"/>
        <v>0</v>
      </c>
    </row>
    <row r="20">
      <c r="A20" s="3">
        <v>240018.0</v>
      </c>
      <c r="B20" s="3"/>
      <c r="C20" s="3" t="s">
        <v>12</v>
      </c>
      <c r="D20" s="3"/>
      <c r="E20" s="3"/>
      <c r="F20" s="3"/>
      <c r="G20" s="4">
        <f>SUMIF(Installments!$A$2:$A$1000, A20, Installments!$J$2:$J$1000)
</f>
        <v>0</v>
      </c>
      <c r="H20" s="4">
        <f t="shared" si="1"/>
        <v>0</v>
      </c>
    </row>
    <row r="21">
      <c r="A21" s="3">
        <v>240019.0</v>
      </c>
      <c r="B21" s="3"/>
      <c r="C21" s="3" t="s">
        <v>12</v>
      </c>
      <c r="D21" s="3"/>
      <c r="E21" s="3"/>
      <c r="F21" s="3"/>
      <c r="G21" s="4">
        <f>SUMIF(Installments!$A$2:$A$1000, A21, Installments!$J$2:$J$1000)
</f>
        <v>0</v>
      </c>
      <c r="H21" s="4">
        <f t="shared" si="1"/>
        <v>0</v>
      </c>
    </row>
    <row r="22">
      <c r="A22" s="3">
        <v>240020.0</v>
      </c>
      <c r="B22" s="3"/>
      <c r="C22" s="3" t="s">
        <v>12</v>
      </c>
      <c r="D22" s="3"/>
      <c r="E22" s="3"/>
      <c r="F22" s="3"/>
      <c r="G22" s="4">
        <f>SUMIF(Installments!$A$2:$A$1000, A22, Installments!$J$2:$J$1000)
</f>
        <v>0</v>
      </c>
      <c r="H22" s="4">
        <f t="shared" si="1"/>
        <v>0</v>
      </c>
    </row>
    <row r="23">
      <c r="A23" s="3">
        <v>240021.0</v>
      </c>
      <c r="B23" s="3"/>
      <c r="C23" s="3" t="s">
        <v>12</v>
      </c>
      <c r="D23" s="3"/>
      <c r="E23" s="3"/>
      <c r="F23" s="3"/>
      <c r="G23" s="4">
        <f>SUMIF(Installments!$A$2:$A$1000, A23, Installments!$J$2:$J$1000)
</f>
        <v>0</v>
      </c>
      <c r="H23" s="4">
        <f t="shared" si="1"/>
        <v>0</v>
      </c>
    </row>
    <row r="24">
      <c r="A24" s="3">
        <v>240022.0</v>
      </c>
      <c r="B24" s="3"/>
      <c r="C24" s="3" t="s">
        <v>12</v>
      </c>
      <c r="D24" s="3"/>
      <c r="E24" s="3"/>
      <c r="F24" s="3"/>
      <c r="G24" s="4">
        <f>SUMIF(Installments!$A$2:$A$1000, A24, Installments!$J$2:$J$1000)
</f>
        <v>0</v>
      </c>
      <c r="H24" s="4">
        <f t="shared" si="1"/>
        <v>0</v>
      </c>
    </row>
    <row r="25">
      <c r="A25" s="3">
        <v>240023.0</v>
      </c>
      <c r="B25" s="3"/>
      <c r="C25" s="3" t="s">
        <v>12</v>
      </c>
      <c r="D25" s="3"/>
      <c r="E25" s="3"/>
      <c r="F25" s="3"/>
      <c r="G25" s="4">
        <f>SUMIF(Installments!$A$2:$A$1000, A25, Installments!$J$2:$J$1000)
</f>
        <v>0</v>
      </c>
      <c r="H25" s="4">
        <f t="shared" si="1"/>
        <v>0</v>
      </c>
    </row>
    <row r="26">
      <c r="A26" s="3">
        <v>240024.0</v>
      </c>
      <c r="B26" s="3"/>
      <c r="C26" s="3" t="s">
        <v>12</v>
      </c>
      <c r="D26" s="3"/>
      <c r="E26" s="3"/>
      <c r="F26" s="3"/>
      <c r="G26" s="4">
        <f>SUMIF(Installments!$A$2:$A$1000, A26, Installments!$J$2:$J$1000)
</f>
        <v>0</v>
      </c>
      <c r="H26" s="4">
        <f t="shared" si="1"/>
        <v>0</v>
      </c>
    </row>
    <row r="27">
      <c r="A27" s="3">
        <v>240025.0</v>
      </c>
      <c r="B27" s="3"/>
      <c r="C27" s="3" t="s">
        <v>12</v>
      </c>
      <c r="D27" s="3"/>
      <c r="E27" s="3"/>
      <c r="F27" s="3"/>
      <c r="G27" s="4">
        <f>SUMIF(Installments!$A$2:$A$1000, A27, Installments!$J$2:$J$1000)
</f>
        <v>0</v>
      </c>
      <c r="H27" s="4">
        <f t="shared" si="1"/>
        <v>0</v>
      </c>
    </row>
    <row r="28">
      <c r="A28" s="3">
        <v>240026.0</v>
      </c>
      <c r="B28" s="3"/>
      <c r="C28" s="3" t="s">
        <v>12</v>
      </c>
      <c r="D28" s="3"/>
      <c r="E28" s="3"/>
      <c r="F28" s="3"/>
      <c r="G28" s="4">
        <f>SUMIF(Installments!$A$2:$A$1000, A28, Installments!$J$2:$J$1000)
</f>
        <v>0</v>
      </c>
      <c r="H28" s="4">
        <f t="shared" si="1"/>
        <v>0</v>
      </c>
    </row>
    <row r="29">
      <c r="A29" s="3">
        <v>240027.0</v>
      </c>
      <c r="B29" s="3"/>
      <c r="C29" s="3" t="s">
        <v>12</v>
      </c>
      <c r="D29" s="3"/>
      <c r="E29" s="3"/>
      <c r="F29" s="3"/>
      <c r="G29" s="4">
        <f>SUMIF(Installments!$A$2:$A$1000, A29, Installments!$J$2:$J$1000)
</f>
        <v>0</v>
      </c>
      <c r="H29" s="4">
        <f t="shared" si="1"/>
        <v>0</v>
      </c>
    </row>
    <row r="30">
      <c r="A30" s="3">
        <v>240028.0</v>
      </c>
      <c r="B30" s="3"/>
      <c r="C30" s="3" t="s">
        <v>12</v>
      </c>
      <c r="D30" s="3"/>
      <c r="E30" s="3"/>
      <c r="F30" s="3"/>
      <c r="G30" s="4">
        <f>SUMIF(Installments!$A$2:$A$1000, A30, Installments!$J$2:$J$1000)
</f>
        <v>0</v>
      </c>
      <c r="H30" s="4">
        <f t="shared" si="1"/>
        <v>0</v>
      </c>
    </row>
    <row r="31">
      <c r="A31" s="3">
        <v>240029.0</v>
      </c>
      <c r="B31" s="3"/>
      <c r="C31" s="3" t="s">
        <v>12</v>
      </c>
      <c r="D31" s="3"/>
      <c r="E31" s="3"/>
      <c r="F31" s="3"/>
      <c r="G31" s="4">
        <f>SUMIF(Installments!$A$2:$A$1000, A31, Installments!$J$2:$J$1000)
</f>
        <v>0</v>
      </c>
      <c r="H31" s="4">
        <f t="shared" si="1"/>
        <v>0</v>
      </c>
    </row>
    <row r="32">
      <c r="A32" s="3">
        <v>240030.0</v>
      </c>
      <c r="B32" s="3"/>
      <c r="C32" s="3" t="s">
        <v>12</v>
      </c>
      <c r="D32" s="3"/>
      <c r="E32" s="3"/>
      <c r="F32" s="3"/>
      <c r="G32" s="4">
        <f>SUMIF(Installments!$A$2:$A$1000, A32, Installments!$J$2:$J$1000)
</f>
        <v>0</v>
      </c>
      <c r="H32" s="4">
        <f t="shared" si="1"/>
        <v>0</v>
      </c>
    </row>
    <row r="33">
      <c r="A33" s="3">
        <v>240031.0</v>
      </c>
      <c r="B33" s="3"/>
      <c r="C33" s="3" t="s">
        <v>12</v>
      </c>
      <c r="D33" s="3"/>
      <c r="E33" s="3"/>
      <c r="F33" s="3"/>
      <c r="G33" s="4">
        <f>SUMIF(Installments!$A$2:$A$1000, A33, Installments!$J$2:$J$1000)
</f>
        <v>0</v>
      </c>
      <c r="H33" s="4">
        <f t="shared" si="1"/>
        <v>0</v>
      </c>
    </row>
    <row r="34">
      <c r="A34" s="3">
        <v>240032.0</v>
      </c>
      <c r="B34" s="3"/>
      <c r="C34" s="3" t="s">
        <v>12</v>
      </c>
      <c r="D34" s="3"/>
      <c r="E34" s="3"/>
      <c r="F34" s="3"/>
      <c r="G34" s="4">
        <f>SUMIF(Installments!$A$2:$A$1000, A34, Installments!$J$2:$J$1000)
</f>
        <v>0</v>
      </c>
      <c r="H34" s="4">
        <f t="shared" si="1"/>
        <v>0</v>
      </c>
    </row>
    <row r="35">
      <c r="A35" s="3">
        <v>240033.0</v>
      </c>
      <c r="B35" s="3"/>
      <c r="C35" s="3" t="s">
        <v>12</v>
      </c>
      <c r="D35" s="3"/>
      <c r="E35" s="3"/>
      <c r="F35" s="3"/>
      <c r="G35" s="4">
        <f>SUMIF(Installments!$A$2:$A$1000, A35, Installments!$J$2:$J$1000)
</f>
        <v>0</v>
      </c>
      <c r="H35" s="4">
        <f t="shared" si="1"/>
        <v>0</v>
      </c>
    </row>
    <row r="36">
      <c r="A36" s="3">
        <v>240034.0</v>
      </c>
      <c r="B36" s="3"/>
      <c r="C36" s="3" t="s">
        <v>12</v>
      </c>
      <c r="D36" s="3"/>
      <c r="E36" s="3"/>
      <c r="F36" s="3"/>
      <c r="G36" s="4">
        <f>SUMIF(Installments!$A$2:$A$1000, A36, Installments!$J$2:$J$1000)
</f>
        <v>0</v>
      </c>
      <c r="H36" s="4">
        <f t="shared" si="1"/>
        <v>0</v>
      </c>
    </row>
    <row r="37">
      <c r="A37" s="3">
        <v>240035.0</v>
      </c>
      <c r="B37" s="3"/>
      <c r="C37" s="3" t="s">
        <v>12</v>
      </c>
      <c r="D37" s="3"/>
      <c r="E37" s="3"/>
      <c r="F37" s="3"/>
      <c r="G37" s="4">
        <f>SUMIF(Installments!$A$2:$A$1000, A37, Installments!$J$2:$J$1000)
</f>
        <v>0</v>
      </c>
      <c r="H37" s="4">
        <f t="shared" si="1"/>
        <v>0</v>
      </c>
    </row>
    <row r="38">
      <c r="A38" s="3">
        <v>240036.0</v>
      </c>
      <c r="B38" s="3"/>
      <c r="C38" s="3" t="s">
        <v>12</v>
      </c>
      <c r="D38" s="3"/>
      <c r="E38" s="3"/>
      <c r="F38" s="3"/>
      <c r="G38" s="4">
        <f>SUMIF(Installments!$A$2:$A$1000, A38, Installments!$J$2:$J$1000)
</f>
        <v>0</v>
      </c>
      <c r="H38" s="4">
        <f t="shared" si="1"/>
        <v>0</v>
      </c>
    </row>
    <row r="39">
      <c r="A39" s="3">
        <v>240037.0</v>
      </c>
      <c r="B39" s="3"/>
      <c r="C39" s="3" t="s">
        <v>12</v>
      </c>
      <c r="D39" s="3"/>
      <c r="E39" s="3"/>
      <c r="F39" s="3"/>
      <c r="G39" s="4">
        <f>SUMIF(Installments!$A$2:$A$1000, A39, Installments!$J$2:$J$1000)
</f>
        <v>0</v>
      </c>
      <c r="H39" s="4">
        <f t="shared" si="1"/>
        <v>0</v>
      </c>
    </row>
    <row r="40">
      <c r="A40" s="3">
        <v>240038.0</v>
      </c>
      <c r="B40" s="3"/>
      <c r="C40" s="3" t="s">
        <v>12</v>
      </c>
      <c r="D40" s="3"/>
      <c r="E40" s="3"/>
      <c r="F40" s="3"/>
      <c r="G40" s="4">
        <f>SUMIF(Installments!$A$2:$A$1000, A40, Installments!$J$2:$J$1000)
</f>
        <v>0</v>
      </c>
      <c r="H40" s="4">
        <f t="shared" si="1"/>
        <v>0</v>
      </c>
    </row>
    <row r="41">
      <c r="A41" s="3">
        <v>240039.0</v>
      </c>
      <c r="B41" s="3"/>
      <c r="C41" s="3" t="s">
        <v>12</v>
      </c>
      <c r="D41" s="3"/>
      <c r="E41" s="3"/>
      <c r="F41" s="3"/>
      <c r="G41" s="4">
        <f>SUMIF(Installments!$A$2:$A$1000, A41, Installments!$J$2:$J$1000)
</f>
        <v>0</v>
      </c>
      <c r="H41" s="4">
        <f t="shared" si="1"/>
        <v>0</v>
      </c>
    </row>
    <row r="42">
      <c r="A42" s="3">
        <v>240040.0</v>
      </c>
      <c r="B42" s="3"/>
      <c r="C42" s="3" t="s">
        <v>12</v>
      </c>
      <c r="D42" s="3"/>
      <c r="E42" s="3"/>
      <c r="F42" s="3"/>
      <c r="G42" s="4">
        <f>SUMIF(Installments!$A$2:$A$1000, A42, Installments!$J$2:$J$1000)
</f>
        <v>0</v>
      </c>
      <c r="H42" s="4">
        <f t="shared" si="1"/>
        <v>0</v>
      </c>
    </row>
    <row r="43">
      <c r="A43" s="3">
        <v>240041.0</v>
      </c>
      <c r="B43" s="3"/>
      <c r="C43" s="3" t="s">
        <v>12</v>
      </c>
      <c r="D43" s="3"/>
      <c r="E43" s="3"/>
      <c r="F43" s="3"/>
      <c r="G43" s="4">
        <f>SUMIF(Installments!$A$2:$A$1000, A43, Installments!$J$2:$J$1000)
</f>
        <v>0</v>
      </c>
      <c r="H43" s="4">
        <f t="shared" si="1"/>
        <v>0</v>
      </c>
    </row>
    <row r="44">
      <c r="A44" s="3">
        <v>240042.0</v>
      </c>
      <c r="B44" s="3"/>
      <c r="C44" s="3" t="s">
        <v>12</v>
      </c>
      <c r="D44" s="3"/>
      <c r="E44" s="3"/>
      <c r="F44" s="3"/>
      <c r="G44" s="4">
        <f>SUMIF(Installments!$A$2:$A$1000, A44, Installments!$J$2:$J$1000)
</f>
        <v>0</v>
      </c>
      <c r="H44" s="4">
        <f t="shared" si="1"/>
        <v>0</v>
      </c>
    </row>
    <row r="45">
      <c r="A45" s="3">
        <v>240043.0</v>
      </c>
      <c r="B45" s="3"/>
      <c r="C45" s="3" t="s">
        <v>12</v>
      </c>
      <c r="D45" s="3"/>
      <c r="E45" s="3"/>
      <c r="F45" s="3"/>
      <c r="G45" s="4">
        <f>SUMIF(Installments!$A$2:$A$1000, A45, Installments!$J$2:$J$1000)
</f>
        <v>0</v>
      </c>
      <c r="H45" s="4">
        <f t="shared" si="1"/>
        <v>0</v>
      </c>
    </row>
    <row r="46">
      <c r="A46" s="3">
        <v>240044.0</v>
      </c>
      <c r="B46" s="3"/>
      <c r="C46" s="3" t="s">
        <v>12</v>
      </c>
      <c r="D46" s="3"/>
      <c r="E46" s="3"/>
      <c r="F46" s="3"/>
      <c r="G46" s="4">
        <f>SUMIF(Installments!$A$2:$A$1000, A46, Installments!$J$2:$J$1000)
</f>
        <v>0</v>
      </c>
      <c r="H46" s="4">
        <f t="shared" si="1"/>
        <v>0</v>
      </c>
    </row>
    <row r="47">
      <c r="A47" s="3">
        <v>240045.0</v>
      </c>
      <c r="B47" s="3"/>
      <c r="C47" s="3" t="s">
        <v>12</v>
      </c>
      <c r="D47" s="3"/>
      <c r="E47" s="3"/>
      <c r="F47" s="3"/>
      <c r="G47" s="4">
        <f>SUMIF(Installments!$A$2:$A$1000, A47, Installments!$J$2:$J$1000)
</f>
        <v>0</v>
      </c>
      <c r="H47" s="4">
        <f t="shared" si="1"/>
        <v>0</v>
      </c>
    </row>
    <row r="48">
      <c r="A48" s="3">
        <v>240046.0</v>
      </c>
      <c r="B48" s="3"/>
      <c r="C48" s="3" t="s">
        <v>12</v>
      </c>
      <c r="D48" s="3"/>
      <c r="E48" s="3"/>
      <c r="F48" s="3"/>
      <c r="G48" s="4">
        <f>SUMIF(Installments!$A$2:$A$1000, A48, Installments!$J$2:$J$1000)
</f>
        <v>0</v>
      </c>
      <c r="H48" s="4">
        <f t="shared" si="1"/>
        <v>0</v>
      </c>
    </row>
    <row r="49">
      <c r="A49" s="3">
        <v>240047.0</v>
      </c>
      <c r="B49" s="3"/>
      <c r="C49" s="3" t="s">
        <v>12</v>
      </c>
      <c r="D49" s="3"/>
      <c r="E49" s="3"/>
      <c r="F49" s="3"/>
      <c r="G49" s="4">
        <f>SUMIF(Installments!$A$2:$A$1000, A49, Installments!$J$2:$J$1000)
</f>
        <v>0</v>
      </c>
      <c r="H49" s="4">
        <f t="shared" si="1"/>
        <v>0</v>
      </c>
    </row>
    <row r="50">
      <c r="A50" s="3">
        <v>240048.0</v>
      </c>
      <c r="B50" s="3"/>
      <c r="C50" s="3" t="s">
        <v>12</v>
      </c>
      <c r="D50" s="3"/>
      <c r="E50" s="3"/>
      <c r="F50" s="3"/>
      <c r="G50" s="4">
        <f>SUMIF(Installments!$A$2:$A$1000, A50, Installments!$J$2:$J$1000)
</f>
        <v>0</v>
      </c>
      <c r="H50" s="4">
        <f t="shared" si="1"/>
        <v>0</v>
      </c>
    </row>
    <row r="51">
      <c r="A51" s="3">
        <v>240049.0</v>
      </c>
      <c r="B51" s="3"/>
      <c r="C51" s="3" t="s">
        <v>12</v>
      </c>
      <c r="D51" s="3"/>
      <c r="E51" s="3"/>
      <c r="F51" s="3"/>
      <c r="G51" s="4">
        <f>SUMIF(Installments!$A$2:$A$1000, A51, Installments!$J$2:$J$1000)
</f>
        <v>0</v>
      </c>
      <c r="H51" s="4">
        <f t="shared" si="1"/>
        <v>0</v>
      </c>
    </row>
    <row r="52">
      <c r="A52" s="3">
        <v>240050.0</v>
      </c>
      <c r="B52" s="3"/>
      <c r="C52" s="3" t="s">
        <v>12</v>
      </c>
      <c r="D52" s="3"/>
      <c r="E52" s="3"/>
      <c r="F52" s="3"/>
      <c r="G52" s="4">
        <f>SUMIF(Installments!$A$2:$A$1000, A52, Installments!$J$2:$J$1000)
</f>
        <v>0</v>
      </c>
      <c r="H52" s="4">
        <f t="shared" si="1"/>
        <v>0</v>
      </c>
    </row>
    <row r="53">
      <c r="A53" s="3">
        <v>240051.0</v>
      </c>
      <c r="B53" s="3"/>
      <c r="C53" s="3" t="s">
        <v>12</v>
      </c>
      <c r="D53" s="3"/>
      <c r="E53" s="3"/>
      <c r="F53" s="3"/>
      <c r="G53" s="4">
        <f>SUMIF(Installments!$A$2:$A$1000, A53, Installments!$J$2:$J$1000)
</f>
        <v>0</v>
      </c>
      <c r="H53" s="4">
        <f t="shared" si="1"/>
        <v>0</v>
      </c>
    </row>
    <row r="54">
      <c r="A54" s="3">
        <v>240052.0</v>
      </c>
      <c r="B54" s="3"/>
      <c r="C54" s="3" t="s">
        <v>12</v>
      </c>
      <c r="D54" s="3"/>
      <c r="E54" s="3"/>
      <c r="F54" s="3"/>
      <c r="G54" s="4">
        <f>SUMIF(Installments!$A$2:$A$1000, A54, Installments!$J$2:$J$1000)
</f>
        <v>0</v>
      </c>
      <c r="H54" s="4">
        <f t="shared" si="1"/>
        <v>0</v>
      </c>
    </row>
    <row r="55">
      <c r="A55" s="3">
        <v>240053.0</v>
      </c>
      <c r="B55" s="3"/>
      <c r="C55" s="3" t="s">
        <v>12</v>
      </c>
      <c r="D55" s="3"/>
      <c r="E55" s="3"/>
      <c r="F55" s="3"/>
      <c r="G55" s="4">
        <f>SUMIF(Installments!$A$2:$A$1000, A55, Installments!$J$2:$J$1000)
</f>
        <v>0</v>
      </c>
      <c r="H55" s="4">
        <f t="shared" si="1"/>
        <v>0</v>
      </c>
    </row>
    <row r="56">
      <c r="A56" s="3">
        <v>240054.0</v>
      </c>
      <c r="B56" s="3"/>
      <c r="C56" s="3" t="s">
        <v>12</v>
      </c>
      <c r="D56" s="3"/>
      <c r="E56" s="3"/>
      <c r="F56" s="3"/>
      <c r="G56" s="4">
        <f>SUMIF(Installments!$A$2:$A$1000, A56, Installments!$J$2:$J$1000)
</f>
        <v>0</v>
      </c>
      <c r="H56" s="4">
        <f t="shared" si="1"/>
        <v>0</v>
      </c>
    </row>
    <row r="57">
      <c r="A57" s="3">
        <v>240055.0</v>
      </c>
      <c r="B57" s="3"/>
      <c r="C57" s="3" t="s">
        <v>12</v>
      </c>
      <c r="D57" s="3"/>
      <c r="E57" s="3"/>
      <c r="F57" s="3"/>
      <c r="G57" s="4">
        <f>SUMIF(Installments!$A$2:$A$1000, A57, Installments!$J$2:$J$1000)
</f>
        <v>0</v>
      </c>
      <c r="H57" s="4">
        <f t="shared" si="1"/>
        <v>0</v>
      </c>
    </row>
    <row r="58">
      <c r="A58" s="3">
        <v>240056.0</v>
      </c>
      <c r="B58" s="3"/>
      <c r="C58" s="3" t="s">
        <v>12</v>
      </c>
      <c r="D58" s="3"/>
      <c r="E58" s="3"/>
      <c r="F58" s="3"/>
      <c r="G58" s="4">
        <f>SUMIF(Installments!$A$2:$A$1000, A58, Installments!$J$2:$J$1000)
</f>
        <v>0</v>
      </c>
      <c r="H58" s="4">
        <f t="shared" si="1"/>
        <v>0</v>
      </c>
    </row>
    <row r="59">
      <c r="A59" s="3">
        <v>240057.0</v>
      </c>
      <c r="B59" s="3"/>
      <c r="C59" s="3" t="s">
        <v>12</v>
      </c>
      <c r="D59" s="3"/>
      <c r="E59" s="3"/>
      <c r="F59" s="3"/>
      <c r="G59" s="4">
        <f>SUMIF(Installments!$A$2:$A$1000, A59, Installments!$J$2:$J$1000)
</f>
        <v>0</v>
      </c>
      <c r="H59" s="4">
        <f t="shared" si="1"/>
        <v>0</v>
      </c>
    </row>
    <row r="60">
      <c r="A60" s="3">
        <v>240058.0</v>
      </c>
      <c r="B60" s="3"/>
      <c r="C60" s="3" t="s">
        <v>12</v>
      </c>
      <c r="D60" s="3"/>
      <c r="E60" s="3"/>
      <c r="F60" s="3"/>
      <c r="G60" s="4">
        <f>SUMIF(Installments!$A$2:$A$1000, A60, Installments!$J$2:$J$1000)
</f>
        <v>0</v>
      </c>
      <c r="H60" s="4">
        <f t="shared" si="1"/>
        <v>0</v>
      </c>
    </row>
    <row r="61">
      <c r="A61" s="3">
        <v>240059.0</v>
      </c>
      <c r="B61" s="3"/>
      <c r="C61" s="3" t="s">
        <v>12</v>
      </c>
      <c r="D61" s="3"/>
      <c r="E61" s="3"/>
      <c r="F61" s="3"/>
      <c r="G61" s="4">
        <f>SUMIF(Installments!$A$2:$A$1000, A61, Installments!$J$2:$J$1000)
</f>
        <v>0</v>
      </c>
      <c r="H61" s="4">
        <f t="shared" si="1"/>
        <v>0</v>
      </c>
    </row>
    <row r="62">
      <c r="A62" s="3">
        <v>240060.0</v>
      </c>
      <c r="B62" s="3"/>
      <c r="C62" s="3" t="s">
        <v>12</v>
      </c>
      <c r="D62" s="3"/>
      <c r="E62" s="3"/>
      <c r="F62" s="3"/>
      <c r="G62" s="4">
        <f>SUMIF(Installments!$A$2:$A$1000, A62, Installments!$J$2:$J$1000)
</f>
        <v>0</v>
      </c>
      <c r="H62" s="4">
        <f t="shared" si="1"/>
        <v>0</v>
      </c>
    </row>
    <row r="63">
      <c r="A63" s="3">
        <v>240061.0</v>
      </c>
      <c r="B63" s="3"/>
      <c r="C63" s="3" t="s">
        <v>12</v>
      </c>
      <c r="D63" s="3"/>
      <c r="E63" s="3"/>
      <c r="F63" s="3"/>
      <c r="G63" s="4">
        <f>SUMIF(Installments!$A$2:$A$1000, A63, Installments!$J$2:$J$1000)
</f>
        <v>0</v>
      </c>
      <c r="H63" s="4">
        <f t="shared" si="1"/>
        <v>0</v>
      </c>
    </row>
    <row r="64">
      <c r="A64" s="3">
        <v>240062.0</v>
      </c>
      <c r="B64" s="3"/>
      <c r="C64" s="3" t="s">
        <v>12</v>
      </c>
      <c r="D64" s="3"/>
      <c r="E64" s="3"/>
      <c r="F64" s="3"/>
      <c r="G64" s="4">
        <f>SUMIF(Installments!$A$2:$A$1000, A64, Installments!$J$2:$J$1000)
</f>
        <v>0</v>
      </c>
      <c r="H64" s="4">
        <f t="shared" si="1"/>
        <v>0</v>
      </c>
    </row>
    <row r="65">
      <c r="A65" s="3">
        <v>240063.0</v>
      </c>
      <c r="B65" s="3"/>
      <c r="C65" s="3" t="s">
        <v>12</v>
      </c>
      <c r="D65" s="3"/>
      <c r="E65" s="3"/>
      <c r="F65" s="3"/>
      <c r="G65" s="4">
        <f>SUMIF(Installments!$A$2:$A$1000, A65, Installments!$J$2:$J$1000)
</f>
        <v>0</v>
      </c>
      <c r="H65" s="4">
        <f t="shared" si="1"/>
        <v>0</v>
      </c>
    </row>
    <row r="66">
      <c r="A66" s="3">
        <v>240064.0</v>
      </c>
      <c r="B66" s="3"/>
      <c r="C66" s="3" t="s">
        <v>12</v>
      </c>
      <c r="D66" s="3"/>
      <c r="E66" s="3"/>
      <c r="F66" s="3"/>
      <c r="G66" s="4">
        <f>SUMIF(Installments!$A$2:$A$1000, A66, Installments!$J$2:$J$1000)
</f>
        <v>0</v>
      </c>
      <c r="H66" s="4">
        <f t="shared" si="1"/>
        <v>0</v>
      </c>
    </row>
    <row r="67">
      <c r="A67" s="3">
        <v>240065.0</v>
      </c>
      <c r="B67" s="3"/>
      <c r="C67" s="3" t="s">
        <v>12</v>
      </c>
      <c r="D67" s="3"/>
      <c r="E67" s="3"/>
      <c r="F67" s="3"/>
      <c r="G67" s="4">
        <f>SUMIF(Installments!$A$2:$A$1000, A67, Installments!$J$2:$J$1000)
</f>
        <v>0</v>
      </c>
      <c r="H67" s="4">
        <f t="shared" si="1"/>
        <v>0</v>
      </c>
    </row>
    <row r="68">
      <c r="A68" s="3">
        <v>240066.0</v>
      </c>
      <c r="B68" s="3"/>
      <c r="C68" s="3" t="s">
        <v>12</v>
      </c>
      <c r="D68" s="3"/>
      <c r="E68" s="3"/>
      <c r="F68" s="3"/>
      <c r="G68" s="4">
        <f>SUMIF(Installments!$A$2:$A$1000, A68, Installments!$J$2:$J$1000)
</f>
        <v>0</v>
      </c>
      <c r="H68" s="4">
        <f t="shared" si="1"/>
        <v>0</v>
      </c>
    </row>
    <row r="69">
      <c r="A69" s="3">
        <v>240067.0</v>
      </c>
      <c r="B69" s="3"/>
      <c r="C69" s="3" t="s">
        <v>12</v>
      </c>
      <c r="D69" s="3"/>
      <c r="E69" s="3"/>
      <c r="F69" s="3"/>
      <c r="G69" s="4">
        <f>SUMIF(Installments!$A$2:$A$1000, A69, Installments!$J$2:$J$1000)
</f>
        <v>0</v>
      </c>
      <c r="H69" s="4">
        <f t="shared" si="1"/>
        <v>0</v>
      </c>
    </row>
    <row r="70">
      <c r="A70" s="3">
        <v>240068.0</v>
      </c>
      <c r="B70" s="3"/>
      <c r="C70" s="3" t="s">
        <v>12</v>
      </c>
      <c r="D70" s="3"/>
      <c r="E70" s="3"/>
      <c r="F70" s="3"/>
      <c r="G70" s="4">
        <f>SUMIF(Installments!$A$2:$A$1000, A70, Installments!$J$2:$J$1000)
</f>
        <v>0</v>
      </c>
      <c r="H70" s="4">
        <f t="shared" si="1"/>
        <v>0</v>
      </c>
    </row>
    <row r="71">
      <c r="A71" s="3">
        <v>240069.0</v>
      </c>
      <c r="B71" s="3"/>
      <c r="C71" s="3" t="s">
        <v>12</v>
      </c>
      <c r="D71" s="3"/>
      <c r="E71" s="3"/>
      <c r="F71" s="3"/>
      <c r="G71" s="4">
        <f>SUMIF(Installments!$A$2:$A$1000, A71, Installments!$J$2:$J$1000)
</f>
        <v>0</v>
      </c>
      <c r="H71" s="4">
        <f t="shared" si="1"/>
        <v>0</v>
      </c>
    </row>
    <row r="72">
      <c r="A72" s="3">
        <v>240070.0</v>
      </c>
      <c r="B72" s="3"/>
      <c r="C72" s="3" t="s">
        <v>12</v>
      </c>
      <c r="D72" s="3"/>
      <c r="E72" s="3"/>
      <c r="F72" s="3"/>
      <c r="G72" s="4">
        <f>SUMIF(Installments!$A$2:$A$1000, A72, Installments!$J$2:$J$1000)
</f>
        <v>0</v>
      </c>
      <c r="H72" s="4">
        <f t="shared" si="1"/>
        <v>0</v>
      </c>
    </row>
    <row r="73">
      <c r="A73" s="3">
        <v>240071.0</v>
      </c>
      <c r="B73" s="3"/>
      <c r="C73" s="3" t="s">
        <v>12</v>
      </c>
      <c r="D73" s="3"/>
      <c r="E73" s="3"/>
      <c r="F73" s="3"/>
      <c r="G73" s="4">
        <f>SUMIF(Installments!$A$2:$A$1000, A73, Installments!$J$2:$J$1000)
</f>
        <v>0</v>
      </c>
      <c r="H73" s="4">
        <f t="shared" si="1"/>
        <v>0</v>
      </c>
    </row>
    <row r="74">
      <c r="A74" s="3">
        <v>240072.0</v>
      </c>
      <c r="B74" s="3"/>
      <c r="C74" s="3" t="s">
        <v>12</v>
      </c>
      <c r="D74" s="3"/>
      <c r="E74" s="3"/>
      <c r="F74" s="3"/>
      <c r="G74" s="4">
        <f>SUMIF(Installments!$A$2:$A$1000, A74, Installments!$J$2:$J$1000)
</f>
        <v>0</v>
      </c>
      <c r="H74" s="4">
        <f t="shared" si="1"/>
        <v>0</v>
      </c>
    </row>
    <row r="75">
      <c r="A75" s="3">
        <v>240073.0</v>
      </c>
      <c r="B75" s="3"/>
      <c r="C75" s="3" t="s">
        <v>12</v>
      </c>
      <c r="D75" s="3"/>
      <c r="E75" s="3"/>
      <c r="F75" s="3"/>
      <c r="G75" s="4">
        <f>SUMIF(Installments!$A$2:$A$1000, A75, Installments!$J$2:$J$1000)
</f>
        <v>0</v>
      </c>
      <c r="H75" s="4">
        <f t="shared" si="1"/>
        <v>0</v>
      </c>
    </row>
    <row r="76">
      <c r="A76" s="3">
        <v>240074.0</v>
      </c>
      <c r="B76" s="3"/>
      <c r="C76" s="3" t="s">
        <v>12</v>
      </c>
      <c r="D76" s="3"/>
      <c r="E76" s="3"/>
      <c r="F76" s="3"/>
      <c r="G76" s="4">
        <f>SUMIF(Installments!$A$2:$A$1000, A76, Installments!$J$2:$J$1000)
</f>
        <v>0</v>
      </c>
      <c r="H76" s="4">
        <f t="shared" si="1"/>
        <v>0</v>
      </c>
    </row>
    <row r="77">
      <c r="A77" s="3">
        <v>240075.0</v>
      </c>
      <c r="B77" s="3"/>
      <c r="C77" s="3" t="s">
        <v>12</v>
      </c>
      <c r="D77" s="3"/>
      <c r="E77" s="3"/>
      <c r="F77" s="3"/>
      <c r="G77" s="4">
        <f>SUMIF(Installments!$A$2:$A$1000, A77, Installments!$J$2:$J$1000)
</f>
        <v>0</v>
      </c>
      <c r="H77" s="4">
        <f t="shared" si="1"/>
        <v>0</v>
      </c>
    </row>
    <row r="78">
      <c r="A78" s="3">
        <v>240076.0</v>
      </c>
      <c r="B78" s="3"/>
      <c r="C78" s="3" t="s">
        <v>12</v>
      </c>
      <c r="D78" s="3"/>
      <c r="E78" s="3"/>
      <c r="F78" s="3"/>
      <c r="G78" s="4">
        <f>SUMIF(Installments!$A$2:$A$1000, A78, Installments!$J$2:$J$1000)
</f>
        <v>0</v>
      </c>
      <c r="H78" s="4">
        <f t="shared" si="1"/>
        <v>0</v>
      </c>
    </row>
    <row r="79">
      <c r="A79" s="3">
        <v>240077.0</v>
      </c>
      <c r="B79" s="3"/>
      <c r="C79" s="3" t="s">
        <v>12</v>
      </c>
      <c r="D79" s="3"/>
      <c r="E79" s="3"/>
      <c r="F79" s="3"/>
      <c r="G79" s="4">
        <f>SUMIF(Installments!$A$2:$A$1000, A79, Installments!$J$2:$J$1000)
</f>
        <v>0</v>
      </c>
      <c r="H79" s="4">
        <f t="shared" si="1"/>
        <v>0</v>
      </c>
    </row>
    <row r="80">
      <c r="A80" s="3">
        <v>240078.0</v>
      </c>
      <c r="B80" s="3"/>
      <c r="C80" s="3" t="s">
        <v>12</v>
      </c>
      <c r="D80" s="3"/>
      <c r="E80" s="3"/>
      <c r="F80" s="3"/>
      <c r="G80" s="4">
        <f>SUMIF(Installments!$A$2:$A$1000, A80, Installments!$J$2:$J$1000)
</f>
        <v>0</v>
      </c>
      <c r="H80" s="4">
        <f t="shared" si="1"/>
        <v>0</v>
      </c>
    </row>
    <row r="81">
      <c r="A81" s="3">
        <v>240079.0</v>
      </c>
      <c r="B81" s="3"/>
      <c r="C81" s="3" t="s">
        <v>12</v>
      </c>
      <c r="D81" s="3"/>
      <c r="E81" s="3"/>
      <c r="F81" s="3"/>
      <c r="G81" s="4">
        <f>SUMIF(Installments!$A$2:$A$1000, A81, Installments!$J$2:$J$1000)
</f>
        <v>0</v>
      </c>
      <c r="H81" s="4">
        <f t="shared" si="1"/>
        <v>0</v>
      </c>
    </row>
    <row r="82">
      <c r="A82" s="3">
        <v>240080.0</v>
      </c>
      <c r="B82" s="3"/>
      <c r="C82" s="3" t="s">
        <v>12</v>
      </c>
      <c r="D82" s="3"/>
      <c r="E82" s="3"/>
      <c r="F82" s="3"/>
      <c r="G82" s="4">
        <f>SUMIF(Installments!$A$2:$A$1000, A82, Installments!$J$2:$J$1000)
</f>
        <v>0</v>
      </c>
      <c r="H82" s="4">
        <f t="shared" si="1"/>
        <v>0</v>
      </c>
    </row>
    <row r="83">
      <c r="A83" s="3">
        <v>240081.0</v>
      </c>
      <c r="B83" s="3"/>
      <c r="C83" s="3" t="s">
        <v>12</v>
      </c>
      <c r="D83" s="3"/>
      <c r="E83" s="3"/>
      <c r="F83" s="3"/>
      <c r="G83" s="4">
        <f>SUMIF(Installments!$A$2:$A$1000, A83, Installments!$J$2:$J$1000)
</f>
        <v>0</v>
      </c>
      <c r="H83" s="4">
        <f t="shared" si="1"/>
        <v>0</v>
      </c>
    </row>
    <row r="84">
      <c r="A84" s="3">
        <v>240082.0</v>
      </c>
      <c r="B84" s="3"/>
      <c r="C84" s="3" t="s">
        <v>12</v>
      </c>
      <c r="D84" s="3"/>
      <c r="E84" s="3"/>
      <c r="F84" s="3"/>
      <c r="G84" s="4">
        <f>SUMIF(Installments!$A$2:$A$1000, A84, Installments!$J$2:$J$1000)
</f>
        <v>0</v>
      </c>
      <c r="H84" s="4">
        <f t="shared" si="1"/>
        <v>0</v>
      </c>
    </row>
    <row r="85">
      <c r="A85" s="3">
        <v>240083.0</v>
      </c>
      <c r="B85" s="3"/>
      <c r="C85" s="3" t="s">
        <v>12</v>
      </c>
      <c r="D85" s="3"/>
      <c r="E85" s="3"/>
      <c r="F85" s="3"/>
      <c r="G85" s="4">
        <f>SUMIF(Installments!$A$2:$A$1000, A85, Installments!$J$2:$J$1000)
</f>
        <v>0</v>
      </c>
      <c r="H85" s="4">
        <f t="shared" si="1"/>
        <v>0</v>
      </c>
    </row>
    <row r="86">
      <c r="A86" s="3">
        <v>240084.0</v>
      </c>
      <c r="B86" s="3"/>
      <c r="C86" s="3" t="s">
        <v>12</v>
      </c>
      <c r="D86" s="3"/>
      <c r="E86" s="3"/>
      <c r="F86" s="3"/>
      <c r="G86" s="4">
        <f>SUMIF(Installments!$A$2:$A$1000, A86, Installments!$J$2:$J$1000)
</f>
        <v>0</v>
      </c>
      <c r="H86" s="4">
        <f t="shared" si="1"/>
        <v>0</v>
      </c>
    </row>
    <row r="87">
      <c r="A87" s="3">
        <v>240085.0</v>
      </c>
      <c r="B87" s="3"/>
      <c r="C87" s="3" t="s">
        <v>12</v>
      </c>
      <c r="D87" s="3"/>
      <c r="E87" s="3"/>
      <c r="F87" s="3"/>
      <c r="G87" s="4">
        <f>SUMIF(Installments!$A$2:$A$1000, A87, Installments!$J$2:$J$1000)
</f>
        <v>0</v>
      </c>
      <c r="H87" s="4">
        <f t="shared" si="1"/>
        <v>0</v>
      </c>
    </row>
    <row r="88">
      <c r="A88" s="3">
        <v>240086.0</v>
      </c>
      <c r="B88" s="3"/>
      <c r="C88" s="3" t="s">
        <v>12</v>
      </c>
      <c r="D88" s="3"/>
      <c r="E88" s="3"/>
      <c r="F88" s="3"/>
      <c r="G88" s="4">
        <f>SUMIF(Installments!$A$2:$A$1000, A88, Installments!$J$2:$J$1000)
</f>
        <v>0</v>
      </c>
      <c r="H88" s="4">
        <f t="shared" si="1"/>
        <v>0</v>
      </c>
    </row>
    <row r="89">
      <c r="A89" s="3">
        <v>240087.0</v>
      </c>
      <c r="B89" s="3"/>
      <c r="C89" s="3" t="s">
        <v>12</v>
      </c>
      <c r="D89" s="3"/>
      <c r="E89" s="3"/>
      <c r="F89" s="3"/>
      <c r="G89" s="4">
        <f>SUMIF(Installments!$A$2:$A$1000, A89, Installments!$J$2:$J$1000)
</f>
        <v>0</v>
      </c>
      <c r="H89" s="4">
        <f t="shared" si="1"/>
        <v>0</v>
      </c>
    </row>
    <row r="90">
      <c r="A90" s="3">
        <v>240088.0</v>
      </c>
      <c r="B90" s="3"/>
      <c r="C90" s="3" t="s">
        <v>12</v>
      </c>
      <c r="D90" s="3"/>
      <c r="E90" s="3"/>
      <c r="F90" s="3"/>
      <c r="G90" s="4">
        <f>SUMIF(Installments!$A$2:$A$1000, A90, Installments!$J$2:$J$1000)
</f>
        <v>0</v>
      </c>
      <c r="H90" s="4">
        <f t="shared" si="1"/>
        <v>0</v>
      </c>
    </row>
    <row r="91">
      <c r="A91" s="3">
        <v>240089.0</v>
      </c>
      <c r="B91" s="3"/>
      <c r="C91" s="3" t="s">
        <v>12</v>
      </c>
      <c r="D91" s="3"/>
      <c r="E91" s="3"/>
      <c r="F91" s="3"/>
      <c r="G91" s="4">
        <f>SUMIF(Installments!$A$2:$A$1000, A91, Installments!$J$2:$J$1000)
</f>
        <v>0</v>
      </c>
      <c r="H91" s="4">
        <f t="shared" si="1"/>
        <v>0</v>
      </c>
    </row>
    <row r="92">
      <c r="A92" s="3">
        <v>240090.0</v>
      </c>
      <c r="B92" s="3"/>
      <c r="C92" s="3" t="s">
        <v>12</v>
      </c>
      <c r="D92" s="3"/>
      <c r="E92" s="3"/>
      <c r="F92" s="3"/>
      <c r="G92" s="4">
        <f>SUMIF(Installments!$A$2:$A$1000, A92, Installments!$J$2:$J$1000)
</f>
        <v>0</v>
      </c>
      <c r="H92" s="4">
        <f t="shared" si="1"/>
        <v>0</v>
      </c>
    </row>
    <row r="93">
      <c r="A93" s="3">
        <v>240091.0</v>
      </c>
      <c r="B93" s="3"/>
      <c r="C93" s="3" t="s">
        <v>12</v>
      </c>
      <c r="D93" s="3"/>
      <c r="E93" s="3"/>
      <c r="F93" s="3"/>
      <c r="G93" s="4">
        <f>SUMIF(Installments!$A$2:$A$1000, A93, Installments!$J$2:$J$1000)
</f>
        <v>0</v>
      </c>
      <c r="H93" s="4">
        <f t="shared" si="1"/>
        <v>0</v>
      </c>
    </row>
    <row r="94">
      <c r="A94" s="3">
        <v>240092.0</v>
      </c>
      <c r="B94" s="3"/>
      <c r="C94" s="3" t="s">
        <v>12</v>
      </c>
      <c r="D94" s="3"/>
      <c r="E94" s="3"/>
      <c r="F94" s="3"/>
      <c r="G94" s="4">
        <f>SUMIF(Installments!$A$2:$A$1000, A94, Installments!$J$2:$J$1000)
</f>
        <v>0</v>
      </c>
      <c r="H94" s="4">
        <f t="shared" si="1"/>
        <v>0</v>
      </c>
    </row>
    <row r="95">
      <c r="A95" s="3">
        <v>240093.0</v>
      </c>
      <c r="B95" s="3"/>
      <c r="C95" s="3" t="s">
        <v>12</v>
      </c>
      <c r="D95" s="3"/>
      <c r="E95" s="3"/>
      <c r="F95" s="3"/>
      <c r="G95" s="4">
        <f>SUMIF(Installments!$A$2:$A$1000, A95, Installments!$J$2:$J$1000)
</f>
        <v>0</v>
      </c>
      <c r="H95" s="4">
        <f t="shared" si="1"/>
        <v>0</v>
      </c>
    </row>
    <row r="96">
      <c r="A96" s="3">
        <v>240094.0</v>
      </c>
      <c r="B96" s="3"/>
      <c r="C96" s="3" t="s">
        <v>12</v>
      </c>
      <c r="D96" s="3"/>
      <c r="E96" s="3"/>
      <c r="F96" s="3"/>
      <c r="G96" s="4">
        <f>SUMIF(Installments!$A$2:$A$1000, A96, Installments!$J$2:$J$1000)
</f>
        <v>0</v>
      </c>
      <c r="H96" s="4">
        <f t="shared" si="1"/>
        <v>0</v>
      </c>
    </row>
    <row r="97">
      <c r="A97" s="3">
        <v>240101.0</v>
      </c>
      <c r="B97" s="3" t="s">
        <v>25</v>
      </c>
      <c r="C97" s="3">
        <v>1.0</v>
      </c>
      <c r="D97" s="3">
        <v>12500.0</v>
      </c>
      <c r="E97" s="3">
        <v>2700.0</v>
      </c>
      <c r="F97" s="3">
        <v>0.0</v>
      </c>
      <c r="G97" s="4">
        <f>SUMIF(Installments!$A$2:$A$1000, A97, Installments!$J$2:$J$1000)
</f>
        <v>8700</v>
      </c>
      <c r="H97" s="4">
        <f t="shared" si="1"/>
        <v>6500</v>
      </c>
    </row>
    <row r="98">
      <c r="A98" s="3">
        <v>240102.0</v>
      </c>
      <c r="B98" s="3" t="s">
        <v>26</v>
      </c>
      <c r="C98" s="3">
        <v>1.0</v>
      </c>
      <c r="D98" s="3">
        <v>12000.0</v>
      </c>
      <c r="E98" s="3">
        <v>2700.0</v>
      </c>
      <c r="F98" s="3">
        <v>0.0</v>
      </c>
      <c r="G98" s="4">
        <f>SUMIF(Installments!$A$2:$A$1000, A98, Installments!$J$2:$J$1000)
</f>
        <v>3200</v>
      </c>
      <c r="H98" s="4">
        <f t="shared" si="1"/>
        <v>11500</v>
      </c>
    </row>
    <row r="99">
      <c r="A99" s="3">
        <v>240103.0</v>
      </c>
      <c r="B99" s="3" t="s">
        <v>27</v>
      </c>
      <c r="C99" s="3">
        <v>1.0</v>
      </c>
      <c r="D99" s="3">
        <v>13000.0</v>
      </c>
      <c r="E99" s="3">
        <v>2800.0</v>
      </c>
      <c r="F99" s="3">
        <v>0.0</v>
      </c>
      <c r="G99" s="4">
        <f>SUMIF(Installments!$A$2:$A$1000, A99, Installments!$J$2:$J$1000)
</f>
        <v>11800</v>
      </c>
      <c r="H99" s="4">
        <f t="shared" si="1"/>
        <v>4000</v>
      </c>
    </row>
    <row r="100">
      <c r="A100" s="5">
        <v>240104.0</v>
      </c>
      <c r="B100" s="5" t="s">
        <v>28</v>
      </c>
      <c r="C100" s="5">
        <v>1.0</v>
      </c>
      <c r="D100" s="5">
        <v>13500.0</v>
      </c>
      <c r="E100" s="5">
        <v>2700.0</v>
      </c>
      <c r="F100" s="5">
        <v>0.0</v>
      </c>
      <c r="G100" s="6">
        <f>SUMIF(Installments!$A$2:$A$1000, A100, Installments!$J$2:$J$1000)
</f>
        <v>12200</v>
      </c>
      <c r="H100" s="6">
        <f t="shared" si="1"/>
        <v>4000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3">
        <v>240105.0</v>
      </c>
      <c r="B101" s="3" t="s">
        <v>29</v>
      </c>
      <c r="C101" s="3">
        <v>1.0</v>
      </c>
      <c r="D101" s="3">
        <v>12500.0</v>
      </c>
      <c r="E101" s="3">
        <v>2700.0</v>
      </c>
      <c r="F101" s="3">
        <v>0.0</v>
      </c>
      <c r="G101" s="4">
        <f>SUMIF(Installments!$A$2:$A$1000, A101, Installments!$J$2:$J$1000)
</f>
        <v>11200</v>
      </c>
      <c r="H101" s="4">
        <f t="shared" si="1"/>
        <v>4000</v>
      </c>
    </row>
    <row r="102">
      <c r="A102" s="3">
        <v>240106.0</v>
      </c>
      <c r="B102" s="3" t="s">
        <v>30</v>
      </c>
      <c r="C102" s="3">
        <v>1.0</v>
      </c>
      <c r="D102" s="3">
        <v>13000.0</v>
      </c>
      <c r="E102" s="3">
        <v>2700.0</v>
      </c>
      <c r="F102" s="4"/>
      <c r="G102" s="4">
        <f>SUMIF(Installments!$A$2:$A$1000, A102, Installments!$J$2:$J$1000)
</f>
        <v>7700</v>
      </c>
      <c r="H102" s="4">
        <f t="shared" si="1"/>
        <v>8000</v>
      </c>
    </row>
    <row r="103">
      <c r="A103" s="3">
        <v>240107.0</v>
      </c>
      <c r="B103" s="3" t="s">
        <v>31</v>
      </c>
      <c r="C103" s="3">
        <v>1.0</v>
      </c>
      <c r="D103" s="3">
        <v>13000.0</v>
      </c>
      <c r="E103" s="3">
        <v>2700.0</v>
      </c>
      <c r="F103" s="4"/>
      <c r="G103" s="4">
        <f>SUMIF(Installments!$A$2:$A$1000, A103, Installments!$J$2:$J$1000)
</f>
        <v>10000</v>
      </c>
      <c r="H103" s="4">
        <f t="shared" si="1"/>
        <v>5700</v>
      </c>
    </row>
    <row r="104">
      <c r="A104" s="3">
        <v>240108.0</v>
      </c>
      <c r="B104" s="3" t="s">
        <v>32</v>
      </c>
      <c r="C104" s="3">
        <v>1.0</v>
      </c>
      <c r="D104" s="3">
        <v>13000.0</v>
      </c>
      <c r="E104" s="3">
        <v>2700.0</v>
      </c>
      <c r="F104" s="4"/>
      <c r="G104" s="4">
        <f>SUMIF(Installments!$A$2:$A$1000, A104, Installments!$J$2:$J$1000)
</f>
        <v>2700</v>
      </c>
      <c r="H104" s="4">
        <f t="shared" si="1"/>
        <v>13000</v>
      </c>
    </row>
    <row r="105">
      <c r="A105" s="3">
        <v>240109.0</v>
      </c>
      <c r="B105" s="3" t="s">
        <v>33</v>
      </c>
      <c r="C105" s="3">
        <v>1.0</v>
      </c>
      <c r="D105" s="3">
        <v>12000.0</v>
      </c>
      <c r="E105" s="3">
        <v>2700.0</v>
      </c>
      <c r="F105" s="4"/>
      <c r="G105" s="4">
        <f>SUMIF(Installments!$A$2:$A$1000, A105, Installments!$J$2:$J$1000)
</f>
        <v>7700</v>
      </c>
      <c r="H105" s="4">
        <f t="shared" si="1"/>
        <v>7000</v>
      </c>
    </row>
    <row r="106">
      <c r="A106" s="3">
        <v>240110.0</v>
      </c>
      <c r="B106" s="3" t="s">
        <v>34</v>
      </c>
      <c r="C106" s="3">
        <v>1.0</v>
      </c>
      <c r="D106" s="3">
        <v>12000.0</v>
      </c>
      <c r="E106" s="3">
        <v>2700.0</v>
      </c>
      <c r="F106" s="4"/>
      <c r="G106" s="4">
        <f>SUMIF(Installments!$A$2:$A$1000, A106, Installments!$J$2:$J$1000)
</f>
        <v>7700</v>
      </c>
      <c r="H106" s="4">
        <f t="shared" si="1"/>
        <v>7000</v>
      </c>
    </row>
    <row r="107">
      <c r="A107" s="3">
        <v>240111.0</v>
      </c>
      <c r="B107" s="3" t="s">
        <v>35</v>
      </c>
      <c r="C107" s="3">
        <v>1.0</v>
      </c>
      <c r="D107" s="3">
        <v>12000.0</v>
      </c>
      <c r="E107" s="3">
        <v>2600.0</v>
      </c>
      <c r="F107" s="4"/>
      <c r="G107" s="4">
        <f>SUMIF(Installments!$A$2:$A$1000, A107, Installments!$J$2:$J$1000)
</f>
        <v>14600</v>
      </c>
      <c r="H107" s="4">
        <f t="shared" si="1"/>
        <v>0</v>
      </c>
    </row>
    <row r="108">
      <c r="A108" s="3">
        <v>240112.0</v>
      </c>
      <c r="B108" s="3" t="s">
        <v>36</v>
      </c>
      <c r="C108" s="3">
        <v>1.0</v>
      </c>
      <c r="D108" s="3">
        <v>12000.0</v>
      </c>
      <c r="E108" s="3">
        <v>2600.0</v>
      </c>
      <c r="F108" s="4"/>
      <c r="G108" s="4">
        <f>SUMIF(Installments!$A$2:$A$1000, A108, Installments!$J$2:$J$1000)
</f>
        <v>2600</v>
      </c>
      <c r="H108" s="4">
        <f t="shared" si="1"/>
        <v>12000</v>
      </c>
    </row>
    <row r="109">
      <c r="A109" s="3">
        <v>240113.0</v>
      </c>
      <c r="B109" s="3" t="s">
        <v>37</v>
      </c>
      <c r="C109" s="3">
        <v>1.0</v>
      </c>
      <c r="D109" s="3">
        <v>12000.0</v>
      </c>
      <c r="E109" s="3">
        <v>2700.0</v>
      </c>
      <c r="F109" s="4"/>
      <c r="G109" s="4">
        <f>SUMIF(Installments!$A$2:$A$1000, A109, Installments!$J$2:$J$1000)
</f>
        <v>11700</v>
      </c>
      <c r="H109" s="4">
        <f t="shared" si="1"/>
        <v>3000</v>
      </c>
    </row>
    <row r="110">
      <c r="A110" s="3">
        <v>240114.0</v>
      </c>
      <c r="B110" s="4"/>
      <c r="C110" s="3">
        <v>1.0</v>
      </c>
      <c r="D110" s="4"/>
      <c r="E110" s="4"/>
      <c r="F110" s="4"/>
      <c r="G110" s="4">
        <f>SUMIF(Installments!$A$2:$A$1000, A110, Installments!$J$2:$J$1000)
</f>
        <v>0</v>
      </c>
      <c r="H110" s="4">
        <f t="shared" si="1"/>
        <v>0</v>
      </c>
    </row>
    <row r="111">
      <c r="A111" s="3">
        <v>240115.0</v>
      </c>
      <c r="B111" s="4"/>
      <c r="C111" s="3">
        <v>1.0</v>
      </c>
      <c r="D111" s="4"/>
      <c r="E111" s="4"/>
      <c r="F111" s="4"/>
      <c r="G111" s="4">
        <f>SUMIF(Installments!$A$2:$A$1000, A111, Installments!$J$2:$J$1000)
</f>
        <v>0</v>
      </c>
      <c r="H111" s="4">
        <f t="shared" si="1"/>
        <v>0</v>
      </c>
    </row>
    <row r="112">
      <c r="A112" s="3">
        <v>240116.0</v>
      </c>
      <c r="B112" s="4"/>
      <c r="C112" s="3">
        <v>1.0</v>
      </c>
      <c r="D112" s="4"/>
      <c r="E112" s="4"/>
      <c r="F112" s="4"/>
      <c r="G112" s="4">
        <f>SUMIF(Installments!$A$2:$A$1000, A112, Installments!$J$2:$J$1000)
</f>
        <v>0</v>
      </c>
      <c r="H112" s="4">
        <f t="shared" si="1"/>
        <v>0</v>
      </c>
    </row>
    <row r="113">
      <c r="A113" s="4"/>
      <c r="B113" s="4"/>
      <c r="C113" s="4"/>
      <c r="D113" s="4"/>
      <c r="E113" s="4"/>
      <c r="F113" s="4"/>
      <c r="G113" s="4"/>
      <c r="H113" s="4"/>
    </row>
    <row r="114">
      <c r="A114" s="4"/>
      <c r="B114" s="4"/>
      <c r="C114" s="4"/>
      <c r="D114" s="4"/>
      <c r="E114" s="4"/>
      <c r="F114" s="4"/>
      <c r="G114" s="4"/>
      <c r="H114" s="4"/>
    </row>
    <row r="115">
      <c r="A115" s="4"/>
      <c r="B115" s="4"/>
      <c r="C115" s="4"/>
      <c r="D115" s="4"/>
      <c r="E115" s="4"/>
      <c r="F115" s="4"/>
      <c r="G115" s="4"/>
      <c r="H115" s="4"/>
    </row>
    <row r="116">
      <c r="A116" s="4"/>
      <c r="B116" s="4"/>
      <c r="C116" s="4"/>
      <c r="D116" s="4"/>
      <c r="E116" s="4"/>
      <c r="F116" s="4"/>
      <c r="G116" s="4"/>
      <c r="H116" s="4"/>
    </row>
    <row r="117">
      <c r="A117" s="4"/>
      <c r="B117" s="4"/>
      <c r="C117" s="4"/>
      <c r="D117" s="4"/>
      <c r="E117" s="4"/>
      <c r="F117" s="4"/>
      <c r="G117" s="4"/>
      <c r="H117" s="4"/>
    </row>
    <row r="118">
      <c r="A118" s="4"/>
      <c r="B118" s="4"/>
      <c r="C118" s="4"/>
      <c r="D118" s="4"/>
      <c r="E118" s="4"/>
      <c r="F118" s="4"/>
      <c r="G118" s="4"/>
      <c r="H118" s="4"/>
    </row>
    <row r="119">
      <c r="A119" s="4"/>
      <c r="B119" s="4"/>
      <c r="C119" s="4"/>
      <c r="D119" s="4"/>
      <c r="E119" s="4"/>
      <c r="F119" s="4"/>
      <c r="G119" s="4"/>
      <c r="H119" s="4"/>
    </row>
    <row r="120">
      <c r="A120" s="4"/>
      <c r="B120" s="4"/>
      <c r="C120" s="4"/>
      <c r="D120" s="4"/>
      <c r="E120" s="4"/>
      <c r="F120" s="4"/>
      <c r="G120" s="4"/>
      <c r="H120" s="4"/>
    </row>
    <row r="121">
      <c r="A121" s="4"/>
      <c r="B121" s="4"/>
      <c r="C121" s="4"/>
      <c r="D121" s="4"/>
      <c r="E121" s="4"/>
      <c r="F121" s="4"/>
      <c r="G121" s="4"/>
      <c r="H121" s="4"/>
    </row>
    <row r="122">
      <c r="A122" s="4"/>
      <c r="B122" s="4"/>
      <c r="C122" s="4"/>
      <c r="D122" s="4"/>
      <c r="E122" s="4"/>
      <c r="F122" s="4"/>
      <c r="G122" s="4"/>
      <c r="H122" s="4"/>
    </row>
    <row r="123">
      <c r="A123" s="4"/>
      <c r="B123" s="4"/>
      <c r="C123" s="4"/>
      <c r="D123" s="4"/>
      <c r="E123" s="4"/>
      <c r="F123" s="4"/>
      <c r="G123" s="4"/>
      <c r="H123" s="4"/>
    </row>
    <row r="124">
      <c r="A124" s="4"/>
      <c r="B124" s="4"/>
      <c r="C124" s="4"/>
      <c r="D124" s="4"/>
      <c r="E124" s="4"/>
      <c r="F124" s="4"/>
      <c r="G124" s="4"/>
      <c r="H124" s="4"/>
    </row>
    <row r="125">
      <c r="A125" s="4"/>
      <c r="B125" s="4"/>
      <c r="C125" s="4"/>
      <c r="D125" s="4"/>
      <c r="E125" s="4"/>
      <c r="F125" s="4"/>
      <c r="G125" s="4"/>
      <c r="H125" s="4"/>
    </row>
    <row r="126">
      <c r="A126" s="4"/>
      <c r="B126" s="4"/>
      <c r="C126" s="4"/>
      <c r="D126" s="4"/>
      <c r="E126" s="4"/>
      <c r="F126" s="4"/>
      <c r="G126" s="4"/>
      <c r="H126" s="4"/>
    </row>
    <row r="127">
      <c r="A127" s="4"/>
      <c r="B127" s="4"/>
      <c r="C127" s="4"/>
      <c r="D127" s="4"/>
      <c r="E127" s="4"/>
      <c r="F127" s="4"/>
      <c r="G127" s="4"/>
      <c r="H127" s="4"/>
    </row>
    <row r="128">
      <c r="A128" s="4"/>
      <c r="B128" s="4"/>
      <c r="C128" s="4"/>
      <c r="D128" s="4"/>
      <c r="E128" s="4"/>
      <c r="F128" s="4"/>
      <c r="G128" s="4"/>
      <c r="H128" s="4"/>
    </row>
    <row r="129">
      <c r="A129" s="4"/>
      <c r="B129" s="4"/>
      <c r="C129" s="4"/>
      <c r="D129" s="4"/>
      <c r="E129" s="4"/>
      <c r="F129" s="4"/>
      <c r="G129" s="4"/>
      <c r="H129" s="4"/>
    </row>
    <row r="130">
      <c r="A130" s="4"/>
      <c r="B130" s="4"/>
      <c r="C130" s="4"/>
      <c r="D130" s="4"/>
      <c r="E130" s="4"/>
      <c r="F130" s="4"/>
      <c r="G130" s="4"/>
      <c r="H130" s="4"/>
    </row>
    <row r="131">
      <c r="A131" s="4"/>
      <c r="B131" s="4"/>
      <c r="C131" s="4"/>
      <c r="D131" s="4"/>
      <c r="E131" s="4"/>
      <c r="F131" s="4"/>
      <c r="G131" s="4"/>
      <c r="H131" s="4"/>
    </row>
    <row r="132">
      <c r="A132" s="4"/>
      <c r="B132" s="4"/>
      <c r="C132" s="4"/>
      <c r="D132" s="4"/>
      <c r="E132" s="4"/>
      <c r="F132" s="4"/>
      <c r="G132" s="4"/>
      <c r="H132" s="4"/>
    </row>
    <row r="133">
      <c r="A133" s="4"/>
      <c r="B133" s="4"/>
      <c r="C133" s="4"/>
      <c r="D133" s="4"/>
      <c r="E133" s="4"/>
      <c r="F133" s="4"/>
      <c r="G133" s="4"/>
      <c r="H133" s="4"/>
    </row>
    <row r="134">
      <c r="A134" s="4"/>
      <c r="B134" s="4"/>
      <c r="C134" s="4"/>
      <c r="D134" s="4"/>
      <c r="E134" s="4"/>
      <c r="F134" s="4"/>
      <c r="G134" s="4"/>
      <c r="H134" s="4"/>
    </row>
    <row r="135">
      <c r="A135" s="4"/>
      <c r="B135" s="4"/>
      <c r="C135" s="4"/>
      <c r="D135" s="4"/>
      <c r="E135" s="4"/>
      <c r="F135" s="4"/>
      <c r="G135" s="4"/>
      <c r="H135" s="4"/>
    </row>
    <row r="136">
      <c r="A136" s="4"/>
      <c r="B136" s="4"/>
      <c r="C136" s="4"/>
      <c r="D136" s="4"/>
      <c r="E136" s="4"/>
      <c r="F136" s="4"/>
      <c r="G136" s="4"/>
      <c r="H136" s="4"/>
    </row>
    <row r="137">
      <c r="A137" s="4"/>
      <c r="B137" s="4"/>
      <c r="C137" s="4"/>
      <c r="D137" s="4"/>
      <c r="E137" s="4"/>
      <c r="F137" s="4"/>
      <c r="G137" s="4"/>
      <c r="H137" s="4"/>
    </row>
    <row r="138">
      <c r="A138" s="4"/>
      <c r="B138" s="4"/>
      <c r="C138" s="4"/>
      <c r="D138" s="4"/>
      <c r="E138" s="4"/>
      <c r="F138" s="4"/>
      <c r="G138" s="4"/>
      <c r="H138" s="4"/>
    </row>
    <row r="139">
      <c r="A139" s="4"/>
      <c r="B139" s="4"/>
      <c r="C139" s="4"/>
      <c r="D139" s="4"/>
      <c r="E139" s="4"/>
      <c r="F139" s="4"/>
      <c r="G139" s="4"/>
      <c r="H139" s="4"/>
    </row>
    <row r="140">
      <c r="A140" s="4"/>
      <c r="B140" s="4"/>
      <c r="C140" s="4"/>
      <c r="D140" s="4"/>
      <c r="E140" s="4"/>
      <c r="F140" s="4"/>
      <c r="G140" s="4"/>
      <c r="H140" s="4"/>
    </row>
    <row r="141">
      <c r="A141" s="4"/>
      <c r="B141" s="4"/>
      <c r="C141" s="4"/>
      <c r="D141" s="4"/>
      <c r="E141" s="4"/>
      <c r="F141" s="4"/>
      <c r="G141" s="4"/>
      <c r="H141" s="4"/>
    </row>
    <row r="142">
      <c r="A142" s="4"/>
      <c r="B142" s="4"/>
      <c r="C142" s="4"/>
      <c r="D142" s="4"/>
      <c r="E142" s="4"/>
      <c r="F142" s="4"/>
      <c r="G142" s="4"/>
      <c r="H142" s="4"/>
    </row>
    <row r="143">
      <c r="A143" s="4"/>
      <c r="B143" s="4"/>
      <c r="C143" s="4"/>
      <c r="D143" s="4"/>
      <c r="E143" s="4"/>
      <c r="F143" s="4"/>
      <c r="G143" s="4"/>
      <c r="H143" s="4"/>
    </row>
    <row r="144">
      <c r="A144" s="4"/>
      <c r="B144" s="4"/>
      <c r="C144" s="4"/>
      <c r="D144" s="4"/>
      <c r="E144" s="4"/>
      <c r="F144" s="4"/>
      <c r="G144" s="4"/>
      <c r="H144" s="4"/>
    </row>
    <row r="145">
      <c r="A145" s="4"/>
      <c r="B145" s="4"/>
      <c r="C145" s="4"/>
      <c r="D145" s="4"/>
      <c r="E145" s="4"/>
      <c r="F145" s="4"/>
      <c r="G145" s="4"/>
      <c r="H145" s="4"/>
    </row>
    <row r="146">
      <c r="A146" s="4"/>
      <c r="B146" s="4"/>
      <c r="C146" s="4"/>
      <c r="D146" s="4"/>
      <c r="E146" s="4"/>
      <c r="F146" s="4"/>
      <c r="G146" s="4"/>
      <c r="H146" s="4"/>
    </row>
    <row r="147">
      <c r="A147" s="4"/>
      <c r="B147" s="4"/>
      <c r="C147" s="4"/>
      <c r="D147" s="4"/>
      <c r="E147" s="4"/>
      <c r="F147" s="4"/>
      <c r="G147" s="4"/>
      <c r="H147" s="4"/>
    </row>
    <row r="148">
      <c r="A148" s="4"/>
      <c r="B148" s="4"/>
      <c r="C148" s="4"/>
      <c r="D148" s="4"/>
      <c r="E148" s="4"/>
      <c r="F148" s="4"/>
      <c r="G148" s="4"/>
      <c r="H148" s="4"/>
    </row>
    <row r="149">
      <c r="A149" s="4"/>
      <c r="B149" s="4"/>
      <c r="C149" s="4"/>
      <c r="D149" s="4"/>
      <c r="E149" s="4"/>
      <c r="F149" s="4"/>
      <c r="G149" s="4"/>
      <c r="H149" s="4"/>
    </row>
    <row r="150">
      <c r="A150" s="4"/>
      <c r="B150" s="4"/>
      <c r="C150" s="4"/>
      <c r="D150" s="4"/>
      <c r="E150" s="4"/>
      <c r="F150" s="4"/>
      <c r="G150" s="4"/>
      <c r="H150" s="4"/>
    </row>
    <row r="151">
      <c r="A151" s="4"/>
      <c r="B151" s="4"/>
      <c r="C151" s="4"/>
      <c r="D151" s="4"/>
      <c r="E151" s="4"/>
      <c r="F151" s="4"/>
      <c r="G151" s="4"/>
      <c r="H151" s="4"/>
    </row>
    <row r="152">
      <c r="A152" s="4"/>
      <c r="B152" s="4"/>
      <c r="C152" s="4"/>
      <c r="D152" s="4"/>
      <c r="E152" s="4"/>
      <c r="F152" s="4"/>
      <c r="G152" s="4"/>
      <c r="H152" s="4"/>
    </row>
    <row r="153">
      <c r="A153" s="4"/>
      <c r="B153" s="4"/>
      <c r="C153" s="4"/>
      <c r="D153" s="4"/>
      <c r="E153" s="4"/>
      <c r="F153" s="4"/>
      <c r="G153" s="4"/>
      <c r="H153" s="4"/>
    </row>
    <row r="154">
      <c r="A154" s="4"/>
      <c r="B154" s="4"/>
      <c r="C154" s="4"/>
      <c r="D154" s="4"/>
      <c r="E154" s="4"/>
      <c r="F154" s="4"/>
      <c r="G154" s="4"/>
      <c r="H154" s="4"/>
    </row>
    <row r="155">
      <c r="A155" s="4"/>
      <c r="B155" s="4"/>
      <c r="C155" s="4"/>
      <c r="D155" s="4"/>
      <c r="E155" s="4"/>
      <c r="F155" s="4"/>
      <c r="G155" s="4"/>
      <c r="H155" s="4"/>
    </row>
    <row r="156">
      <c r="A156" s="4"/>
      <c r="B156" s="4"/>
      <c r="C156" s="4"/>
      <c r="D156" s="4"/>
      <c r="E156" s="4"/>
      <c r="F156" s="4"/>
      <c r="G156" s="4"/>
      <c r="H156" s="4"/>
    </row>
    <row r="157">
      <c r="A157" s="4"/>
      <c r="B157" s="4"/>
      <c r="C157" s="4"/>
      <c r="D157" s="4"/>
      <c r="E157" s="4"/>
      <c r="F157" s="4"/>
      <c r="G157" s="4"/>
      <c r="H157" s="4"/>
    </row>
    <row r="158">
      <c r="A158" s="4"/>
      <c r="B158" s="4"/>
      <c r="C158" s="4"/>
      <c r="D158" s="4"/>
      <c r="E158" s="4"/>
      <c r="F158" s="4"/>
      <c r="G158" s="4"/>
      <c r="H158" s="4"/>
    </row>
    <row r="159">
      <c r="A159" s="4"/>
      <c r="B159" s="4"/>
      <c r="C159" s="4"/>
      <c r="D159" s="4"/>
      <c r="E159" s="4"/>
      <c r="F159" s="4"/>
      <c r="G159" s="4"/>
      <c r="H159" s="4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  <row r="986">
      <c r="A986" s="8"/>
      <c r="B986" s="8"/>
      <c r="C986" s="8"/>
      <c r="D986" s="8"/>
      <c r="E986" s="8"/>
      <c r="F986" s="8"/>
      <c r="G986" s="8"/>
      <c r="H986" s="8"/>
    </row>
    <row r="987">
      <c r="A987" s="8"/>
      <c r="B987" s="8"/>
      <c r="C987" s="8"/>
      <c r="D987" s="8"/>
      <c r="E987" s="8"/>
      <c r="F987" s="8"/>
      <c r="G987" s="8"/>
      <c r="H987" s="8"/>
    </row>
    <row r="988">
      <c r="A988" s="8"/>
      <c r="B988" s="8"/>
      <c r="C988" s="8"/>
      <c r="D988" s="8"/>
      <c r="E988" s="8"/>
      <c r="F988" s="8"/>
      <c r="G988" s="8"/>
      <c r="H988" s="8"/>
    </row>
    <row r="989">
      <c r="A989" s="8"/>
      <c r="B989" s="8"/>
      <c r="C989" s="8"/>
      <c r="D989" s="8"/>
      <c r="E989" s="8"/>
      <c r="F989" s="8"/>
      <c r="G989" s="8"/>
      <c r="H989" s="8"/>
    </row>
    <row r="990">
      <c r="A990" s="8"/>
      <c r="B990" s="8"/>
      <c r="C990" s="8"/>
      <c r="D990" s="8"/>
      <c r="E990" s="8"/>
      <c r="F990" s="8"/>
      <c r="G990" s="8"/>
      <c r="H990" s="8"/>
    </row>
    <row r="991">
      <c r="A991" s="8"/>
      <c r="B991" s="8"/>
      <c r="C991" s="8"/>
      <c r="D991" s="8"/>
      <c r="E991" s="8"/>
      <c r="F991" s="8"/>
      <c r="G991" s="8"/>
      <c r="H991" s="8"/>
    </row>
    <row r="992">
      <c r="A992" s="8"/>
      <c r="B992" s="8"/>
      <c r="C992" s="8"/>
      <c r="D992" s="8"/>
      <c r="E992" s="8"/>
      <c r="F992" s="8"/>
      <c r="G992" s="8"/>
      <c r="H992" s="8"/>
    </row>
    <row r="993">
      <c r="A993" s="8"/>
      <c r="B993" s="8"/>
      <c r="C993" s="8"/>
      <c r="D993" s="8"/>
      <c r="E993" s="8"/>
      <c r="F993" s="8"/>
      <c r="G993" s="8"/>
      <c r="H993" s="8"/>
    </row>
    <row r="994">
      <c r="A994" s="8"/>
      <c r="B994" s="8"/>
      <c r="C994" s="8"/>
      <c r="D994" s="8"/>
      <c r="E994" s="8"/>
      <c r="F994" s="8"/>
      <c r="G994" s="8"/>
      <c r="H994" s="8"/>
    </row>
    <row r="995">
      <c r="A995" s="8"/>
      <c r="B995" s="8"/>
      <c r="C995" s="8"/>
      <c r="D995" s="8"/>
      <c r="E995" s="8"/>
      <c r="F995" s="8"/>
      <c r="G995" s="8"/>
      <c r="H995" s="8"/>
    </row>
    <row r="996">
      <c r="A996" s="8"/>
      <c r="B996" s="8"/>
      <c r="C996" s="8"/>
      <c r="D996" s="8"/>
      <c r="E996" s="8"/>
      <c r="F996" s="8"/>
      <c r="G996" s="8"/>
      <c r="H996" s="8"/>
    </row>
    <row r="997">
      <c r="A997" s="8"/>
      <c r="B997" s="8"/>
      <c r="C997" s="8"/>
      <c r="D997" s="8"/>
      <c r="E997" s="8"/>
      <c r="F997" s="8"/>
      <c r="G997" s="8"/>
      <c r="H997" s="8"/>
    </row>
    <row r="998">
      <c r="A998" s="8"/>
      <c r="B998" s="8"/>
      <c r="C998" s="8"/>
      <c r="D998" s="8"/>
      <c r="E998" s="8"/>
      <c r="F998" s="8"/>
      <c r="G998" s="8"/>
      <c r="H998" s="8"/>
    </row>
    <row r="999">
      <c r="A999" s="8"/>
      <c r="B999" s="8"/>
      <c r="C999" s="8"/>
      <c r="D999" s="8"/>
      <c r="E999" s="8"/>
      <c r="F999" s="8"/>
      <c r="G999" s="8"/>
      <c r="H999" s="8"/>
    </row>
    <row r="1000">
      <c r="A1000" s="8"/>
      <c r="B1000" s="8"/>
      <c r="C1000" s="8"/>
      <c r="D1000" s="8"/>
      <c r="E1000" s="8"/>
      <c r="F1000" s="8"/>
      <c r="G1000" s="8"/>
      <c r="H1000" s="8"/>
    </row>
    <row r="1001">
      <c r="A1001" s="8"/>
      <c r="B1001" s="8"/>
      <c r="C1001" s="8"/>
      <c r="D1001" s="8"/>
      <c r="E1001" s="8"/>
      <c r="F1001" s="8"/>
      <c r="G1001" s="8"/>
      <c r="H1001" s="8"/>
    </row>
    <row r="1002">
      <c r="A1002" s="8"/>
      <c r="B1002" s="8"/>
      <c r="C1002" s="8"/>
      <c r="D1002" s="8"/>
      <c r="E1002" s="8"/>
      <c r="F1002" s="8"/>
      <c r="G1002" s="8"/>
      <c r="H1002" s="8"/>
    </row>
    <row r="1003">
      <c r="A1003" s="8"/>
      <c r="B1003" s="8"/>
      <c r="C1003" s="8"/>
      <c r="D1003" s="8"/>
      <c r="E1003" s="8"/>
      <c r="F1003" s="8"/>
      <c r="G1003" s="8"/>
      <c r="H1003" s="8"/>
    </row>
    <row r="1004">
      <c r="A1004" s="8"/>
      <c r="B1004" s="8"/>
      <c r="C1004" s="8"/>
      <c r="D1004" s="8"/>
      <c r="E1004" s="8"/>
      <c r="F1004" s="8"/>
      <c r="G1004" s="8"/>
      <c r="H1004" s="8"/>
    </row>
    <row r="1005">
      <c r="A1005" s="8"/>
      <c r="B1005" s="8"/>
      <c r="C1005" s="8"/>
      <c r="D1005" s="8"/>
      <c r="E1005" s="8"/>
      <c r="F1005" s="8"/>
      <c r="G1005" s="8"/>
      <c r="H1005" s="8"/>
    </row>
    <row r="1006">
      <c r="A1006" s="8"/>
      <c r="B1006" s="8"/>
      <c r="C1006" s="8"/>
      <c r="D1006" s="8"/>
      <c r="E1006" s="8"/>
      <c r="F1006" s="8"/>
      <c r="G1006" s="8"/>
      <c r="H1006" s="8"/>
    </row>
    <row r="1007">
      <c r="A1007" s="8"/>
      <c r="B1007" s="8"/>
      <c r="C1007" s="8"/>
      <c r="D1007" s="8"/>
      <c r="E1007" s="8"/>
      <c r="F1007" s="8"/>
      <c r="G1007" s="8"/>
      <c r="H1007" s="8"/>
    </row>
    <row r="1008">
      <c r="A1008" s="8"/>
      <c r="B1008" s="8"/>
      <c r="C1008" s="8"/>
      <c r="D1008" s="8"/>
      <c r="E1008" s="8"/>
      <c r="F1008" s="8"/>
      <c r="G1008" s="8"/>
      <c r="H1008" s="8"/>
    </row>
    <row r="1009">
      <c r="A1009" s="8"/>
      <c r="B1009" s="8"/>
      <c r="C1009" s="8"/>
      <c r="D1009" s="8"/>
      <c r="E1009" s="8"/>
      <c r="F1009" s="8"/>
      <c r="G1009" s="8"/>
      <c r="H1009" s="8"/>
    </row>
    <row r="1010">
      <c r="A1010" s="8"/>
      <c r="B1010" s="8"/>
      <c r="C1010" s="8"/>
      <c r="D1010" s="8"/>
      <c r="E1010" s="8"/>
      <c r="F1010" s="8"/>
      <c r="G1010" s="8"/>
      <c r="H1010" s="8"/>
    </row>
    <row r="1011">
      <c r="A1011" s="8"/>
      <c r="B1011" s="8"/>
      <c r="C1011" s="8"/>
      <c r="D1011" s="8"/>
      <c r="E1011" s="8"/>
      <c r="F1011" s="8"/>
      <c r="G1011" s="8"/>
      <c r="H1011" s="8"/>
    </row>
    <row r="1012">
      <c r="A1012" s="8"/>
      <c r="B1012" s="8"/>
      <c r="C1012" s="8"/>
      <c r="D1012" s="8"/>
      <c r="E1012" s="8"/>
      <c r="F1012" s="8"/>
      <c r="G1012" s="8"/>
      <c r="H1012" s="8"/>
    </row>
    <row r="1013">
      <c r="A1013" s="8"/>
      <c r="B1013" s="8"/>
      <c r="C1013" s="8"/>
      <c r="D1013" s="8"/>
      <c r="E1013" s="8"/>
      <c r="F1013" s="8"/>
      <c r="G1013" s="8"/>
      <c r="H1013" s="8"/>
    </row>
    <row r="1014">
      <c r="A1014" s="8"/>
      <c r="B1014" s="8"/>
      <c r="C1014" s="8"/>
      <c r="D1014" s="8"/>
      <c r="E1014" s="8"/>
      <c r="F1014" s="8"/>
      <c r="G1014" s="8"/>
      <c r="H1014" s="8"/>
    </row>
    <row r="1015">
      <c r="A1015" s="8"/>
      <c r="B1015" s="8"/>
      <c r="C1015" s="8"/>
      <c r="D1015" s="8"/>
      <c r="E1015" s="8"/>
      <c r="F1015" s="8"/>
      <c r="G1015" s="8"/>
      <c r="H1015" s="8"/>
    </row>
    <row r="1016">
      <c r="A1016" s="8"/>
      <c r="B1016" s="8"/>
      <c r="C1016" s="8"/>
      <c r="D1016" s="8"/>
      <c r="E1016" s="8"/>
      <c r="F1016" s="8"/>
      <c r="G1016" s="8"/>
      <c r="H1016" s="8"/>
    </row>
    <row r="1017">
      <c r="A1017" s="8"/>
      <c r="B1017" s="8"/>
      <c r="C1017" s="8"/>
      <c r="D1017" s="8"/>
      <c r="E1017" s="8"/>
      <c r="F1017" s="8"/>
      <c r="G1017" s="8"/>
      <c r="H1017" s="8"/>
    </row>
    <row r="1018">
      <c r="A1018" s="8"/>
      <c r="B1018" s="8"/>
      <c r="C1018" s="8"/>
      <c r="D1018" s="8"/>
      <c r="E1018" s="8"/>
      <c r="F1018" s="8"/>
      <c r="G1018" s="8"/>
      <c r="H1018" s="8"/>
    </row>
    <row r="1019">
      <c r="A1019" s="8"/>
      <c r="B1019" s="8"/>
      <c r="C1019" s="8"/>
      <c r="D1019" s="8"/>
      <c r="E1019" s="8"/>
      <c r="F1019" s="8"/>
      <c r="G1019" s="8"/>
      <c r="H1019" s="8"/>
    </row>
    <row r="1020">
      <c r="A1020" s="8"/>
      <c r="B1020" s="8"/>
      <c r="C1020" s="8"/>
      <c r="D1020" s="8"/>
      <c r="E1020" s="8"/>
      <c r="F1020" s="8"/>
      <c r="G1020" s="8"/>
      <c r="H1020" s="8"/>
    </row>
    <row r="1021">
      <c r="A1021" s="8"/>
      <c r="B1021" s="8"/>
      <c r="C1021" s="8"/>
      <c r="D1021" s="8"/>
      <c r="E1021" s="8"/>
      <c r="F1021" s="8"/>
      <c r="G1021" s="8"/>
      <c r="H1021" s="8"/>
    </row>
    <row r="1022">
      <c r="A1022" s="8"/>
      <c r="B1022" s="8"/>
      <c r="C1022" s="8"/>
      <c r="D1022" s="8"/>
      <c r="E1022" s="8"/>
      <c r="F1022" s="8"/>
      <c r="G1022" s="8"/>
      <c r="H1022" s="8"/>
    </row>
    <row r="1023">
      <c r="A1023" s="8"/>
      <c r="B1023" s="8"/>
      <c r="C1023" s="8"/>
      <c r="D1023" s="8"/>
      <c r="E1023" s="8"/>
      <c r="F1023" s="8"/>
      <c r="G1023" s="8"/>
      <c r="H1023" s="8"/>
    </row>
    <row r="1024">
      <c r="A1024" s="8"/>
      <c r="B1024" s="8"/>
      <c r="C1024" s="8"/>
      <c r="D1024" s="8"/>
      <c r="E1024" s="8"/>
      <c r="F1024" s="8"/>
      <c r="G1024" s="8"/>
      <c r="H1024" s="8"/>
    </row>
    <row r="1025">
      <c r="A1025" s="8"/>
      <c r="B1025" s="8"/>
      <c r="C1025" s="8"/>
      <c r="D1025" s="8"/>
      <c r="E1025" s="8"/>
      <c r="F1025" s="8"/>
      <c r="G1025" s="8"/>
      <c r="H1025" s="8"/>
    </row>
    <row r="1026">
      <c r="A1026" s="8"/>
      <c r="B1026" s="8"/>
      <c r="C1026" s="8"/>
      <c r="D1026" s="8"/>
      <c r="E1026" s="8"/>
      <c r="F1026" s="8"/>
      <c r="G1026" s="8"/>
      <c r="H1026" s="8"/>
    </row>
    <row r="1027">
      <c r="A1027" s="8"/>
      <c r="B1027" s="8"/>
      <c r="C1027" s="8"/>
      <c r="D1027" s="8"/>
      <c r="E1027" s="8"/>
      <c r="F1027" s="8"/>
      <c r="G1027" s="8"/>
      <c r="H1027" s="8"/>
    </row>
    <row r="1028">
      <c r="A1028" s="8"/>
      <c r="B1028" s="8"/>
      <c r="C1028" s="8"/>
      <c r="D1028" s="8"/>
      <c r="E1028" s="8"/>
      <c r="F1028" s="8"/>
      <c r="G1028" s="8"/>
      <c r="H1028" s="8"/>
    </row>
    <row r="1029">
      <c r="A1029" s="8"/>
      <c r="B1029" s="8"/>
      <c r="C1029" s="8"/>
      <c r="D1029" s="8"/>
      <c r="E1029" s="8"/>
      <c r="F1029" s="8"/>
      <c r="G1029" s="8"/>
      <c r="H1029" s="8"/>
    </row>
    <row r="1030">
      <c r="A1030" s="8"/>
      <c r="B1030" s="8"/>
      <c r="C1030" s="8"/>
      <c r="D1030" s="8"/>
      <c r="E1030" s="8"/>
      <c r="F1030" s="8"/>
      <c r="G1030" s="8"/>
      <c r="H1030" s="8"/>
    </row>
    <row r="1031">
      <c r="A1031" s="8"/>
      <c r="B1031" s="8"/>
      <c r="C1031" s="8"/>
      <c r="D1031" s="8"/>
      <c r="E1031" s="8"/>
      <c r="F1031" s="8"/>
      <c r="G1031" s="8"/>
      <c r="H1031" s="8"/>
    </row>
    <row r="1032">
      <c r="A1032" s="8"/>
      <c r="B1032" s="8"/>
      <c r="C1032" s="8"/>
      <c r="D1032" s="8"/>
      <c r="E1032" s="8"/>
      <c r="F1032" s="8"/>
      <c r="G1032" s="8"/>
      <c r="H1032" s="8"/>
    </row>
    <row r="1033">
      <c r="A1033" s="8"/>
      <c r="B1033" s="8"/>
      <c r="C1033" s="8"/>
      <c r="D1033" s="8"/>
      <c r="E1033" s="8"/>
      <c r="F1033" s="8"/>
      <c r="G1033" s="8"/>
      <c r="H1033" s="8"/>
    </row>
    <row r="1034">
      <c r="A1034" s="8"/>
      <c r="B1034" s="8"/>
      <c r="C1034" s="8"/>
      <c r="D1034" s="8"/>
      <c r="E1034" s="8"/>
      <c r="F1034" s="8"/>
      <c r="G1034" s="8"/>
      <c r="H1034" s="8"/>
    </row>
    <row r="1035">
      <c r="A1035" s="8"/>
      <c r="B1035" s="8"/>
      <c r="C1035" s="8"/>
      <c r="D1035" s="8"/>
      <c r="E1035" s="8"/>
      <c r="F1035" s="8"/>
      <c r="G1035" s="8"/>
      <c r="H1035" s="8"/>
    </row>
    <row r="1036">
      <c r="A1036" s="8"/>
      <c r="B1036" s="8"/>
      <c r="C1036" s="8"/>
      <c r="D1036" s="8"/>
      <c r="E1036" s="8"/>
      <c r="F1036" s="8"/>
      <c r="G1036" s="8"/>
      <c r="H1036" s="8"/>
    </row>
    <row r="1037">
      <c r="A1037" s="8"/>
      <c r="B1037" s="8"/>
      <c r="C1037" s="8"/>
      <c r="D1037" s="8"/>
      <c r="E1037" s="8"/>
      <c r="F1037" s="8"/>
      <c r="G1037" s="8"/>
      <c r="H1037" s="8"/>
    </row>
    <row r="1038">
      <c r="A1038" s="8"/>
      <c r="B1038" s="8"/>
      <c r="C1038" s="8"/>
      <c r="D1038" s="8"/>
      <c r="E1038" s="8"/>
      <c r="F1038" s="8"/>
      <c r="G1038" s="8"/>
      <c r="H1038" s="8"/>
    </row>
    <row r="1039">
      <c r="A1039" s="8"/>
      <c r="B1039" s="8"/>
      <c r="C1039" s="8"/>
      <c r="D1039" s="8"/>
      <c r="E1039" s="8"/>
      <c r="F1039" s="8"/>
      <c r="G1039" s="8"/>
      <c r="H1039" s="8"/>
    </row>
    <row r="1040">
      <c r="A1040" s="8"/>
      <c r="B1040" s="8"/>
      <c r="C1040" s="8"/>
      <c r="D1040" s="8"/>
      <c r="E1040" s="8"/>
      <c r="F1040" s="8"/>
      <c r="G1040" s="8"/>
      <c r="H1040" s="8"/>
    </row>
    <row r="1041">
      <c r="A1041" s="8"/>
      <c r="B1041" s="8"/>
      <c r="C1041" s="8"/>
      <c r="D1041" s="8"/>
      <c r="E1041" s="8"/>
      <c r="F1041" s="8"/>
      <c r="G1041" s="8"/>
      <c r="H1041" s="8"/>
    </row>
    <row r="1042">
      <c r="A1042" s="8"/>
      <c r="B1042" s="8"/>
      <c r="C1042" s="8"/>
      <c r="D1042" s="8"/>
      <c r="E1042" s="8"/>
      <c r="F1042" s="8"/>
      <c r="G1042" s="8"/>
      <c r="H1042" s="8"/>
    </row>
    <row r="1043">
      <c r="A1043" s="8"/>
      <c r="B1043" s="8"/>
      <c r="C1043" s="8"/>
      <c r="D1043" s="8"/>
      <c r="E1043" s="8"/>
      <c r="F1043" s="8"/>
      <c r="G1043" s="8"/>
      <c r="H1043" s="8"/>
    </row>
    <row r="1044">
      <c r="A1044" s="8"/>
      <c r="B1044" s="8"/>
      <c r="C1044" s="8"/>
      <c r="D1044" s="8"/>
      <c r="E1044" s="8"/>
      <c r="F1044" s="8"/>
      <c r="G1044" s="8"/>
      <c r="H1044" s="8"/>
    </row>
    <row r="1045">
      <c r="A1045" s="8"/>
      <c r="B1045" s="8"/>
      <c r="C1045" s="8"/>
      <c r="D1045" s="8"/>
      <c r="E1045" s="8"/>
      <c r="F1045" s="8"/>
      <c r="G1045" s="8"/>
      <c r="H1045" s="8"/>
    </row>
    <row r="1046">
      <c r="A1046" s="8"/>
      <c r="B1046" s="8"/>
      <c r="C1046" s="8"/>
      <c r="D1046" s="8"/>
      <c r="E1046" s="8"/>
      <c r="F1046" s="8"/>
      <c r="G1046" s="8"/>
      <c r="H1046" s="8"/>
    </row>
    <row r="1047">
      <c r="A1047" s="8"/>
      <c r="B1047" s="8"/>
      <c r="C1047" s="8"/>
      <c r="D1047" s="8"/>
      <c r="E1047" s="8"/>
      <c r="F1047" s="8"/>
      <c r="G1047" s="8"/>
      <c r="H1047" s="8"/>
    </row>
    <row r="1048">
      <c r="A1048" s="8"/>
      <c r="B1048" s="8"/>
      <c r="C1048" s="8"/>
      <c r="D1048" s="8"/>
      <c r="E1048" s="8"/>
      <c r="F1048" s="8"/>
      <c r="G1048" s="8"/>
      <c r="H1048" s="8"/>
    </row>
    <row r="1049">
      <c r="A1049" s="8"/>
      <c r="B1049" s="8"/>
      <c r="C1049" s="8"/>
      <c r="D1049" s="8"/>
      <c r="E1049" s="8"/>
      <c r="F1049" s="8"/>
      <c r="G1049" s="8"/>
      <c r="H1049" s="8"/>
    </row>
    <row r="1050">
      <c r="A1050" s="8"/>
      <c r="B1050" s="8"/>
      <c r="C1050" s="8"/>
      <c r="D1050" s="8"/>
      <c r="E1050" s="8"/>
      <c r="F1050" s="8"/>
      <c r="G1050" s="8"/>
      <c r="H1050" s="8"/>
    </row>
    <row r="1051">
      <c r="A1051" s="8"/>
      <c r="B1051" s="8"/>
      <c r="C1051" s="8"/>
      <c r="D1051" s="8"/>
      <c r="E1051" s="8"/>
      <c r="F1051" s="8"/>
      <c r="G1051" s="8"/>
      <c r="H1051" s="8"/>
    </row>
    <row r="1052">
      <c r="A1052" s="8"/>
      <c r="B1052" s="8"/>
      <c r="C1052" s="8"/>
      <c r="D1052" s="8"/>
      <c r="E1052" s="8"/>
      <c r="F1052" s="8"/>
      <c r="G1052" s="8"/>
      <c r="H1052" s="8"/>
    </row>
    <row r="1053">
      <c r="A1053" s="8"/>
      <c r="B1053" s="8"/>
      <c r="C1053" s="8"/>
      <c r="D1053" s="8"/>
      <c r="E1053" s="8"/>
      <c r="F1053" s="8"/>
      <c r="G1053" s="8"/>
      <c r="H1053" s="8"/>
    </row>
    <row r="1054">
      <c r="A1054" s="8"/>
      <c r="B1054" s="8"/>
      <c r="C1054" s="8"/>
      <c r="D1054" s="8"/>
      <c r="E1054" s="8"/>
      <c r="F1054" s="8"/>
      <c r="G1054" s="8"/>
      <c r="H1054" s="8"/>
    </row>
    <row r="1055">
      <c r="A1055" s="8"/>
      <c r="B1055" s="8"/>
      <c r="C1055" s="8"/>
      <c r="D1055" s="8"/>
      <c r="E1055" s="8"/>
      <c r="F1055" s="8"/>
      <c r="G1055" s="8"/>
      <c r="H1055" s="8"/>
    </row>
    <row r="1056">
      <c r="A1056" s="8"/>
      <c r="B1056" s="8"/>
      <c r="C1056" s="8"/>
      <c r="D1056" s="8"/>
      <c r="E1056" s="8"/>
      <c r="F1056" s="8"/>
      <c r="G1056" s="8"/>
      <c r="H1056" s="8"/>
    </row>
    <row r="1057">
      <c r="A1057" s="8"/>
      <c r="B1057" s="8"/>
      <c r="C1057" s="8"/>
      <c r="D1057" s="8"/>
      <c r="E1057" s="8"/>
      <c r="F1057" s="8"/>
      <c r="G1057" s="8"/>
      <c r="H1057" s="8"/>
    </row>
    <row r="1058">
      <c r="A1058" s="8"/>
      <c r="B1058" s="8"/>
      <c r="C1058" s="8"/>
      <c r="D1058" s="8"/>
      <c r="E1058" s="8"/>
      <c r="F1058" s="8"/>
      <c r="G1058" s="8"/>
      <c r="H1058" s="8"/>
    </row>
    <row r="1059">
      <c r="A1059" s="8"/>
      <c r="B1059" s="8"/>
      <c r="C1059" s="8"/>
      <c r="D1059" s="8"/>
      <c r="E1059" s="8"/>
      <c r="F1059" s="8"/>
      <c r="G1059" s="8"/>
      <c r="H1059" s="8"/>
    </row>
    <row r="1060">
      <c r="A1060" s="8"/>
      <c r="B1060" s="8"/>
      <c r="C1060" s="8"/>
      <c r="D1060" s="8"/>
      <c r="E1060" s="8"/>
      <c r="F1060" s="8"/>
      <c r="G1060" s="8"/>
      <c r="H1060" s="8"/>
    </row>
    <row r="1061">
      <c r="A1061" s="8"/>
      <c r="B1061" s="8"/>
      <c r="C1061" s="8"/>
      <c r="D1061" s="8"/>
      <c r="E1061" s="8"/>
      <c r="F1061" s="8"/>
      <c r="G1061" s="8"/>
      <c r="H1061" s="8"/>
    </row>
    <row r="1062">
      <c r="A1062" s="8"/>
      <c r="B1062" s="8"/>
      <c r="C1062" s="8"/>
      <c r="D1062" s="8"/>
      <c r="E1062" s="8"/>
      <c r="F1062" s="8"/>
      <c r="G1062" s="8"/>
      <c r="H1062" s="8"/>
    </row>
    <row r="1063">
      <c r="A1063" s="8"/>
      <c r="B1063" s="8"/>
      <c r="C1063" s="8"/>
      <c r="D1063" s="8"/>
      <c r="E1063" s="8"/>
      <c r="F1063" s="8"/>
      <c r="G1063" s="8"/>
      <c r="H1063" s="8"/>
    </row>
    <row r="1064">
      <c r="A1064" s="8"/>
      <c r="B1064" s="8"/>
      <c r="C1064" s="8"/>
      <c r="D1064" s="8"/>
      <c r="E1064" s="8"/>
      <c r="F1064" s="8"/>
      <c r="G1064" s="8"/>
      <c r="H1064" s="8"/>
    </row>
    <row r="1065">
      <c r="A1065" s="8"/>
      <c r="B1065" s="8"/>
      <c r="C1065" s="8"/>
      <c r="D1065" s="8"/>
      <c r="E1065" s="8"/>
      <c r="F1065" s="8"/>
      <c r="G1065" s="8"/>
      <c r="H1065" s="8"/>
    </row>
    <row r="1066">
      <c r="A1066" s="8"/>
      <c r="B1066" s="8"/>
      <c r="C1066" s="8"/>
      <c r="D1066" s="8"/>
      <c r="E1066" s="8"/>
      <c r="F1066" s="8"/>
      <c r="G1066" s="8"/>
      <c r="H1066" s="8"/>
    </row>
    <row r="1067">
      <c r="A1067" s="8"/>
      <c r="B1067" s="8"/>
      <c r="C1067" s="8"/>
      <c r="D1067" s="8"/>
      <c r="E1067" s="8"/>
      <c r="F1067" s="8"/>
      <c r="G1067" s="8"/>
      <c r="H1067" s="8"/>
    </row>
    <row r="1068">
      <c r="A1068" s="8"/>
      <c r="B1068" s="8"/>
      <c r="C1068" s="8"/>
      <c r="D1068" s="8"/>
      <c r="E1068" s="8"/>
      <c r="F1068" s="8"/>
      <c r="G1068" s="8"/>
      <c r="H1068" s="8"/>
    </row>
    <row r="1069">
      <c r="A1069" s="8"/>
      <c r="B1069" s="8"/>
      <c r="C1069" s="8"/>
      <c r="D1069" s="8"/>
      <c r="E1069" s="8"/>
      <c r="F1069" s="8"/>
      <c r="G1069" s="8"/>
      <c r="H1069" s="8"/>
    </row>
    <row r="1070">
      <c r="A1070" s="8"/>
      <c r="B1070" s="8"/>
      <c r="C1070" s="8"/>
      <c r="D1070" s="8"/>
      <c r="E1070" s="8"/>
      <c r="F1070" s="8"/>
      <c r="G1070" s="8"/>
      <c r="H1070" s="8"/>
    </row>
    <row r="1071">
      <c r="A1071" s="8"/>
      <c r="B1071" s="8"/>
      <c r="C1071" s="8"/>
      <c r="D1071" s="8"/>
      <c r="E1071" s="8"/>
      <c r="F1071" s="8"/>
      <c r="G1071" s="8"/>
      <c r="H1071" s="8"/>
    </row>
    <row r="1072">
      <c r="A1072" s="8"/>
      <c r="B1072" s="8"/>
      <c r="C1072" s="8"/>
      <c r="D1072" s="8"/>
      <c r="E1072" s="8"/>
      <c r="F1072" s="8"/>
      <c r="G1072" s="8"/>
      <c r="H1072" s="8"/>
    </row>
    <row r="1073">
      <c r="A1073" s="8"/>
      <c r="B1073" s="8"/>
      <c r="C1073" s="8"/>
      <c r="D1073" s="8"/>
      <c r="E1073" s="8"/>
      <c r="F1073" s="8"/>
      <c r="G1073" s="8"/>
      <c r="H1073" s="8"/>
    </row>
    <row r="1074">
      <c r="A1074" s="8"/>
      <c r="B1074" s="8"/>
      <c r="C1074" s="8"/>
      <c r="D1074" s="8"/>
      <c r="E1074" s="8"/>
      <c r="F1074" s="8"/>
      <c r="G1074" s="8"/>
      <c r="H1074" s="8"/>
    </row>
    <row r="1075">
      <c r="A1075" s="8"/>
      <c r="B1075" s="8"/>
      <c r="C1075" s="8"/>
      <c r="D1075" s="8"/>
      <c r="E1075" s="8"/>
      <c r="F1075" s="8"/>
      <c r="G1075" s="8"/>
      <c r="H1075" s="8"/>
    </row>
    <row r="1076">
      <c r="A1076" s="8"/>
      <c r="B1076" s="8"/>
      <c r="C1076" s="8"/>
      <c r="D1076" s="8"/>
      <c r="E1076" s="8"/>
      <c r="F1076" s="8"/>
      <c r="G1076" s="8"/>
      <c r="H1076" s="8"/>
    </row>
    <row r="1077">
      <c r="A1077" s="8"/>
      <c r="B1077" s="8"/>
      <c r="C1077" s="8"/>
      <c r="D1077" s="8"/>
      <c r="E1077" s="8"/>
      <c r="F1077" s="8"/>
      <c r="G1077" s="8"/>
      <c r="H1077" s="8"/>
    </row>
    <row r="1078">
      <c r="A1078" s="8"/>
      <c r="B1078" s="8"/>
      <c r="C1078" s="8"/>
      <c r="D1078" s="8"/>
      <c r="E1078" s="8"/>
      <c r="F1078" s="8"/>
      <c r="G1078" s="8"/>
      <c r="H1078" s="8"/>
    </row>
    <row r="1079">
      <c r="A1079" s="8"/>
      <c r="B1079" s="8"/>
      <c r="C1079" s="8"/>
      <c r="D1079" s="8"/>
      <c r="E1079" s="8"/>
      <c r="F1079" s="8"/>
      <c r="G1079" s="8"/>
      <c r="H1079" s="8"/>
    </row>
    <row r="1080">
      <c r="A1080" s="8"/>
      <c r="B1080" s="8"/>
      <c r="C1080" s="8"/>
      <c r="D1080" s="8"/>
      <c r="E1080" s="8"/>
      <c r="F1080" s="8"/>
      <c r="G1080" s="8"/>
      <c r="H1080" s="8"/>
    </row>
    <row r="1081">
      <c r="A1081" s="8"/>
      <c r="B1081" s="8"/>
      <c r="C1081" s="8"/>
      <c r="D1081" s="8"/>
      <c r="E1081" s="8"/>
      <c r="F1081" s="8"/>
      <c r="G1081" s="8"/>
      <c r="H1081" s="8"/>
    </row>
    <row r="1082">
      <c r="A1082" s="8"/>
      <c r="B1082" s="8"/>
      <c r="C1082" s="8"/>
      <c r="D1082" s="8"/>
      <c r="E1082" s="8"/>
      <c r="F1082" s="8"/>
      <c r="G1082" s="8"/>
      <c r="H1082" s="8"/>
    </row>
    <row r="1083">
      <c r="A1083" s="8"/>
      <c r="B1083" s="8"/>
      <c r="C1083" s="8"/>
      <c r="D1083" s="8"/>
      <c r="E1083" s="8"/>
      <c r="F1083" s="8"/>
      <c r="G1083" s="8"/>
      <c r="H1083" s="8"/>
    </row>
    <row r="1084">
      <c r="A1084" s="8"/>
      <c r="B1084" s="8"/>
      <c r="C1084" s="8"/>
      <c r="D1084" s="8"/>
      <c r="E1084" s="8"/>
      <c r="F1084" s="8"/>
      <c r="G1084" s="8"/>
      <c r="H1084" s="8"/>
    </row>
    <row r="1085">
      <c r="A1085" s="8"/>
      <c r="B1085" s="8"/>
      <c r="C1085" s="8"/>
      <c r="D1085" s="8"/>
      <c r="E1085" s="8"/>
      <c r="F1085" s="8"/>
      <c r="G1085" s="8"/>
      <c r="H1085" s="8"/>
    </row>
    <row r="1086">
      <c r="A1086" s="8"/>
      <c r="B1086" s="8"/>
      <c r="C1086" s="8"/>
      <c r="D1086" s="8"/>
      <c r="E1086" s="8"/>
      <c r="F1086" s="8"/>
      <c r="G1086" s="8"/>
      <c r="H1086" s="8"/>
    </row>
    <row r="1087">
      <c r="A1087" s="8"/>
      <c r="B1087" s="8"/>
      <c r="C1087" s="8"/>
      <c r="D1087" s="8"/>
      <c r="E1087" s="8"/>
      <c r="F1087" s="8"/>
      <c r="G1087" s="8"/>
      <c r="H1087" s="8"/>
    </row>
    <row r="1088">
      <c r="A1088" s="8"/>
      <c r="B1088" s="8"/>
      <c r="C1088" s="8"/>
      <c r="D1088" s="8"/>
      <c r="E1088" s="8"/>
      <c r="F1088" s="8"/>
      <c r="G1088" s="8"/>
      <c r="H1088" s="8"/>
    </row>
    <row r="1089">
      <c r="A1089" s="8"/>
      <c r="B1089" s="8"/>
      <c r="C1089" s="8"/>
      <c r="D1089" s="8"/>
      <c r="E1089" s="8"/>
      <c r="F1089" s="8"/>
      <c r="G1089" s="8"/>
      <c r="H1089" s="8"/>
    </row>
    <row r="1090">
      <c r="A1090" s="8"/>
      <c r="B1090" s="8"/>
      <c r="C1090" s="8"/>
      <c r="D1090" s="8"/>
      <c r="E1090" s="8"/>
      <c r="F1090" s="8"/>
      <c r="G1090" s="8"/>
      <c r="H1090" s="8"/>
    </row>
    <row r="1091">
      <c r="A1091" s="8"/>
      <c r="B1091" s="8"/>
      <c r="C1091" s="8"/>
      <c r="D1091" s="8"/>
      <c r="E1091" s="8"/>
      <c r="F1091" s="8"/>
      <c r="G1091" s="8"/>
      <c r="H1091" s="8"/>
    </row>
    <row r="1092">
      <c r="A1092" s="8"/>
      <c r="B1092" s="8"/>
      <c r="C1092" s="8"/>
      <c r="D1092" s="8"/>
      <c r="E1092" s="8"/>
      <c r="F1092" s="8"/>
      <c r="G1092" s="8"/>
      <c r="H1092" s="8"/>
    </row>
    <row r="1093">
      <c r="A1093" s="8"/>
      <c r="B1093" s="8"/>
      <c r="C1093" s="8"/>
      <c r="D1093" s="8"/>
      <c r="E1093" s="8"/>
      <c r="F1093" s="8"/>
      <c r="G1093" s="8"/>
      <c r="H1093" s="8"/>
    </row>
    <row r="1094">
      <c r="A1094" s="8"/>
      <c r="B1094" s="8"/>
      <c r="C1094" s="8"/>
      <c r="D1094" s="8"/>
      <c r="E1094" s="8"/>
      <c r="F1094" s="8"/>
      <c r="G1094" s="8"/>
      <c r="H1094" s="8"/>
    </row>
    <row r="1095">
      <c r="A1095" s="8"/>
      <c r="B1095" s="8"/>
      <c r="C1095" s="8"/>
      <c r="D1095" s="8"/>
      <c r="E1095" s="8"/>
      <c r="F1095" s="8"/>
      <c r="G1095" s="8"/>
      <c r="H1095" s="8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2</v>
      </c>
      <c r="C1" s="2" t="s">
        <v>38</v>
      </c>
      <c r="D1" s="2" t="s">
        <v>3</v>
      </c>
      <c r="E1" s="9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9" t="s">
        <v>44</v>
      </c>
      <c r="K1" s="10" t="s">
        <v>45</v>
      </c>
      <c r="L1" s="11"/>
    </row>
    <row r="2">
      <c r="A2" s="12">
        <v>240101.0</v>
      </c>
      <c r="B2" s="8" t="str">
        <f>IF(A2&lt;&gt;"", VLOOKUP(A2, MASTER!$A$2:$H$1094, 2, FALSE), "")
</f>
        <v>K.Tilak Veerendra</v>
      </c>
      <c r="C2" s="12" t="s">
        <v>46</v>
      </c>
      <c r="D2" s="8">
        <f>IF(A2&lt;&gt;"", VLOOKUP(A2, MASTER!$A$2:$H$1094, 3, FALSE), "")
</f>
        <v>1</v>
      </c>
      <c r="E2" s="12">
        <v>0.0</v>
      </c>
      <c r="F2" s="12">
        <v>6000.0</v>
      </c>
      <c r="G2" s="12">
        <v>2700.0</v>
      </c>
      <c r="H2" s="12">
        <v>0.0</v>
      </c>
      <c r="I2" s="13">
        <f t="shared" ref="I2:I252" si="1">IF(OR(F2&lt;&gt;"",G2&lt;&gt;"",H2&lt;&gt;""),TODAY(),"")</f>
        <v>45956</v>
      </c>
      <c r="J2" s="8">
        <f t="shared" ref="J2:J252" si="2">IF(OR(E2&lt;&gt;"",F2&lt;&gt;"",G2&lt;&gt;"",H2&lt;&gt;""),E2+F2+G2+H2,"")</f>
        <v>8700</v>
      </c>
      <c r="K2" s="12" t="s">
        <v>47</v>
      </c>
    </row>
    <row r="3">
      <c r="A3" s="12">
        <v>240102.0</v>
      </c>
      <c r="B3" s="8" t="str">
        <f>IF(A3&lt;&gt;"", VLOOKUP(A3, MASTER!$A$2:$H$1094, 2, FALSE), "")
</f>
        <v>S. Tanush</v>
      </c>
      <c r="C3" s="12" t="s">
        <v>46</v>
      </c>
      <c r="D3" s="8">
        <f>IF(A3&lt;&gt;"", VLOOKUP(A3, MASTER!$A$2:$H$1094, 3, FALSE), "")
</f>
        <v>1</v>
      </c>
      <c r="E3" s="12">
        <v>0.0</v>
      </c>
      <c r="F3" s="12">
        <v>500.0</v>
      </c>
      <c r="G3" s="12">
        <v>2700.0</v>
      </c>
      <c r="H3" s="12">
        <v>0.0</v>
      </c>
      <c r="I3" s="13">
        <f t="shared" si="1"/>
        <v>45956</v>
      </c>
      <c r="J3" s="8">
        <f t="shared" si="2"/>
        <v>3200</v>
      </c>
      <c r="K3" s="12" t="s">
        <v>47</v>
      </c>
    </row>
    <row r="4">
      <c r="A4" s="12">
        <v>240103.0</v>
      </c>
      <c r="B4" s="8" t="str">
        <f>IF(A4&lt;&gt;"", VLOOKUP(A4, MASTER!$A$2:$H$1094, 2, FALSE), "")
</f>
        <v>K.Chitti Abhinav</v>
      </c>
      <c r="C4" s="12" t="s">
        <v>46</v>
      </c>
      <c r="D4" s="8">
        <f>IF(A4&lt;&gt;"", VLOOKUP(A4, MASTER!$A$2:$H$1094, 3, FALSE), "")
</f>
        <v>1</v>
      </c>
      <c r="E4" s="8"/>
      <c r="F4" s="12">
        <v>9000.0</v>
      </c>
      <c r="G4" s="12">
        <v>2800.0</v>
      </c>
      <c r="H4" s="8"/>
      <c r="I4" s="13">
        <f t="shared" si="1"/>
        <v>45956</v>
      </c>
      <c r="J4" s="8">
        <f t="shared" si="2"/>
        <v>11800</v>
      </c>
      <c r="K4" s="12" t="s">
        <v>48</v>
      </c>
    </row>
    <row r="5">
      <c r="A5" s="12">
        <v>240104.0</v>
      </c>
      <c r="B5" s="8" t="str">
        <f>IF(A5&lt;&gt;"", VLOOKUP(A5, MASTER!$A$2:$H$1094, 2, FALSE), "")
</f>
        <v>A. Ananya</v>
      </c>
      <c r="C5" s="8"/>
      <c r="D5" s="8">
        <f>IF(A5&lt;&gt;"", VLOOKUP(A5, MASTER!$A$2:$H$1094, 3, FALSE), "")
</f>
        <v>1</v>
      </c>
      <c r="E5" s="8"/>
      <c r="F5" s="12">
        <v>9500.0</v>
      </c>
      <c r="G5" s="12">
        <v>2700.0</v>
      </c>
      <c r="H5" s="8"/>
      <c r="I5" s="13">
        <f t="shared" si="1"/>
        <v>45956</v>
      </c>
      <c r="J5" s="8">
        <f t="shared" si="2"/>
        <v>12200</v>
      </c>
      <c r="K5" s="12" t="s">
        <v>46</v>
      </c>
    </row>
    <row r="6">
      <c r="A6" s="12">
        <v>240105.0</v>
      </c>
      <c r="B6" s="8" t="str">
        <f>IF(A6&lt;&gt;"", VLOOKUP(A6, MASTER!$A$2:$H$1094, 2, FALSE), "")
</f>
        <v>T. Lakshmi</v>
      </c>
      <c r="C6" s="8"/>
      <c r="D6" s="8">
        <f>IF(A6&lt;&gt;"", VLOOKUP(A6, MASTER!$A$2:$H$1094, 3, FALSE), "")
</f>
        <v>1</v>
      </c>
      <c r="E6" s="8"/>
      <c r="F6" s="12">
        <v>8500.0</v>
      </c>
      <c r="G6" s="12">
        <v>2700.0</v>
      </c>
      <c r="H6" s="8"/>
      <c r="I6" s="13">
        <f t="shared" si="1"/>
        <v>45956</v>
      </c>
      <c r="J6" s="8">
        <f t="shared" si="2"/>
        <v>11200</v>
      </c>
      <c r="K6" s="12" t="s">
        <v>46</v>
      </c>
    </row>
    <row r="7">
      <c r="A7" s="12">
        <v>240106.0</v>
      </c>
      <c r="B7" s="8" t="str">
        <f>IF(A7&lt;&gt;"", VLOOKUP(A7, MASTER!$A$2:$H$1094, 2, FALSE), "")
</f>
        <v>K. Jessica</v>
      </c>
      <c r="C7" s="8"/>
      <c r="D7" s="8">
        <f>IF(A7&lt;&gt;"", VLOOKUP(A7, MASTER!$A$2:$H$1094, 3, FALSE), "")
</f>
        <v>1</v>
      </c>
      <c r="E7" s="8"/>
      <c r="F7" s="12">
        <v>5000.0</v>
      </c>
      <c r="G7" s="12">
        <v>2700.0</v>
      </c>
      <c r="H7" s="8"/>
      <c r="I7" s="13">
        <f t="shared" si="1"/>
        <v>45956</v>
      </c>
      <c r="J7" s="8">
        <f t="shared" si="2"/>
        <v>7700</v>
      </c>
      <c r="K7" s="12" t="s">
        <v>46</v>
      </c>
    </row>
    <row r="8">
      <c r="A8" s="12">
        <v>240107.0</v>
      </c>
      <c r="B8" s="8" t="str">
        <f>IF(A8&lt;&gt;"", VLOOKUP(A8, MASTER!$A$2:$H$1094, 2, FALSE), "")
</f>
        <v>P. Jyothsna priyanka</v>
      </c>
      <c r="C8" s="8"/>
      <c r="D8" s="8">
        <f>IF(A8&lt;&gt;"", VLOOKUP(A8, MASTER!$A$2:$H$1094, 3, FALSE), "")
</f>
        <v>1</v>
      </c>
      <c r="E8" s="8"/>
      <c r="F8" s="12">
        <v>7300.0</v>
      </c>
      <c r="G8" s="12">
        <v>2700.0</v>
      </c>
      <c r="H8" s="8"/>
      <c r="I8" s="13">
        <f t="shared" si="1"/>
        <v>45956</v>
      </c>
      <c r="J8" s="8">
        <f t="shared" si="2"/>
        <v>10000</v>
      </c>
      <c r="K8" s="12" t="s">
        <v>46</v>
      </c>
    </row>
    <row r="9">
      <c r="A9" s="12">
        <v>240001.0</v>
      </c>
      <c r="B9" s="8" t="str">
        <f>IF(A9&lt;&gt;"", VLOOKUP(A9, MASTER!$A$2:$H$1094, 2, FALSE), "")
</f>
        <v>P. vivek Joseph</v>
      </c>
      <c r="C9" s="8"/>
      <c r="D9" s="8" t="str">
        <f>IF(A9&lt;&gt;"", VLOOKUP(A9, MASTER!$A$2:$H$1094, 3, FALSE), "")
</f>
        <v>LKG</v>
      </c>
      <c r="E9" s="8"/>
      <c r="F9" s="12">
        <v>10000.0</v>
      </c>
      <c r="G9" s="8"/>
      <c r="H9" s="8"/>
      <c r="I9" s="13">
        <f t="shared" si="1"/>
        <v>45956</v>
      </c>
      <c r="J9" s="8">
        <f t="shared" si="2"/>
        <v>10000</v>
      </c>
      <c r="K9" s="12" t="s">
        <v>46</v>
      </c>
    </row>
    <row r="10">
      <c r="A10" s="12">
        <v>240108.0</v>
      </c>
      <c r="B10" s="8" t="str">
        <f>IF(A10&lt;&gt;"", VLOOKUP(A10, MASTER!$A$2:$H$1094, 2, FALSE), "")
</f>
        <v>A. Tejaswi</v>
      </c>
      <c r="C10" s="8"/>
      <c r="D10" s="8">
        <f>IF(A10&lt;&gt;"", VLOOKUP(A10, MASTER!$A$2:$H$1094, 3, FALSE), "")
</f>
        <v>1</v>
      </c>
      <c r="E10" s="8"/>
      <c r="F10" s="8"/>
      <c r="G10" s="12">
        <v>2700.0</v>
      </c>
      <c r="H10" s="8"/>
      <c r="I10" s="13">
        <f t="shared" si="1"/>
        <v>45956</v>
      </c>
      <c r="J10" s="8">
        <f t="shared" si="2"/>
        <v>2700</v>
      </c>
      <c r="K10" s="12" t="s">
        <v>46</v>
      </c>
    </row>
    <row r="11">
      <c r="A11" s="12">
        <v>240002.0</v>
      </c>
      <c r="B11" s="8" t="str">
        <f>IF(A11&lt;&gt;"", VLOOKUP(A11, MASTER!$A$2:$H$1094, 2, FALSE), "")
</f>
        <v>A. UshaSree</v>
      </c>
      <c r="C11" s="8"/>
      <c r="D11" s="8" t="str">
        <f>IF(A11&lt;&gt;"", VLOOKUP(A11, MASTER!$A$2:$H$1094, 3, FALSE), "")
</f>
        <v>UKG</v>
      </c>
      <c r="E11" s="8"/>
      <c r="F11" s="8"/>
      <c r="G11" s="12">
        <v>2700.0</v>
      </c>
      <c r="H11" s="8"/>
      <c r="I11" s="13">
        <f t="shared" si="1"/>
        <v>45956</v>
      </c>
      <c r="J11" s="8">
        <f t="shared" si="2"/>
        <v>2700</v>
      </c>
      <c r="K11" s="12" t="s">
        <v>46</v>
      </c>
    </row>
    <row r="12">
      <c r="A12" s="12">
        <v>240109.0</v>
      </c>
      <c r="B12" s="8" t="str">
        <f>IF(A12&lt;&gt;"", VLOOKUP(A12, MASTER!$A$2:$H$1094, 2, FALSE), "")
</f>
        <v>S. Yaswanth</v>
      </c>
      <c r="C12" s="8"/>
      <c r="D12" s="8">
        <f>IF(A12&lt;&gt;"", VLOOKUP(A12, MASTER!$A$2:$H$1094, 3, FALSE), "")
</f>
        <v>1</v>
      </c>
      <c r="E12" s="8"/>
      <c r="F12" s="12">
        <v>5000.0</v>
      </c>
      <c r="G12" s="12">
        <v>2700.0</v>
      </c>
      <c r="H12" s="8"/>
      <c r="I12" s="13">
        <f t="shared" si="1"/>
        <v>45956</v>
      </c>
      <c r="J12" s="8">
        <f t="shared" si="2"/>
        <v>7700</v>
      </c>
      <c r="K12" s="12" t="s">
        <v>46</v>
      </c>
    </row>
    <row r="13">
      <c r="A13" s="12">
        <v>240110.0</v>
      </c>
      <c r="B13" s="8" t="str">
        <f>IF(A13&lt;&gt;"", VLOOKUP(A13, MASTER!$A$2:$H$1094, 2, FALSE), "")
</f>
        <v>S. Jaswanth</v>
      </c>
      <c r="C13" s="8"/>
      <c r="D13" s="8">
        <f>IF(A13&lt;&gt;"", VLOOKUP(A13, MASTER!$A$2:$H$1094, 3, FALSE), "")
</f>
        <v>1</v>
      </c>
      <c r="E13" s="8"/>
      <c r="F13" s="12">
        <v>5000.0</v>
      </c>
      <c r="G13" s="12">
        <v>2700.0</v>
      </c>
      <c r="H13" s="8"/>
      <c r="I13" s="13">
        <f t="shared" si="1"/>
        <v>45956</v>
      </c>
      <c r="J13" s="8">
        <f t="shared" si="2"/>
        <v>7700</v>
      </c>
      <c r="K13" s="12" t="s">
        <v>46</v>
      </c>
    </row>
    <row r="14">
      <c r="A14" s="12">
        <v>240111.0</v>
      </c>
      <c r="B14" s="8" t="str">
        <f>IF(A14&lt;&gt;"", VLOOKUP(A14, MASTER!$A$2:$H$1094, 2, FALSE), "")
</f>
        <v>Sk. basheera</v>
      </c>
      <c r="C14" s="8"/>
      <c r="D14" s="8">
        <f>IF(A14&lt;&gt;"", VLOOKUP(A14, MASTER!$A$2:$H$1094, 3, FALSE), "")
</f>
        <v>1</v>
      </c>
      <c r="E14" s="8"/>
      <c r="F14" s="12">
        <v>12000.0</v>
      </c>
      <c r="G14" s="12">
        <v>2600.0</v>
      </c>
      <c r="H14" s="8"/>
      <c r="I14" s="13">
        <f t="shared" si="1"/>
        <v>45956</v>
      </c>
      <c r="J14" s="8">
        <f t="shared" si="2"/>
        <v>14600</v>
      </c>
      <c r="K14" s="12" t="s">
        <v>46</v>
      </c>
    </row>
    <row r="15">
      <c r="A15" s="12">
        <v>240112.0</v>
      </c>
      <c r="B15" s="8" t="str">
        <f>IF(A15&lt;&gt;"", VLOOKUP(A15, MASTER!$A$2:$H$1094, 2, FALSE), "")
</f>
        <v>Sk. Naveed Ahmed</v>
      </c>
      <c r="C15" s="8"/>
      <c r="D15" s="8">
        <f>IF(A15&lt;&gt;"", VLOOKUP(A15, MASTER!$A$2:$H$1094, 3, FALSE), "")
</f>
        <v>1</v>
      </c>
      <c r="E15" s="8"/>
      <c r="F15" s="8"/>
      <c r="G15" s="12">
        <v>2600.0</v>
      </c>
      <c r="H15" s="8"/>
      <c r="I15" s="13">
        <f t="shared" si="1"/>
        <v>45956</v>
      </c>
      <c r="J15" s="8">
        <f t="shared" si="2"/>
        <v>2600</v>
      </c>
      <c r="K15" s="12" t="s">
        <v>46</v>
      </c>
    </row>
    <row r="16">
      <c r="A16" s="12">
        <v>240113.0</v>
      </c>
      <c r="B16" s="8" t="str">
        <f>IF(A16&lt;&gt;"", VLOOKUP(A16, MASTER!$A$2:$H$1094, 2, FALSE), "")
</f>
        <v>K. Rakesh</v>
      </c>
      <c r="C16" s="8"/>
      <c r="D16" s="8">
        <f>IF(A16&lt;&gt;"", VLOOKUP(A16, MASTER!$A$2:$H$1094, 3, FALSE), "")
</f>
        <v>1</v>
      </c>
      <c r="E16" s="8"/>
      <c r="F16" s="12">
        <v>9000.0</v>
      </c>
      <c r="G16" s="12">
        <v>2700.0</v>
      </c>
      <c r="H16" s="8"/>
      <c r="I16" s="13">
        <f t="shared" si="1"/>
        <v>45956</v>
      </c>
      <c r="J16" s="8">
        <f t="shared" si="2"/>
        <v>11700</v>
      </c>
      <c r="K16" s="12" t="s">
        <v>46</v>
      </c>
    </row>
    <row r="17">
      <c r="A17" s="12">
        <v>240003.0</v>
      </c>
      <c r="B17" s="8" t="str">
        <f>IF(A17&lt;&gt;"", VLOOKUP(A17, MASTER!$A$2:$H$1094, 2, FALSE), "")
</f>
        <v>K. Veera Sai</v>
      </c>
      <c r="C17" s="8"/>
      <c r="D17" s="8" t="str">
        <f>IF(A17&lt;&gt;"", VLOOKUP(A17, MASTER!$A$2:$H$1094, 3, FALSE), "")
</f>
        <v>UKG</v>
      </c>
      <c r="E17" s="8"/>
      <c r="F17" s="12">
        <v>5000.0</v>
      </c>
      <c r="G17" s="12">
        <v>2700.0</v>
      </c>
      <c r="H17" s="8"/>
      <c r="I17" s="13">
        <f t="shared" si="1"/>
        <v>45956</v>
      </c>
      <c r="J17" s="8">
        <f t="shared" si="2"/>
        <v>7700</v>
      </c>
      <c r="K17" s="12" t="s">
        <v>46</v>
      </c>
    </row>
    <row r="18">
      <c r="A18" s="12">
        <v>240004.0</v>
      </c>
      <c r="B18" s="8" t="str">
        <f>IF(A18&lt;&gt;"", VLOOKUP(A18, MASTER!$A$2:$H$1094, 2, FALSE), "")
</f>
        <v>Ishitha</v>
      </c>
      <c r="C18" s="8"/>
      <c r="D18" s="8" t="str">
        <f>IF(A18&lt;&gt;"", VLOOKUP(A18, MASTER!$A$2:$H$1094, 3, FALSE), "")
</f>
        <v>UKG</v>
      </c>
      <c r="E18" s="8"/>
      <c r="F18" s="12">
        <v>2300.0</v>
      </c>
      <c r="G18" s="12">
        <v>2700.0</v>
      </c>
      <c r="H18" s="8"/>
      <c r="I18" s="13">
        <f t="shared" si="1"/>
        <v>45956</v>
      </c>
      <c r="J18" s="8">
        <f t="shared" si="2"/>
        <v>5000</v>
      </c>
      <c r="K18" s="12" t="s">
        <v>46</v>
      </c>
    </row>
    <row r="19">
      <c r="A19" s="3">
        <v>240005.0</v>
      </c>
      <c r="B19" s="8" t="str">
        <f>IF(A19&lt;&gt;"", VLOOKUP(A19, MASTER!$A$2:$H$1094, 2, FALSE), "")
</f>
        <v>K. Yaswanth</v>
      </c>
      <c r="C19" s="8"/>
      <c r="D19" s="8" t="str">
        <f>IF(A19&lt;&gt;"", VLOOKUP(A19, MASTER!$A$2:$H$1094, 3, FALSE), "")
</f>
        <v>UKG</v>
      </c>
      <c r="E19" s="8"/>
      <c r="F19" s="12">
        <v>6500.0</v>
      </c>
      <c r="G19" s="12">
        <v>2700.0</v>
      </c>
      <c r="H19" s="8"/>
      <c r="I19" s="13">
        <f t="shared" si="1"/>
        <v>45956</v>
      </c>
      <c r="J19" s="8">
        <f t="shared" si="2"/>
        <v>9200</v>
      </c>
      <c r="K19" s="12" t="s">
        <v>46</v>
      </c>
    </row>
    <row r="20">
      <c r="A20" s="3">
        <v>240006.0</v>
      </c>
      <c r="B20" s="8" t="str">
        <f>IF(A20&lt;&gt;"", VLOOKUP(A20, MASTER!$A$2:$H$1094, 2, FALSE), "")
</f>
        <v>K. Varshitha</v>
      </c>
      <c r="C20" s="8"/>
      <c r="D20" s="8" t="str">
        <f>IF(A20&lt;&gt;"", VLOOKUP(A20, MASTER!$A$2:$H$1094, 3, FALSE), "")
</f>
        <v>UKG</v>
      </c>
      <c r="E20" s="8"/>
      <c r="F20" s="12">
        <v>4000.0</v>
      </c>
      <c r="G20" s="12">
        <v>2500.0</v>
      </c>
      <c r="H20" s="8"/>
      <c r="I20" s="13">
        <f t="shared" si="1"/>
        <v>45956</v>
      </c>
      <c r="J20" s="8">
        <f t="shared" si="2"/>
        <v>6500</v>
      </c>
      <c r="K20" s="12" t="s">
        <v>46</v>
      </c>
    </row>
    <row r="21">
      <c r="A21" s="12">
        <v>240007.0</v>
      </c>
      <c r="B21" s="8" t="str">
        <f>IF(A21&lt;&gt;"", VLOOKUP(A21, MASTER!$A$2:$H$1094, 2, FALSE), "")
</f>
        <v>P. Ravi Naga Tej</v>
      </c>
      <c r="C21" s="8"/>
      <c r="D21" s="8" t="str">
        <f>IF(A21&lt;&gt;"", VLOOKUP(A21, MASTER!$A$2:$H$1094, 3, FALSE), "")
</f>
        <v>UKG</v>
      </c>
      <c r="E21" s="8"/>
      <c r="F21" s="12">
        <v>3000.0</v>
      </c>
      <c r="G21" s="12">
        <v>2700.0</v>
      </c>
      <c r="H21" s="8"/>
      <c r="I21" s="13">
        <f t="shared" si="1"/>
        <v>45956</v>
      </c>
      <c r="J21" s="8">
        <f t="shared" si="2"/>
        <v>5700</v>
      </c>
      <c r="K21" s="12" t="s">
        <v>46</v>
      </c>
    </row>
    <row r="22">
      <c r="A22" s="3">
        <v>240008.0</v>
      </c>
      <c r="B22" s="8" t="str">
        <f>IF(A22&lt;&gt;"", VLOOKUP(A22, MASTER!$A$2:$H$1094, 2, FALSE), "")
</f>
        <v>N. Thanvi Sri</v>
      </c>
      <c r="C22" s="8"/>
      <c r="D22" s="8" t="str">
        <f>IF(A22&lt;&gt;"", VLOOKUP(A22, MASTER!$A$2:$H$1094, 3, FALSE), "")
</f>
        <v>UKG</v>
      </c>
      <c r="E22" s="8"/>
      <c r="F22" s="12">
        <v>6500.0</v>
      </c>
      <c r="G22" s="8"/>
      <c r="H22" s="8"/>
      <c r="I22" s="13">
        <f t="shared" si="1"/>
        <v>45956</v>
      </c>
      <c r="J22" s="8">
        <f t="shared" si="2"/>
        <v>6500</v>
      </c>
      <c r="K22" s="12" t="s">
        <v>46</v>
      </c>
    </row>
    <row r="23">
      <c r="A23" s="12">
        <v>240009.0</v>
      </c>
      <c r="B23" s="8" t="str">
        <f>IF(A23&lt;&gt;"", VLOOKUP(A23, MASTER!$A$2:$H$1094, 2, FALSE), "")
</f>
        <v>T. Dhanishka</v>
      </c>
      <c r="C23" s="8"/>
      <c r="D23" s="8" t="str">
        <f>IF(A23&lt;&gt;"", VLOOKUP(A23, MASTER!$A$2:$H$1094, 3, FALSE), "")
</f>
        <v>UKG</v>
      </c>
      <c r="E23" s="8"/>
      <c r="F23" s="12">
        <v>2000.0</v>
      </c>
      <c r="G23" s="12">
        <v>2700.0</v>
      </c>
      <c r="H23" s="8"/>
      <c r="I23" s="13">
        <f t="shared" si="1"/>
        <v>45956</v>
      </c>
      <c r="J23" s="8">
        <f t="shared" si="2"/>
        <v>4700</v>
      </c>
      <c r="K23" s="12" t="s">
        <v>46</v>
      </c>
    </row>
    <row r="24">
      <c r="A24" s="3">
        <v>240010.0</v>
      </c>
      <c r="B24" s="8" t="str">
        <f>IF(A24&lt;&gt;"", VLOOKUP(A24, MASTER!$A$2:$H$1094, 2, FALSE), "")
</f>
        <v>S. Karthik</v>
      </c>
      <c r="C24" s="8"/>
      <c r="D24" s="8" t="str">
        <f>IF(A24&lt;&gt;"", VLOOKUP(A24, MASTER!$A$2:$H$1094, 3, FALSE), "")
</f>
        <v>UKG</v>
      </c>
      <c r="E24" s="8"/>
      <c r="F24" s="12">
        <v>4000.0</v>
      </c>
      <c r="G24" s="12">
        <v>2500.0</v>
      </c>
      <c r="H24" s="8"/>
      <c r="I24" s="13">
        <f t="shared" si="1"/>
        <v>45956</v>
      </c>
      <c r="J24" s="8">
        <f t="shared" si="2"/>
        <v>6500</v>
      </c>
      <c r="K24" s="12" t="s">
        <v>46</v>
      </c>
    </row>
    <row r="25">
      <c r="A25" s="12">
        <v>240011.0</v>
      </c>
      <c r="B25" s="8" t="str">
        <f>IF(A25&lt;&gt;"", VLOOKUP(A25, MASTER!$A$2:$H$1094, 2, FALSE), "")
</f>
        <v>K. Likith</v>
      </c>
      <c r="C25" s="8"/>
      <c r="D25" s="8" t="str">
        <f>IF(A25&lt;&gt;"", VLOOKUP(A25, MASTER!$A$2:$H$1094, 3, FALSE), "")
</f>
        <v>UKG</v>
      </c>
      <c r="E25" s="8"/>
      <c r="F25" s="12">
        <v>5000.0</v>
      </c>
      <c r="G25" s="12">
        <v>2700.0</v>
      </c>
      <c r="H25" s="8"/>
      <c r="I25" s="13">
        <f t="shared" si="1"/>
        <v>45956</v>
      </c>
      <c r="J25" s="8">
        <f t="shared" si="2"/>
        <v>7700</v>
      </c>
      <c r="K25" s="12" t="s">
        <v>46</v>
      </c>
    </row>
    <row r="26">
      <c r="A26" s="3">
        <v>240012.0</v>
      </c>
      <c r="B26" s="8" t="str">
        <f>IF(A26&lt;&gt;"", VLOOKUP(A26, MASTER!$A$2:$H$1094, 2, FALSE), "")
</f>
        <v>K. Sree Veera Durga Bhavani</v>
      </c>
      <c r="C26" s="8"/>
      <c r="D26" s="8" t="str">
        <f>IF(A26&lt;&gt;"", VLOOKUP(A26, MASTER!$A$2:$H$1094, 3, FALSE), "")
</f>
        <v>UKG</v>
      </c>
      <c r="E26" s="8"/>
      <c r="F26" s="12">
        <v>3500.0</v>
      </c>
      <c r="G26" s="12">
        <v>2700.0</v>
      </c>
      <c r="H26" s="8"/>
      <c r="I26" s="13">
        <f t="shared" si="1"/>
        <v>45956</v>
      </c>
      <c r="J26" s="8">
        <f t="shared" si="2"/>
        <v>6200</v>
      </c>
      <c r="K26" s="12" t="s">
        <v>46</v>
      </c>
    </row>
    <row r="27">
      <c r="A27" s="12">
        <v>240013.0</v>
      </c>
      <c r="B27" s="8" t="str">
        <f>IF(A27&lt;&gt;"", VLOOKUP(A27, MASTER!$A$2:$H$1094, 2, FALSE), "")
</f>
        <v>P. harshaVardhan Reddy</v>
      </c>
      <c r="C27" s="8"/>
      <c r="D27" s="8" t="str">
        <f>IF(A27&lt;&gt;"", VLOOKUP(A27, MASTER!$A$2:$H$1094, 3, FALSE), "")
</f>
        <v>UKG</v>
      </c>
      <c r="E27" s="8"/>
      <c r="F27" s="12">
        <v>5000.0</v>
      </c>
      <c r="G27" s="12">
        <v>2700.0</v>
      </c>
      <c r="H27" s="8"/>
      <c r="I27" s="13">
        <f t="shared" si="1"/>
        <v>45956</v>
      </c>
      <c r="J27" s="8">
        <f t="shared" si="2"/>
        <v>7700</v>
      </c>
      <c r="K27" s="12" t="s">
        <v>46</v>
      </c>
    </row>
    <row r="28">
      <c r="A28" s="12">
        <v>240014.0</v>
      </c>
      <c r="B28" s="8" t="str">
        <f>IF(A28&lt;&gt;"", VLOOKUP(A28, MASTER!$A$2:$H$1094, 2, FALSE), "")
</f>
        <v>B. Naga Shourya</v>
      </c>
      <c r="C28" s="8"/>
      <c r="D28" s="8" t="str">
        <f>IF(A28&lt;&gt;"", VLOOKUP(A28, MASTER!$A$2:$H$1094, 3, FALSE), "")
</f>
        <v>UKG</v>
      </c>
      <c r="E28" s="8"/>
      <c r="F28" s="12">
        <v>11500.0</v>
      </c>
      <c r="G28" s="12">
        <v>2700.0</v>
      </c>
      <c r="H28" s="8"/>
      <c r="I28" s="13">
        <f t="shared" si="1"/>
        <v>45956</v>
      </c>
      <c r="J28" s="8">
        <f t="shared" si="2"/>
        <v>14200</v>
      </c>
      <c r="K28" s="12" t="s">
        <v>46</v>
      </c>
    </row>
    <row r="29">
      <c r="A29" s="8"/>
      <c r="B29" s="8" t="str">
        <f>IF(A29&lt;&gt;"", VLOOKUP(A29, MASTER!$A$2:$H$1094, 2, FALSE), "")
</f>
        <v/>
      </c>
      <c r="C29" s="8"/>
      <c r="D29" s="8" t="str">
        <f>IF(A29&lt;&gt;"", VLOOKUP(A29, MASTER!$A$2:$H$1094, 3, FALSE), "")
</f>
        <v/>
      </c>
      <c r="E29" s="8"/>
      <c r="F29" s="8"/>
      <c r="G29" s="8"/>
      <c r="H29" s="8"/>
      <c r="I29" s="8" t="str">
        <f t="shared" si="1"/>
        <v/>
      </c>
      <c r="J29" s="8" t="str">
        <f t="shared" si="2"/>
        <v/>
      </c>
      <c r="K29" s="12" t="s">
        <v>46</v>
      </c>
    </row>
    <row r="30">
      <c r="A30" s="8"/>
      <c r="B30" s="8" t="str">
        <f>IF(A30&lt;&gt;"", VLOOKUP(A30, MASTER!$A$2:$H$1094, 2, FALSE), "")
</f>
        <v/>
      </c>
      <c r="C30" s="8"/>
      <c r="D30" s="8" t="str">
        <f>IF(A30&lt;&gt;"", VLOOKUP(A30, MASTER!$A$2:$H$1094, 3, FALSE), "")
</f>
        <v/>
      </c>
      <c r="E30" s="8"/>
      <c r="F30" s="8"/>
      <c r="G30" s="8"/>
      <c r="H30" s="8"/>
      <c r="I30" s="8" t="str">
        <f t="shared" si="1"/>
        <v/>
      </c>
      <c r="J30" s="8" t="str">
        <f t="shared" si="2"/>
        <v/>
      </c>
      <c r="K30" s="12" t="s">
        <v>46</v>
      </c>
    </row>
    <row r="31">
      <c r="A31" s="8"/>
      <c r="B31" s="8" t="str">
        <f>IF(A31&lt;&gt;"", VLOOKUP(A31, MASTER!$A$2:$H$1094, 2, FALSE), "")
</f>
        <v/>
      </c>
      <c r="C31" s="8"/>
      <c r="D31" s="8" t="str">
        <f>IF(A31&lt;&gt;"", VLOOKUP(A31, MASTER!$A$2:$H$1094, 3, FALSE), "")
</f>
        <v/>
      </c>
      <c r="E31" s="8"/>
      <c r="F31" s="8"/>
      <c r="G31" s="8"/>
      <c r="H31" s="8"/>
      <c r="I31" s="8" t="str">
        <f t="shared" si="1"/>
        <v/>
      </c>
      <c r="J31" s="8" t="str">
        <f t="shared" si="2"/>
        <v/>
      </c>
      <c r="K31" s="12" t="s">
        <v>46</v>
      </c>
    </row>
    <row r="32">
      <c r="A32" s="8"/>
      <c r="B32" s="8" t="str">
        <f>IF(A32&lt;&gt;"", VLOOKUP(A32, MASTER!$A$2:$H$1094, 2, FALSE), "")
</f>
        <v/>
      </c>
      <c r="C32" s="8"/>
      <c r="D32" s="8" t="str">
        <f>IF(A32&lt;&gt;"", VLOOKUP(A32, MASTER!$A$2:$H$1094, 3, FALSE), "")
</f>
        <v/>
      </c>
      <c r="E32" s="8"/>
      <c r="F32" s="8"/>
      <c r="G32" s="8"/>
      <c r="H32" s="8"/>
      <c r="I32" s="8" t="str">
        <f t="shared" si="1"/>
        <v/>
      </c>
      <c r="J32" s="8" t="str">
        <f t="shared" si="2"/>
        <v/>
      </c>
      <c r="K32" s="12" t="s">
        <v>46</v>
      </c>
    </row>
    <row r="33">
      <c r="A33" s="8"/>
      <c r="B33" s="8" t="str">
        <f>IF(A33&lt;&gt;"", VLOOKUP(A33, MASTER!$A$2:$H$1094, 2, FALSE), "")
</f>
        <v/>
      </c>
      <c r="C33" s="8"/>
      <c r="D33" s="8" t="str">
        <f>IF(A33&lt;&gt;"", VLOOKUP(A33, MASTER!$A$2:$H$1094, 3, FALSE), "")
</f>
        <v/>
      </c>
      <c r="E33" s="8"/>
      <c r="F33" s="8"/>
      <c r="G33" s="8"/>
      <c r="H33" s="8"/>
      <c r="I33" s="8" t="str">
        <f t="shared" si="1"/>
        <v/>
      </c>
      <c r="J33" s="8" t="str">
        <f t="shared" si="2"/>
        <v/>
      </c>
      <c r="K33" s="12" t="s">
        <v>46</v>
      </c>
    </row>
    <row r="34">
      <c r="A34" s="8"/>
      <c r="B34" s="8" t="str">
        <f>IF(A34&lt;&gt;"", VLOOKUP(A34, MASTER!$A$2:$H$1094, 2, FALSE), "")
</f>
        <v/>
      </c>
      <c r="C34" s="8"/>
      <c r="D34" s="8" t="str">
        <f>IF(A34&lt;&gt;"", VLOOKUP(A34, MASTER!$A$2:$H$1094, 3, FALSE), "")
</f>
        <v/>
      </c>
      <c r="E34" s="8"/>
      <c r="F34" s="8"/>
      <c r="G34" s="8"/>
      <c r="H34" s="8"/>
      <c r="I34" s="8" t="str">
        <f t="shared" si="1"/>
        <v/>
      </c>
      <c r="J34" s="8" t="str">
        <f t="shared" si="2"/>
        <v/>
      </c>
      <c r="K34" s="12" t="s">
        <v>46</v>
      </c>
    </row>
    <row r="35">
      <c r="A35" s="8"/>
      <c r="B35" s="8"/>
      <c r="C35" s="8"/>
      <c r="D35" s="8" t="str">
        <f>IF(A35&lt;&gt;"", VLOOKUP(A35, MASTER!$A$2:$H$1094, 3, FALSE), "")
</f>
        <v/>
      </c>
      <c r="E35" s="8"/>
      <c r="F35" s="8"/>
      <c r="G35" s="8"/>
      <c r="H35" s="8"/>
      <c r="I35" s="8" t="str">
        <f t="shared" si="1"/>
        <v/>
      </c>
      <c r="J35" s="8" t="str">
        <f t="shared" si="2"/>
        <v/>
      </c>
      <c r="K35" s="12" t="s">
        <v>46</v>
      </c>
    </row>
    <row r="36">
      <c r="A36" s="8"/>
      <c r="B36" s="8"/>
      <c r="C36" s="8"/>
      <c r="D36" s="8" t="str">
        <f>IF(A36&lt;&gt;"", VLOOKUP(A36, MASTER!$A$2:$H$1094, 3, FALSE), "")
</f>
        <v/>
      </c>
      <c r="E36" s="8"/>
      <c r="F36" s="8"/>
      <c r="G36" s="8"/>
      <c r="H36" s="8"/>
      <c r="I36" s="8" t="str">
        <f t="shared" si="1"/>
        <v/>
      </c>
      <c r="J36" s="8" t="str">
        <f t="shared" si="2"/>
        <v/>
      </c>
      <c r="K36" s="12" t="s">
        <v>46</v>
      </c>
    </row>
    <row r="37">
      <c r="A37" s="8"/>
      <c r="B37" s="8"/>
      <c r="C37" s="8"/>
      <c r="D37" s="8" t="str">
        <f>IF(A37&lt;&gt;"", VLOOKUP(A37, MASTER!$A$2:$H$1094, 3, FALSE), "")
</f>
        <v/>
      </c>
      <c r="E37" s="8"/>
      <c r="F37" s="8"/>
      <c r="G37" s="8"/>
      <c r="H37" s="8"/>
      <c r="I37" s="8" t="str">
        <f t="shared" si="1"/>
        <v/>
      </c>
      <c r="J37" s="8" t="str">
        <f t="shared" si="2"/>
        <v/>
      </c>
      <c r="K37" s="12" t="s">
        <v>46</v>
      </c>
    </row>
    <row r="38">
      <c r="A38" s="8"/>
      <c r="B38" s="8"/>
      <c r="C38" s="8"/>
      <c r="D38" s="8" t="str">
        <f>IF(A38&lt;&gt;"", VLOOKUP(A38, MASTER!$A$2:$H$1094, 3, FALSE), "")
</f>
        <v/>
      </c>
      <c r="E38" s="8"/>
      <c r="F38" s="8"/>
      <c r="G38" s="8"/>
      <c r="H38" s="8"/>
      <c r="I38" s="8" t="str">
        <f t="shared" si="1"/>
        <v/>
      </c>
      <c r="J38" s="8" t="str">
        <f t="shared" si="2"/>
        <v/>
      </c>
      <c r="K38" s="12" t="s">
        <v>46</v>
      </c>
    </row>
    <row r="39">
      <c r="A39" s="8"/>
      <c r="B39" s="8"/>
      <c r="C39" s="8"/>
      <c r="D39" s="8" t="str">
        <f>IF(A39&lt;&gt;"", VLOOKUP(A39, MASTER!$A$2:$H$1094, 3, FALSE), "")
</f>
        <v/>
      </c>
      <c r="E39" s="8"/>
      <c r="F39" s="8"/>
      <c r="G39" s="8"/>
      <c r="H39" s="8"/>
      <c r="I39" s="8" t="str">
        <f t="shared" si="1"/>
        <v/>
      </c>
      <c r="J39" s="8" t="str">
        <f t="shared" si="2"/>
        <v/>
      </c>
      <c r="K39" s="12" t="s">
        <v>46</v>
      </c>
    </row>
    <row r="40">
      <c r="A40" s="8"/>
      <c r="B40" s="8"/>
      <c r="C40" s="8"/>
      <c r="D40" s="8" t="str">
        <f>IF(A40&lt;&gt;"", VLOOKUP(A40, MASTER!$A$2:$H$1094, 3, FALSE), "")
</f>
        <v/>
      </c>
      <c r="E40" s="8"/>
      <c r="F40" s="8"/>
      <c r="G40" s="8"/>
      <c r="H40" s="8"/>
      <c r="I40" s="8" t="str">
        <f t="shared" si="1"/>
        <v/>
      </c>
      <c r="J40" s="8" t="str">
        <f t="shared" si="2"/>
        <v/>
      </c>
      <c r="K40" s="12" t="s">
        <v>46</v>
      </c>
    </row>
    <row r="41">
      <c r="A41" s="8"/>
      <c r="B41" s="8"/>
      <c r="C41" s="8"/>
      <c r="D41" s="8" t="str">
        <f>IF(A41&lt;&gt;"", VLOOKUP(A41, MASTER!$A$2:$H$1094, 3, FALSE), "")
</f>
        <v/>
      </c>
      <c r="E41" s="8"/>
      <c r="F41" s="8"/>
      <c r="G41" s="8"/>
      <c r="H41" s="8"/>
      <c r="I41" s="8" t="str">
        <f t="shared" si="1"/>
        <v/>
      </c>
      <c r="J41" s="8" t="str">
        <f t="shared" si="2"/>
        <v/>
      </c>
      <c r="K41" s="12" t="s">
        <v>46</v>
      </c>
    </row>
    <row r="42">
      <c r="A42" s="8"/>
      <c r="B42" s="8"/>
      <c r="C42" s="8"/>
      <c r="D42" s="8" t="str">
        <f>IF(A42&lt;&gt;"", VLOOKUP(A42, MASTER!$A$2:$H$1094, 3, FALSE), "")
</f>
        <v/>
      </c>
      <c r="E42" s="8"/>
      <c r="F42" s="8"/>
      <c r="G42" s="8"/>
      <c r="H42" s="8"/>
      <c r="I42" s="8" t="str">
        <f t="shared" si="1"/>
        <v/>
      </c>
      <c r="J42" s="8" t="str">
        <f t="shared" si="2"/>
        <v/>
      </c>
      <c r="K42" s="12" t="s">
        <v>46</v>
      </c>
    </row>
    <row r="43">
      <c r="A43" s="8"/>
      <c r="B43" s="8"/>
      <c r="C43" s="8"/>
      <c r="D43" s="8" t="str">
        <f>IF(A43&lt;&gt;"", VLOOKUP(A43, MASTER!$A$2:$H$1094, 3, FALSE), "")
</f>
        <v/>
      </c>
      <c r="E43" s="8"/>
      <c r="F43" s="8"/>
      <c r="G43" s="8"/>
      <c r="H43" s="8"/>
      <c r="I43" s="8" t="str">
        <f t="shared" si="1"/>
        <v/>
      </c>
      <c r="J43" s="8" t="str">
        <f t="shared" si="2"/>
        <v/>
      </c>
      <c r="K43" s="12" t="s">
        <v>46</v>
      </c>
    </row>
    <row r="44">
      <c r="A44" s="8"/>
      <c r="B44" s="8"/>
      <c r="C44" s="8"/>
      <c r="D44" s="8" t="str">
        <f>IF(A44&lt;&gt;"", VLOOKUP(A44, MASTER!$A$2:$H$1094, 3, FALSE), "")
</f>
        <v/>
      </c>
      <c r="E44" s="8"/>
      <c r="F44" s="8"/>
      <c r="G44" s="8"/>
      <c r="H44" s="8"/>
      <c r="I44" s="8" t="str">
        <f t="shared" si="1"/>
        <v/>
      </c>
      <c r="J44" s="8" t="str">
        <f t="shared" si="2"/>
        <v/>
      </c>
      <c r="K44" s="12" t="s">
        <v>46</v>
      </c>
    </row>
    <row r="45">
      <c r="A45" s="8"/>
      <c r="B45" s="8"/>
      <c r="C45" s="8"/>
      <c r="D45" s="8" t="str">
        <f>IF(A45&lt;&gt;"", VLOOKUP(A45, MASTER!$A$2:$H$1094, 3, FALSE), "")
</f>
        <v/>
      </c>
      <c r="E45" s="8"/>
      <c r="F45" s="8"/>
      <c r="G45" s="8"/>
      <c r="H45" s="8"/>
      <c r="I45" s="8" t="str">
        <f t="shared" si="1"/>
        <v/>
      </c>
      <c r="J45" s="8" t="str">
        <f t="shared" si="2"/>
        <v/>
      </c>
      <c r="K45" s="12" t="s">
        <v>46</v>
      </c>
    </row>
    <row r="46">
      <c r="A46" s="8"/>
      <c r="B46" s="8"/>
      <c r="C46" s="8"/>
      <c r="D46" s="8" t="str">
        <f>IF(A46&lt;&gt;"", VLOOKUP(A46, MASTER!$A$2:$H$1094, 3, FALSE), "")
</f>
        <v/>
      </c>
      <c r="E46" s="8"/>
      <c r="F46" s="8"/>
      <c r="G46" s="8"/>
      <c r="H46" s="8"/>
      <c r="I46" s="8" t="str">
        <f t="shared" si="1"/>
        <v/>
      </c>
      <c r="J46" s="8" t="str">
        <f t="shared" si="2"/>
        <v/>
      </c>
      <c r="K46" s="12" t="s">
        <v>46</v>
      </c>
    </row>
    <row r="47">
      <c r="A47" s="8"/>
      <c r="B47" s="8"/>
      <c r="C47" s="8"/>
      <c r="D47" s="8" t="str">
        <f>IF(A47&lt;&gt;"", VLOOKUP(A47, MASTER!$A$2:$H$1094, 3, FALSE), "")
</f>
        <v/>
      </c>
      <c r="E47" s="8"/>
      <c r="F47" s="8"/>
      <c r="G47" s="8"/>
      <c r="H47" s="8"/>
      <c r="I47" s="8" t="str">
        <f t="shared" si="1"/>
        <v/>
      </c>
      <c r="J47" s="8" t="str">
        <f t="shared" si="2"/>
        <v/>
      </c>
      <c r="K47" s="12" t="s">
        <v>46</v>
      </c>
    </row>
    <row r="48">
      <c r="A48" s="8"/>
      <c r="B48" s="8"/>
      <c r="C48" s="8"/>
      <c r="D48" s="8" t="str">
        <f>IF(A48&lt;&gt;"", VLOOKUP(A48, MASTER!$A$2:$H$1094, 3, FALSE), "")
</f>
        <v/>
      </c>
      <c r="E48" s="8"/>
      <c r="F48" s="8"/>
      <c r="G48" s="8"/>
      <c r="H48" s="8"/>
      <c r="I48" s="8" t="str">
        <f t="shared" si="1"/>
        <v/>
      </c>
      <c r="J48" s="8" t="str">
        <f t="shared" si="2"/>
        <v/>
      </c>
      <c r="K48" s="12" t="s">
        <v>46</v>
      </c>
    </row>
    <row r="49">
      <c r="A49" s="8"/>
      <c r="B49" s="8"/>
      <c r="C49" s="8"/>
      <c r="D49" s="8" t="str">
        <f>IF(A49&lt;&gt;"", VLOOKUP(A49, MASTER!$A$2:$H$1094, 3, FALSE), "")
</f>
        <v/>
      </c>
      <c r="E49" s="8"/>
      <c r="F49" s="8"/>
      <c r="G49" s="8"/>
      <c r="H49" s="8"/>
      <c r="I49" s="8" t="str">
        <f t="shared" si="1"/>
        <v/>
      </c>
      <c r="J49" s="8" t="str">
        <f t="shared" si="2"/>
        <v/>
      </c>
      <c r="K49" s="12" t="s">
        <v>46</v>
      </c>
    </row>
    <row r="50">
      <c r="A50" s="8"/>
      <c r="B50" s="8"/>
      <c r="C50" s="8"/>
      <c r="D50" s="8" t="str">
        <f>IF(A50&lt;&gt;"", VLOOKUP(A50, MASTER!$A$2:$H$1094, 3, FALSE), "")
</f>
        <v/>
      </c>
      <c r="E50" s="8"/>
      <c r="F50" s="8"/>
      <c r="G50" s="8"/>
      <c r="H50" s="8"/>
      <c r="I50" s="8" t="str">
        <f t="shared" si="1"/>
        <v/>
      </c>
      <c r="J50" s="8" t="str">
        <f t="shared" si="2"/>
        <v/>
      </c>
      <c r="K50" s="12" t="s">
        <v>46</v>
      </c>
    </row>
    <row r="51">
      <c r="A51" s="8"/>
      <c r="B51" s="8"/>
      <c r="C51" s="8"/>
      <c r="D51" s="8" t="str">
        <f>IF(A51&lt;&gt;"", VLOOKUP(A51, MASTER!$A$2:$H$1094, 3, FALSE), "")
</f>
        <v/>
      </c>
      <c r="E51" s="8"/>
      <c r="F51" s="8"/>
      <c r="G51" s="8"/>
      <c r="H51" s="8"/>
      <c r="I51" s="8" t="str">
        <f t="shared" si="1"/>
        <v/>
      </c>
      <c r="J51" s="8" t="str">
        <f t="shared" si="2"/>
        <v/>
      </c>
      <c r="K51" s="12" t="s">
        <v>46</v>
      </c>
    </row>
    <row r="52">
      <c r="A52" s="8"/>
      <c r="B52" s="8"/>
      <c r="C52" s="8"/>
      <c r="D52" s="8" t="str">
        <f>IF(A52&lt;&gt;"", VLOOKUP(A52, MASTER!$A$2:$H$1094, 3, FALSE), "")
</f>
        <v/>
      </c>
      <c r="E52" s="8"/>
      <c r="F52" s="8"/>
      <c r="G52" s="8"/>
      <c r="H52" s="8"/>
      <c r="I52" s="8" t="str">
        <f t="shared" si="1"/>
        <v/>
      </c>
      <c r="J52" s="8" t="str">
        <f t="shared" si="2"/>
        <v/>
      </c>
      <c r="K52" s="12" t="s">
        <v>46</v>
      </c>
    </row>
    <row r="53">
      <c r="A53" s="8"/>
      <c r="B53" s="8"/>
      <c r="C53" s="8"/>
      <c r="D53" s="8" t="str">
        <f>IF(A53&lt;&gt;"", VLOOKUP(A53, MASTER!$A$2:$H$1094, 3, FALSE), "")
</f>
        <v/>
      </c>
      <c r="E53" s="8"/>
      <c r="F53" s="8"/>
      <c r="G53" s="8"/>
      <c r="H53" s="8"/>
      <c r="I53" s="8" t="str">
        <f t="shared" si="1"/>
        <v/>
      </c>
      <c r="J53" s="8" t="str">
        <f t="shared" si="2"/>
        <v/>
      </c>
      <c r="K53" s="12" t="s">
        <v>46</v>
      </c>
    </row>
    <row r="54">
      <c r="A54" s="8"/>
      <c r="B54" s="8"/>
      <c r="C54" s="8"/>
      <c r="D54" s="8" t="str">
        <f>IF(A54&lt;&gt;"", VLOOKUP(A54, MASTER!$A$2:$H$1094, 3, FALSE), "")
</f>
        <v/>
      </c>
      <c r="E54" s="8"/>
      <c r="F54" s="8"/>
      <c r="G54" s="8"/>
      <c r="H54" s="8"/>
      <c r="I54" s="8" t="str">
        <f t="shared" si="1"/>
        <v/>
      </c>
      <c r="J54" s="8" t="str">
        <f t="shared" si="2"/>
        <v/>
      </c>
      <c r="K54" s="12" t="s">
        <v>46</v>
      </c>
    </row>
    <row r="55">
      <c r="A55" s="8"/>
      <c r="B55" s="8"/>
      <c r="C55" s="8"/>
      <c r="D55" s="8" t="str">
        <f>IF(A55&lt;&gt;"", VLOOKUP(A55, MASTER!$A$2:$H$1094, 3, FALSE), "")
</f>
        <v/>
      </c>
      <c r="E55" s="8"/>
      <c r="F55" s="8"/>
      <c r="G55" s="8"/>
      <c r="H55" s="8"/>
      <c r="I55" s="8" t="str">
        <f t="shared" si="1"/>
        <v/>
      </c>
      <c r="J55" s="8" t="str">
        <f t="shared" si="2"/>
        <v/>
      </c>
      <c r="K55" s="12" t="s">
        <v>46</v>
      </c>
    </row>
    <row r="56">
      <c r="A56" s="8"/>
      <c r="B56" s="8"/>
      <c r="C56" s="8"/>
      <c r="D56" s="8" t="str">
        <f>IF(A56&lt;&gt;"", VLOOKUP(A56, MASTER!$A$2:$H$1094, 3, FALSE), "")
</f>
        <v/>
      </c>
      <c r="E56" s="8"/>
      <c r="F56" s="8"/>
      <c r="G56" s="8"/>
      <c r="H56" s="8"/>
      <c r="I56" s="8" t="str">
        <f t="shared" si="1"/>
        <v/>
      </c>
      <c r="J56" s="8" t="str">
        <f t="shared" si="2"/>
        <v/>
      </c>
      <c r="K56" s="12" t="s">
        <v>46</v>
      </c>
    </row>
    <row r="57">
      <c r="A57" s="8"/>
      <c r="B57" s="8"/>
      <c r="C57" s="8"/>
      <c r="D57" s="8" t="str">
        <f>IF(A57&lt;&gt;"", VLOOKUP(A57, MASTER!$A$2:$H$1094, 3, FALSE), "")
</f>
        <v/>
      </c>
      <c r="E57" s="8"/>
      <c r="F57" s="8"/>
      <c r="G57" s="8"/>
      <c r="H57" s="8"/>
      <c r="I57" s="8" t="str">
        <f t="shared" si="1"/>
        <v/>
      </c>
      <c r="J57" s="8" t="str">
        <f t="shared" si="2"/>
        <v/>
      </c>
      <c r="K57" s="12" t="s">
        <v>46</v>
      </c>
    </row>
    <row r="58">
      <c r="A58" s="8"/>
      <c r="B58" s="8"/>
      <c r="C58" s="8"/>
      <c r="D58" s="8" t="str">
        <f>IF(A58&lt;&gt;"", VLOOKUP(A58, MASTER!$A$2:$H$1094, 3, FALSE), "")
</f>
        <v/>
      </c>
      <c r="E58" s="8"/>
      <c r="F58" s="8"/>
      <c r="G58" s="8"/>
      <c r="H58" s="8"/>
      <c r="I58" s="8" t="str">
        <f t="shared" si="1"/>
        <v/>
      </c>
      <c r="J58" s="8" t="str">
        <f t="shared" si="2"/>
        <v/>
      </c>
      <c r="K58" s="12" t="s">
        <v>46</v>
      </c>
    </row>
    <row r="59">
      <c r="A59" s="8"/>
      <c r="B59" s="8"/>
      <c r="C59" s="8"/>
      <c r="D59" s="8" t="str">
        <f>IF(A59&lt;&gt;"", VLOOKUP(A59, MASTER!$A$2:$H$1094, 3, FALSE), "")
</f>
        <v/>
      </c>
      <c r="E59" s="8"/>
      <c r="F59" s="8"/>
      <c r="G59" s="8"/>
      <c r="H59" s="8"/>
      <c r="I59" s="8" t="str">
        <f t="shared" si="1"/>
        <v/>
      </c>
      <c r="J59" s="8" t="str">
        <f t="shared" si="2"/>
        <v/>
      </c>
      <c r="K59" s="12" t="s">
        <v>46</v>
      </c>
    </row>
    <row r="60">
      <c r="A60" s="8"/>
      <c r="B60" s="8"/>
      <c r="C60" s="8"/>
      <c r="D60" s="8" t="str">
        <f>IF(A60&lt;&gt;"", VLOOKUP(A60, MASTER!$A$2:$H$1094, 3, FALSE), "")
</f>
        <v/>
      </c>
      <c r="E60" s="8"/>
      <c r="F60" s="8"/>
      <c r="G60" s="8"/>
      <c r="H60" s="8"/>
      <c r="I60" s="8" t="str">
        <f t="shared" si="1"/>
        <v/>
      </c>
      <c r="J60" s="8" t="str">
        <f t="shared" si="2"/>
        <v/>
      </c>
      <c r="K60" s="12" t="s">
        <v>46</v>
      </c>
    </row>
    <row r="61">
      <c r="A61" s="8"/>
      <c r="B61" s="8"/>
      <c r="C61" s="8"/>
      <c r="D61" s="8" t="str">
        <f>IF(A61&lt;&gt;"", VLOOKUP(A61, MASTER!$A$2:$H$1094, 3, FALSE), "")
</f>
        <v/>
      </c>
      <c r="E61" s="8"/>
      <c r="F61" s="8"/>
      <c r="G61" s="8"/>
      <c r="H61" s="8"/>
      <c r="I61" s="8" t="str">
        <f t="shared" si="1"/>
        <v/>
      </c>
      <c r="J61" s="8" t="str">
        <f t="shared" si="2"/>
        <v/>
      </c>
      <c r="K61" s="12" t="s">
        <v>46</v>
      </c>
    </row>
    <row r="62">
      <c r="A62" s="8"/>
      <c r="B62" s="8"/>
      <c r="C62" s="8"/>
      <c r="D62" s="8" t="str">
        <f>IF(A62&lt;&gt;"", VLOOKUP(A62, MASTER!$A$2:$H$1094, 3, FALSE), "")
</f>
        <v/>
      </c>
      <c r="E62" s="8"/>
      <c r="F62" s="8"/>
      <c r="G62" s="8"/>
      <c r="H62" s="8"/>
      <c r="I62" s="8" t="str">
        <f t="shared" si="1"/>
        <v/>
      </c>
      <c r="J62" s="8" t="str">
        <f t="shared" si="2"/>
        <v/>
      </c>
      <c r="K62" s="12" t="s">
        <v>46</v>
      </c>
    </row>
    <row r="63">
      <c r="A63" s="8"/>
      <c r="B63" s="8"/>
      <c r="C63" s="8"/>
      <c r="D63" s="8" t="str">
        <f>IF(A63&lt;&gt;"", VLOOKUP(A63, MASTER!$A$2:$H$1094, 3, FALSE), "")
</f>
        <v/>
      </c>
      <c r="E63" s="8"/>
      <c r="F63" s="8"/>
      <c r="G63" s="8"/>
      <c r="H63" s="8"/>
      <c r="I63" s="8" t="str">
        <f t="shared" si="1"/>
        <v/>
      </c>
      <c r="J63" s="8" t="str">
        <f t="shared" si="2"/>
        <v/>
      </c>
      <c r="K63" s="12" t="s">
        <v>46</v>
      </c>
    </row>
    <row r="64">
      <c r="A64" s="8"/>
      <c r="B64" s="8"/>
      <c r="C64" s="8"/>
      <c r="D64" s="8" t="str">
        <f>IF(A64&lt;&gt;"", VLOOKUP(A64, MASTER!$A$2:$H$1094, 3, FALSE), "")
</f>
        <v/>
      </c>
      <c r="E64" s="8"/>
      <c r="F64" s="8"/>
      <c r="G64" s="8"/>
      <c r="H64" s="8"/>
      <c r="I64" s="8" t="str">
        <f t="shared" si="1"/>
        <v/>
      </c>
      <c r="J64" s="8" t="str">
        <f t="shared" si="2"/>
        <v/>
      </c>
      <c r="K64" s="12" t="s">
        <v>46</v>
      </c>
    </row>
    <row r="65">
      <c r="A65" s="8"/>
      <c r="B65" s="8"/>
      <c r="C65" s="8"/>
      <c r="D65" s="8" t="str">
        <f>IF(A65&lt;&gt;"", VLOOKUP(A65, MASTER!$A$2:$H$1094, 3, FALSE), "")
</f>
        <v/>
      </c>
      <c r="E65" s="8"/>
      <c r="F65" s="8"/>
      <c r="G65" s="8"/>
      <c r="H65" s="8"/>
      <c r="I65" s="8" t="str">
        <f t="shared" si="1"/>
        <v/>
      </c>
      <c r="J65" s="8" t="str">
        <f t="shared" si="2"/>
        <v/>
      </c>
      <c r="K65" s="12" t="s">
        <v>46</v>
      </c>
    </row>
    <row r="66">
      <c r="A66" s="8"/>
      <c r="B66" s="8"/>
      <c r="C66" s="8"/>
      <c r="D66" s="8" t="str">
        <f>IF(A66&lt;&gt;"", VLOOKUP(A66, MASTER!$A$2:$H$1094, 3, FALSE), "")
</f>
        <v/>
      </c>
      <c r="E66" s="8"/>
      <c r="F66" s="8"/>
      <c r="G66" s="8"/>
      <c r="H66" s="8"/>
      <c r="I66" s="8" t="str">
        <f t="shared" si="1"/>
        <v/>
      </c>
      <c r="J66" s="8" t="str">
        <f t="shared" si="2"/>
        <v/>
      </c>
      <c r="K66" s="12" t="s">
        <v>46</v>
      </c>
    </row>
    <row r="67">
      <c r="A67" s="8"/>
      <c r="B67" s="8"/>
      <c r="C67" s="8"/>
      <c r="D67" s="8" t="str">
        <f>IF(A67&lt;&gt;"", VLOOKUP(A67, MASTER!$A$2:$H$1094, 3, FALSE), "")
</f>
        <v/>
      </c>
      <c r="E67" s="8"/>
      <c r="F67" s="8"/>
      <c r="G67" s="8"/>
      <c r="H67" s="8"/>
      <c r="I67" s="8" t="str">
        <f t="shared" si="1"/>
        <v/>
      </c>
      <c r="J67" s="8" t="str">
        <f t="shared" si="2"/>
        <v/>
      </c>
      <c r="K67" s="12" t="s">
        <v>46</v>
      </c>
    </row>
    <row r="68">
      <c r="A68" s="8"/>
      <c r="B68" s="8"/>
      <c r="C68" s="8"/>
      <c r="D68" s="8" t="str">
        <f>IF(A68&lt;&gt;"", VLOOKUP(A68, MASTER!$A$2:$H$1094, 3, FALSE), "")
</f>
        <v/>
      </c>
      <c r="E68" s="8"/>
      <c r="F68" s="8"/>
      <c r="G68" s="8"/>
      <c r="H68" s="8"/>
      <c r="I68" s="8" t="str">
        <f t="shared" si="1"/>
        <v/>
      </c>
      <c r="J68" s="8" t="str">
        <f t="shared" si="2"/>
        <v/>
      </c>
      <c r="K68" s="12" t="s">
        <v>46</v>
      </c>
    </row>
    <row r="69">
      <c r="A69" s="8"/>
      <c r="B69" s="8"/>
      <c r="C69" s="8"/>
      <c r="D69" s="8" t="str">
        <f>IF(A69&lt;&gt;"", VLOOKUP(A69, MASTER!$A$2:$H$1094, 3, FALSE), "")
</f>
        <v/>
      </c>
      <c r="E69" s="8"/>
      <c r="F69" s="8"/>
      <c r="G69" s="8"/>
      <c r="H69" s="8"/>
      <c r="I69" s="8" t="str">
        <f t="shared" si="1"/>
        <v/>
      </c>
      <c r="J69" s="8" t="str">
        <f t="shared" si="2"/>
        <v/>
      </c>
      <c r="K69" s="12" t="s">
        <v>46</v>
      </c>
    </row>
    <row r="70">
      <c r="A70" s="8"/>
      <c r="B70" s="8"/>
      <c r="C70" s="8"/>
      <c r="D70" s="8" t="str">
        <f>IF(A70&lt;&gt;"", VLOOKUP(A70, MASTER!$A$2:$H$1094, 3, FALSE), "")
</f>
        <v/>
      </c>
      <c r="E70" s="8"/>
      <c r="F70" s="8"/>
      <c r="G70" s="8"/>
      <c r="H70" s="8"/>
      <c r="I70" s="8" t="str">
        <f t="shared" si="1"/>
        <v/>
      </c>
      <c r="J70" s="8" t="str">
        <f t="shared" si="2"/>
        <v/>
      </c>
      <c r="K70" s="12" t="s">
        <v>46</v>
      </c>
    </row>
    <row r="71">
      <c r="A71" s="8"/>
      <c r="B71" s="8"/>
      <c r="C71" s="8"/>
      <c r="D71" s="8" t="str">
        <f>IF(A71&lt;&gt;"", VLOOKUP(A71, MASTER!$A$2:$H$1094, 3, FALSE), "")
</f>
        <v/>
      </c>
      <c r="E71" s="8"/>
      <c r="F71" s="8"/>
      <c r="G71" s="8"/>
      <c r="H71" s="8"/>
      <c r="I71" s="8" t="str">
        <f t="shared" si="1"/>
        <v/>
      </c>
      <c r="J71" s="8" t="str">
        <f t="shared" si="2"/>
        <v/>
      </c>
      <c r="K71" s="12" t="s">
        <v>46</v>
      </c>
    </row>
    <row r="72">
      <c r="A72" s="8"/>
      <c r="B72" s="8"/>
      <c r="C72" s="8"/>
      <c r="D72" s="8" t="str">
        <f>IF(A72&lt;&gt;"", VLOOKUP(A72, MASTER!$A$2:$H$1094, 3, FALSE), "")
</f>
        <v/>
      </c>
      <c r="E72" s="8"/>
      <c r="F72" s="8"/>
      <c r="G72" s="8"/>
      <c r="H72" s="8"/>
      <c r="I72" s="8" t="str">
        <f t="shared" si="1"/>
        <v/>
      </c>
      <c r="J72" s="8" t="str">
        <f t="shared" si="2"/>
        <v/>
      </c>
      <c r="K72" s="12" t="s">
        <v>46</v>
      </c>
    </row>
    <row r="73">
      <c r="A73" s="8"/>
      <c r="B73" s="8"/>
      <c r="C73" s="8"/>
      <c r="D73" s="8" t="str">
        <f>IF(A73&lt;&gt;"", VLOOKUP(A73, MASTER!$A$2:$H$1094, 3, FALSE), "")
</f>
        <v/>
      </c>
      <c r="E73" s="8"/>
      <c r="F73" s="8"/>
      <c r="G73" s="8"/>
      <c r="H73" s="8"/>
      <c r="I73" s="8" t="str">
        <f t="shared" si="1"/>
        <v/>
      </c>
      <c r="J73" s="8" t="str">
        <f t="shared" si="2"/>
        <v/>
      </c>
      <c r="K73" s="12" t="s">
        <v>46</v>
      </c>
    </row>
    <row r="74">
      <c r="A74" s="8"/>
      <c r="B74" s="8"/>
      <c r="C74" s="8"/>
      <c r="D74" s="8" t="str">
        <f>IF(A74&lt;&gt;"", VLOOKUP(A74, MASTER!$A$2:$H$1094, 3, FALSE), "")
</f>
        <v/>
      </c>
      <c r="E74" s="8"/>
      <c r="F74" s="8"/>
      <c r="G74" s="8"/>
      <c r="H74" s="8"/>
      <c r="I74" s="8" t="str">
        <f t="shared" si="1"/>
        <v/>
      </c>
      <c r="J74" s="8" t="str">
        <f t="shared" si="2"/>
        <v/>
      </c>
      <c r="K74" s="12" t="s">
        <v>46</v>
      </c>
    </row>
    <row r="75">
      <c r="A75" s="8"/>
      <c r="B75" s="8"/>
      <c r="C75" s="8"/>
      <c r="D75" s="8" t="str">
        <f>IF(A75&lt;&gt;"", VLOOKUP(A75, MASTER!$A$2:$H$1094, 3, FALSE), "")
</f>
        <v/>
      </c>
      <c r="E75" s="8"/>
      <c r="F75" s="8"/>
      <c r="G75" s="8"/>
      <c r="H75" s="8"/>
      <c r="I75" s="8" t="str">
        <f t="shared" si="1"/>
        <v/>
      </c>
      <c r="J75" s="8" t="str">
        <f t="shared" si="2"/>
        <v/>
      </c>
      <c r="K75" s="12" t="s">
        <v>46</v>
      </c>
    </row>
    <row r="76">
      <c r="A76" s="8"/>
      <c r="B76" s="8"/>
      <c r="C76" s="8"/>
      <c r="D76" s="8" t="str">
        <f>IF(A76&lt;&gt;"", VLOOKUP(A76, MASTER!$A$2:$H$1094, 3, FALSE), "")
</f>
        <v/>
      </c>
      <c r="E76" s="8"/>
      <c r="F76" s="8"/>
      <c r="G76" s="8"/>
      <c r="H76" s="8"/>
      <c r="I76" s="8" t="str">
        <f t="shared" si="1"/>
        <v/>
      </c>
      <c r="J76" s="8" t="str">
        <f t="shared" si="2"/>
        <v/>
      </c>
      <c r="K76" s="12" t="s">
        <v>46</v>
      </c>
    </row>
    <row r="77">
      <c r="A77" s="8"/>
      <c r="B77" s="8"/>
      <c r="C77" s="8"/>
      <c r="D77" s="8" t="str">
        <f>IF(A77&lt;&gt;"", VLOOKUP(A77, MASTER!$A$2:$H$1094, 3, FALSE), "")
</f>
        <v/>
      </c>
      <c r="E77" s="8"/>
      <c r="F77" s="8"/>
      <c r="G77" s="8"/>
      <c r="H77" s="8"/>
      <c r="I77" s="8" t="str">
        <f t="shared" si="1"/>
        <v/>
      </c>
      <c r="J77" s="8" t="str">
        <f t="shared" si="2"/>
        <v/>
      </c>
      <c r="K77" s="12" t="s">
        <v>46</v>
      </c>
    </row>
    <row r="78">
      <c r="A78" s="8"/>
      <c r="B78" s="8"/>
      <c r="C78" s="8"/>
      <c r="D78" s="8" t="str">
        <f>IF(A78&lt;&gt;"", VLOOKUP(A78, MASTER!$A$2:$H$1094, 3, FALSE), "")
</f>
        <v/>
      </c>
      <c r="E78" s="8"/>
      <c r="F78" s="8"/>
      <c r="G78" s="8"/>
      <c r="H78" s="8"/>
      <c r="I78" s="8" t="str">
        <f t="shared" si="1"/>
        <v/>
      </c>
      <c r="J78" s="8" t="str">
        <f t="shared" si="2"/>
        <v/>
      </c>
      <c r="K78" s="12" t="s">
        <v>46</v>
      </c>
    </row>
    <row r="79">
      <c r="A79" s="8"/>
      <c r="B79" s="8"/>
      <c r="C79" s="8"/>
      <c r="D79" s="8" t="str">
        <f>IF(A79&lt;&gt;"", VLOOKUP(A79, MASTER!$A$2:$H$1094, 3, FALSE), "")
</f>
        <v/>
      </c>
      <c r="E79" s="8"/>
      <c r="F79" s="8"/>
      <c r="G79" s="8"/>
      <c r="H79" s="8"/>
      <c r="I79" s="8" t="str">
        <f t="shared" si="1"/>
        <v/>
      </c>
      <c r="J79" s="8" t="str">
        <f t="shared" si="2"/>
        <v/>
      </c>
      <c r="K79" s="12" t="s">
        <v>46</v>
      </c>
    </row>
    <row r="80">
      <c r="A80" s="8"/>
      <c r="B80" s="8"/>
      <c r="C80" s="8"/>
      <c r="D80" s="8" t="str">
        <f>IF(A80&lt;&gt;"", VLOOKUP(A80, MASTER!$A$2:$H$1094, 3, FALSE), "")
</f>
        <v/>
      </c>
      <c r="E80" s="8"/>
      <c r="F80" s="8"/>
      <c r="G80" s="8"/>
      <c r="H80" s="8"/>
      <c r="I80" s="8" t="str">
        <f t="shared" si="1"/>
        <v/>
      </c>
      <c r="J80" s="8" t="str">
        <f t="shared" si="2"/>
        <v/>
      </c>
      <c r="K80" s="12" t="s">
        <v>46</v>
      </c>
    </row>
    <row r="81">
      <c r="A81" s="8"/>
      <c r="B81" s="8"/>
      <c r="C81" s="8"/>
      <c r="D81" s="8" t="str">
        <f>IF(A81&lt;&gt;"", VLOOKUP(A81, MASTER!$A$2:$H$1094, 3, FALSE), "")
</f>
        <v/>
      </c>
      <c r="E81" s="8"/>
      <c r="F81" s="8"/>
      <c r="G81" s="8"/>
      <c r="H81" s="8"/>
      <c r="I81" s="8" t="str">
        <f t="shared" si="1"/>
        <v/>
      </c>
      <c r="J81" s="8" t="str">
        <f t="shared" si="2"/>
        <v/>
      </c>
      <c r="K81" s="12" t="s">
        <v>46</v>
      </c>
    </row>
    <row r="82">
      <c r="A82" s="8"/>
      <c r="B82" s="8"/>
      <c r="C82" s="8"/>
      <c r="D82" s="8" t="str">
        <f>IF(A82&lt;&gt;"", VLOOKUP(A82, MASTER!$A$2:$H$1094, 3, FALSE), "")
</f>
        <v/>
      </c>
      <c r="E82" s="8"/>
      <c r="F82" s="8"/>
      <c r="G82" s="8"/>
      <c r="H82" s="8"/>
      <c r="I82" s="8" t="str">
        <f t="shared" si="1"/>
        <v/>
      </c>
      <c r="J82" s="8" t="str">
        <f t="shared" si="2"/>
        <v/>
      </c>
      <c r="K82" s="12" t="s">
        <v>46</v>
      </c>
    </row>
    <row r="83">
      <c r="A83" s="8"/>
      <c r="B83" s="8"/>
      <c r="C83" s="8"/>
      <c r="D83" s="8" t="str">
        <f>IF(A83&lt;&gt;"", VLOOKUP(A83, MASTER!$A$2:$H$1094, 3, FALSE), "")
</f>
        <v/>
      </c>
      <c r="E83" s="8"/>
      <c r="F83" s="8"/>
      <c r="G83" s="8"/>
      <c r="H83" s="8"/>
      <c r="I83" s="8" t="str">
        <f t="shared" si="1"/>
        <v/>
      </c>
      <c r="J83" s="8" t="str">
        <f t="shared" si="2"/>
        <v/>
      </c>
      <c r="K83" s="12" t="s">
        <v>46</v>
      </c>
    </row>
    <row r="84">
      <c r="A84" s="8"/>
      <c r="B84" s="8"/>
      <c r="C84" s="8"/>
      <c r="D84" s="8" t="str">
        <f>IF(A84&lt;&gt;"", VLOOKUP(A84, MASTER!$A$2:$H$1094, 3, FALSE), "")
</f>
        <v/>
      </c>
      <c r="E84" s="8"/>
      <c r="F84" s="8"/>
      <c r="G84" s="8"/>
      <c r="H84" s="8"/>
      <c r="I84" s="8" t="str">
        <f t="shared" si="1"/>
        <v/>
      </c>
      <c r="J84" s="8" t="str">
        <f t="shared" si="2"/>
        <v/>
      </c>
      <c r="K84" s="12" t="s">
        <v>46</v>
      </c>
    </row>
    <row r="85">
      <c r="A85" s="8"/>
      <c r="B85" s="8"/>
      <c r="C85" s="8"/>
      <c r="D85" s="8" t="str">
        <f>IF(A85&lt;&gt;"", VLOOKUP(A85, MASTER!$A$2:$H$1094, 3, FALSE), "")
</f>
        <v/>
      </c>
      <c r="E85" s="8"/>
      <c r="F85" s="8"/>
      <c r="G85" s="8"/>
      <c r="H85" s="8"/>
      <c r="I85" s="8" t="str">
        <f t="shared" si="1"/>
        <v/>
      </c>
      <c r="J85" s="8" t="str">
        <f t="shared" si="2"/>
        <v/>
      </c>
      <c r="K85" s="12" t="s">
        <v>46</v>
      </c>
    </row>
    <row r="86">
      <c r="A86" s="8"/>
      <c r="B86" s="8"/>
      <c r="C86" s="8"/>
      <c r="D86" s="8" t="str">
        <f>IF(A86&lt;&gt;"", VLOOKUP(A86, MASTER!$A$2:$H$1094, 3, FALSE), "")
</f>
        <v/>
      </c>
      <c r="E86" s="8"/>
      <c r="F86" s="8"/>
      <c r="G86" s="8"/>
      <c r="H86" s="8"/>
      <c r="I86" s="8" t="str">
        <f t="shared" si="1"/>
        <v/>
      </c>
      <c r="J86" s="8" t="str">
        <f t="shared" si="2"/>
        <v/>
      </c>
      <c r="K86" s="12" t="s">
        <v>46</v>
      </c>
    </row>
    <row r="87">
      <c r="A87" s="8"/>
      <c r="B87" s="8"/>
      <c r="C87" s="8"/>
      <c r="D87" s="8" t="str">
        <f>IF(A87&lt;&gt;"", VLOOKUP(A87, MASTER!$A$2:$H$1094, 3, FALSE), "")
</f>
        <v/>
      </c>
      <c r="E87" s="8"/>
      <c r="F87" s="8"/>
      <c r="G87" s="8"/>
      <c r="H87" s="8"/>
      <c r="I87" s="8" t="str">
        <f t="shared" si="1"/>
        <v/>
      </c>
      <c r="J87" s="8" t="str">
        <f t="shared" si="2"/>
        <v/>
      </c>
      <c r="K87" s="12" t="s">
        <v>46</v>
      </c>
    </row>
    <row r="88">
      <c r="A88" s="8"/>
      <c r="B88" s="8"/>
      <c r="C88" s="8"/>
      <c r="D88" s="8" t="str">
        <f>IF(A88&lt;&gt;"", VLOOKUP(A88, MASTER!$A$2:$H$1094, 3, FALSE), "")
</f>
        <v/>
      </c>
      <c r="E88" s="8"/>
      <c r="F88" s="8"/>
      <c r="G88" s="8"/>
      <c r="H88" s="8"/>
      <c r="I88" s="8" t="str">
        <f t="shared" si="1"/>
        <v/>
      </c>
      <c r="J88" s="8" t="str">
        <f t="shared" si="2"/>
        <v/>
      </c>
      <c r="K88" s="12" t="s">
        <v>46</v>
      </c>
    </row>
    <row r="89">
      <c r="A89" s="8"/>
      <c r="B89" s="8"/>
      <c r="C89" s="8"/>
      <c r="D89" s="8" t="str">
        <f>IF(A89&lt;&gt;"", VLOOKUP(A89, MASTER!$A$2:$H$1094, 3, FALSE), "")
</f>
        <v/>
      </c>
      <c r="E89" s="8"/>
      <c r="F89" s="8"/>
      <c r="G89" s="8"/>
      <c r="H89" s="8"/>
      <c r="I89" s="8" t="str">
        <f t="shared" si="1"/>
        <v/>
      </c>
      <c r="J89" s="8" t="str">
        <f t="shared" si="2"/>
        <v/>
      </c>
      <c r="K89" s="12" t="s">
        <v>46</v>
      </c>
    </row>
    <row r="90">
      <c r="A90" s="8"/>
      <c r="B90" s="8"/>
      <c r="C90" s="8"/>
      <c r="D90" s="8" t="str">
        <f>IF(A90&lt;&gt;"", VLOOKUP(A90, MASTER!$A$2:$H$1094, 3, FALSE), "")
</f>
        <v/>
      </c>
      <c r="E90" s="8"/>
      <c r="F90" s="8"/>
      <c r="G90" s="8"/>
      <c r="H90" s="8"/>
      <c r="I90" s="8" t="str">
        <f t="shared" si="1"/>
        <v/>
      </c>
      <c r="J90" s="8" t="str">
        <f t="shared" si="2"/>
        <v/>
      </c>
      <c r="K90" s="12" t="s">
        <v>46</v>
      </c>
    </row>
    <row r="91">
      <c r="A91" s="8"/>
      <c r="B91" s="8"/>
      <c r="C91" s="8"/>
      <c r="D91" s="8" t="str">
        <f>IF(A91&lt;&gt;"", VLOOKUP(A91, MASTER!$A$2:$H$1094, 3, FALSE), "")
</f>
        <v/>
      </c>
      <c r="E91" s="8"/>
      <c r="F91" s="8"/>
      <c r="G91" s="8"/>
      <c r="H91" s="8"/>
      <c r="I91" s="8" t="str">
        <f t="shared" si="1"/>
        <v/>
      </c>
      <c r="J91" s="8" t="str">
        <f t="shared" si="2"/>
        <v/>
      </c>
      <c r="K91" s="12" t="s">
        <v>46</v>
      </c>
    </row>
    <row r="92">
      <c r="A92" s="8"/>
      <c r="B92" s="8"/>
      <c r="C92" s="8"/>
      <c r="D92" s="8" t="str">
        <f>IF(A92&lt;&gt;"", VLOOKUP(A92, MASTER!$A$2:$H$1094, 3, FALSE), "")
</f>
        <v/>
      </c>
      <c r="E92" s="8"/>
      <c r="F92" s="8"/>
      <c r="G92" s="8"/>
      <c r="H92" s="8"/>
      <c r="I92" s="8" t="str">
        <f t="shared" si="1"/>
        <v/>
      </c>
      <c r="J92" s="8" t="str">
        <f t="shared" si="2"/>
        <v/>
      </c>
      <c r="K92" s="12" t="s">
        <v>46</v>
      </c>
    </row>
    <row r="93">
      <c r="A93" s="8"/>
      <c r="B93" s="8"/>
      <c r="C93" s="8"/>
      <c r="D93" s="8" t="str">
        <f>IF(A93&lt;&gt;"", VLOOKUP(A93, MASTER!$A$2:$H$1094, 3, FALSE), "")
</f>
        <v/>
      </c>
      <c r="E93" s="8"/>
      <c r="F93" s="8"/>
      <c r="G93" s="8"/>
      <c r="H93" s="8"/>
      <c r="I93" s="8" t="str">
        <f t="shared" si="1"/>
        <v/>
      </c>
      <c r="J93" s="8" t="str">
        <f t="shared" si="2"/>
        <v/>
      </c>
      <c r="K93" s="12" t="s">
        <v>46</v>
      </c>
    </row>
    <row r="94">
      <c r="A94" s="8"/>
      <c r="B94" s="8"/>
      <c r="C94" s="8"/>
      <c r="D94" s="8" t="str">
        <f>IF(A94&lt;&gt;"", VLOOKUP(A94, MASTER!$A$2:$H$1094, 3, FALSE), "")
</f>
        <v/>
      </c>
      <c r="E94" s="8"/>
      <c r="F94" s="8"/>
      <c r="G94" s="8"/>
      <c r="H94" s="8"/>
      <c r="I94" s="8" t="str">
        <f t="shared" si="1"/>
        <v/>
      </c>
      <c r="J94" s="8" t="str">
        <f t="shared" si="2"/>
        <v/>
      </c>
      <c r="K94" s="12" t="s">
        <v>46</v>
      </c>
    </row>
    <row r="95">
      <c r="A95" s="8"/>
      <c r="B95" s="8"/>
      <c r="C95" s="8"/>
      <c r="D95" s="8" t="str">
        <f>IF(A95&lt;&gt;"", VLOOKUP(A95, MASTER!$A$2:$H$1094, 3, FALSE), "")
</f>
        <v/>
      </c>
      <c r="E95" s="8"/>
      <c r="F95" s="8"/>
      <c r="G95" s="8"/>
      <c r="H95" s="8"/>
      <c r="I95" s="8" t="str">
        <f t="shared" si="1"/>
        <v/>
      </c>
      <c r="J95" s="8" t="str">
        <f t="shared" si="2"/>
        <v/>
      </c>
      <c r="K95" s="12" t="s">
        <v>46</v>
      </c>
    </row>
    <row r="96">
      <c r="A96" s="8"/>
      <c r="B96" s="8"/>
      <c r="C96" s="8"/>
      <c r="D96" s="8" t="str">
        <f>IF(A96&lt;&gt;"", VLOOKUP(A96, MASTER!$A$2:$H$1094, 3, FALSE), "")
</f>
        <v/>
      </c>
      <c r="E96" s="8"/>
      <c r="F96" s="8"/>
      <c r="G96" s="8"/>
      <c r="H96" s="8"/>
      <c r="I96" s="8" t="str">
        <f t="shared" si="1"/>
        <v/>
      </c>
      <c r="J96" s="8" t="str">
        <f t="shared" si="2"/>
        <v/>
      </c>
      <c r="K96" s="12" t="s">
        <v>46</v>
      </c>
    </row>
    <row r="97">
      <c r="A97" s="8"/>
      <c r="B97" s="8"/>
      <c r="C97" s="8"/>
      <c r="D97" s="8" t="str">
        <f>IF(A97&lt;&gt;"", VLOOKUP(A97, MASTER!$A$2:$H$1094, 3, FALSE), "")
</f>
        <v/>
      </c>
      <c r="E97" s="8"/>
      <c r="F97" s="8"/>
      <c r="G97" s="8"/>
      <c r="H97" s="8"/>
      <c r="I97" s="8" t="str">
        <f t="shared" si="1"/>
        <v/>
      </c>
      <c r="J97" s="8" t="str">
        <f t="shared" si="2"/>
        <v/>
      </c>
      <c r="K97" s="12" t="s">
        <v>46</v>
      </c>
    </row>
    <row r="98">
      <c r="A98" s="8"/>
      <c r="B98" s="8"/>
      <c r="C98" s="8"/>
      <c r="D98" s="8" t="str">
        <f>IF(A98&lt;&gt;"", VLOOKUP(A98, MASTER!$A$2:$H$1094, 3, FALSE), "")
</f>
        <v/>
      </c>
      <c r="E98" s="8"/>
      <c r="F98" s="8"/>
      <c r="G98" s="8"/>
      <c r="H98" s="8"/>
      <c r="I98" s="8" t="str">
        <f t="shared" si="1"/>
        <v/>
      </c>
      <c r="J98" s="8" t="str">
        <f t="shared" si="2"/>
        <v/>
      </c>
      <c r="K98" s="12" t="s">
        <v>46</v>
      </c>
    </row>
    <row r="99">
      <c r="A99" s="8"/>
      <c r="B99" s="8"/>
      <c r="C99" s="8"/>
      <c r="D99" s="8" t="str">
        <f>IF(A99&lt;&gt;"", VLOOKUP(A99, MASTER!$A$2:$H$1094, 3, FALSE), "")
</f>
        <v/>
      </c>
      <c r="E99" s="8"/>
      <c r="F99" s="8"/>
      <c r="G99" s="8"/>
      <c r="H99" s="8"/>
      <c r="I99" s="8" t="str">
        <f t="shared" si="1"/>
        <v/>
      </c>
      <c r="J99" s="8" t="str">
        <f t="shared" si="2"/>
        <v/>
      </c>
      <c r="K99" s="12" t="s">
        <v>46</v>
      </c>
    </row>
    <row r="100">
      <c r="A100" s="8"/>
      <c r="B100" s="8"/>
      <c r="C100" s="8"/>
      <c r="D100" s="8" t="str">
        <f>IF(A100&lt;&gt;"", VLOOKUP(A100, MASTER!$A$2:$H$1094, 3, FALSE), "")
</f>
        <v/>
      </c>
      <c r="E100" s="8"/>
      <c r="F100" s="8"/>
      <c r="G100" s="8"/>
      <c r="H100" s="8"/>
      <c r="I100" s="8" t="str">
        <f t="shared" si="1"/>
        <v/>
      </c>
      <c r="J100" s="8" t="str">
        <f t="shared" si="2"/>
        <v/>
      </c>
      <c r="K100" s="12" t="s">
        <v>46</v>
      </c>
    </row>
    <row r="101">
      <c r="A101" s="8"/>
      <c r="B101" s="8"/>
      <c r="C101" s="8"/>
      <c r="D101" s="8" t="str">
        <f>IF(A101&lt;&gt;"", VLOOKUP(A101, MASTER!$A$2:$H$1094, 3, FALSE), "")
</f>
        <v/>
      </c>
      <c r="E101" s="8"/>
      <c r="F101" s="8"/>
      <c r="G101" s="8"/>
      <c r="H101" s="8"/>
      <c r="I101" s="8" t="str">
        <f t="shared" si="1"/>
        <v/>
      </c>
      <c r="J101" s="8" t="str">
        <f t="shared" si="2"/>
        <v/>
      </c>
      <c r="K101" s="12" t="s">
        <v>46</v>
      </c>
    </row>
    <row r="102">
      <c r="A102" s="8"/>
      <c r="B102" s="8"/>
      <c r="C102" s="8"/>
      <c r="D102" s="8" t="str">
        <f>IF(A102&lt;&gt;"", VLOOKUP(A102, MASTER!$A$2:$H$1094, 3, FALSE), "")
</f>
        <v/>
      </c>
      <c r="E102" s="8"/>
      <c r="F102" s="8"/>
      <c r="G102" s="8"/>
      <c r="H102" s="8"/>
      <c r="I102" s="8" t="str">
        <f t="shared" si="1"/>
        <v/>
      </c>
      <c r="J102" s="8" t="str">
        <f t="shared" si="2"/>
        <v/>
      </c>
      <c r="K102" s="12" t="s">
        <v>46</v>
      </c>
    </row>
    <row r="103">
      <c r="A103" s="8"/>
      <c r="B103" s="8"/>
      <c r="C103" s="8"/>
      <c r="D103" s="8" t="str">
        <f>IF(A103&lt;&gt;"", VLOOKUP(A103, MASTER!$A$2:$H$1094, 3, FALSE), "")
</f>
        <v/>
      </c>
      <c r="E103" s="8"/>
      <c r="F103" s="8"/>
      <c r="G103" s="8"/>
      <c r="H103" s="8"/>
      <c r="I103" s="8" t="str">
        <f t="shared" si="1"/>
        <v/>
      </c>
      <c r="J103" s="8" t="str">
        <f t="shared" si="2"/>
        <v/>
      </c>
      <c r="K103" s="12" t="s">
        <v>46</v>
      </c>
    </row>
    <row r="104">
      <c r="A104" s="8"/>
      <c r="B104" s="8"/>
      <c r="C104" s="8"/>
      <c r="D104" s="8" t="str">
        <f>IF(A104&lt;&gt;"", VLOOKUP(A104, MASTER!$A$2:$H$1094, 3, FALSE), "")
</f>
        <v/>
      </c>
      <c r="E104" s="8"/>
      <c r="F104" s="8"/>
      <c r="G104" s="8"/>
      <c r="H104" s="8"/>
      <c r="I104" s="8" t="str">
        <f t="shared" si="1"/>
        <v/>
      </c>
      <c r="J104" s="8" t="str">
        <f t="shared" si="2"/>
        <v/>
      </c>
      <c r="K104" s="12" t="s">
        <v>46</v>
      </c>
    </row>
    <row r="105">
      <c r="A105" s="8"/>
      <c r="B105" s="8"/>
      <c r="C105" s="8"/>
      <c r="D105" s="8" t="str">
        <f>IF(A105&lt;&gt;"", VLOOKUP(A105, MASTER!$A$2:$H$1094, 3, FALSE), "")
</f>
        <v/>
      </c>
      <c r="E105" s="8"/>
      <c r="F105" s="8"/>
      <c r="G105" s="8"/>
      <c r="H105" s="8"/>
      <c r="I105" s="8" t="str">
        <f t="shared" si="1"/>
        <v/>
      </c>
      <c r="J105" s="8" t="str">
        <f t="shared" si="2"/>
        <v/>
      </c>
      <c r="K105" s="12" t="s">
        <v>46</v>
      </c>
    </row>
    <row r="106">
      <c r="A106" s="8"/>
      <c r="B106" s="8"/>
      <c r="C106" s="8"/>
      <c r="D106" s="8" t="str">
        <f>IF(A106&lt;&gt;"", VLOOKUP(A106, MASTER!$A$2:$H$1094, 3, FALSE), "")
</f>
        <v/>
      </c>
      <c r="E106" s="8"/>
      <c r="F106" s="8"/>
      <c r="G106" s="8"/>
      <c r="H106" s="8"/>
      <c r="I106" s="8" t="str">
        <f t="shared" si="1"/>
        <v/>
      </c>
      <c r="J106" s="8" t="str">
        <f t="shared" si="2"/>
        <v/>
      </c>
      <c r="K106" s="12" t="s">
        <v>46</v>
      </c>
    </row>
    <row r="107">
      <c r="A107" s="8"/>
      <c r="B107" s="8"/>
      <c r="C107" s="8"/>
      <c r="D107" s="8" t="str">
        <f>IF(A107&lt;&gt;"", VLOOKUP(A107, MASTER!$A$2:$H$1094, 3, FALSE), "")
</f>
        <v/>
      </c>
      <c r="E107" s="8"/>
      <c r="F107" s="8"/>
      <c r="G107" s="8"/>
      <c r="H107" s="8"/>
      <c r="I107" s="8" t="str">
        <f t="shared" si="1"/>
        <v/>
      </c>
      <c r="J107" s="8" t="str">
        <f t="shared" si="2"/>
        <v/>
      </c>
      <c r="K107" s="12" t="s">
        <v>46</v>
      </c>
    </row>
    <row r="108">
      <c r="A108" s="8"/>
      <c r="B108" s="8"/>
      <c r="C108" s="8"/>
      <c r="D108" s="8" t="str">
        <f>IF(A108&lt;&gt;"", VLOOKUP(A108, MASTER!$A$2:$H$1094, 3, FALSE), "")
</f>
        <v/>
      </c>
      <c r="E108" s="8"/>
      <c r="F108" s="8"/>
      <c r="G108" s="8"/>
      <c r="H108" s="8"/>
      <c r="I108" s="8" t="str">
        <f t="shared" si="1"/>
        <v/>
      </c>
      <c r="J108" s="8" t="str">
        <f t="shared" si="2"/>
        <v/>
      </c>
      <c r="K108" s="12" t="s">
        <v>46</v>
      </c>
    </row>
    <row r="109">
      <c r="A109" s="8"/>
      <c r="B109" s="8"/>
      <c r="C109" s="8"/>
      <c r="D109" s="8" t="str">
        <f>IF(A109&lt;&gt;"", VLOOKUP(A109, MASTER!$A$2:$H$1094, 3, FALSE), "")
</f>
        <v/>
      </c>
      <c r="E109" s="8"/>
      <c r="F109" s="8"/>
      <c r="G109" s="8"/>
      <c r="H109" s="8"/>
      <c r="I109" s="8" t="str">
        <f t="shared" si="1"/>
        <v/>
      </c>
      <c r="J109" s="8" t="str">
        <f t="shared" si="2"/>
        <v/>
      </c>
      <c r="K109" s="12" t="s">
        <v>46</v>
      </c>
    </row>
    <row r="110">
      <c r="A110" s="8"/>
      <c r="B110" s="8"/>
      <c r="C110" s="8"/>
      <c r="D110" s="8" t="str">
        <f>IF(A110&lt;&gt;"", VLOOKUP(A110, MASTER!$A$2:$H$1094, 3, FALSE), "")
</f>
        <v/>
      </c>
      <c r="E110" s="8"/>
      <c r="F110" s="8"/>
      <c r="G110" s="8"/>
      <c r="H110" s="8"/>
      <c r="I110" s="8" t="str">
        <f t="shared" si="1"/>
        <v/>
      </c>
      <c r="J110" s="8" t="str">
        <f t="shared" si="2"/>
        <v/>
      </c>
      <c r="K110" s="12" t="s">
        <v>46</v>
      </c>
    </row>
    <row r="111">
      <c r="A111" s="8"/>
      <c r="B111" s="8"/>
      <c r="C111" s="8"/>
      <c r="D111" s="8" t="str">
        <f>IF(A111&lt;&gt;"", VLOOKUP(A111, MASTER!$A$2:$H$1094, 3, FALSE), "")
</f>
        <v/>
      </c>
      <c r="E111" s="8"/>
      <c r="F111" s="8"/>
      <c r="G111" s="8"/>
      <c r="H111" s="8"/>
      <c r="I111" s="8" t="str">
        <f t="shared" si="1"/>
        <v/>
      </c>
      <c r="J111" s="8" t="str">
        <f t="shared" si="2"/>
        <v/>
      </c>
      <c r="K111" s="12" t="s">
        <v>46</v>
      </c>
    </row>
    <row r="112">
      <c r="A112" s="8"/>
      <c r="B112" s="8"/>
      <c r="C112" s="8"/>
      <c r="D112" s="8" t="str">
        <f>IF(A112&lt;&gt;"", VLOOKUP(A112, MASTER!$A$2:$H$1094, 3, FALSE), "")
</f>
        <v/>
      </c>
      <c r="E112" s="8"/>
      <c r="F112" s="8"/>
      <c r="G112" s="8"/>
      <c r="H112" s="8"/>
      <c r="I112" s="8" t="str">
        <f t="shared" si="1"/>
        <v/>
      </c>
      <c r="J112" s="8" t="str">
        <f t="shared" si="2"/>
        <v/>
      </c>
      <c r="K112" s="12" t="s">
        <v>46</v>
      </c>
    </row>
    <row r="113">
      <c r="A113" s="8"/>
      <c r="B113" s="8"/>
      <c r="C113" s="8"/>
      <c r="D113" s="8" t="str">
        <f>IF(A113&lt;&gt;"", VLOOKUP(A113, MASTER!$A$2:$H$1094, 3, FALSE), "")
</f>
        <v/>
      </c>
      <c r="E113" s="8"/>
      <c r="F113" s="8"/>
      <c r="G113" s="8"/>
      <c r="H113" s="8"/>
      <c r="I113" s="8" t="str">
        <f t="shared" si="1"/>
        <v/>
      </c>
      <c r="J113" s="8" t="str">
        <f t="shared" si="2"/>
        <v/>
      </c>
      <c r="K113" s="12" t="s">
        <v>46</v>
      </c>
    </row>
    <row r="114">
      <c r="A114" s="8"/>
      <c r="B114" s="8"/>
      <c r="C114" s="8"/>
      <c r="D114" s="8" t="str">
        <f>IF(A114&lt;&gt;"", VLOOKUP(A114, MASTER!$A$2:$H$1094, 3, FALSE), "")
</f>
        <v/>
      </c>
      <c r="E114" s="8"/>
      <c r="F114" s="8"/>
      <c r="G114" s="8"/>
      <c r="H114" s="8"/>
      <c r="I114" s="8" t="str">
        <f t="shared" si="1"/>
        <v/>
      </c>
      <c r="J114" s="8" t="str">
        <f t="shared" si="2"/>
        <v/>
      </c>
      <c r="K114" s="12" t="s">
        <v>46</v>
      </c>
    </row>
    <row r="115">
      <c r="A115" s="8"/>
      <c r="B115" s="8"/>
      <c r="C115" s="8"/>
      <c r="D115" s="8" t="str">
        <f>IF(A115&lt;&gt;"", VLOOKUP(A115, MASTER!$A$2:$H$1094, 3, FALSE), "")
</f>
        <v/>
      </c>
      <c r="E115" s="8"/>
      <c r="F115" s="8"/>
      <c r="G115" s="8"/>
      <c r="H115" s="8"/>
      <c r="I115" s="8" t="str">
        <f t="shared" si="1"/>
        <v/>
      </c>
      <c r="J115" s="8" t="str">
        <f t="shared" si="2"/>
        <v/>
      </c>
      <c r="K115" s="12" t="s">
        <v>46</v>
      </c>
    </row>
    <row r="116">
      <c r="A116" s="8"/>
      <c r="B116" s="8"/>
      <c r="C116" s="8"/>
      <c r="D116" s="8" t="str">
        <f>IF(A116&lt;&gt;"", VLOOKUP(A116, MASTER!$A$2:$H$1094, 3, FALSE), "")
</f>
        <v/>
      </c>
      <c r="E116" s="8"/>
      <c r="F116" s="8"/>
      <c r="G116" s="8"/>
      <c r="H116" s="8"/>
      <c r="I116" s="8" t="str">
        <f t="shared" si="1"/>
        <v/>
      </c>
      <c r="J116" s="8" t="str">
        <f t="shared" si="2"/>
        <v/>
      </c>
      <c r="K116" s="12" t="s">
        <v>46</v>
      </c>
    </row>
    <row r="117">
      <c r="A117" s="8"/>
      <c r="B117" s="8"/>
      <c r="C117" s="8"/>
      <c r="D117" s="8" t="str">
        <f>IF(A117&lt;&gt;"", VLOOKUP(A117, MASTER!$A$2:$H$1094, 3, FALSE), "")
</f>
        <v/>
      </c>
      <c r="E117" s="8"/>
      <c r="F117" s="8"/>
      <c r="G117" s="8"/>
      <c r="H117" s="8"/>
      <c r="I117" s="8" t="str">
        <f t="shared" si="1"/>
        <v/>
      </c>
      <c r="J117" s="8" t="str">
        <f t="shared" si="2"/>
        <v/>
      </c>
      <c r="K117" s="12" t="s">
        <v>46</v>
      </c>
    </row>
    <row r="118">
      <c r="A118" s="8"/>
      <c r="B118" s="8"/>
      <c r="C118" s="8"/>
      <c r="D118" s="8" t="str">
        <f>IF(A118&lt;&gt;"", VLOOKUP(A118, MASTER!$A$2:$H$1094, 3, FALSE), "")
</f>
        <v/>
      </c>
      <c r="E118" s="8"/>
      <c r="F118" s="8"/>
      <c r="G118" s="8"/>
      <c r="H118" s="8"/>
      <c r="I118" s="8" t="str">
        <f t="shared" si="1"/>
        <v/>
      </c>
      <c r="J118" s="8" t="str">
        <f t="shared" si="2"/>
        <v/>
      </c>
      <c r="K118" s="12" t="s">
        <v>46</v>
      </c>
    </row>
    <row r="119">
      <c r="A119" s="8"/>
      <c r="B119" s="8"/>
      <c r="C119" s="8"/>
      <c r="D119" s="8" t="str">
        <f>IF(A119&lt;&gt;"", VLOOKUP(A119, MASTER!$A$2:$H$1094, 3, FALSE), "")
</f>
        <v/>
      </c>
      <c r="E119" s="8"/>
      <c r="F119" s="8"/>
      <c r="G119" s="8"/>
      <c r="H119" s="8"/>
      <c r="I119" s="8" t="str">
        <f t="shared" si="1"/>
        <v/>
      </c>
      <c r="J119" s="8" t="str">
        <f t="shared" si="2"/>
        <v/>
      </c>
      <c r="K119" s="12" t="s">
        <v>46</v>
      </c>
    </row>
    <row r="120">
      <c r="A120" s="8"/>
      <c r="B120" s="8"/>
      <c r="C120" s="8"/>
      <c r="D120" s="8" t="str">
        <f>IF(A120&lt;&gt;"", VLOOKUP(A120, MASTER!$A$2:$H$1094, 3, FALSE), "")
</f>
        <v/>
      </c>
      <c r="E120" s="8"/>
      <c r="F120" s="8"/>
      <c r="G120" s="8"/>
      <c r="H120" s="8"/>
      <c r="I120" s="8" t="str">
        <f t="shared" si="1"/>
        <v/>
      </c>
      <c r="J120" s="8" t="str">
        <f t="shared" si="2"/>
        <v/>
      </c>
      <c r="K120" s="12" t="s">
        <v>46</v>
      </c>
    </row>
    <row r="121">
      <c r="A121" s="8"/>
      <c r="B121" s="8"/>
      <c r="C121" s="8"/>
      <c r="D121" s="8" t="str">
        <f>IF(A121&lt;&gt;"", VLOOKUP(A121, MASTER!$A$2:$H$1094, 3, FALSE), "")
</f>
        <v/>
      </c>
      <c r="E121" s="8"/>
      <c r="F121" s="8"/>
      <c r="G121" s="8"/>
      <c r="H121" s="8"/>
      <c r="I121" s="8" t="str">
        <f t="shared" si="1"/>
        <v/>
      </c>
      <c r="J121" s="8" t="str">
        <f t="shared" si="2"/>
        <v/>
      </c>
      <c r="K121" s="12" t="s">
        <v>46</v>
      </c>
    </row>
    <row r="122">
      <c r="A122" s="8"/>
      <c r="B122" s="8"/>
      <c r="C122" s="8"/>
      <c r="D122" s="8" t="str">
        <f>IF(A122&lt;&gt;"", VLOOKUP(A122, MASTER!$A$2:$H$1094, 3, FALSE), "")
</f>
        <v/>
      </c>
      <c r="E122" s="8"/>
      <c r="F122" s="8"/>
      <c r="G122" s="8"/>
      <c r="H122" s="8"/>
      <c r="I122" s="8" t="str">
        <f t="shared" si="1"/>
        <v/>
      </c>
      <c r="J122" s="8" t="str">
        <f t="shared" si="2"/>
        <v/>
      </c>
      <c r="K122" s="12" t="s">
        <v>46</v>
      </c>
    </row>
    <row r="123">
      <c r="A123" s="8"/>
      <c r="B123" s="8"/>
      <c r="C123" s="8"/>
      <c r="D123" s="8" t="str">
        <f>IF(A123&lt;&gt;"", VLOOKUP(A123, MASTER!$A$2:$H$1094, 3, FALSE), "")
</f>
        <v/>
      </c>
      <c r="E123" s="8"/>
      <c r="F123" s="8"/>
      <c r="G123" s="8"/>
      <c r="H123" s="8"/>
      <c r="I123" s="8" t="str">
        <f t="shared" si="1"/>
        <v/>
      </c>
      <c r="J123" s="8" t="str">
        <f t="shared" si="2"/>
        <v/>
      </c>
      <c r="K123" s="12" t="s">
        <v>46</v>
      </c>
    </row>
    <row r="124">
      <c r="A124" s="8"/>
      <c r="B124" s="8"/>
      <c r="C124" s="8"/>
      <c r="D124" s="8" t="str">
        <f>IF(A124&lt;&gt;"", VLOOKUP(A124, MASTER!$A$2:$H$1094, 3, FALSE), "")
</f>
        <v/>
      </c>
      <c r="E124" s="8"/>
      <c r="F124" s="8"/>
      <c r="G124" s="8"/>
      <c r="H124" s="8"/>
      <c r="I124" s="8" t="str">
        <f t="shared" si="1"/>
        <v/>
      </c>
      <c r="J124" s="8" t="str">
        <f t="shared" si="2"/>
        <v/>
      </c>
      <c r="K124" s="12" t="s">
        <v>46</v>
      </c>
    </row>
    <row r="125">
      <c r="A125" s="8"/>
      <c r="B125" s="8"/>
      <c r="C125" s="8"/>
      <c r="D125" s="8" t="str">
        <f>IF(A125&lt;&gt;"", VLOOKUP(A125, MASTER!$A$2:$H$1094, 3, FALSE), "")
</f>
        <v/>
      </c>
      <c r="E125" s="8"/>
      <c r="F125" s="8"/>
      <c r="G125" s="8"/>
      <c r="H125" s="8"/>
      <c r="I125" s="8" t="str">
        <f t="shared" si="1"/>
        <v/>
      </c>
      <c r="J125" s="8" t="str">
        <f t="shared" si="2"/>
        <v/>
      </c>
      <c r="K125" s="12" t="s">
        <v>46</v>
      </c>
    </row>
    <row r="126">
      <c r="A126" s="8"/>
      <c r="B126" s="8"/>
      <c r="C126" s="8"/>
      <c r="D126" s="8" t="str">
        <f>IF(A126&lt;&gt;"", VLOOKUP(A126, MASTER!$A$2:$H$1094, 3, FALSE), "")
</f>
        <v/>
      </c>
      <c r="E126" s="8"/>
      <c r="F126" s="8"/>
      <c r="G126" s="8"/>
      <c r="H126" s="8"/>
      <c r="I126" s="8" t="str">
        <f t="shared" si="1"/>
        <v/>
      </c>
      <c r="J126" s="8" t="str">
        <f t="shared" si="2"/>
        <v/>
      </c>
      <c r="K126" s="12" t="s">
        <v>46</v>
      </c>
    </row>
    <row r="127">
      <c r="A127" s="8"/>
      <c r="B127" s="8"/>
      <c r="C127" s="8"/>
      <c r="D127" s="8" t="str">
        <f>IF(A127&lt;&gt;"", VLOOKUP(A127, MASTER!$A$2:$H$1094, 3, FALSE), "")
</f>
        <v/>
      </c>
      <c r="E127" s="8"/>
      <c r="F127" s="8"/>
      <c r="G127" s="8"/>
      <c r="H127" s="8"/>
      <c r="I127" s="8" t="str">
        <f t="shared" si="1"/>
        <v/>
      </c>
      <c r="J127" s="8" t="str">
        <f t="shared" si="2"/>
        <v/>
      </c>
      <c r="K127" s="12" t="s">
        <v>46</v>
      </c>
    </row>
    <row r="128">
      <c r="A128" s="8"/>
      <c r="B128" s="8"/>
      <c r="C128" s="8"/>
      <c r="D128" s="8" t="str">
        <f>IF(A128&lt;&gt;"", VLOOKUP(A128, MASTER!$A$2:$H$1094, 3, FALSE), "")
</f>
        <v/>
      </c>
      <c r="E128" s="8"/>
      <c r="F128" s="8"/>
      <c r="G128" s="8"/>
      <c r="H128" s="8"/>
      <c r="I128" s="8" t="str">
        <f t="shared" si="1"/>
        <v/>
      </c>
      <c r="J128" s="8" t="str">
        <f t="shared" si="2"/>
        <v/>
      </c>
      <c r="K128" s="12" t="s">
        <v>46</v>
      </c>
    </row>
    <row r="129">
      <c r="A129" s="8"/>
      <c r="B129" s="8"/>
      <c r="C129" s="8"/>
      <c r="D129" s="8" t="str">
        <f>IF(A129&lt;&gt;"", VLOOKUP(A129, MASTER!$A$2:$H$1094, 3, FALSE), "")
</f>
        <v/>
      </c>
      <c r="E129" s="8"/>
      <c r="F129" s="8"/>
      <c r="G129" s="8"/>
      <c r="H129" s="8"/>
      <c r="I129" s="8" t="str">
        <f t="shared" si="1"/>
        <v/>
      </c>
      <c r="J129" s="8" t="str">
        <f t="shared" si="2"/>
        <v/>
      </c>
      <c r="K129" s="12" t="s">
        <v>46</v>
      </c>
    </row>
    <row r="130">
      <c r="A130" s="8"/>
      <c r="B130" s="8"/>
      <c r="C130" s="8"/>
      <c r="D130" s="8" t="str">
        <f>IF(A130&lt;&gt;"", VLOOKUP(A130, MASTER!$A$2:$H$1094, 3, FALSE), "")
</f>
        <v/>
      </c>
      <c r="E130" s="8"/>
      <c r="F130" s="8"/>
      <c r="G130" s="8"/>
      <c r="H130" s="8"/>
      <c r="I130" s="8" t="str">
        <f t="shared" si="1"/>
        <v/>
      </c>
      <c r="J130" s="8" t="str">
        <f t="shared" si="2"/>
        <v/>
      </c>
      <c r="K130" s="12" t="s">
        <v>46</v>
      </c>
    </row>
    <row r="131">
      <c r="A131" s="8"/>
      <c r="B131" s="8"/>
      <c r="C131" s="8"/>
      <c r="D131" s="8" t="str">
        <f>IF(A131&lt;&gt;"", VLOOKUP(A131, MASTER!$A$2:$H$1094, 3, FALSE), "")
</f>
        <v/>
      </c>
      <c r="E131" s="8"/>
      <c r="F131" s="8"/>
      <c r="G131" s="8"/>
      <c r="H131" s="8"/>
      <c r="I131" s="8" t="str">
        <f t="shared" si="1"/>
        <v/>
      </c>
      <c r="J131" s="8" t="str">
        <f t="shared" si="2"/>
        <v/>
      </c>
      <c r="K131" s="12" t="s">
        <v>46</v>
      </c>
    </row>
    <row r="132">
      <c r="A132" s="8"/>
      <c r="B132" s="8"/>
      <c r="C132" s="8"/>
      <c r="D132" s="8" t="str">
        <f>IF(A132&lt;&gt;"", VLOOKUP(A132, MASTER!$A$2:$H$1094, 3, FALSE), "")
</f>
        <v/>
      </c>
      <c r="E132" s="8"/>
      <c r="F132" s="8"/>
      <c r="G132" s="8"/>
      <c r="H132" s="8"/>
      <c r="I132" s="8" t="str">
        <f t="shared" si="1"/>
        <v/>
      </c>
      <c r="J132" s="8" t="str">
        <f t="shared" si="2"/>
        <v/>
      </c>
      <c r="K132" s="12" t="s">
        <v>46</v>
      </c>
    </row>
    <row r="133">
      <c r="A133" s="8"/>
      <c r="B133" s="8"/>
      <c r="C133" s="8"/>
      <c r="D133" s="8" t="str">
        <f>IF(A133&lt;&gt;"", VLOOKUP(A133, MASTER!$A$2:$H$1094, 3, FALSE), "")
</f>
        <v/>
      </c>
      <c r="E133" s="8"/>
      <c r="F133" s="8"/>
      <c r="G133" s="8"/>
      <c r="H133" s="8"/>
      <c r="I133" s="8" t="str">
        <f t="shared" si="1"/>
        <v/>
      </c>
      <c r="J133" s="8" t="str">
        <f t="shared" si="2"/>
        <v/>
      </c>
      <c r="K133" s="12" t="s">
        <v>46</v>
      </c>
    </row>
    <row r="134">
      <c r="A134" s="8"/>
      <c r="B134" s="8"/>
      <c r="C134" s="8"/>
      <c r="D134" s="8" t="str">
        <f>IF(A134&lt;&gt;"", VLOOKUP(A134, MASTER!$A$2:$H$1094, 3, FALSE), "")
</f>
        <v/>
      </c>
      <c r="E134" s="8"/>
      <c r="F134" s="8"/>
      <c r="G134" s="8"/>
      <c r="H134" s="8"/>
      <c r="I134" s="8" t="str">
        <f t="shared" si="1"/>
        <v/>
      </c>
      <c r="J134" s="8" t="str">
        <f t="shared" si="2"/>
        <v/>
      </c>
      <c r="K134" s="12" t="s">
        <v>46</v>
      </c>
    </row>
    <row r="135">
      <c r="A135" s="8"/>
      <c r="B135" s="8"/>
      <c r="C135" s="8"/>
      <c r="D135" s="8" t="str">
        <f>IF(A135&lt;&gt;"", VLOOKUP(A135, MASTER!$A$2:$H$1094, 3, FALSE), "")
</f>
        <v/>
      </c>
      <c r="E135" s="8"/>
      <c r="F135" s="8"/>
      <c r="G135" s="8"/>
      <c r="H135" s="8"/>
      <c r="I135" s="8" t="str">
        <f t="shared" si="1"/>
        <v/>
      </c>
      <c r="J135" s="8" t="str">
        <f t="shared" si="2"/>
        <v/>
      </c>
      <c r="K135" s="12" t="s">
        <v>46</v>
      </c>
    </row>
    <row r="136">
      <c r="A136" s="8"/>
      <c r="B136" s="8"/>
      <c r="C136" s="8"/>
      <c r="D136" s="8" t="str">
        <f>IF(A136&lt;&gt;"", VLOOKUP(A136, MASTER!$A$2:$H$1094, 3, FALSE), "")
</f>
        <v/>
      </c>
      <c r="E136" s="8"/>
      <c r="F136" s="8"/>
      <c r="G136" s="8"/>
      <c r="H136" s="8"/>
      <c r="I136" s="8" t="str">
        <f t="shared" si="1"/>
        <v/>
      </c>
      <c r="J136" s="8" t="str">
        <f t="shared" si="2"/>
        <v/>
      </c>
      <c r="K136" s="12" t="s">
        <v>46</v>
      </c>
    </row>
    <row r="137">
      <c r="A137" s="8"/>
      <c r="B137" s="8"/>
      <c r="C137" s="8"/>
      <c r="D137" s="8" t="str">
        <f>IF(A137&lt;&gt;"", VLOOKUP(A137, MASTER!$A$2:$H$1094, 3, FALSE), "")
</f>
        <v/>
      </c>
      <c r="E137" s="8"/>
      <c r="F137" s="8"/>
      <c r="G137" s="8"/>
      <c r="H137" s="8"/>
      <c r="I137" s="8" t="str">
        <f t="shared" si="1"/>
        <v/>
      </c>
      <c r="J137" s="8" t="str">
        <f t="shared" si="2"/>
        <v/>
      </c>
      <c r="K137" s="12" t="s">
        <v>46</v>
      </c>
    </row>
    <row r="138">
      <c r="A138" s="8"/>
      <c r="B138" s="8"/>
      <c r="C138" s="8"/>
      <c r="D138" s="8" t="str">
        <f>IF(A138&lt;&gt;"", VLOOKUP(A138, MASTER!$A$2:$H$1094, 3, FALSE), "")
</f>
        <v/>
      </c>
      <c r="E138" s="8"/>
      <c r="F138" s="8"/>
      <c r="G138" s="8"/>
      <c r="H138" s="8"/>
      <c r="I138" s="8" t="str">
        <f t="shared" si="1"/>
        <v/>
      </c>
      <c r="J138" s="8" t="str">
        <f t="shared" si="2"/>
        <v/>
      </c>
      <c r="K138" s="12" t="s">
        <v>46</v>
      </c>
    </row>
    <row r="139">
      <c r="A139" s="8"/>
      <c r="B139" s="8"/>
      <c r="C139" s="8"/>
      <c r="D139" s="8" t="str">
        <f>IF(A139&lt;&gt;"", VLOOKUP(A139, MASTER!$A$2:$H$1094, 3, FALSE), "")
</f>
        <v/>
      </c>
      <c r="E139" s="8"/>
      <c r="F139" s="8"/>
      <c r="G139" s="8"/>
      <c r="H139" s="8"/>
      <c r="I139" s="8" t="str">
        <f t="shared" si="1"/>
        <v/>
      </c>
      <c r="J139" s="8" t="str">
        <f t="shared" si="2"/>
        <v/>
      </c>
      <c r="K139" s="12" t="s">
        <v>46</v>
      </c>
    </row>
    <row r="140">
      <c r="A140" s="8"/>
      <c r="B140" s="8"/>
      <c r="C140" s="8"/>
      <c r="D140" s="8" t="str">
        <f>IF(A140&lt;&gt;"", VLOOKUP(A140, MASTER!$A$2:$H$1094, 3, FALSE), "")
</f>
        <v/>
      </c>
      <c r="E140" s="8"/>
      <c r="F140" s="8"/>
      <c r="G140" s="8"/>
      <c r="H140" s="8"/>
      <c r="I140" s="8" t="str">
        <f t="shared" si="1"/>
        <v/>
      </c>
      <c r="J140" s="8" t="str">
        <f t="shared" si="2"/>
        <v/>
      </c>
      <c r="K140" s="12" t="s">
        <v>46</v>
      </c>
    </row>
    <row r="141">
      <c r="A141" s="8"/>
      <c r="B141" s="8"/>
      <c r="C141" s="8"/>
      <c r="D141" s="8" t="str">
        <f>IF(A141&lt;&gt;"", VLOOKUP(A141, MASTER!$A$2:$H$1094, 3, FALSE), "")
</f>
        <v/>
      </c>
      <c r="E141" s="8"/>
      <c r="F141" s="8"/>
      <c r="G141" s="8"/>
      <c r="H141" s="8"/>
      <c r="I141" s="8" t="str">
        <f t="shared" si="1"/>
        <v/>
      </c>
      <c r="J141" s="8" t="str">
        <f t="shared" si="2"/>
        <v/>
      </c>
      <c r="K141" s="12" t="s">
        <v>46</v>
      </c>
    </row>
    <row r="142">
      <c r="A142" s="8"/>
      <c r="B142" s="8"/>
      <c r="C142" s="8"/>
      <c r="D142" s="8" t="str">
        <f>IF(A142&lt;&gt;"", VLOOKUP(A142, MASTER!$A$2:$H$1094, 3, FALSE), "")
</f>
        <v/>
      </c>
      <c r="E142" s="8"/>
      <c r="F142" s="8"/>
      <c r="G142" s="8"/>
      <c r="H142" s="8"/>
      <c r="I142" s="8" t="str">
        <f t="shared" si="1"/>
        <v/>
      </c>
      <c r="J142" s="8" t="str">
        <f t="shared" si="2"/>
        <v/>
      </c>
      <c r="K142" s="12" t="s">
        <v>46</v>
      </c>
    </row>
    <row r="143">
      <c r="A143" s="8"/>
      <c r="B143" s="8"/>
      <c r="C143" s="8"/>
      <c r="D143" s="8" t="str">
        <f>IF(A143&lt;&gt;"", VLOOKUP(A143, MASTER!$A$2:$H$1094, 3, FALSE), "")
</f>
        <v/>
      </c>
      <c r="E143" s="8"/>
      <c r="F143" s="8"/>
      <c r="G143" s="8"/>
      <c r="H143" s="8"/>
      <c r="I143" s="8" t="str">
        <f t="shared" si="1"/>
        <v/>
      </c>
      <c r="J143" s="8" t="str">
        <f t="shared" si="2"/>
        <v/>
      </c>
      <c r="K143" s="12" t="s">
        <v>46</v>
      </c>
    </row>
    <row r="144">
      <c r="A144" s="8"/>
      <c r="B144" s="8"/>
      <c r="C144" s="8"/>
      <c r="D144" s="8" t="str">
        <f>IF(A144&lt;&gt;"", VLOOKUP(A144, MASTER!$A$2:$H$1094, 3, FALSE), "")
</f>
        <v/>
      </c>
      <c r="E144" s="8"/>
      <c r="F144" s="8"/>
      <c r="G144" s="8"/>
      <c r="H144" s="8"/>
      <c r="I144" s="8" t="str">
        <f t="shared" si="1"/>
        <v/>
      </c>
      <c r="J144" s="8" t="str">
        <f t="shared" si="2"/>
        <v/>
      </c>
      <c r="K144" s="12" t="s">
        <v>46</v>
      </c>
    </row>
    <row r="145">
      <c r="A145" s="8"/>
      <c r="B145" s="8"/>
      <c r="C145" s="8"/>
      <c r="D145" s="8" t="str">
        <f>IF(A145&lt;&gt;"", VLOOKUP(A145, MASTER!$A$2:$H$1094, 3, FALSE), "")
</f>
        <v/>
      </c>
      <c r="E145" s="8"/>
      <c r="F145" s="8"/>
      <c r="G145" s="8"/>
      <c r="H145" s="8"/>
      <c r="I145" s="8" t="str">
        <f t="shared" si="1"/>
        <v/>
      </c>
      <c r="J145" s="8" t="str">
        <f t="shared" si="2"/>
        <v/>
      </c>
      <c r="K145" s="12" t="s">
        <v>46</v>
      </c>
    </row>
    <row r="146">
      <c r="A146" s="8"/>
      <c r="B146" s="8"/>
      <c r="C146" s="8"/>
      <c r="D146" s="8" t="str">
        <f>IF(A146&lt;&gt;"", VLOOKUP(A146, MASTER!$A$2:$H$1094, 3, FALSE), "")
</f>
        <v/>
      </c>
      <c r="E146" s="8"/>
      <c r="F146" s="8"/>
      <c r="G146" s="8"/>
      <c r="H146" s="8"/>
      <c r="I146" s="8" t="str">
        <f t="shared" si="1"/>
        <v/>
      </c>
      <c r="J146" s="8" t="str">
        <f t="shared" si="2"/>
        <v/>
      </c>
      <c r="K146" s="12" t="s">
        <v>46</v>
      </c>
    </row>
    <row r="147">
      <c r="A147" s="8"/>
      <c r="B147" s="8"/>
      <c r="C147" s="8"/>
      <c r="D147" s="8" t="str">
        <f>IF(A147&lt;&gt;"", VLOOKUP(A147, MASTER!$A$2:$H$1094, 3, FALSE), "")
</f>
        <v/>
      </c>
      <c r="E147" s="8"/>
      <c r="F147" s="8"/>
      <c r="G147" s="8"/>
      <c r="H147" s="8"/>
      <c r="I147" s="8" t="str">
        <f t="shared" si="1"/>
        <v/>
      </c>
      <c r="J147" s="8" t="str">
        <f t="shared" si="2"/>
        <v/>
      </c>
      <c r="K147" s="12" t="s">
        <v>46</v>
      </c>
    </row>
    <row r="148">
      <c r="A148" s="8"/>
      <c r="B148" s="8"/>
      <c r="C148" s="8"/>
      <c r="D148" s="8" t="str">
        <f>IF(A148&lt;&gt;"", VLOOKUP(A148, MASTER!$A$2:$H$1094, 3, FALSE), "")
</f>
        <v/>
      </c>
      <c r="E148" s="8"/>
      <c r="F148" s="8"/>
      <c r="G148" s="8"/>
      <c r="H148" s="8"/>
      <c r="I148" s="8" t="str">
        <f t="shared" si="1"/>
        <v/>
      </c>
      <c r="J148" s="8" t="str">
        <f t="shared" si="2"/>
        <v/>
      </c>
      <c r="K148" s="12" t="s">
        <v>46</v>
      </c>
    </row>
    <row r="149">
      <c r="A149" s="8"/>
      <c r="B149" s="8"/>
      <c r="C149" s="8"/>
      <c r="D149" s="8" t="str">
        <f>IF(A149&lt;&gt;"", VLOOKUP(A149, MASTER!$A$2:$H$1094, 3, FALSE), "")
</f>
        <v/>
      </c>
      <c r="E149" s="8"/>
      <c r="F149" s="8"/>
      <c r="G149" s="8"/>
      <c r="H149" s="8"/>
      <c r="I149" s="8" t="str">
        <f t="shared" si="1"/>
        <v/>
      </c>
      <c r="J149" s="8" t="str">
        <f t="shared" si="2"/>
        <v/>
      </c>
      <c r="K149" s="12" t="s">
        <v>46</v>
      </c>
    </row>
    <row r="150">
      <c r="A150" s="8"/>
      <c r="B150" s="8"/>
      <c r="C150" s="8"/>
      <c r="D150" s="8" t="str">
        <f>IF(A150&lt;&gt;"", VLOOKUP(A150, MASTER!$A$2:$H$1094, 3, FALSE), "")
</f>
        <v/>
      </c>
      <c r="E150" s="8"/>
      <c r="F150" s="8"/>
      <c r="G150" s="8"/>
      <c r="H150" s="8"/>
      <c r="I150" s="8" t="str">
        <f t="shared" si="1"/>
        <v/>
      </c>
      <c r="J150" s="8" t="str">
        <f t="shared" si="2"/>
        <v/>
      </c>
      <c r="K150" s="12" t="s">
        <v>46</v>
      </c>
    </row>
    <row r="151">
      <c r="A151" s="8"/>
      <c r="B151" s="8"/>
      <c r="C151" s="8"/>
      <c r="D151" s="8" t="str">
        <f>IF(A151&lt;&gt;"", VLOOKUP(A151, MASTER!$A$2:$H$1094, 3, FALSE), "")
</f>
        <v/>
      </c>
      <c r="E151" s="8"/>
      <c r="F151" s="8"/>
      <c r="G151" s="8"/>
      <c r="H151" s="8"/>
      <c r="I151" s="8" t="str">
        <f t="shared" si="1"/>
        <v/>
      </c>
      <c r="J151" s="8" t="str">
        <f t="shared" si="2"/>
        <v/>
      </c>
      <c r="K151" s="12" t="s">
        <v>46</v>
      </c>
    </row>
    <row r="152">
      <c r="A152" s="8"/>
      <c r="B152" s="8"/>
      <c r="C152" s="8"/>
      <c r="D152" s="8" t="str">
        <f>IF(A152&lt;&gt;"", VLOOKUP(A152, MASTER!$A$2:$H$1094, 3, FALSE), "")
</f>
        <v/>
      </c>
      <c r="E152" s="8"/>
      <c r="F152" s="8"/>
      <c r="G152" s="8"/>
      <c r="H152" s="8"/>
      <c r="I152" s="8" t="str">
        <f t="shared" si="1"/>
        <v/>
      </c>
      <c r="J152" s="8" t="str">
        <f t="shared" si="2"/>
        <v/>
      </c>
      <c r="K152" s="12" t="s">
        <v>46</v>
      </c>
    </row>
    <row r="153">
      <c r="A153" s="8"/>
      <c r="B153" s="8"/>
      <c r="C153" s="8"/>
      <c r="D153" s="8" t="str">
        <f>IF(A153&lt;&gt;"", VLOOKUP(A153, MASTER!$A$2:$H$1094, 3, FALSE), "")
</f>
        <v/>
      </c>
      <c r="E153" s="8"/>
      <c r="F153" s="8"/>
      <c r="G153" s="8"/>
      <c r="H153" s="8"/>
      <c r="I153" s="8" t="str">
        <f t="shared" si="1"/>
        <v/>
      </c>
      <c r="J153" s="8" t="str">
        <f t="shared" si="2"/>
        <v/>
      </c>
      <c r="K153" s="12" t="s">
        <v>46</v>
      </c>
    </row>
    <row r="154">
      <c r="A154" s="8"/>
      <c r="B154" s="8"/>
      <c r="C154" s="8"/>
      <c r="D154" s="8" t="str">
        <f>IF(A154&lt;&gt;"", VLOOKUP(A154, MASTER!$A$2:$H$1094, 3, FALSE), "")
</f>
        <v/>
      </c>
      <c r="E154" s="8"/>
      <c r="F154" s="8"/>
      <c r="G154" s="8"/>
      <c r="H154" s="8"/>
      <c r="I154" s="8" t="str">
        <f t="shared" si="1"/>
        <v/>
      </c>
      <c r="J154" s="8" t="str">
        <f t="shared" si="2"/>
        <v/>
      </c>
      <c r="K154" s="12" t="s">
        <v>46</v>
      </c>
    </row>
    <row r="155">
      <c r="A155" s="8"/>
      <c r="B155" s="8"/>
      <c r="C155" s="8"/>
      <c r="D155" s="8" t="str">
        <f>IF(A155&lt;&gt;"", VLOOKUP(A155, MASTER!$A$2:$H$1094, 3, FALSE), "")
</f>
        <v/>
      </c>
      <c r="E155" s="8"/>
      <c r="F155" s="8"/>
      <c r="G155" s="8"/>
      <c r="H155" s="8"/>
      <c r="I155" s="8" t="str">
        <f t="shared" si="1"/>
        <v/>
      </c>
      <c r="J155" s="8" t="str">
        <f t="shared" si="2"/>
        <v/>
      </c>
      <c r="K155" s="12" t="s">
        <v>46</v>
      </c>
    </row>
    <row r="156">
      <c r="A156" s="8"/>
      <c r="B156" s="8"/>
      <c r="C156" s="8"/>
      <c r="D156" s="8" t="str">
        <f>IF(A156&lt;&gt;"", VLOOKUP(A156, MASTER!$A$2:$H$1094, 3, FALSE), "")
</f>
        <v/>
      </c>
      <c r="E156" s="8"/>
      <c r="F156" s="8"/>
      <c r="G156" s="8"/>
      <c r="H156" s="8"/>
      <c r="I156" s="8" t="str">
        <f t="shared" si="1"/>
        <v/>
      </c>
      <c r="J156" s="8" t="str">
        <f t="shared" si="2"/>
        <v/>
      </c>
      <c r="K156" s="12" t="s">
        <v>46</v>
      </c>
    </row>
    <row r="157">
      <c r="A157" s="8"/>
      <c r="B157" s="8"/>
      <c r="C157" s="8"/>
      <c r="D157" s="8" t="str">
        <f>IF(A157&lt;&gt;"", VLOOKUP(A157, MASTER!$A$2:$H$1094, 3, FALSE), "")
</f>
        <v/>
      </c>
      <c r="E157" s="8"/>
      <c r="F157" s="8"/>
      <c r="G157" s="8"/>
      <c r="H157" s="8"/>
      <c r="I157" s="8" t="str">
        <f t="shared" si="1"/>
        <v/>
      </c>
      <c r="J157" s="8" t="str">
        <f t="shared" si="2"/>
        <v/>
      </c>
      <c r="K157" s="12" t="s">
        <v>46</v>
      </c>
    </row>
    <row r="158">
      <c r="A158" s="8"/>
      <c r="B158" s="8"/>
      <c r="C158" s="8"/>
      <c r="D158" s="8" t="str">
        <f>IF(A158&lt;&gt;"", VLOOKUP(A158, MASTER!$A$2:$H$1094, 3, FALSE), "")
</f>
        <v/>
      </c>
      <c r="E158" s="8"/>
      <c r="F158" s="8"/>
      <c r="G158" s="8"/>
      <c r="H158" s="8"/>
      <c r="I158" s="8" t="str">
        <f t="shared" si="1"/>
        <v/>
      </c>
      <c r="J158" s="8" t="str">
        <f t="shared" si="2"/>
        <v/>
      </c>
      <c r="K158" s="12" t="s">
        <v>46</v>
      </c>
    </row>
    <row r="159">
      <c r="A159" s="8"/>
      <c r="B159" s="8"/>
      <c r="C159" s="8"/>
      <c r="D159" s="8" t="str">
        <f>IF(A159&lt;&gt;"", VLOOKUP(A159, MASTER!$A$2:$H$1094, 3, FALSE), "")
</f>
        <v/>
      </c>
      <c r="E159" s="8"/>
      <c r="F159" s="8"/>
      <c r="G159" s="8"/>
      <c r="H159" s="8"/>
      <c r="I159" s="8" t="str">
        <f t="shared" si="1"/>
        <v/>
      </c>
      <c r="J159" s="8" t="str">
        <f t="shared" si="2"/>
        <v/>
      </c>
      <c r="K159" s="12" t="s">
        <v>46</v>
      </c>
    </row>
    <row r="160">
      <c r="A160" s="8"/>
      <c r="B160" s="8"/>
      <c r="C160" s="8"/>
      <c r="D160" s="8" t="str">
        <f>IF(A160&lt;&gt;"", VLOOKUP(A160, MASTER!$A$2:$H$1094, 3, FALSE), "")
</f>
        <v/>
      </c>
      <c r="E160" s="8"/>
      <c r="F160" s="8"/>
      <c r="G160" s="8"/>
      <c r="H160" s="8"/>
      <c r="I160" s="8" t="str">
        <f t="shared" si="1"/>
        <v/>
      </c>
      <c r="J160" s="8" t="str">
        <f t="shared" si="2"/>
        <v/>
      </c>
      <c r="K160" s="12" t="s">
        <v>46</v>
      </c>
    </row>
    <row r="161">
      <c r="A161" s="8"/>
      <c r="B161" s="8"/>
      <c r="C161" s="8"/>
      <c r="D161" s="8" t="str">
        <f>IF(A161&lt;&gt;"", VLOOKUP(A161, MASTER!$A$2:$H$1094, 3, FALSE), "")
</f>
        <v/>
      </c>
      <c r="E161" s="8"/>
      <c r="F161" s="8"/>
      <c r="G161" s="8"/>
      <c r="H161" s="8"/>
      <c r="I161" s="8" t="str">
        <f t="shared" si="1"/>
        <v/>
      </c>
      <c r="J161" s="8" t="str">
        <f t="shared" si="2"/>
        <v/>
      </c>
      <c r="K161" s="12" t="s">
        <v>46</v>
      </c>
    </row>
    <row r="162">
      <c r="A162" s="8"/>
      <c r="B162" s="8"/>
      <c r="C162" s="8"/>
      <c r="D162" s="8" t="str">
        <f>IF(A162&lt;&gt;"", VLOOKUP(A162, MASTER!$A$2:$H$1094, 3, FALSE), "")
</f>
        <v/>
      </c>
      <c r="E162" s="8"/>
      <c r="F162" s="8"/>
      <c r="G162" s="8"/>
      <c r="H162" s="8"/>
      <c r="I162" s="8" t="str">
        <f t="shared" si="1"/>
        <v/>
      </c>
      <c r="J162" s="8" t="str">
        <f t="shared" si="2"/>
        <v/>
      </c>
      <c r="K162" s="12" t="s">
        <v>46</v>
      </c>
    </row>
    <row r="163">
      <c r="A163" s="8"/>
      <c r="B163" s="8"/>
      <c r="C163" s="8"/>
      <c r="D163" s="8" t="str">
        <f>IF(A163&lt;&gt;"", VLOOKUP(A163, MASTER!$A$2:$H$1094, 3, FALSE), "")
</f>
        <v/>
      </c>
      <c r="E163" s="8"/>
      <c r="F163" s="8"/>
      <c r="G163" s="8"/>
      <c r="H163" s="8"/>
      <c r="I163" s="8" t="str">
        <f t="shared" si="1"/>
        <v/>
      </c>
      <c r="J163" s="8" t="str">
        <f t="shared" si="2"/>
        <v/>
      </c>
      <c r="K163" s="12" t="s">
        <v>46</v>
      </c>
    </row>
    <row r="164">
      <c r="A164" s="8"/>
      <c r="B164" s="8"/>
      <c r="C164" s="8"/>
      <c r="D164" s="8" t="str">
        <f>IF(A164&lt;&gt;"", VLOOKUP(A164, MASTER!$A$2:$H$1094, 3, FALSE), "")
</f>
        <v/>
      </c>
      <c r="E164" s="8"/>
      <c r="F164" s="8"/>
      <c r="G164" s="8"/>
      <c r="H164" s="8"/>
      <c r="I164" s="8" t="str">
        <f t="shared" si="1"/>
        <v/>
      </c>
      <c r="J164" s="8" t="str">
        <f t="shared" si="2"/>
        <v/>
      </c>
      <c r="K164" s="12" t="s">
        <v>46</v>
      </c>
    </row>
    <row r="165">
      <c r="A165" s="8"/>
      <c r="B165" s="8"/>
      <c r="C165" s="8"/>
      <c r="D165" s="8" t="str">
        <f>IF(A165&lt;&gt;"", VLOOKUP(A165, MASTER!$A$2:$H$1094, 3, FALSE), "")
</f>
        <v/>
      </c>
      <c r="E165" s="8"/>
      <c r="F165" s="8"/>
      <c r="G165" s="8"/>
      <c r="H165" s="8"/>
      <c r="I165" s="8" t="str">
        <f t="shared" si="1"/>
        <v/>
      </c>
      <c r="J165" s="8" t="str">
        <f t="shared" si="2"/>
        <v/>
      </c>
      <c r="K165" s="12" t="s">
        <v>46</v>
      </c>
    </row>
    <row r="166">
      <c r="A166" s="8"/>
      <c r="B166" s="8"/>
      <c r="C166" s="8"/>
      <c r="D166" s="8" t="str">
        <f>IF(A166&lt;&gt;"", VLOOKUP(A166, MASTER!$A$2:$H$1094, 3, FALSE), "")
</f>
        <v/>
      </c>
      <c r="E166" s="8"/>
      <c r="F166" s="8"/>
      <c r="G166" s="8"/>
      <c r="H166" s="8"/>
      <c r="I166" s="8" t="str">
        <f t="shared" si="1"/>
        <v/>
      </c>
      <c r="J166" s="8" t="str">
        <f t="shared" si="2"/>
        <v/>
      </c>
      <c r="K166" s="12" t="s">
        <v>46</v>
      </c>
    </row>
    <row r="167">
      <c r="A167" s="8"/>
      <c r="B167" s="8"/>
      <c r="C167" s="8"/>
      <c r="D167" s="8" t="str">
        <f>IF(A167&lt;&gt;"", VLOOKUP(A167, MASTER!$A$2:$H$1094, 3, FALSE), "")
</f>
        <v/>
      </c>
      <c r="E167" s="8"/>
      <c r="F167" s="8"/>
      <c r="G167" s="8"/>
      <c r="H167" s="8"/>
      <c r="I167" s="8" t="str">
        <f t="shared" si="1"/>
        <v/>
      </c>
      <c r="J167" s="8" t="str">
        <f t="shared" si="2"/>
        <v/>
      </c>
      <c r="K167" s="12" t="s">
        <v>46</v>
      </c>
    </row>
    <row r="168">
      <c r="A168" s="8"/>
      <c r="B168" s="8"/>
      <c r="C168" s="8"/>
      <c r="D168" s="8" t="str">
        <f>IF(A168&lt;&gt;"", VLOOKUP(A168, MASTER!$A$2:$H$1094, 3, FALSE), "")
</f>
        <v/>
      </c>
      <c r="E168" s="8"/>
      <c r="F168" s="8"/>
      <c r="G168" s="8"/>
      <c r="H168" s="8"/>
      <c r="I168" s="8" t="str">
        <f t="shared" si="1"/>
        <v/>
      </c>
      <c r="J168" s="8" t="str">
        <f t="shared" si="2"/>
        <v/>
      </c>
      <c r="K168" s="12" t="s">
        <v>46</v>
      </c>
    </row>
    <row r="169">
      <c r="A169" s="8"/>
      <c r="B169" s="8"/>
      <c r="C169" s="8"/>
      <c r="D169" s="8" t="str">
        <f>IF(A169&lt;&gt;"", VLOOKUP(A169, MASTER!$A$2:$H$1094, 3, FALSE), "")
</f>
        <v/>
      </c>
      <c r="E169" s="8"/>
      <c r="F169" s="8"/>
      <c r="G169" s="8"/>
      <c r="H169" s="8"/>
      <c r="I169" s="8" t="str">
        <f t="shared" si="1"/>
        <v/>
      </c>
      <c r="J169" s="8" t="str">
        <f t="shared" si="2"/>
        <v/>
      </c>
      <c r="K169" s="12" t="s">
        <v>46</v>
      </c>
    </row>
    <row r="170">
      <c r="A170" s="8"/>
      <c r="B170" s="8"/>
      <c r="C170" s="8"/>
      <c r="D170" s="8" t="str">
        <f>IF(A170&lt;&gt;"", VLOOKUP(A170, MASTER!$A$2:$H$1094, 3, FALSE), "")
</f>
        <v/>
      </c>
      <c r="E170" s="8"/>
      <c r="F170" s="8"/>
      <c r="G170" s="8"/>
      <c r="H170" s="8"/>
      <c r="I170" s="8" t="str">
        <f t="shared" si="1"/>
        <v/>
      </c>
      <c r="J170" s="8" t="str">
        <f t="shared" si="2"/>
        <v/>
      </c>
      <c r="K170" s="12" t="s">
        <v>46</v>
      </c>
    </row>
    <row r="171">
      <c r="A171" s="8"/>
      <c r="B171" s="8"/>
      <c r="C171" s="8"/>
      <c r="D171" s="8" t="str">
        <f>IF(A171&lt;&gt;"", VLOOKUP(A171, MASTER!$A$2:$H$1094, 3, FALSE), "")
</f>
        <v/>
      </c>
      <c r="E171" s="8"/>
      <c r="F171" s="8"/>
      <c r="G171" s="8"/>
      <c r="H171" s="8"/>
      <c r="I171" s="8" t="str">
        <f t="shared" si="1"/>
        <v/>
      </c>
      <c r="J171" s="8" t="str">
        <f t="shared" si="2"/>
        <v/>
      </c>
      <c r="K171" s="12" t="s">
        <v>46</v>
      </c>
    </row>
    <row r="172">
      <c r="A172" s="8"/>
      <c r="B172" s="8"/>
      <c r="C172" s="8"/>
      <c r="D172" s="8" t="str">
        <f>IF(A172&lt;&gt;"", VLOOKUP(A172, MASTER!$A$2:$H$1094, 3, FALSE), "")
</f>
        <v/>
      </c>
      <c r="E172" s="8"/>
      <c r="F172" s="8"/>
      <c r="G172" s="8"/>
      <c r="H172" s="8"/>
      <c r="I172" s="8" t="str">
        <f t="shared" si="1"/>
        <v/>
      </c>
      <c r="J172" s="8" t="str">
        <f t="shared" si="2"/>
        <v/>
      </c>
      <c r="K172" s="12" t="s">
        <v>46</v>
      </c>
    </row>
    <row r="173">
      <c r="A173" s="8"/>
      <c r="B173" s="8"/>
      <c r="C173" s="8"/>
      <c r="D173" s="8" t="str">
        <f>IF(A173&lt;&gt;"", VLOOKUP(A173, MASTER!$A$2:$H$1094, 3, FALSE), "")
</f>
        <v/>
      </c>
      <c r="E173" s="8"/>
      <c r="F173" s="8"/>
      <c r="G173" s="8"/>
      <c r="H173" s="8"/>
      <c r="I173" s="8" t="str">
        <f t="shared" si="1"/>
        <v/>
      </c>
      <c r="J173" s="8" t="str">
        <f t="shared" si="2"/>
        <v/>
      </c>
      <c r="K173" s="12" t="s">
        <v>46</v>
      </c>
    </row>
    <row r="174">
      <c r="A174" s="8"/>
      <c r="B174" s="8"/>
      <c r="C174" s="8"/>
      <c r="D174" s="8" t="str">
        <f>IF(A174&lt;&gt;"", VLOOKUP(A174, MASTER!$A$2:$H$1094, 3, FALSE), "")
</f>
        <v/>
      </c>
      <c r="E174" s="8"/>
      <c r="F174" s="8"/>
      <c r="G174" s="8"/>
      <c r="H174" s="8"/>
      <c r="I174" s="8" t="str">
        <f t="shared" si="1"/>
        <v/>
      </c>
      <c r="J174" s="8" t="str">
        <f t="shared" si="2"/>
        <v/>
      </c>
      <c r="K174" s="12" t="s">
        <v>46</v>
      </c>
    </row>
    <row r="175">
      <c r="A175" s="8"/>
      <c r="B175" s="8"/>
      <c r="C175" s="8"/>
      <c r="D175" s="8" t="str">
        <f>IF(A175&lt;&gt;"", VLOOKUP(A175, MASTER!$A$2:$H$1094, 3, FALSE), "")
</f>
        <v/>
      </c>
      <c r="E175" s="8"/>
      <c r="F175" s="8"/>
      <c r="G175" s="8"/>
      <c r="H175" s="8"/>
      <c r="I175" s="8" t="str">
        <f t="shared" si="1"/>
        <v/>
      </c>
      <c r="J175" s="8" t="str">
        <f t="shared" si="2"/>
        <v/>
      </c>
      <c r="K175" s="12" t="s">
        <v>46</v>
      </c>
    </row>
    <row r="176">
      <c r="A176" s="8"/>
      <c r="B176" s="8"/>
      <c r="C176" s="8"/>
      <c r="D176" s="8" t="str">
        <f>IF(A176&lt;&gt;"", VLOOKUP(A176, MASTER!$A$2:$H$1094, 3, FALSE), "")
</f>
        <v/>
      </c>
      <c r="E176" s="8"/>
      <c r="F176" s="8"/>
      <c r="G176" s="8"/>
      <c r="H176" s="8"/>
      <c r="I176" s="8" t="str">
        <f t="shared" si="1"/>
        <v/>
      </c>
      <c r="J176" s="8" t="str">
        <f t="shared" si="2"/>
        <v/>
      </c>
      <c r="K176" s="12" t="s">
        <v>46</v>
      </c>
    </row>
    <row r="177">
      <c r="A177" s="8"/>
      <c r="B177" s="8"/>
      <c r="C177" s="8"/>
      <c r="D177" s="8" t="str">
        <f>IF(A177&lt;&gt;"", VLOOKUP(A177, MASTER!$A$2:$H$1094, 3, FALSE), "")
</f>
        <v/>
      </c>
      <c r="E177" s="8"/>
      <c r="F177" s="8"/>
      <c r="G177" s="8"/>
      <c r="H177" s="8"/>
      <c r="I177" s="8" t="str">
        <f t="shared" si="1"/>
        <v/>
      </c>
      <c r="J177" s="8" t="str">
        <f t="shared" si="2"/>
        <v/>
      </c>
      <c r="K177" s="12" t="s">
        <v>46</v>
      </c>
    </row>
    <row r="178">
      <c r="A178" s="8"/>
      <c r="B178" s="8"/>
      <c r="C178" s="8"/>
      <c r="D178" s="8" t="str">
        <f>IF(A178&lt;&gt;"", VLOOKUP(A178, MASTER!$A$2:$H$1094, 3, FALSE), "")
</f>
        <v/>
      </c>
      <c r="E178" s="8"/>
      <c r="F178" s="8"/>
      <c r="G178" s="8"/>
      <c r="H178" s="8"/>
      <c r="I178" s="8" t="str">
        <f t="shared" si="1"/>
        <v/>
      </c>
      <c r="J178" s="8" t="str">
        <f t="shared" si="2"/>
        <v/>
      </c>
      <c r="K178" s="12" t="s">
        <v>46</v>
      </c>
    </row>
    <row r="179">
      <c r="A179" s="8"/>
      <c r="B179" s="8"/>
      <c r="C179" s="8"/>
      <c r="D179" s="8" t="str">
        <f>IF(A179&lt;&gt;"", VLOOKUP(A179, MASTER!$A$2:$H$1094, 3, FALSE), "")
</f>
        <v/>
      </c>
      <c r="E179" s="8"/>
      <c r="F179" s="8"/>
      <c r="G179" s="8"/>
      <c r="H179" s="8"/>
      <c r="I179" s="8" t="str">
        <f t="shared" si="1"/>
        <v/>
      </c>
      <c r="J179" s="8" t="str">
        <f t="shared" si="2"/>
        <v/>
      </c>
      <c r="K179" s="12" t="s">
        <v>46</v>
      </c>
    </row>
    <row r="180">
      <c r="A180" s="8"/>
      <c r="B180" s="8"/>
      <c r="C180" s="8"/>
      <c r="D180" s="8" t="str">
        <f>IF(A180&lt;&gt;"", VLOOKUP(A180, MASTER!$A$2:$H$1094, 3, FALSE), "")
</f>
        <v/>
      </c>
      <c r="E180" s="8"/>
      <c r="F180" s="8"/>
      <c r="G180" s="8"/>
      <c r="H180" s="8"/>
      <c r="I180" s="8" t="str">
        <f t="shared" si="1"/>
        <v/>
      </c>
      <c r="J180" s="8" t="str">
        <f t="shared" si="2"/>
        <v/>
      </c>
      <c r="K180" s="12" t="s">
        <v>46</v>
      </c>
    </row>
    <row r="181">
      <c r="A181" s="8"/>
      <c r="B181" s="8"/>
      <c r="C181" s="8"/>
      <c r="D181" s="8" t="str">
        <f>IF(A181&lt;&gt;"", VLOOKUP(A181, MASTER!$A$2:$H$1094, 3, FALSE), "")
</f>
        <v/>
      </c>
      <c r="E181" s="8"/>
      <c r="F181" s="8"/>
      <c r="G181" s="8"/>
      <c r="H181" s="8"/>
      <c r="I181" s="8" t="str">
        <f t="shared" si="1"/>
        <v/>
      </c>
      <c r="J181" s="8" t="str">
        <f t="shared" si="2"/>
        <v/>
      </c>
      <c r="K181" s="12" t="s">
        <v>46</v>
      </c>
    </row>
    <row r="182">
      <c r="A182" s="8"/>
      <c r="B182" s="8"/>
      <c r="C182" s="8"/>
      <c r="D182" s="8" t="str">
        <f>IF(A182&lt;&gt;"", VLOOKUP(A182, MASTER!$A$2:$H$1094, 3, FALSE), "")
</f>
        <v/>
      </c>
      <c r="E182" s="8"/>
      <c r="F182" s="8"/>
      <c r="G182" s="8"/>
      <c r="H182" s="8"/>
      <c r="I182" s="8" t="str">
        <f t="shared" si="1"/>
        <v/>
      </c>
      <c r="J182" s="8" t="str">
        <f t="shared" si="2"/>
        <v/>
      </c>
      <c r="K182" s="12" t="s">
        <v>46</v>
      </c>
    </row>
    <row r="183">
      <c r="A183" s="8"/>
      <c r="B183" s="8"/>
      <c r="C183" s="8"/>
      <c r="D183" s="8" t="str">
        <f>IF(A183&lt;&gt;"", VLOOKUP(A183, MASTER!$A$2:$H$1094, 3, FALSE), "")
</f>
        <v/>
      </c>
      <c r="E183" s="8"/>
      <c r="F183" s="8"/>
      <c r="G183" s="8"/>
      <c r="H183" s="8"/>
      <c r="I183" s="8" t="str">
        <f t="shared" si="1"/>
        <v/>
      </c>
      <c r="J183" s="8" t="str">
        <f t="shared" si="2"/>
        <v/>
      </c>
      <c r="K183" s="12" t="s">
        <v>46</v>
      </c>
    </row>
    <row r="184">
      <c r="A184" s="8"/>
      <c r="B184" s="8"/>
      <c r="C184" s="8"/>
      <c r="D184" s="8" t="str">
        <f>IF(A184&lt;&gt;"", VLOOKUP(A184, MASTER!$A$2:$H$1094, 3, FALSE), "")
</f>
        <v/>
      </c>
      <c r="E184" s="8"/>
      <c r="F184" s="8"/>
      <c r="G184" s="8"/>
      <c r="H184" s="8"/>
      <c r="I184" s="8" t="str">
        <f t="shared" si="1"/>
        <v/>
      </c>
      <c r="J184" s="8" t="str">
        <f t="shared" si="2"/>
        <v/>
      </c>
      <c r="K184" s="12" t="s">
        <v>46</v>
      </c>
    </row>
    <row r="185">
      <c r="A185" s="8"/>
      <c r="B185" s="8"/>
      <c r="C185" s="8"/>
      <c r="D185" s="8" t="str">
        <f>IF(A185&lt;&gt;"", VLOOKUP(A185, MASTER!$A$2:$H$1094, 3, FALSE), "")
</f>
        <v/>
      </c>
      <c r="E185" s="8"/>
      <c r="F185" s="8"/>
      <c r="G185" s="8"/>
      <c r="H185" s="8"/>
      <c r="I185" s="8" t="str">
        <f t="shared" si="1"/>
        <v/>
      </c>
      <c r="J185" s="8" t="str">
        <f t="shared" si="2"/>
        <v/>
      </c>
      <c r="K185" s="12" t="s">
        <v>46</v>
      </c>
    </row>
    <row r="186">
      <c r="A186" s="8"/>
      <c r="B186" s="8"/>
      <c r="C186" s="8"/>
      <c r="D186" s="8" t="str">
        <f>IF(A186&lt;&gt;"", VLOOKUP(A186, MASTER!$A$2:$H$1094, 3, FALSE), "")
</f>
        <v/>
      </c>
      <c r="E186" s="8"/>
      <c r="F186" s="8"/>
      <c r="G186" s="8"/>
      <c r="H186" s="8"/>
      <c r="I186" s="8" t="str">
        <f t="shared" si="1"/>
        <v/>
      </c>
      <c r="J186" s="8" t="str">
        <f t="shared" si="2"/>
        <v/>
      </c>
      <c r="K186" s="12" t="s">
        <v>46</v>
      </c>
    </row>
    <row r="187">
      <c r="A187" s="8"/>
      <c r="B187" s="8"/>
      <c r="C187" s="8"/>
      <c r="D187" s="8" t="str">
        <f>IF(A187&lt;&gt;"", VLOOKUP(A187, MASTER!$A$2:$H$1094, 3, FALSE), "")
</f>
        <v/>
      </c>
      <c r="E187" s="8"/>
      <c r="F187" s="8"/>
      <c r="G187" s="8"/>
      <c r="H187" s="8"/>
      <c r="I187" s="8" t="str">
        <f t="shared" si="1"/>
        <v/>
      </c>
      <c r="J187" s="8" t="str">
        <f t="shared" si="2"/>
        <v/>
      </c>
      <c r="K187" s="12" t="s">
        <v>46</v>
      </c>
    </row>
    <row r="188">
      <c r="A188" s="8"/>
      <c r="B188" s="8"/>
      <c r="C188" s="8"/>
      <c r="D188" s="8" t="str">
        <f>IF(A188&lt;&gt;"", VLOOKUP(A188, MASTER!$A$2:$H$1094, 3, FALSE), "")
</f>
        <v/>
      </c>
      <c r="E188" s="8"/>
      <c r="F188" s="8"/>
      <c r="G188" s="8"/>
      <c r="H188" s="8"/>
      <c r="I188" s="8" t="str">
        <f t="shared" si="1"/>
        <v/>
      </c>
      <c r="J188" s="8" t="str">
        <f t="shared" si="2"/>
        <v/>
      </c>
      <c r="K188" s="12" t="s">
        <v>46</v>
      </c>
    </row>
    <row r="189">
      <c r="A189" s="8"/>
      <c r="B189" s="8"/>
      <c r="C189" s="8"/>
      <c r="D189" s="8" t="str">
        <f>IF(A189&lt;&gt;"", VLOOKUP(A189, MASTER!$A$2:$H$1094, 3, FALSE), "")
</f>
        <v/>
      </c>
      <c r="E189" s="8"/>
      <c r="F189" s="8"/>
      <c r="G189" s="8"/>
      <c r="H189" s="8"/>
      <c r="I189" s="8" t="str">
        <f t="shared" si="1"/>
        <v/>
      </c>
      <c r="J189" s="8" t="str">
        <f t="shared" si="2"/>
        <v/>
      </c>
      <c r="K189" s="12" t="s">
        <v>46</v>
      </c>
    </row>
    <row r="190">
      <c r="A190" s="8"/>
      <c r="B190" s="8"/>
      <c r="C190" s="8"/>
      <c r="D190" s="8" t="str">
        <f>IF(A190&lt;&gt;"", VLOOKUP(A190, MASTER!$A$2:$H$1094, 3, FALSE), "")
</f>
        <v/>
      </c>
      <c r="E190" s="8"/>
      <c r="F190" s="8"/>
      <c r="G190" s="8"/>
      <c r="H190" s="8"/>
      <c r="I190" s="8" t="str">
        <f t="shared" si="1"/>
        <v/>
      </c>
      <c r="J190" s="8" t="str">
        <f t="shared" si="2"/>
        <v/>
      </c>
      <c r="K190" s="12" t="s">
        <v>46</v>
      </c>
    </row>
    <row r="191">
      <c r="A191" s="8"/>
      <c r="B191" s="8"/>
      <c r="C191" s="8"/>
      <c r="D191" s="8" t="str">
        <f>IF(A191&lt;&gt;"", VLOOKUP(A191, MASTER!$A$2:$H$1094, 3, FALSE), "")
</f>
        <v/>
      </c>
      <c r="E191" s="8"/>
      <c r="F191" s="8"/>
      <c r="G191" s="8"/>
      <c r="H191" s="8"/>
      <c r="I191" s="8" t="str">
        <f t="shared" si="1"/>
        <v/>
      </c>
      <c r="J191" s="8" t="str">
        <f t="shared" si="2"/>
        <v/>
      </c>
      <c r="K191" s="12" t="s">
        <v>46</v>
      </c>
    </row>
    <row r="192">
      <c r="A192" s="8"/>
      <c r="B192" s="8"/>
      <c r="C192" s="8"/>
      <c r="D192" s="8" t="str">
        <f>IF(A192&lt;&gt;"", VLOOKUP(A192, MASTER!$A$2:$H$1094, 3, FALSE), "")
</f>
        <v/>
      </c>
      <c r="E192" s="8"/>
      <c r="F192" s="8"/>
      <c r="G192" s="8"/>
      <c r="H192" s="8"/>
      <c r="I192" s="8" t="str">
        <f t="shared" si="1"/>
        <v/>
      </c>
      <c r="J192" s="8" t="str">
        <f t="shared" si="2"/>
        <v/>
      </c>
      <c r="K192" s="12" t="s">
        <v>46</v>
      </c>
    </row>
    <row r="193">
      <c r="A193" s="8"/>
      <c r="B193" s="8"/>
      <c r="C193" s="8"/>
      <c r="D193" s="8" t="str">
        <f>IF(A193&lt;&gt;"", VLOOKUP(A193, MASTER!$A$2:$H$1094, 3, FALSE), "")
</f>
        <v/>
      </c>
      <c r="E193" s="8"/>
      <c r="F193" s="8"/>
      <c r="G193" s="8"/>
      <c r="H193" s="8"/>
      <c r="I193" s="8" t="str">
        <f t="shared" si="1"/>
        <v/>
      </c>
      <c r="J193" s="8" t="str">
        <f t="shared" si="2"/>
        <v/>
      </c>
      <c r="K193" s="12" t="s">
        <v>46</v>
      </c>
    </row>
    <row r="194">
      <c r="A194" s="8"/>
      <c r="B194" s="8"/>
      <c r="C194" s="8"/>
      <c r="D194" s="8" t="str">
        <f>IF(A194&lt;&gt;"", VLOOKUP(A194, MASTER!$A$2:$H$1094, 3, FALSE), "")
</f>
        <v/>
      </c>
      <c r="E194" s="8"/>
      <c r="F194" s="8"/>
      <c r="G194" s="8"/>
      <c r="H194" s="8"/>
      <c r="I194" s="8" t="str">
        <f t="shared" si="1"/>
        <v/>
      </c>
      <c r="J194" s="8" t="str">
        <f t="shared" si="2"/>
        <v/>
      </c>
      <c r="K194" s="12" t="s">
        <v>46</v>
      </c>
    </row>
    <row r="195">
      <c r="A195" s="8"/>
      <c r="B195" s="8"/>
      <c r="C195" s="8"/>
      <c r="D195" s="8" t="str">
        <f>IF(A195&lt;&gt;"", VLOOKUP(A195, MASTER!$A$2:$H$1094, 3, FALSE), "")
</f>
        <v/>
      </c>
      <c r="E195" s="8"/>
      <c r="F195" s="8"/>
      <c r="G195" s="8"/>
      <c r="H195" s="8"/>
      <c r="I195" s="8" t="str">
        <f t="shared" si="1"/>
        <v/>
      </c>
      <c r="J195" s="8" t="str">
        <f t="shared" si="2"/>
        <v/>
      </c>
      <c r="K195" s="12" t="s">
        <v>46</v>
      </c>
    </row>
    <row r="196">
      <c r="A196" s="8"/>
      <c r="B196" s="8"/>
      <c r="C196" s="8"/>
      <c r="D196" s="8" t="str">
        <f>IF(A196&lt;&gt;"", VLOOKUP(A196, MASTER!$A$2:$H$1094, 3, FALSE), "")
</f>
        <v/>
      </c>
      <c r="E196" s="8"/>
      <c r="F196" s="8"/>
      <c r="G196" s="8"/>
      <c r="H196" s="8"/>
      <c r="I196" s="8" t="str">
        <f t="shared" si="1"/>
        <v/>
      </c>
      <c r="J196" s="8" t="str">
        <f t="shared" si="2"/>
        <v/>
      </c>
      <c r="K196" s="12" t="s">
        <v>46</v>
      </c>
    </row>
    <row r="197">
      <c r="A197" s="8"/>
      <c r="B197" s="8"/>
      <c r="C197" s="8"/>
      <c r="D197" s="8" t="str">
        <f>IF(A197&lt;&gt;"", VLOOKUP(A197, MASTER!$A$2:$H$1094, 3, FALSE), "")
</f>
        <v/>
      </c>
      <c r="E197" s="8"/>
      <c r="F197" s="8"/>
      <c r="G197" s="8"/>
      <c r="H197" s="8"/>
      <c r="I197" s="8" t="str">
        <f t="shared" si="1"/>
        <v/>
      </c>
      <c r="J197" s="8" t="str">
        <f t="shared" si="2"/>
        <v/>
      </c>
      <c r="K197" s="12" t="s">
        <v>46</v>
      </c>
    </row>
    <row r="198">
      <c r="A198" s="8"/>
      <c r="B198" s="8"/>
      <c r="C198" s="8"/>
      <c r="D198" s="8" t="str">
        <f>IF(A198&lt;&gt;"", VLOOKUP(A198, MASTER!$A$2:$H$1094, 3, FALSE), "")
</f>
        <v/>
      </c>
      <c r="E198" s="8"/>
      <c r="F198" s="8"/>
      <c r="G198" s="8"/>
      <c r="H198" s="8"/>
      <c r="I198" s="8" t="str">
        <f t="shared" si="1"/>
        <v/>
      </c>
      <c r="J198" s="8" t="str">
        <f t="shared" si="2"/>
        <v/>
      </c>
      <c r="K198" s="12" t="s">
        <v>46</v>
      </c>
    </row>
    <row r="199">
      <c r="A199" s="8"/>
      <c r="B199" s="8"/>
      <c r="C199" s="8"/>
      <c r="D199" s="8" t="str">
        <f>IF(A199&lt;&gt;"", VLOOKUP(A199, MASTER!$A$2:$H$1094, 3, FALSE), "")
</f>
        <v/>
      </c>
      <c r="E199" s="8"/>
      <c r="F199" s="8"/>
      <c r="G199" s="8"/>
      <c r="H199" s="8"/>
      <c r="I199" s="8" t="str">
        <f t="shared" si="1"/>
        <v/>
      </c>
      <c r="J199" s="8" t="str">
        <f t="shared" si="2"/>
        <v/>
      </c>
      <c r="K199" s="12" t="s">
        <v>46</v>
      </c>
    </row>
    <row r="200">
      <c r="A200" s="8"/>
      <c r="B200" s="8"/>
      <c r="C200" s="8"/>
      <c r="D200" s="8" t="str">
        <f>IF(A200&lt;&gt;"", VLOOKUP(A200, MASTER!$A$2:$H$1094, 3, FALSE), "")
</f>
        <v/>
      </c>
      <c r="E200" s="8"/>
      <c r="F200" s="8"/>
      <c r="G200" s="8"/>
      <c r="H200" s="8"/>
      <c r="I200" s="8" t="str">
        <f t="shared" si="1"/>
        <v/>
      </c>
      <c r="J200" s="8" t="str">
        <f t="shared" si="2"/>
        <v/>
      </c>
      <c r="K200" s="12" t="s">
        <v>46</v>
      </c>
    </row>
    <row r="201">
      <c r="A201" s="8"/>
      <c r="B201" s="8"/>
      <c r="C201" s="8"/>
      <c r="D201" s="8" t="str">
        <f>IF(A201&lt;&gt;"", VLOOKUP(A201, MASTER!$A$2:$H$1094, 3, FALSE), "")
</f>
        <v/>
      </c>
      <c r="E201" s="8"/>
      <c r="F201" s="8"/>
      <c r="G201" s="8"/>
      <c r="H201" s="8"/>
      <c r="I201" s="8" t="str">
        <f t="shared" si="1"/>
        <v/>
      </c>
      <c r="J201" s="8" t="str">
        <f t="shared" si="2"/>
        <v/>
      </c>
      <c r="K201" s="12" t="s">
        <v>46</v>
      </c>
    </row>
    <row r="202">
      <c r="A202" s="8"/>
      <c r="B202" s="8"/>
      <c r="C202" s="8"/>
      <c r="D202" s="8" t="str">
        <f>IF(A202&lt;&gt;"", VLOOKUP(A202, MASTER!$A$2:$H$1094, 3, FALSE), "")
</f>
        <v/>
      </c>
      <c r="E202" s="8"/>
      <c r="F202" s="8"/>
      <c r="G202" s="8"/>
      <c r="H202" s="8"/>
      <c r="I202" s="8" t="str">
        <f t="shared" si="1"/>
        <v/>
      </c>
      <c r="J202" s="8" t="str">
        <f t="shared" si="2"/>
        <v/>
      </c>
      <c r="K202" s="12" t="s">
        <v>46</v>
      </c>
    </row>
    <row r="203">
      <c r="A203" s="8"/>
      <c r="B203" s="8"/>
      <c r="C203" s="8"/>
      <c r="D203" s="8" t="str">
        <f>IF(A203&lt;&gt;"", VLOOKUP(A203, MASTER!$A$2:$H$1094, 3, FALSE), "")
</f>
        <v/>
      </c>
      <c r="E203" s="8"/>
      <c r="F203" s="8"/>
      <c r="G203" s="8"/>
      <c r="H203" s="8"/>
      <c r="I203" s="8" t="str">
        <f t="shared" si="1"/>
        <v/>
      </c>
      <c r="J203" s="8" t="str">
        <f t="shared" si="2"/>
        <v/>
      </c>
      <c r="K203" s="12" t="s">
        <v>46</v>
      </c>
    </row>
    <row r="204">
      <c r="A204" s="8"/>
      <c r="B204" s="8"/>
      <c r="C204" s="8"/>
      <c r="D204" s="8" t="str">
        <f>IF(A204&lt;&gt;"", VLOOKUP(A204, MASTER!$A$2:$H$1094, 3, FALSE), "")
</f>
        <v/>
      </c>
      <c r="E204" s="8"/>
      <c r="F204" s="8"/>
      <c r="G204" s="8"/>
      <c r="H204" s="8"/>
      <c r="I204" s="8" t="str">
        <f t="shared" si="1"/>
        <v/>
      </c>
      <c r="J204" s="8" t="str">
        <f t="shared" si="2"/>
        <v/>
      </c>
      <c r="K204" s="12" t="s">
        <v>46</v>
      </c>
    </row>
    <row r="205">
      <c r="A205" s="8"/>
      <c r="B205" s="8"/>
      <c r="C205" s="8"/>
      <c r="D205" s="8" t="str">
        <f>IF(A205&lt;&gt;"", VLOOKUP(A205, MASTER!$A$2:$H$1094, 3, FALSE), "")
</f>
        <v/>
      </c>
      <c r="E205" s="8"/>
      <c r="F205" s="8"/>
      <c r="G205" s="8"/>
      <c r="H205" s="8"/>
      <c r="I205" s="8" t="str">
        <f t="shared" si="1"/>
        <v/>
      </c>
      <c r="J205" s="8" t="str">
        <f t="shared" si="2"/>
        <v/>
      </c>
      <c r="K205" s="12" t="s">
        <v>46</v>
      </c>
    </row>
    <row r="206">
      <c r="A206" s="8"/>
      <c r="B206" s="8"/>
      <c r="C206" s="8"/>
      <c r="D206" s="8" t="str">
        <f>IF(A206&lt;&gt;"", VLOOKUP(A206, MASTER!$A$2:$H$1094, 3, FALSE), "")
</f>
        <v/>
      </c>
      <c r="E206" s="8"/>
      <c r="F206" s="8"/>
      <c r="G206" s="8"/>
      <c r="H206" s="8"/>
      <c r="I206" s="8" t="str">
        <f t="shared" si="1"/>
        <v/>
      </c>
      <c r="J206" s="8" t="str">
        <f t="shared" si="2"/>
        <v/>
      </c>
      <c r="K206" s="12" t="s">
        <v>46</v>
      </c>
    </row>
    <row r="207">
      <c r="A207" s="8"/>
      <c r="B207" s="8"/>
      <c r="C207" s="8"/>
      <c r="D207" s="8" t="str">
        <f>IF(A207&lt;&gt;"", VLOOKUP(A207, MASTER!$A$2:$H$1094, 3, FALSE), "")
</f>
        <v/>
      </c>
      <c r="E207" s="8"/>
      <c r="F207" s="8"/>
      <c r="G207" s="8"/>
      <c r="H207" s="8"/>
      <c r="I207" s="8" t="str">
        <f t="shared" si="1"/>
        <v/>
      </c>
      <c r="J207" s="8" t="str">
        <f t="shared" si="2"/>
        <v/>
      </c>
      <c r="K207" s="12" t="s">
        <v>46</v>
      </c>
    </row>
    <row r="208">
      <c r="A208" s="8"/>
      <c r="B208" s="8"/>
      <c r="C208" s="8"/>
      <c r="D208" s="8" t="str">
        <f>IF(A208&lt;&gt;"", VLOOKUP(A208, MASTER!$A$2:$H$1094, 3, FALSE), "")
</f>
        <v/>
      </c>
      <c r="E208" s="8"/>
      <c r="F208" s="8"/>
      <c r="G208" s="8"/>
      <c r="H208" s="8"/>
      <c r="I208" s="8" t="str">
        <f t="shared" si="1"/>
        <v/>
      </c>
      <c r="J208" s="8" t="str">
        <f t="shared" si="2"/>
        <v/>
      </c>
      <c r="K208" s="12" t="s">
        <v>46</v>
      </c>
    </row>
    <row r="209">
      <c r="A209" s="8"/>
      <c r="B209" s="8"/>
      <c r="C209" s="8"/>
      <c r="D209" s="8" t="str">
        <f>IF(A209&lt;&gt;"", VLOOKUP(A209, MASTER!$A$2:$H$1094, 3, FALSE), "")
</f>
        <v/>
      </c>
      <c r="E209" s="8"/>
      <c r="F209" s="8"/>
      <c r="G209" s="8"/>
      <c r="H209" s="8"/>
      <c r="I209" s="8" t="str">
        <f t="shared" si="1"/>
        <v/>
      </c>
      <c r="J209" s="8" t="str">
        <f t="shared" si="2"/>
        <v/>
      </c>
      <c r="K209" s="12" t="s">
        <v>46</v>
      </c>
    </row>
    <row r="210">
      <c r="A210" s="8"/>
      <c r="B210" s="8"/>
      <c r="C210" s="8"/>
      <c r="D210" s="8" t="str">
        <f>IF(A210&lt;&gt;"", VLOOKUP(A210, MASTER!$A$2:$H$1094, 3, FALSE), "")
</f>
        <v/>
      </c>
      <c r="E210" s="8"/>
      <c r="F210" s="8"/>
      <c r="G210" s="8"/>
      <c r="H210" s="8"/>
      <c r="I210" s="8" t="str">
        <f t="shared" si="1"/>
        <v/>
      </c>
      <c r="J210" s="8" t="str">
        <f t="shared" si="2"/>
        <v/>
      </c>
      <c r="K210" s="12" t="s">
        <v>46</v>
      </c>
    </row>
    <row r="211">
      <c r="A211" s="8"/>
      <c r="B211" s="8"/>
      <c r="C211" s="8"/>
      <c r="D211" s="8" t="str">
        <f>IF(A211&lt;&gt;"", VLOOKUP(A211, MASTER!$A$2:$H$1094, 3, FALSE), "")
</f>
        <v/>
      </c>
      <c r="E211" s="8"/>
      <c r="F211" s="8"/>
      <c r="G211" s="8"/>
      <c r="H211" s="8"/>
      <c r="I211" s="8" t="str">
        <f t="shared" si="1"/>
        <v/>
      </c>
      <c r="J211" s="8" t="str">
        <f t="shared" si="2"/>
        <v/>
      </c>
      <c r="K211" s="12" t="s">
        <v>46</v>
      </c>
    </row>
    <row r="212">
      <c r="A212" s="8"/>
      <c r="B212" s="8"/>
      <c r="C212" s="8"/>
      <c r="D212" s="8" t="str">
        <f>IF(A212&lt;&gt;"", VLOOKUP(A212, MASTER!$A$2:$H$1094, 3, FALSE), "")
</f>
        <v/>
      </c>
      <c r="E212" s="8"/>
      <c r="F212" s="8"/>
      <c r="G212" s="8"/>
      <c r="H212" s="8"/>
      <c r="I212" s="8" t="str">
        <f t="shared" si="1"/>
        <v/>
      </c>
      <c r="J212" s="8" t="str">
        <f t="shared" si="2"/>
        <v/>
      </c>
      <c r="K212" s="12" t="s">
        <v>46</v>
      </c>
    </row>
    <row r="213">
      <c r="A213" s="8"/>
      <c r="B213" s="8"/>
      <c r="C213" s="8"/>
      <c r="D213" s="8" t="str">
        <f>IF(A213&lt;&gt;"", VLOOKUP(A213, MASTER!$A$2:$H$1094, 3, FALSE), "")
</f>
        <v/>
      </c>
      <c r="E213" s="8"/>
      <c r="F213" s="8"/>
      <c r="G213" s="8"/>
      <c r="H213" s="8"/>
      <c r="I213" s="8" t="str">
        <f t="shared" si="1"/>
        <v/>
      </c>
      <c r="J213" s="8" t="str">
        <f t="shared" si="2"/>
        <v/>
      </c>
      <c r="K213" s="12" t="s">
        <v>46</v>
      </c>
    </row>
    <row r="214">
      <c r="A214" s="8"/>
      <c r="B214" s="8"/>
      <c r="C214" s="8"/>
      <c r="D214" s="8" t="str">
        <f>IF(A214&lt;&gt;"", VLOOKUP(A214, MASTER!$A$2:$H$1094, 3, FALSE), "")
</f>
        <v/>
      </c>
      <c r="E214" s="8"/>
      <c r="F214" s="8"/>
      <c r="G214" s="8"/>
      <c r="H214" s="8"/>
      <c r="I214" s="8" t="str">
        <f t="shared" si="1"/>
        <v/>
      </c>
      <c r="J214" s="8" t="str">
        <f t="shared" si="2"/>
        <v/>
      </c>
      <c r="K214" s="12" t="s">
        <v>46</v>
      </c>
    </row>
    <row r="215">
      <c r="A215" s="8"/>
      <c r="B215" s="8"/>
      <c r="C215" s="8"/>
      <c r="D215" s="8" t="str">
        <f>IF(A215&lt;&gt;"", VLOOKUP(A215, MASTER!$A$2:$H$1094, 3, FALSE), "")
</f>
        <v/>
      </c>
      <c r="E215" s="8"/>
      <c r="F215" s="8"/>
      <c r="G215" s="8"/>
      <c r="H215" s="8"/>
      <c r="I215" s="8" t="str">
        <f t="shared" si="1"/>
        <v/>
      </c>
      <c r="J215" s="8" t="str">
        <f t="shared" si="2"/>
        <v/>
      </c>
      <c r="K215" s="12" t="s">
        <v>46</v>
      </c>
    </row>
    <row r="216">
      <c r="A216" s="8"/>
      <c r="B216" s="8"/>
      <c r="C216" s="8"/>
      <c r="D216" s="8" t="str">
        <f>IF(A216&lt;&gt;"", VLOOKUP(A216, MASTER!$A$2:$H$1094, 3, FALSE), "")
</f>
        <v/>
      </c>
      <c r="E216" s="8"/>
      <c r="F216" s="8"/>
      <c r="G216" s="8"/>
      <c r="H216" s="8"/>
      <c r="I216" s="8" t="str">
        <f t="shared" si="1"/>
        <v/>
      </c>
      <c r="J216" s="8" t="str">
        <f t="shared" si="2"/>
        <v/>
      </c>
      <c r="K216" s="12" t="s">
        <v>46</v>
      </c>
    </row>
    <row r="217">
      <c r="A217" s="8"/>
      <c r="B217" s="8"/>
      <c r="C217" s="8"/>
      <c r="D217" s="8" t="str">
        <f>IF(A217&lt;&gt;"", VLOOKUP(A217, MASTER!$A$2:$H$1094, 3, FALSE), "")
</f>
        <v/>
      </c>
      <c r="E217" s="8"/>
      <c r="F217" s="8"/>
      <c r="G217" s="8"/>
      <c r="H217" s="8"/>
      <c r="I217" s="8" t="str">
        <f t="shared" si="1"/>
        <v/>
      </c>
      <c r="J217" s="8" t="str">
        <f t="shared" si="2"/>
        <v/>
      </c>
      <c r="K217" s="12" t="s">
        <v>46</v>
      </c>
    </row>
    <row r="218">
      <c r="A218" s="8"/>
      <c r="B218" s="8"/>
      <c r="C218" s="8"/>
      <c r="D218" s="8" t="str">
        <f>IF(A218&lt;&gt;"", VLOOKUP(A218, MASTER!$A$2:$H$1094, 3, FALSE), "")
</f>
        <v/>
      </c>
      <c r="E218" s="8"/>
      <c r="F218" s="8"/>
      <c r="G218" s="8"/>
      <c r="H218" s="8"/>
      <c r="I218" s="8" t="str">
        <f t="shared" si="1"/>
        <v/>
      </c>
      <c r="J218" s="8" t="str">
        <f t="shared" si="2"/>
        <v/>
      </c>
      <c r="K218" s="12" t="s">
        <v>46</v>
      </c>
    </row>
    <row r="219">
      <c r="A219" s="8"/>
      <c r="B219" s="8"/>
      <c r="C219" s="8"/>
      <c r="D219" s="8" t="str">
        <f>IF(A219&lt;&gt;"", VLOOKUP(A219, MASTER!$A$2:$H$1094, 3, FALSE), "")
</f>
        <v/>
      </c>
      <c r="E219" s="8"/>
      <c r="F219" s="8"/>
      <c r="G219" s="8"/>
      <c r="H219" s="8"/>
      <c r="I219" s="8" t="str">
        <f t="shared" si="1"/>
        <v/>
      </c>
      <c r="J219" s="8" t="str">
        <f t="shared" si="2"/>
        <v/>
      </c>
      <c r="K219" s="12" t="s">
        <v>46</v>
      </c>
    </row>
    <row r="220">
      <c r="A220" s="8"/>
      <c r="B220" s="8"/>
      <c r="C220" s="8"/>
      <c r="D220" s="8" t="str">
        <f>IF(A220&lt;&gt;"", VLOOKUP(A220, MASTER!$A$2:$H$1094, 3, FALSE), "")
</f>
        <v/>
      </c>
      <c r="E220" s="8"/>
      <c r="F220" s="8"/>
      <c r="G220" s="8"/>
      <c r="H220" s="8"/>
      <c r="I220" s="8" t="str">
        <f t="shared" si="1"/>
        <v/>
      </c>
      <c r="J220" s="8" t="str">
        <f t="shared" si="2"/>
        <v/>
      </c>
      <c r="K220" s="12" t="s">
        <v>46</v>
      </c>
    </row>
    <row r="221">
      <c r="A221" s="8"/>
      <c r="B221" s="8"/>
      <c r="C221" s="8"/>
      <c r="D221" s="8" t="str">
        <f>IF(A221&lt;&gt;"", VLOOKUP(A221, MASTER!$A$2:$H$1094, 3, FALSE), "")
</f>
        <v/>
      </c>
      <c r="E221" s="8"/>
      <c r="F221" s="8"/>
      <c r="G221" s="8"/>
      <c r="H221" s="8"/>
      <c r="I221" s="8" t="str">
        <f t="shared" si="1"/>
        <v/>
      </c>
      <c r="J221" s="8" t="str">
        <f t="shared" si="2"/>
        <v/>
      </c>
      <c r="K221" s="12" t="s">
        <v>46</v>
      </c>
    </row>
    <row r="222">
      <c r="A222" s="8"/>
      <c r="B222" s="8"/>
      <c r="C222" s="8"/>
      <c r="D222" s="8" t="str">
        <f>IF(A222&lt;&gt;"", VLOOKUP(A222, MASTER!$A$2:$H$1094, 3, FALSE), "")
</f>
        <v/>
      </c>
      <c r="E222" s="8"/>
      <c r="F222" s="8"/>
      <c r="G222" s="8"/>
      <c r="H222" s="8"/>
      <c r="I222" s="8" t="str">
        <f t="shared" si="1"/>
        <v/>
      </c>
      <c r="J222" s="8" t="str">
        <f t="shared" si="2"/>
        <v/>
      </c>
      <c r="K222" s="12" t="s">
        <v>46</v>
      </c>
    </row>
    <row r="223">
      <c r="A223" s="8"/>
      <c r="B223" s="8"/>
      <c r="C223" s="8"/>
      <c r="D223" s="8" t="str">
        <f>IF(A223&lt;&gt;"", VLOOKUP(A223, MASTER!$A$2:$H$1094, 3, FALSE), "")
</f>
        <v/>
      </c>
      <c r="E223" s="8"/>
      <c r="F223" s="8"/>
      <c r="G223" s="8"/>
      <c r="H223" s="8"/>
      <c r="I223" s="8" t="str">
        <f t="shared" si="1"/>
        <v/>
      </c>
      <c r="J223" s="8" t="str">
        <f t="shared" si="2"/>
        <v/>
      </c>
      <c r="K223" s="12" t="s">
        <v>46</v>
      </c>
    </row>
    <row r="224">
      <c r="A224" s="8"/>
      <c r="B224" s="8"/>
      <c r="C224" s="8"/>
      <c r="D224" s="8" t="str">
        <f>IF(A224&lt;&gt;"", VLOOKUP(A224, MASTER!$A$2:$H$1094, 3, FALSE), "")
</f>
        <v/>
      </c>
      <c r="E224" s="8"/>
      <c r="F224" s="8"/>
      <c r="G224" s="8"/>
      <c r="H224" s="8"/>
      <c r="I224" s="8" t="str">
        <f t="shared" si="1"/>
        <v/>
      </c>
      <c r="J224" s="8" t="str">
        <f t="shared" si="2"/>
        <v/>
      </c>
      <c r="K224" s="12" t="s">
        <v>46</v>
      </c>
    </row>
    <row r="225">
      <c r="A225" s="8"/>
      <c r="B225" s="8"/>
      <c r="C225" s="8"/>
      <c r="D225" s="8" t="str">
        <f>IF(A225&lt;&gt;"", VLOOKUP(A225, MASTER!$A$2:$H$1094, 3, FALSE), "")
</f>
        <v/>
      </c>
      <c r="E225" s="8"/>
      <c r="F225" s="8"/>
      <c r="G225" s="8"/>
      <c r="H225" s="8"/>
      <c r="I225" s="8" t="str">
        <f t="shared" si="1"/>
        <v/>
      </c>
      <c r="J225" s="8" t="str">
        <f t="shared" si="2"/>
        <v/>
      </c>
      <c r="K225" s="12" t="s">
        <v>46</v>
      </c>
    </row>
    <row r="226">
      <c r="A226" s="8"/>
      <c r="B226" s="8"/>
      <c r="C226" s="8"/>
      <c r="D226" s="8" t="str">
        <f>IF(A226&lt;&gt;"", VLOOKUP(A226, MASTER!$A$2:$H$1094, 3, FALSE), "")
</f>
        <v/>
      </c>
      <c r="E226" s="8"/>
      <c r="F226" s="8"/>
      <c r="G226" s="8"/>
      <c r="H226" s="8"/>
      <c r="I226" s="8" t="str">
        <f t="shared" si="1"/>
        <v/>
      </c>
      <c r="J226" s="8" t="str">
        <f t="shared" si="2"/>
        <v/>
      </c>
      <c r="K226" s="12" t="s">
        <v>46</v>
      </c>
    </row>
    <row r="227">
      <c r="A227" s="8"/>
      <c r="B227" s="8"/>
      <c r="C227" s="8"/>
      <c r="D227" s="8" t="str">
        <f>IF(A227&lt;&gt;"", VLOOKUP(A227, MASTER!$A$2:$H$1094, 3, FALSE), "")
</f>
        <v/>
      </c>
      <c r="E227" s="8"/>
      <c r="F227" s="8"/>
      <c r="G227" s="8"/>
      <c r="H227" s="8"/>
      <c r="I227" s="8" t="str">
        <f t="shared" si="1"/>
        <v/>
      </c>
      <c r="J227" s="8" t="str">
        <f t="shared" si="2"/>
        <v/>
      </c>
      <c r="K227" s="12" t="s">
        <v>46</v>
      </c>
    </row>
    <row r="228">
      <c r="A228" s="8"/>
      <c r="B228" s="8"/>
      <c r="C228" s="8"/>
      <c r="D228" s="8" t="str">
        <f>IF(A228&lt;&gt;"", VLOOKUP(A228, MASTER!$A$2:$H$1094, 3, FALSE), "")
</f>
        <v/>
      </c>
      <c r="E228" s="8"/>
      <c r="F228" s="8"/>
      <c r="G228" s="8"/>
      <c r="H228" s="8"/>
      <c r="I228" s="8" t="str">
        <f t="shared" si="1"/>
        <v/>
      </c>
      <c r="J228" s="8" t="str">
        <f t="shared" si="2"/>
        <v/>
      </c>
      <c r="K228" s="12" t="s">
        <v>46</v>
      </c>
    </row>
    <row r="229">
      <c r="A229" s="8"/>
      <c r="B229" s="8"/>
      <c r="C229" s="8"/>
      <c r="D229" s="8" t="str">
        <f>IF(A229&lt;&gt;"", VLOOKUP(A229, MASTER!$A$2:$H$1094, 3, FALSE), "")
</f>
        <v/>
      </c>
      <c r="E229" s="8"/>
      <c r="F229" s="8"/>
      <c r="G229" s="8"/>
      <c r="H229" s="8"/>
      <c r="I229" s="8" t="str">
        <f t="shared" si="1"/>
        <v/>
      </c>
      <c r="J229" s="8" t="str">
        <f t="shared" si="2"/>
        <v/>
      </c>
      <c r="K229" s="12" t="s">
        <v>46</v>
      </c>
    </row>
    <row r="230">
      <c r="A230" s="8"/>
      <c r="B230" s="8"/>
      <c r="C230" s="8"/>
      <c r="D230" s="8" t="str">
        <f>IF(A230&lt;&gt;"", VLOOKUP(A230, MASTER!$A$2:$H$1094, 3, FALSE), "")
</f>
        <v/>
      </c>
      <c r="E230" s="8"/>
      <c r="F230" s="8"/>
      <c r="G230" s="8"/>
      <c r="H230" s="8"/>
      <c r="I230" s="8" t="str">
        <f t="shared" si="1"/>
        <v/>
      </c>
      <c r="J230" s="8" t="str">
        <f t="shared" si="2"/>
        <v/>
      </c>
      <c r="K230" s="12" t="s">
        <v>46</v>
      </c>
    </row>
    <row r="231">
      <c r="A231" s="8"/>
      <c r="B231" s="8"/>
      <c r="C231" s="8"/>
      <c r="D231" s="8" t="str">
        <f>IF(A231&lt;&gt;"", VLOOKUP(A231, MASTER!$A$2:$H$1094, 3, FALSE), "")
</f>
        <v/>
      </c>
      <c r="E231" s="8"/>
      <c r="F231" s="8"/>
      <c r="G231" s="8"/>
      <c r="H231" s="8"/>
      <c r="I231" s="8" t="str">
        <f t="shared" si="1"/>
        <v/>
      </c>
      <c r="J231" s="8" t="str">
        <f t="shared" si="2"/>
        <v/>
      </c>
      <c r="K231" s="12" t="s">
        <v>46</v>
      </c>
    </row>
    <row r="232">
      <c r="A232" s="8"/>
      <c r="B232" s="8"/>
      <c r="C232" s="8"/>
      <c r="D232" s="8" t="str">
        <f>IF(A232&lt;&gt;"", VLOOKUP(A232, MASTER!$A$2:$H$1094, 3, FALSE), "")
</f>
        <v/>
      </c>
      <c r="E232" s="8"/>
      <c r="F232" s="8"/>
      <c r="G232" s="8"/>
      <c r="H232" s="8"/>
      <c r="I232" s="8" t="str">
        <f t="shared" si="1"/>
        <v/>
      </c>
      <c r="J232" s="8" t="str">
        <f t="shared" si="2"/>
        <v/>
      </c>
      <c r="K232" s="12" t="s">
        <v>46</v>
      </c>
    </row>
    <row r="233">
      <c r="A233" s="8"/>
      <c r="B233" s="8"/>
      <c r="C233" s="8"/>
      <c r="D233" s="8" t="str">
        <f>IF(A233&lt;&gt;"", VLOOKUP(A233, MASTER!$A$2:$H$1094, 3, FALSE), "")
</f>
        <v/>
      </c>
      <c r="E233" s="8"/>
      <c r="F233" s="8"/>
      <c r="G233" s="8"/>
      <c r="H233" s="8"/>
      <c r="I233" s="8" t="str">
        <f t="shared" si="1"/>
        <v/>
      </c>
      <c r="J233" s="8" t="str">
        <f t="shared" si="2"/>
        <v/>
      </c>
      <c r="K233" s="12" t="s">
        <v>46</v>
      </c>
    </row>
    <row r="234">
      <c r="A234" s="8"/>
      <c r="B234" s="8"/>
      <c r="C234" s="8"/>
      <c r="D234" s="8" t="str">
        <f>IF(A234&lt;&gt;"", VLOOKUP(A234, MASTER!$A$2:$H$1094, 3, FALSE), "")
</f>
        <v/>
      </c>
      <c r="E234" s="8"/>
      <c r="F234" s="8"/>
      <c r="G234" s="8"/>
      <c r="H234" s="8"/>
      <c r="I234" s="8" t="str">
        <f t="shared" si="1"/>
        <v/>
      </c>
      <c r="J234" s="8" t="str">
        <f t="shared" si="2"/>
        <v/>
      </c>
      <c r="K234" s="12" t="s">
        <v>46</v>
      </c>
    </row>
    <row r="235">
      <c r="A235" s="8"/>
      <c r="B235" s="8"/>
      <c r="C235" s="8"/>
      <c r="D235" s="8" t="str">
        <f>IF(A235&lt;&gt;"", VLOOKUP(A235, MASTER!$A$2:$H$1094, 3, FALSE), "")
</f>
        <v/>
      </c>
      <c r="E235" s="8"/>
      <c r="F235" s="8"/>
      <c r="G235" s="8"/>
      <c r="H235" s="8"/>
      <c r="I235" s="8" t="str">
        <f t="shared" si="1"/>
        <v/>
      </c>
      <c r="J235" s="8" t="str">
        <f t="shared" si="2"/>
        <v/>
      </c>
      <c r="K235" s="12" t="s">
        <v>46</v>
      </c>
    </row>
    <row r="236">
      <c r="A236" s="8"/>
      <c r="B236" s="8"/>
      <c r="C236" s="8"/>
      <c r="D236" s="8" t="str">
        <f>IF(A236&lt;&gt;"", VLOOKUP(A236, MASTER!$A$2:$H$1094, 3, FALSE), "")
</f>
        <v/>
      </c>
      <c r="E236" s="8"/>
      <c r="F236" s="8"/>
      <c r="G236" s="8"/>
      <c r="H236" s="8"/>
      <c r="I236" s="8" t="str">
        <f t="shared" si="1"/>
        <v/>
      </c>
      <c r="J236" s="8" t="str">
        <f t="shared" si="2"/>
        <v/>
      </c>
      <c r="K236" s="12" t="s">
        <v>46</v>
      </c>
    </row>
    <row r="237">
      <c r="A237" s="8"/>
      <c r="B237" s="8"/>
      <c r="C237" s="8"/>
      <c r="D237" s="8" t="str">
        <f>IF(A237&lt;&gt;"", VLOOKUP(A237, MASTER!$A$2:$H$1094, 3, FALSE), "")
</f>
        <v/>
      </c>
      <c r="E237" s="8"/>
      <c r="F237" s="8"/>
      <c r="G237" s="8"/>
      <c r="H237" s="8"/>
      <c r="I237" s="8" t="str">
        <f t="shared" si="1"/>
        <v/>
      </c>
      <c r="J237" s="8" t="str">
        <f t="shared" si="2"/>
        <v/>
      </c>
      <c r="K237" s="12" t="s">
        <v>46</v>
      </c>
    </row>
    <row r="238">
      <c r="A238" s="8"/>
      <c r="B238" s="8"/>
      <c r="C238" s="8"/>
      <c r="D238" s="8" t="str">
        <f>IF(A238&lt;&gt;"", VLOOKUP(A238, MASTER!$A$2:$H$1094, 3, FALSE), "")
</f>
        <v/>
      </c>
      <c r="E238" s="8"/>
      <c r="F238" s="8"/>
      <c r="G238" s="8"/>
      <c r="H238" s="8"/>
      <c r="I238" s="8" t="str">
        <f t="shared" si="1"/>
        <v/>
      </c>
      <c r="J238" s="8" t="str">
        <f t="shared" si="2"/>
        <v/>
      </c>
      <c r="K238" s="12" t="s">
        <v>46</v>
      </c>
    </row>
    <row r="239">
      <c r="A239" s="8"/>
      <c r="B239" s="8"/>
      <c r="C239" s="8"/>
      <c r="D239" s="8" t="str">
        <f>IF(A239&lt;&gt;"", VLOOKUP(A239, MASTER!$A$2:$H$1094, 3, FALSE), "")
</f>
        <v/>
      </c>
      <c r="E239" s="8"/>
      <c r="F239" s="8"/>
      <c r="G239" s="8"/>
      <c r="H239" s="8"/>
      <c r="I239" s="8" t="str">
        <f t="shared" si="1"/>
        <v/>
      </c>
      <c r="J239" s="8" t="str">
        <f t="shared" si="2"/>
        <v/>
      </c>
      <c r="K239" s="12" t="s">
        <v>46</v>
      </c>
    </row>
    <row r="240">
      <c r="A240" s="8"/>
      <c r="B240" s="8"/>
      <c r="C240" s="8"/>
      <c r="D240" s="8" t="str">
        <f>IF(A240&lt;&gt;"", VLOOKUP(A240, MASTER!$A$2:$H$1094, 3, FALSE), "")
</f>
        <v/>
      </c>
      <c r="E240" s="8"/>
      <c r="F240" s="8"/>
      <c r="G240" s="8"/>
      <c r="H240" s="8"/>
      <c r="I240" s="8" t="str">
        <f t="shared" si="1"/>
        <v/>
      </c>
      <c r="J240" s="8" t="str">
        <f t="shared" si="2"/>
        <v/>
      </c>
      <c r="K240" s="12" t="s">
        <v>46</v>
      </c>
    </row>
    <row r="241">
      <c r="A241" s="8"/>
      <c r="B241" s="8"/>
      <c r="C241" s="8"/>
      <c r="D241" s="8" t="str">
        <f>IF(A241&lt;&gt;"", VLOOKUP(A241, MASTER!$A$2:$H$1094, 3, FALSE), "")
</f>
        <v/>
      </c>
      <c r="E241" s="8"/>
      <c r="F241" s="8"/>
      <c r="G241" s="8"/>
      <c r="H241" s="8"/>
      <c r="I241" s="8" t="str">
        <f t="shared" si="1"/>
        <v/>
      </c>
      <c r="J241" s="8" t="str">
        <f t="shared" si="2"/>
        <v/>
      </c>
      <c r="K241" s="12" t="s">
        <v>46</v>
      </c>
    </row>
    <row r="242">
      <c r="A242" s="8"/>
      <c r="B242" s="8"/>
      <c r="C242" s="8"/>
      <c r="D242" s="8" t="str">
        <f>IF(A242&lt;&gt;"", VLOOKUP(A242, MASTER!$A$2:$H$1094, 3, FALSE), "")
</f>
        <v/>
      </c>
      <c r="E242" s="8"/>
      <c r="F242" s="8"/>
      <c r="G242" s="8"/>
      <c r="H242" s="8"/>
      <c r="I242" s="8" t="str">
        <f t="shared" si="1"/>
        <v/>
      </c>
      <c r="J242" s="8" t="str">
        <f t="shared" si="2"/>
        <v/>
      </c>
      <c r="K242" s="12" t="s">
        <v>46</v>
      </c>
    </row>
    <row r="243">
      <c r="A243" s="8"/>
      <c r="B243" s="8"/>
      <c r="C243" s="8"/>
      <c r="D243" s="8" t="str">
        <f>IF(A243&lt;&gt;"", VLOOKUP(A243, MASTER!$A$2:$H$1094, 3, FALSE), "")
</f>
        <v/>
      </c>
      <c r="E243" s="8"/>
      <c r="F243" s="8"/>
      <c r="G243" s="8"/>
      <c r="H243" s="8"/>
      <c r="I243" s="8" t="str">
        <f t="shared" si="1"/>
        <v/>
      </c>
      <c r="J243" s="8" t="str">
        <f t="shared" si="2"/>
        <v/>
      </c>
      <c r="K243" s="12" t="s">
        <v>46</v>
      </c>
    </row>
    <row r="244">
      <c r="A244" s="8"/>
      <c r="B244" s="8"/>
      <c r="C244" s="8"/>
      <c r="D244" s="8" t="str">
        <f>IF(A244&lt;&gt;"", VLOOKUP(A244, MASTER!$A$2:$H$1094, 3, FALSE), "")
</f>
        <v/>
      </c>
      <c r="E244" s="8"/>
      <c r="F244" s="8"/>
      <c r="G244" s="8"/>
      <c r="H244" s="8"/>
      <c r="I244" s="8" t="str">
        <f t="shared" si="1"/>
        <v/>
      </c>
      <c r="J244" s="8" t="str">
        <f t="shared" si="2"/>
        <v/>
      </c>
      <c r="K244" s="12" t="s">
        <v>46</v>
      </c>
    </row>
    <row r="245">
      <c r="A245" s="8"/>
      <c r="B245" s="8"/>
      <c r="C245" s="8"/>
      <c r="D245" s="8" t="str">
        <f>IF(A245&lt;&gt;"", VLOOKUP(A245, MASTER!$A$2:$H$1094, 3, FALSE), "")
</f>
        <v/>
      </c>
      <c r="E245" s="8"/>
      <c r="F245" s="8"/>
      <c r="G245" s="8"/>
      <c r="H245" s="8"/>
      <c r="I245" s="8" t="str">
        <f t="shared" si="1"/>
        <v/>
      </c>
      <c r="J245" s="8" t="str">
        <f t="shared" si="2"/>
        <v/>
      </c>
      <c r="K245" s="12" t="s">
        <v>46</v>
      </c>
    </row>
    <row r="246">
      <c r="A246" s="8"/>
      <c r="B246" s="8"/>
      <c r="C246" s="8"/>
      <c r="D246" s="8" t="str">
        <f>IF(A246&lt;&gt;"", VLOOKUP(A246, MASTER!$A$2:$H$1094, 3, FALSE), "")
</f>
        <v/>
      </c>
      <c r="E246" s="8"/>
      <c r="F246" s="8"/>
      <c r="G246" s="8"/>
      <c r="H246" s="8"/>
      <c r="I246" s="8" t="str">
        <f t="shared" si="1"/>
        <v/>
      </c>
      <c r="J246" s="8" t="str">
        <f t="shared" si="2"/>
        <v/>
      </c>
      <c r="K246" s="12" t="s">
        <v>46</v>
      </c>
    </row>
    <row r="247">
      <c r="A247" s="8"/>
      <c r="B247" s="8"/>
      <c r="C247" s="8"/>
      <c r="D247" s="8" t="str">
        <f>IF(A247&lt;&gt;"", VLOOKUP(A247, MASTER!$A$2:$H$1094, 3, FALSE), "")
</f>
        <v/>
      </c>
      <c r="E247" s="8"/>
      <c r="F247" s="8"/>
      <c r="G247" s="8"/>
      <c r="H247" s="8"/>
      <c r="I247" s="8" t="str">
        <f t="shared" si="1"/>
        <v/>
      </c>
      <c r="J247" s="8" t="str">
        <f t="shared" si="2"/>
        <v/>
      </c>
      <c r="K247" s="12" t="s">
        <v>46</v>
      </c>
    </row>
    <row r="248">
      <c r="A248" s="8"/>
      <c r="B248" s="8"/>
      <c r="C248" s="8"/>
      <c r="D248" s="8" t="str">
        <f>IF(A248&lt;&gt;"", VLOOKUP(A248, MASTER!$A$2:$H$1094, 3, FALSE), "")
</f>
        <v/>
      </c>
      <c r="E248" s="8"/>
      <c r="F248" s="8"/>
      <c r="G248" s="8"/>
      <c r="H248" s="8"/>
      <c r="I248" s="8" t="str">
        <f t="shared" si="1"/>
        <v/>
      </c>
      <c r="J248" s="8" t="str">
        <f t="shared" si="2"/>
        <v/>
      </c>
      <c r="K248" s="12" t="s">
        <v>46</v>
      </c>
    </row>
    <row r="249">
      <c r="A249" s="8"/>
      <c r="B249" s="8"/>
      <c r="C249" s="8"/>
      <c r="D249" s="8" t="str">
        <f>IF(A249&lt;&gt;"", VLOOKUP(A249, MASTER!$A$2:$H$1094, 3, FALSE), "")
</f>
        <v/>
      </c>
      <c r="E249" s="8"/>
      <c r="F249" s="8"/>
      <c r="G249" s="8"/>
      <c r="H249" s="8"/>
      <c r="I249" s="8" t="str">
        <f t="shared" si="1"/>
        <v/>
      </c>
      <c r="J249" s="8" t="str">
        <f t="shared" si="2"/>
        <v/>
      </c>
      <c r="K249" s="12" t="s">
        <v>46</v>
      </c>
    </row>
    <row r="250">
      <c r="A250" s="8"/>
      <c r="B250" s="8"/>
      <c r="C250" s="8"/>
      <c r="D250" s="8" t="str">
        <f>IF(A250&lt;&gt;"", VLOOKUP(A250, MASTER!$A$2:$H$1094, 3, FALSE), "")
</f>
        <v/>
      </c>
      <c r="E250" s="8"/>
      <c r="F250" s="8"/>
      <c r="G250" s="8"/>
      <c r="H250" s="8"/>
      <c r="I250" s="8" t="str">
        <f t="shared" si="1"/>
        <v/>
      </c>
      <c r="J250" s="8" t="str">
        <f t="shared" si="2"/>
        <v/>
      </c>
      <c r="K250" s="12" t="s">
        <v>46</v>
      </c>
    </row>
    <row r="251">
      <c r="A251" s="8"/>
      <c r="B251" s="8"/>
      <c r="C251" s="8"/>
      <c r="D251" s="8" t="str">
        <f>IF(A251&lt;&gt;"", VLOOKUP(A251, MASTER!$A$2:$H$1094, 3, FALSE), "")
</f>
        <v/>
      </c>
      <c r="E251" s="8"/>
      <c r="F251" s="8"/>
      <c r="G251" s="8"/>
      <c r="H251" s="8"/>
      <c r="I251" s="8" t="str">
        <f t="shared" si="1"/>
        <v/>
      </c>
      <c r="J251" s="8" t="str">
        <f t="shared" si="2"/>
        <v/>
      </c>
      <c r="K251" s="12" t="s">
        <v>46</v>
      </c>
    </row>
    <row r="252">
      <c r="A252" s="8"/>
      <c r="B252" s="8"/>
      <c r="C252" s="8"/>
      <c r="D252" s="8" t="str">
        <f>IF(A252&lt;&gt;"", VLOOKUP(A252, MASTER!$A$2:$H$1094, 3, FALSE), "")
</f>
        <v/>
      </c>
      <c r="E252" s="8"/>
      <c r="F252" s="8"/>
      <c r="G252" s="8"/>
      <c r="H252" s="8"/>
      <c r="I252" s="8" t="str">
        <f t="shared" si="1"/>
        <v/>
      </c>
      <c r="J252" s="8" t="str">
        <f t="shared" si="2"/>
        <v/>
      </c>
      <c r="K252" s="12" t="s">
        <v>46</v>
      </c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</row>
  </sheetData>
  <dataValidations>
    <dataValidation type="list" allowBlank="1" showErrorMessage="1" sqref="K2:K252">
      <formula1>"UPI,cash,-"</formula1>
    </dataValidation>
  </dataValidations>
  <drawing r:id="rId1"/>
</worksheet>
</file>