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 Singh\Documents\"/>
    </mc:Choice>
  </mc:AlternateContent>
  <xr:revisionPtr revIDLastSave="0" documentId="13_ncr:1_{DC70FBEA-ADB7-4133-B78D-138BAF4EBDAF}" xr6:coauthVersionLast="47" xr6:coauthVersionMax="47" xr10:uidLastSave="{00000000-0000-0000-0000-000000000000}"/>
  <bookViews>
    <workbookView xWindow="-108" yWindow="-108" windowWidth="23256" windowHeight="12456" xr2:uid="{A82BACFB-0065-4467-AF93-F99BDD643D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2" i="1"/>
  <c r="L3" i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M3" i="1"/>
  <c r="M4" i="1"/>
  <c r="M5" i="1"/>
  <c r="M6" i="1"/>
  <c r="M7" i="1"/>
  <c r="M8" i="1"/>
  <c r="M9" i="1"/>
  <c r="M10" i="1"/>
  <c r="M11" i="1"/>
  <c r="M2" i="1"/>
  <c r="B12" i="1"/>
  <c r="J4" i="1"/>
  <c r="J3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<sst xmlns="http://schemas.openxmlformats.org/spreadsheetml/2006/main" count="24" uniqueCount="24">
  <si>
    <t>Sub-1</t>
  </si>
  <si>
    <t>Sub-2</t>
  </si>
  <si>
    <t>Sub-3</t>
  </si>
  <si>
    <t>Sub-4</t>
  </si>
  <si>
    <t>Sub-5</t>
  </si>
  <si>
    <t>Sub-6</t>
  </si>
  <si>
    <t>Rohan</t>
  </si>
  <si>
    <t>Mohan</t>
  </si>
  <si>
    <t>Rakhi</t>
  </si>
  <si>
    <t>david</t>
  </si>
  <si>
    <t>p.rakesh</t>
  </si>
  <si>
    <t>Roll No.</t>
  </si>
  <si>
    <t>Name of the student</t>
  </si>
  <si>
    <t>Minimum Marks</t>
  </si>
  <si>
    <t>Total</t>
  </si>
  <si>
    <t>Roll No. Name of the student</t>
  </si>
  <si>
    <t>Tommy    singh</t>
  </si>
  <si>
    <t>Radhika   gupta</t>
  </si>
  <si>
    <t>Ruby   tondon</t>
  </si>
  <si>
    <t>Ravi   meheta</t>
  </si>
  <si>
    <t>monika   mishra</t>
  </si>
  <si>
    <t>Name length</t>
  </si>
  <si>
    <t>Names</t>
  </si>
  <si>
    <t>Maximum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</si>
</sst>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F9350-F5D6-48F6-B868-706793FC5F1B}">
  <dimension ref="A1:N12"/>
  <sheetViews>
    <sheetView tabSelected="1" topLeftCell="B1" workbookViewId="0">
      <selection activeCell="E14" sqref="E14"/>
    </sheetView>
  </sheetViews>
  <sheetFormatPr defaultRowHeight="14.4" x14ac:dyDescent="0.3"/>
  <cols>
    <col min="1" max="1" width="9.88671875" bestFit="1" customWidth="1"/>
    <col min="2" max="2" width="24" bestFit="1" customWidth="1"/>
    <col min="9" max="9" width="20.5546875" bestFit="1" customWidth="1"/>
    <col min="10" max="10" width="22.33203125" bestFit="1" customWidth="1"/>
    <col min="11" max="11" width="14.21875" customWidth="1"/>
    <col min="12" max="12" width="18.109375" bestFit="1" customWidth="1"/>
    <col min="13" max="13" width="33.88671875" bestFit="1" customWidth="1"/>
    <col min="14" max="14" width="17.6640625" bestFit="1" customWidth="1"/>
  </cols>
  <sheetData>
    <row r="1" spans="1:14" ht="33" customHeight="1" x14ac:dyDescent="0.3">
      <c r="A1" s="1" t="s">
        <v>11</v>
      </c>
      <c r="B1" s="1" t="s">
        <v>12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23</v>
      </c>
      <c r="J1" s="1" t="s">
        <v>13</v>
      </c>
      <c r="K1" s="1" t="s">
        <v>14</v>
      </c>
      <c r="L1" s="1" t="s">
        <v>21</v>
      </c>
      <c r="M1" s="1" t="s">
        <v>15</v>
      </c>
      <c r="N1" s="1" t="s">
        <v>22</v>
      </c>
    </row>
    <row r="2" spans="1:14" ht="18" x14ac:dyDescent="0.35">
      <c r="A2" s="2">
        <v>100101</v>
      </c>
      <c r="B2" s="2" t="s">
        <v>6</v>
      </c>
      <c r="C2" s="2">
        <v>72</v>
      </c>
      <c r="D2" s="2">
        <v>55</v>
      </c>
      <c r="E2" s="2">
        <v>52</v>
      </c>
      <c r="F2" s="2">
        <v>69</v>
      </c>
      <c r="G2" s="2">
        <v>95</v>
      </c>
      <c r="H2" s="2">
        <v>32</v>
      </c>
      <c r="I2" s="2">
        <f>MAX(C2:H2)</f>
        <v>95</v>
      </c>
      <c r="J2" s="2">
        <f>MIN(C2:H2)</f>
        <v>32</v>
      </c>
      <c r="K2" s="2">
        <f>SUM(C2:H2)</f>
        <v>375</v>
      </c>
      <c r="L2" s="2">
        <f>LEN(B2)</f>
        <v>5</v>
      </c>
      <c r="M2" s="2" t="str">
        <f t="shared" ref="M2:M11" si="0">CONCATENATE(A2,B2)</f>
        <v>100101Rohan</v>
      </c>
      <c r="N2" s="2" t="str">
        <f>PROPER(TRIM(SUBSTITUTE(B2," "," ")))</f>
        <v>Rohan</v>
      </c>
    </row>
    <row r="3" spans="1:14" ht="18" x14ac:dyDescent="0.35">
      <c r="A3" s="2">
        <v>100102</v>
      </c>
      <c r="B3" s="2" t="s">
        <v>7</v>
      </c>
      <c r="C3" s="2">
        <v>65</v>
      </c>
      <c r="D3" s="2">
        <v>51</v>
      </c>
      <c r="E3" s="2">
        <v>63</v>
      </c>
      <c r="F3" s="2">
        <v>85</v>
      </c>
      <c r="G3" s="2">
        <v>71</v>
      </c>
      <c r="H3" s="2">
        <v>69</v>
      </c>
      <c r="I3" s="2">
        <f t="shared" ref="I3:I11" si="1">MAX(C3:H3)</f>
        <v>85</v>
      </c>
      <c r="J3" s="2">
        <f t="shared" ref="J3:J11" si="2">MIN(C3:H3)</f>
        <v>51</v>
      </c>
      <c r="K3" s="2">
        <f t="shared" ref="K3:K11" si="3">SUM(C3:H3)</f>
        <v>404</v>
      </c>
      <c r="L3" s="2">
        <f t="shared" ref="L3:L11" si="4">LEN(B3)</f>
        <v>5</v>
      </c>
      <c r="M3" s="2" t="str">
        <f t="shared" si="0"/>
        <v>100102Mohan</v>
      </c>
      <c r="N3" s="2" t="str">
        <f t="shared" ref="N3:N11" si="5">PROPER(TRIM(SUBSTITUTE(B3," "," ")))</f>
        <v>Mohan</v>
      </c>
    </row>
    <row r="4" spans="1:14" ht="18" x14ac:dyDescent="0.35">
      <c r="A4" s="2">
        <v>100103</v>
      </c>
      <c r="B4" s="2" t="s">
        <v>19</v>
      </c>
      <c r="C4" s="2">
        <v>72</v>
      </c>
      <c r="D4" s="2">
        <v>56</v>
      </c>
      <c r="E4" s="2">
        <v>78</v>
      </c>
      <c r="F4" s="2">
        <v>85</v>
      </c>
      <c r="G4" s="2">
        <v>47</v>
      </c>
      <c r="H4" s="2">
        <v>68</v>
      </c>
      <c r="I4" s="2">
        <f t="shared" si="1"/>
        <v>85</v>
      </c>
      <c r="J4" s="2">
        <f>MIN(C4:H4)</f>
        <v>47</v>
      </c>
      <c r="K4" s="2">
        <f t="shared" si="3"/>
        <v>406</v>
      </c>
      <c r="L4" s="2">
        <f t="shared" si="4"/>
        <v>13</v>
      </c>
      <c r="M4" s="2" t="str">
        <f t="shared" si="0"/>
        <v>100103Ravi   meheta</v>
      </c>
      <c r="N4" s="2" t="str">
        <f t="shared" si="5"/>
        <v>Ravi Meheta</v>
      </c>
    </row>
    <row r="5" spans="1:14" ht="18" x14ac:dyDescent="0.35">
      <c r="A5" s="2">
        <v>100104</v>
      </c>
      <c r="B5" s="2" t="s">
        <v>18</v>
      </c>
      <c r="C5" s="2">
        <v>68</v>
      </c>
      <c r="D5" s="2">
        <v>71</v>
      </c>
      <c r="E5" s="2">
        <v>85</v>
      </c>
      <c r="F5" s="2">
        <v>84</v>
      </c>
      <c r="G5" s="2">
        <v>78</v>
      </c>
      <c r="H5" s="2">
        <v>60</v>
      </c>
      <c r="I5" s="2">
        <f t="shared" si="1"/>
        <v>85</v>
      </c>
      <c r="J5" s="2">
        <f t="shared" si="2"/>
        <v>60</v>
      </c>
      <c r="K5" s="2">
        <f t="shared" si="3"/>
        <v>446</v>
      </c>
      <c r="L5" s="2">
        <f t="shared" si="4"/>
        <v>13</v>
      </c>
      <c r="M5" s="2" t="str">
        <f t="shared" si="0"/>
        <v>100104Ruby   tondon</v>
      </c>
      <c r="N5" s="2" t="str">
        <f t="shared" si="5"/>
        <v>Ruby Tondon</v>
      </c>
    </row>
    <row r="6" spans="1:14" ht="18" x14ac:dyDescent="0.35">
      <c r="A6" s="2">
        <v>100105</v>
      </c>
      <c r="B6" s="2" t="s">
        <v>17</v>
      </c>
      <c r="C6" s="2">
        <v>80</v>
      </c>
      <c r="D6" s="2">
        <v>78</v>
      </c>
      <c r="E6" s="2">
        <v>58</v>
      </c>
      <c r="F6" s="2">
        <v>65</v>
      </c>
      <c r="G6" s="2">
        <v>68</v>
      </c>
      <c r="H6" s="2">
        <v>45</v>
      </c>
      <c r="I6" s="2">
        <f t="shared" si="1"/>
        <v>80</v>
      </c>
      <c r="J6" s="2">
        <f t="shared" si="2"/>
        <v>45</v>
      </c>
      <c r="K6" s="2">
        <f t="shared" si="3"/>
        <v>394</v>
      </c>
      <c r="L6" s="2">
        <f t="shared" si="4"/>
        <v>15</v>
      </c>
      <c r="M6" s="2" t="str">
        <f t="shared" si="0"/>
        <v>100105Radhika   gupta</v>
      </c>
      <c r="N6" s="2" t="str">
        <f t="shared" si="5"/>
        <v>Radhika Gupta</v>
      </c>
    </row>
    <row r="7" spans="1:14" ht="18" x14ac:dyDescent="0.35">
      <c r="A7" s="2">
        <v>100106</v>
      </c>
      <c r="B7" s="2" t="s">
        <v>8</v>
      </c>
      <c r="C7" s="2">
        <v>61</v>
      </c>
      <c r="D7" s="2">
        <v>78</v>
      </c>
      <c r="E7" s="2">
        <v>45</v>
      </c>
      <c r="F7" s="2">
        <v>62</v>
      </c>
      <c r="G7" s="2">
        <v>75</v>
      </c>
      <c r="H7" s="2">
        <v>64</v>
      </c>
      <c r="I7" s="2">
        <f t="shared" si="1"/>
        <v>78</v>
      </c>
      <c r="J7" s="2">
        <f t="shared" si="2"/>
        <v>45</v>
      </c>
      <c r="K7" s="2">
        <f t="shared" si="3"/>
        <v>385</v>
      </c>
      <c r="L7" s="2">
        <f t="shared" si="4"/>
        <v>5</v>
      </c>
      <c r="M7" s="2" t="str">
        <f t="shared" si="0"/>
        <v>100106Rakhi</v>
      </c>
      <c r="N7" s="2" t="str">
        <f t="shared" si="5"/>
        <v>Rakhi</v>
      </c>
    </row>
    <row r="8" spans="1:14" ht="18" x14ac:dyDescent="0.35">
      <c r="A8" s="2">
        <v>100107</v>
      </c>
      <c r="B8" s="2" t="s">
        <v>9</v>
      </c>
      <c r="C8" s="2">
        <v>78</v>
      </c>
      <c r="D8" s="2">
        <v>69</v>
      </c>
      <c r="E8" s="2">
        <v>96</v>
      </c>
      <c r="F8" s="2">
        <v>52</v>
      </c>
      <c r="G8" s="2">
        <v>63</v>
      </c>
      <c r="H8" s="2">
        <v>87</v>
      </c>
      <c r="I8" s="2">
        <f t="shared" si="1"/>
        <v>96</v>
      </c>
      <c r="J8" s="2">
        <f t="shared" si="2"/>
        <v>52</v>
      </c>
      <c r="K8" s="2">
        <f t="shared" si="3"/>
        <v>445</v>
      </c>
      <c r="L8" s="2">
        <f t="shared" si="4"/>
        <v>5</v>
      </c>
      <c r="M8" s="2" t="str">
        <f t="shared" si="0"/>
        <v>100107david</v>
      </c>
      <c r="N8" s="2" t="str">
        <f t="shared" si="5"/>
        <v>David</v>
      </c>
    </row>
    <row r="9" spans="1:14" ht="18" x14ac:dyDescent="0.35">
      <c r="A9" s="2">
        <v>100108</v>
      </c>
      <c r="B9" s="2" t="s">
        <v>20</v>
      </c>
      <c r="C9" s="2">
        <v>96</v>
      </c>
      <c r="D9" s="2">
        <v>85</v>
      </c>
      <c r="E9" s="2">
        <v>86</v>
      </c>
      <c r="F9" s="2">
        <v>84</v>
      </c>
      <c r="G9" s="2">
        <v>45</v>
      </c>
      <c r="H9" s="2">
        <v>63</v>
      </c>
      <c r="I9" s="2">
        <f t="shared" si="1"/>
        <v>96</v>
      </c>
      <c r="J9" s="2">
        <f t="shared" si="2"/>
        <v>45</v>
      </c>
      <c r="K9" s="2">
        <f t="shared" si="3"/>
        <v>459</v>
      </c>
      <c r="L9" s="2">
        <f t="shared" si="4"/>
        <v>15</v>
      </c>
      <c r="M9" s="2" t="str">
        <f t="shared" si="0"/>
        <v>100108monika   mishra</v>
      </c>
      <c r="N9" s="2" t="str">
        <f t="shared" si="5"/>
        <v>Monika Mishra</v>
      </c>
    </row>
    <row r="10" spans="1:14" ht="18" x14ac:dyDescent="0.35">
      <c r="A10" s="2">
        <v>100109</v>
      </c>
      <c r="B10" s="2" t="s">
        <v>16</v>
      </c>
      <c r="C10" s="2">
        <v>75</v>
      </c>
      <c r="D10" s="2">
        <v>63</v>
      </c>
      <c r="E10" s="2">
        <v>54</v>
      </c>
      <c r="F10" s="2">
        <v>63</v>
      </c>
      <c r="G10" s="2">
        <v>61</v>
      </c>
      <c r="H10" s="2">
        <v>98</v>
      </c>
      <c r="I10" s="2">
        <f t="shared" si="1"/>
        <v>98</v>
      </c>
      <c r="J10" s="2">
        <f t="shared" si="2"/>
        <v>54</v>
      </c>
      <c r="K10" s="2">
        <f t="shared" si="3"/>
        <v>414</v>
      </c>
      <c r="L10" s="2">
        <f t="shared" si="4"/>
        <v>14</v>
      </c>
      <c r="M10" s="2" t="str">
        <f t="shared" si="0"/>
        <v>100109Tommy    singh</v>
      </c>
      <c r="N10" s="2" t="str">
        <f t="shared" si="5"/>
        <v>Tommy Singh</v>
      </c>
    </row>
    <row r="11" spans="1:14" ht="18" x14ac:dyDescent="0.35">
      <c r="A11" s="2">
        <v>100110</v>
      </c>
      <c r="B11" s="2" t="s">
        <v>10</v>
      </c>
      <c r="C11" s="2">
        <v>63</v>
      </c>
      <c r="D11" s="2">
        <v>52</v>
      </c>
      <c r="E11" s="2">
        <v>96</v>
      </c>
      <c r="F11" s="2">
        <v>87</v>
      </c>
      <c r="G11" s="2">
        <v>78</v>
      </c>
      <c r="H11" s="2">
        <v>45</v>
      </c>
      <c r="I11" s="2">
        <f t="shared" si="1"/>
        <v>96</v>
      </c>
      <c r="J11" s="2">
        <f t="shared" si="2"/>
        <v>45</v>
      </c>
      <c r="K11" s="2">
        <f t="shared" si="3"/>
        <v>421</v>
      </c>
      <c r="L11" s="2">
        <f t="shared" si="4"/>
        <v>8</v>
      </c>
      <c r="M11" s="2" t="str">
        <f t="shared" si="0"/>
        <v>100110p.rakesh</v>
      </c>
      <c r="N11" s="2" t="str">
        <f t="shared" si="5"/>
        <v>P.Rakesh</v>
      </c>
    </row>
    <row r="12" spans="1:14" ht="18" x14ac:dyDescent="0.35">
      <c r="A12" s="2"/>
      <c r="B12" s="2" t="str">
        <f>SUBSTITUTE(B7,"Rakhi","Rocky")</f>
        <v>Rocky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</sheetData>
  <conditionalFormatting sqref="K2:K11">
    <cfRule type="cellIs" dxfId="0" priority="1" operator="greaterThan">
      <formula>400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 Singh</dc:creator>
  <cp:lastModifiedBy>Deep Singh</cp:lastModifiedBy>
  <dcterms:created xsi:type="dcterms:W3CDTF">2023-03-09T13:27:00Z</dcterms:created>
  <dcterms:modified xsi:type="dcterms:W3CDTF">2023-03-11T10:34:15Z</dcterms:modified>
</cp:coreProperties>
</file>