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UPES PhD\My Works\PhD_Paper_2\VFN Selection Algorithm\Experiment Data and results\"/>
    </mc:Choice>
  </mc:AlternateContent>
  <xr:revisionPtr revIDLastSave="0" documentId="13_ncr:1_{F0FE4265-C1CB-4F78-B0F7-8F9F629FE36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Latency" sheetId="2" r:id="rId1"/>
    <sheet name="energy" sheetId="3" r:id="rId2"/>
    <sheet name="NW_Usage" sheetId="4" r:id="rId3"/>
  </sheets>
  <externalReferences>
    <externalReference r:id="rId4"/>
  </externalReferences>
  <definedNames>
    <definedName name="xdata1" hidden="1">#REF!</definedName>
    <definedName name="xdata2" hidden="1">#REF!</definedName>
    <definedName name="xdata3" hidden="1">#REF!</definedName>
    <definedName name="xdata4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4" l="1"/>
  <c r="A17" i="4"/>
  <c r="A22" i="4"/>
  <c r="A27" i="4"/>
  <c r="A32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</calcChain>
</file>

<file path=xl/sharedStrings.xml><?xml version="1.0" encoding="utf-8"?>
<sst xmlns="http://schemas.openxmlformats.org/spreadsheetml/2006/main" count="116" uniqueCount="27">
  <si>
    <t>Config 1</t>
  </si>
  <si>
    <t>Config 2</t>
  </si>
  <si>
    <t>Config 3</t>
  </si>
  <si>
    <t>Config 4</t>
  </si>
  <si>
    <t>Config 5</t>
  </si>
  <si>
    <t>This Work</t>
  </si>
  <si>
    <t>[28]</t>
  </si>
  <si>
    <t>[32]</t>
  </si>
  <si>
    <t>[34]</t>
  </si>
  <si>
    <t>Column1</t>
  </si>
  <si>
    <t>Column2</t>
  </si>
  <si>
    <t>Column3</t>
  </si>
  <si>
    <t>Column4</t>
  </si>
  <si>
    <t>Column5</t>
  </si>
  <si>
    <t>This work</t>
  </si>
  <si>
    <t>Config1</t>
  </si>
  <si>
    <t>Config2</t>
  </si>
  <si>
    <t xml:space="preserve"> </t>
  </si>
  <si>
    <t>Config3</t>
  </si>
  <si>
    <t xml:space="preserve">Config 1 </t>
  </si>
  <si>
    <t>Mean</t>
  </si>
  <si>
    <t>Config4</t>
  </si>
  <si>
    <t>Config5</t>
  </si>
  <si>
    <t>SD</t>
  </si>
  <si>
    <t xml:space="preserve">Config 2 </t>
  </si>
  <si>
    <t xml:space="preserve">Config 4 </t>
  </si>
  <si>
    <t>This_Work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</si>
</sst>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Monospace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rgb="FF00B050"/>
      <name val="Monospace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Alignment="1">
      <alignment horizontal="center"/>
    </xf>
    <xf numFmtId="0" fontId="4" fillId="0" borderId="0" xfId="1" applyFont="1"/>
    <xf numFmtId="164" fontId="2" fillId="0" borderId="0" xfId="1" applyNumberFormat="1" applyFont="1"/>
    <xf numFmtId="2" fontId="2" fillId="0" borderId="0" xfId="1" applyNumberFormat="1" applyFont="1"/>
    <xf numFmtId="0" fontId="5" fillId="0" borderId="0" xfId="1" applyFont="1"/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0" borderId="1" xfId="1" applyFont="1" applyBorder="1"/>
    <xf numFmtId="0" fontId="2" fillId="0" borderId="1" xfId="1" applyFont="1" applyBorder="1"/>
  </cellXfs>
  <cellStyles count="2">
    <cellStyle name="Normal" xfId="0" builtinId="0"/>
    <cellStyle name="Normal 2" xfId="1" xr:uid="{B24488AD-8320-47BF-AF07-57E8545E9975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2959848395124E-2"/>
          <c:y val="0.14125425164692049"/>
          <c:w val="0.88828953824808377"/>
          <c:h val="0.73810139466663294"/>
        </c:manualLayout>
      </c:layout>
      <c:lineChart>
        <c:grouping val="standard"/>
        <c:varyColors val="1"/>
        <c:ser>
          <c:idx val="0"/>
          <c:order val="0"/>
          <c:tx>
            <c:strRef>
              <c:f>Latency!$A$2</c:f>
              <c:strCache>
                <c:ptCount val="1"/>
                <c:pt idx="0">
                  <c:v>This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Latency!$B$1:$F$1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Latency!$B$2:$F$2</c:f>
              <c:numCache>
                <c:formatCode>General</c:formatCode>
                <c:ptCount val="5"/>
                <c:pt idx="0">
                  <c:v>105.12</c:v>
                </c:pt>
                <c:pt idx="1">
                  <c:v>106.72</c:v>
                </c:pt>
                <c:pt idx="2">
                  <c:v>108.983</c:v>
                </c:pt>
                <c:pt idx="3">
                  <c:v>113.32</c:v>
                </c:pt>
                <c:pt idx="4">
                  <c:v>128.88999999999999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EE-4501-8F95-C2883E6D6C87}"/>
            </c:ext>
          </c:extLst>
        </c:ser>
        <c:ser>
          <c:idx val="1"/>
          <c:order val="1"/>
          <c:tx>
            <c:strRef>
              <c:f>Latency!$A$3</c:f>
              <c:strCache>
                <c:ptCount val="1"/>
                <c:pt idx="0">
                  <c:v>[28]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Latency!$B$1:$F$1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Latency!$B$3:$F$3</c:f>
              <c:numCache>
                <c:formatCode>General</c:formatCode>
                <c:ptCount val="5"/>
                <c:pt idx="0">
                  <c:v>109.32</c:v>
                </c:pt>
                <c:pt idx="1">
                  <c:v>117.0342</c:v>
                </c:pt>
                <c:pt idx="2">
                  <c:v>130.9802</c:v>
                </c:pt>
                <c:pt idx="3">
                  <c:v>143.74</c:v>
                </c:pt>
                <c:pt idx="4">
                  <c:v>218.91829999999999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EE-4501-8F95-C2883E6D6C87}"/>
            </c:ext>
          </c:extLst>
        </c:ser>
        <c:ser>
          <c:idx val="2"/>
          <c:order val="2"/>
          <c:tx>
            <c:strRef>
              <c:f>Latency!$A$4</c:f>
              <c:strCache>
                <c:ptCount val="1"/>
                <c:pt idx="0">
                  <c:v>[32]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Latency!$B$1:$F$1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Latency!$B$4:$F$4</c:f>
              <c:numCache>
                <c:formatCode>General</c:formatCode>
                <c:ptCount val="5"/>
                <c:pt idx="0">
                  <c:v>153.414595965453</c:v>
                </c:pt>
                <c:pt idx="1">
                  <c:v>191.829581320084</c:v>
                </c:pt>
                <c:pt idx="2">
                  <c:v>211.64320408439301</c:v>
                </c:pt>
                <c:pt idx="3">
                  <c:v>306.78140840810602</c:v>
                </c:pt>
                <c:pt idx="4">
                  <c:v>571.69013199999995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E-4501-8F95-C2883E6D6C87}"/>
            </c:ext>
          </c:extLst>
        </c:ser>
        <c:ser>
          <c:idx val="3"/>
          <c:order val="3"/>
          <c:tx>
            <c:strRef>
              <c:f>Latency!$A$5</c:f>
              <c:strCache>
                <c:ptCount val="1"/>
                <c:pt idx="0">
                  <c:v>[34]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Latency!$B$1:$F$1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Latency!$B$5:$F$5</c:f>
              <c:numCache>
                <c:formatCode>General</c:formatCode>
                <c:ptCount val="5"/>
                <c:pt idx="0">
                  <c:v>170.929483564527</c:v>
                </c:pt>
                <c:pt idx="1">
                  <c:v>239.35793567419199</c:v>
                </c:pt>
                <c:pt idx="2">
                  <c:v>292.12653121256801</c:v>
                </c:pt>
                <c:pt idx="3">
                  <c:v>385.12653121256801</c:v>
                </c:pt>
                <c:pt idx="4">
                  <c:v>723.85101999999995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E-4501-8F95-C2883E6D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8780"/>
        <c:axId val="82450520"/>
      </c:lineChart>
      <c:catAx>
        <c:axId val="91087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Simulation Configuration</a:t>
                </a:r>
              </a:p>
            </c:rich>
          </c:tx>
          <c:layout>
            <c:manualLayout>
              <c:xMode val="edge"/>
              <c:yMode val="edge"/>
              <c:x val="0.35328390775836876"/>
              <c:y val="0.94642545551101953"/>
            </c:manualLayout>
          </c:layout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450520"/>
        <c:crosses val="autoZero"/>
        <c:auto val="1"/>
        <c:lblAlgn val="ctr"/>
        <c:lblOffset val="100"/>
        <c:noMultiLvlLbl val="1"/>
      </c:catAx>
      <c:valAx>
        <c:axId val="824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Latency (in milliseconds)</a:t>
                </a:r>
              </a:p>
            </c:rich>
          </c:tx>
          <c:layout>
            <c:manualLayout>
              <c:xMode val="edge"/>
              <c:yMode val="edge"/>
              <c:x val="2.2222261106318647E-3"/>
              <c:y val="0.31253745874796107"/>
            </c:manualLayout>
          </c:layout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087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Latency!$I$23</c:f>
              <c:strCache>
                <c:ptCount val="1"/>
                <c:pt idx="0">
                  <c:v>This work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Latency!$I$35:$I$39</c:f>
                <c:numCache>
                  <c:formatCode>General</c:formatCode>
                  <c:ptCount val="5"/>
                  <c:pt idx="0">
                    <c:v>2.6543058913328208</c:v>
                  </c:pt>
                  <c:pt idx="1">
                    <c:v>1.3040543968956615</c:v>
                  </c:pt>
                  <c:pt idx="2">
                    <c:v>3.0285822309637496</c:v>
                  </c:pt>
                  <c:pt idx="3">
                    <c:v>3.9712300410530998</c:v>
                  </c:pt>
                  <c:pt idx="4">
                    <c:v>4.2627553436447245</c:v>
                  </c:pt>
                </c:numCache>
              </c:numRef>
            </c:plus>
            <c:minus>
              <c:numRef>
                <c:f>Latency!$I$35:$I$39</c:f>
                <c:numCache>
                  <c:formatCode>General</c:formatCode>
                  <c:ptCount val="5"/>
                  <c:pt idx="0">
                    <c:v>2.6543058913328208</c:v>
                  </c:pt>
                  <c:pt idx="1">
                    <c:v>1.3040543968956615</c:v>
                  </c:pt>
                  <c:pt idx="2">
                    <c:v>3.0285822309637496</c:v>
                  </c:pt>
                  <c:pt idx="3">
                    <c:v>3.9712300410530998</c:v>
                  </c:pt>
                  <c:pt idx="4">
                    <c:v>4.2627553436447245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Latency!$H$24:$H$28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Latency!$I$24:$I$28</c:f>
              <c:numCache>
                <c:formatCode>General</c:formatCode>
                <c:ptCount val="5"/>
                <c:pt idx="0">
                  <c:v>105.06880009</c:v>
                </c:pt>
                <c:pt idx="1">
                  <c:v>106.69389508000002</c:v>
                </c:pt>
                <c:pt idx="2">
                  <c:v>108.9817608</c:v>
                </c:pt>
                <c:pt idx="3">
                  <c:v>113.77316332199999</c:v>
                </c:pt>
                <c:pt idx="4">
                  <c:v>128.98710599999998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1A5-A914-B216D2C5722F}"/>
            </c:ext>
          </c:extLst>
        </c:ser>
        <c:ser>
          <c:idx val="1"/>
          <c:order val="1"/>
          <c:tx>
            <c:strRef>
              <c:f>Latency!$J$23</c:f>
              <c:strCache>
                <c:ptCount val="1"/>
                <c:pt idx="0">
                  <c:v>[28]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Latency!$J$35:$J$39</c:f>
                <c:numCache>
                  <c:formatCode>General</c:formatCode>
                  <c:ptCount val="5"/>
                  <c:pt idx="0">
                    <c:v>1.5199558675715035</c:v>
                  </c:pt>
                  <c:pt idx="1">
                    <c:v>3.3143526462207116</c:v>
                  </c:pt>
                  <c:pt idx="2">
                    <c:v>4.9959970927045791</c:v>
                  </c:pt>
                  <c:pt idx="3">
                    <c:v>5.8775237434098475</c:v>
                  </c:pt>
                  <c:pt idx="4">
                    <c:v>9.2570140546782635</c:v>
                  </c:pt>
                </c:numCache>
              </c:numRef>
            </c:plus>
            <c:minus>
              <c:numRef>
                <c:f>Latency!$J$35:$J$39</c:f>
                <c:numCache>
                  <c:formatCode>General</c:formatCode>
                  <c:ptCount val="5"/>
                  <c:pt idx="0">
                    <c:v>1.5199558675715035</c:v>
                  </c:pt>
                  <c:pt idx="1">
                    <c:v>3.3143526462207116</c:v>
                  </c:pt>
                  <c:pt idx="2">
                    <c:v>4.9959970927045791</c:v>
                  </c:pt>
                  <c:pt idx="3">
                    <c:v>5.8775237434098475</c:v>
                  </c:pt>
                  <c:pt idx="4">
                    <c:v>9.2570140546782635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Latency!$H$24:$H$28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Latency!$J$24:$J$28</c:f>
              <c:numCache>
                <c:formatCode>General</c:formatCode>
                <c:ptCount val="5"/>
                <c:pt idx="0">
                  <c:v>109.48099360000001</c:v>
                </c:pt>
                <c:pt idx="1">
                  <c:v>117.06553340000001</c:v>
                </c:pt>
                <c:pt idx="2">
                  <c:v>130.76564040000002</c:v>
                </c:pt>
                <c:pt idx="3">
                  <c:v>143.73286919999998</c:v>
                </c:pt>
                <c:pt idx="4">
                  <c:v>218.95604444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1A5-A914-B216D2C5722F}"/>
            </c:ext>
          </c:extLst>
        </c:ser>
        <c:ser>
          <c:idx val="2"/>
          <c:order val="2"/>
          <c:tx>
            <c:strRef>
              <c:f>Latency!$K$23</c:f>
              <c:strCache>
                <c:ptCount val="1"/>
                <c:pt idx="0">
                  <c:v>[32]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Latency!$K$35:$K$39</c:f>
                <c:numCache>
                  <c:formatCode>General</c:formatCode>
                  <c:ptCount val="5"/>
                  <c:pt idx="0">
                    <c:v>11.223253091450417</c:v>
                  </c:pt>
                  <c:pt idx="1">
                    <c:v>16.907241223702368</c:v>
                  </c:pt>
                  <c:pt idx="2">
                    <c:v>15.499810207797594</c:v>
                  </c:pt>
                  <c:pt idx="3">
                    <c:v>19.291746697282534</c:v>
                  </c:pt>
                  <c:pt idx="4">
                    <c:v>69.428010106785791</c:v>
                  </c:pt>
                </c:numCache>
              </c:numRef>
            </c:plus>
            <c:minus>
              <c:numRef>
                <c:f>Latency!$K$35:$K$39</c:f>
                <c:numCache>
                  <c:formatCode>General</c:formatCode>
                  <c:ptCount val="5"/>
                  <c:pt idx="0">
                    <c:v>11.223253091450417</c:v>
                  </c:pt>
                  <c:pt idx="1">
                    <c:v>16.907241223702368</c:v>
                  </c:pt>
                  <c:pt idx="2">
                    <c:v>15.499810207797594</c:v>
                  </c:pt>
                  <c:pt idx="3">
                    <c:v>19.291746697282534</c:v>
                  </c:pt>
                  <c:pt idx="4">
                    <c:v>69.428010106785791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Latency!$H$24:$H$28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Latency!$K$24:$K$28</c:f>
              <c:numCache>
                <c:formatCode>General</c:formatCode>
                <c:ptCount val="5"/>
                <c:pt idx="0">
                  <c:v>153.37185719999999</c:v>
                </c:pt>
                <c:pt idx="1">
                  <c:v>191.64896819999998</c:v>
                </c:pt>
                <c:pt idx="2">
                  <c:v>211.03278500000002</c:v>
                </c:pt>
                <c:pt idx="3">
                  <c:v>306.21955044000003</c:v>
                </c:pt>
                <c:pt idx="4">
                  <c:v>571.44534299999998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1A5-A914-B216D2C5722F}"/>
            </c:ext>
          </c:extLst>
        </c:ser>
        <c:ser>
          <c:idx val="3"/>
          <c:order val="3"/>
          <c:tx>
            <c:strRef>
              <c:f>Latency!$L$23</c:f>
              <c:strCache>
                <c:ptCount val="1"/>
                <c:pt idx="0">
                  <c:v>[34]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Latency!$L$35:$L$39</c:f>
                <c:numCache>
                  <c:formatCode>General</c:formatCode>
                  <c:ptCount val="5"/>
                  <c:pt idx="0">
                    <c:v>10.590978633131261</c:v>
                  </c:pt>
                  <c:pt idx="1">
                    <c:v>25.797800294427542</c:v>
                  </c:pt>
                  <c:pt idx="2">
                    <c:v>38.39394182617491</c:v>
                  </c:pt>
                  <c:pt idx="3">
                    <c:v>37.700061873824083</c:v>
                  </c:pt>
                  <c:pt idx="4">
                    <c:v>61.915653789851063</c:v>
                  </c:pt>
                </c:numCache>
              </c:numRef>
            </c:plus>
            <c:minus>
              <c:numRef>
                <c:f>Latency!$L$35:$L$39</c:f>
                <c:numCache>
                  <c:formatCode>General</c:formatCode>
                  <c:ptCount val="5"/>
                  <c:pt idx="0">
                    <c:v>10.590978633131261</c:v>
                  </c:pt>
                  <c:pt idx="1">
                    <c:v>25.797800294427542</c:v>
                  </c:pt>
                  <c:pt idx="2">
                    <c:v>38.39394182617491</c:v>
                  </c:pt>
                  <c:pt idx="3">
                    <c:v>37.700061873824083</c:v>
                  </c:pt>
                  <c:pt idx="4">
                    <c:v>61.915653789851063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Latency!$H$24:$H$28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Latency!$L$24:$L$28</c:f>
              <c:numCache>
                <c:formatCode>General</c:formatCode>
                <c:ptCount val="5"/>
                <c:pt idx="0">
                  <c:v>170.83309359999998</c:v>
                </c:pt>
                <c:pt idx="1">
                  <c:v>239.38913719999999</c:v>
                </c:pt>
                <c:pt idx="2">
                  <c:v>292.566419</c:v>
                </c:pt>
                <c:pt idx="3">
                  <c:v>571.98296719999996</c:v>
                </c:pt>
                <c:pt idx="4">
                  <c:v>723.53430839999999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1A5-A914-B216D2C5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5601887"/>
        <c:axId val="45593727"/>
      </c:barChart>
      <c:catAx>
        <c:axId val="456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93727"/>
        <c:crosses val="autoZero"/>
        <c:auto val="1"/>
        <c:lblAlgn val="ctr"/>
        <c:lblOffset val="100"/>
        <c:noMultiLvlLbl val="0"/>
      </c:catAx>
      <c:valAx>
        <c:axId val="4559372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6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10041337184668"/>
          <c:y val="0.23149301697922087"/>
          <c:w val="0.38517123332722442"/>
          <c:h val="6.03702845248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0998254275149E-2"/>
          <c:y val="0.14104258067299627"/>
          <c:w val="0.82719201096240125"/>
          <c:h val="0.7354958487147059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energy!$A$2</c:f>
              <c:strCache>
                <c:ptCount val="1"/>
                <c:pt idx="0">
                  <c:v>This Work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cat>
            <c:strRef>
              <c:f>energy!$B$1:$F$1</c:f>
              <c:strCache>
                <c:ptCount val="5"/>
                <c:pt idx="0">
                  <c:v>Config 1</c:v>
                </c:pt>
                <c:pt idx="1">
                  <c:v>Config 2 </c:v>
                </c:pt>
                <c:pt idx="2">
                  <c:v>Config 3</c:v>
                </c:pt>
                <c:pt idx="3">
                  <c:v>Config 4 </c:v>
                </c:pt>
                <c:pt idx="4">
                  <c:v>Config 5</c:v>
                </c:pt>
              </c:strCache>
            </c:strRef>
          </c:cat>
          <c:val>
            <c:numRef>
              <c:f>energy!$B$2:$F$2</c:f>
              <c:numCache>
                <c:formatCode>General</c:formatCode>
                <c:ptCount val="5"/>
                <c:pt idx="0">
                  <c:v>114.866599999999</c:v>
                </c:pt>
                <c:pt idx="1">
                  <c:v>146.86659999999901</c:v>
                </c:pt>
                <c:pt idx="2">
                  <c:v>171.86659999999901</c:v>
                </c:pt>
                <c:pt idx="3">
                  <c:v>191.66659999999899</c:v>
                </c:pt>
                <c:pt idx="4" formatCode="0.00">
                  <c:v>218.07546300000001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44-407F-838D-ECE96C72D99A}"/>
            </c:ext>
          </c:extLst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[28]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</c:spPr>
          <c:invertIfNegative val="1"/>
          <c:cat>
            <c:strRef>
              <c:f>energy!$B$1:$F$1</c:f>
              <c:strCache>
                <c:ptCount val="5"/>
                <c:pt idx="0">
                  <c:v>Config 1</c:v>
                </c:pt>
                <c:pt idx="1">
                  <c:v>Config 2 </c:v>
                </c:pt>
                <c:pt idx="2">
                  <c:v>Config 3</c:v>
                </c:pt>
                <c:pt idx="3">
                  <c:v>Config 4 </c:v>
                </c:pt>
                <c:pt idx="4">
                  <c:v>Config 5</c:v>
                </c:pt>
              </c:strCache>
            </c:strRef>
          </c:cat>
          <c:val>
            <c:numRef>
              <c:f>energy!$B$3:$F$3</c:f>
              <c:numCache>
                <c:formatCode>General</c:formatCode>
                <c:ptCount val="5"/>
                <c:pt idx="0">
                  <c:v>123.75</c:v>
                </c:pt>
                <c:pt idx="1">
                  <c:v>157.07383999999999</c:v>
                </c:pt>
                <c:pt idx="2">
                  <c:v>174.76320870000001</c:v>
                </c:pt>
                <c:pt idx="3">
                  <c:v>204.96402</c:v>
                </c:pt>
                <c:pt idx="4" formatCode="0.00">
                  <c:v>227.97543200000001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ysClr val="windowText" lastClr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44-407F-838D-ECE96C72D99A}"/>
            </c:ext>
          </c:extLst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[32]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cat>
            <c:strRef>
              <c:f>energy!$B$1:$F$1</c:f>
              <c:strCache>
                <c:ptCount val="5"/>
                <c:pt idx="0">
                  <c:v>Config 1</c:v>
                </c:pt>
                <c:pt idx="1">
                  <c:v>Config 2 </c:v>
                </c:pt>
                <c:pt idx="2">
                  <c:v>Config 3</c:v>
                </c:pt>
                <c:pt idx="3">
                  <c:v>Config 4 </c:v>
                </c:pt>
                <c:pt idx="4">
                  <c:v>Config 5</c:v>
                </c:pt>
              </c:strCache>
            </c:strRef>
          </c:cat>
          <c:val>
            <c:numRef>
              <c:f>energy!$B$4:$F$4</c:f>
              <c:numCache>
                <c:formatCode>General</c:formatCode>
                <c:ptCount val="5"/>
                <c:pt idx="0">
                  <c:v>206.86659999999901</c:v>
                </c:pt>
                <c:pt idx="1">
                  <c:v>221.86659999999901</c:v>
                </c:pt>
                <c:pt idx="2">
                  <c:v>224.86659999999901</c:v>
                </c:pt>
                <c:pt idx="3">
                  <c:v>237.86659999999901</c:v>
                </c:pt>
                <c:pt idx="4" formatCode="0.00">
                  <c:v>267.98261000000002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44-407F-838D-ECE96C72D99A}"/>
            </c:ext>
          </c:extLst>
        </c:ser>
        <c:ser>
          <c:idx val="3"/>
          <c:order val="3"/>
          <c:tx>
            <c:strRef>
              <c:f>energy!$A$5</c:f>
              <c:strCache>
                <c:ptCount val="1"/>
                <c:pt idx="0">
                  <c:v>[34]</c:v>
                </c:pt>
              </c:strCache>
            </c:strRef>
          </c:tx>
          <c:invertIfNegative val="0"/>
          <c:cat>
            <c:strRef>
              <c:f>energy!$B$1:$F$1</c:f>
              <c:strCache>
                <c:ptCount val="5"/>
                <c:pt idx="0">
                  <c:v>Config 1</c:v>
                </c:pt>
                <c:pt idx="1">
                  <c:v>Config 2 </c:v>
                </c:pt>
                <c:pt idx="2">
                  <c:v>Config 3</c:v>
                </c:pt>
                <c:pt idx="3">
                  <c:v>Config 4 </c:v>
                </c:pt>
                <c:pt idx="4">
                  <c:v>Config 5</c:v>
                </c:pt>
              </c:strCache>
            </c:strRef>
          </c:cat>
          <c:val>
            <c:numRef>
              <c:f>energy!$B$5:$F$5</c:f>
              <c:numCache>
                <c:formatCode>General</c:formatCode>
                <c:ptCount val="5"/>
                <c:pt idx="0">
                  <c:v>186.86659999999901</c:v>
                </c:pt>
                <c:pt idx="1">
                  <c:v>206.86659999999901</c:v>
                </c:pt>
                <c:pt idx="2">
                  <c:v>241.86659999999901</c:v>
                </c:pt>
                <c:pt idx="3">
                  <c:v>247.86659999999901</c:v>
                </c:pt>
                <c:pt idx="4">
                  <c:v>276.09761200000003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4-407F-838D-ECE96C72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709992"/>
        <c:axId val="44244407"/>
      </c:barChart>
      <c:catAx>
        <c:axId val="51709992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 sz="1000" b="0"/>
                </a:pPr>
                <a:r>
                  <a:rPr lang="en-IN" sz="1000" b="0">
                    <a:latin typeface="Arial"/>
                  </a:rPr>
                  <a:t>Simulation Configuration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4244407"/>
        <c:crosses val="autoZero"/>
        <c:auto val="1"/>
        <c:lblAlgn val="ctr"/>
        <c:lblOffset val="100"/>
        <c:noMultiLvlLbl val="1"/>
      </c:catAx>
      <c:valAx>
        <c:axId val="44244407"/>
        <c:scaling>
          <c:orientation val="minMax"/>
        </c:scaling>
        <c:delete val="0"/>
        <c:axPos val="l"/>
        <c:majorGridlines/>
        <c:title>
          <c:tx>
            <c:rich>
              <a:bodyPr anchor="t" anchorCtr="0"/>
              <a:lstStyle/>
              <a:p>
                <a:pPr>
                  <a:defRPr sz="1000" b="0"/>
                </a:pPr>
                <a:r>
                  <a:rPr lang="en-IN" sz="1000" b="0">
                    <a:latin typeface="Arial"/>
                  </a:rPr>
                  <a:t>Energy Consumption (in kJ)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7099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t"/>
      <c:layout>
        <c:manualLayout>
          <c:xMode val="edge"/>
          <c:yMode val="edge"/>
          <c:x val="0.3713198993861806"/>
          <c:y val="0.17807786996863953"/>
          <c:w val="0.32247620745968875"/>
          <c:h val="5.843429536010613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energy!$B$38</c:f>
              <c:strCache>
                <c:ptCount val="1"/>
                <c:pt idx="0">
                  <c:v>This work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energy!$B$50:$B$54</c:f>
                <c:numCache>
                  <c:formatCode>General</c:formatCode>
                  <c:ptCount val="5"/>
                  <c:pt idx="0">
                    <c:v>6.1196929336390387</c:v>
                  </c:pt>
                  <c:pt idx="1">
                    <c:v>17.854495691603486</c:v>
                  </c:pt>
                  <c:pt idx="2">
                    <c:v>16.938951355893998</c:v>
                  </c:pt>
                  <c:pt idx="3">
                    <c:v>29.436105763385406</c:v>
                  </c:pt>
                  <c:pt idx="4">
                    <c:v>19.255304028375651</c:v>
                  </c:pt>
                </c:numCache>
              </c:numRef>
            </c:plus>
            <c:minus>
              <c:numRef>
                <c:f>energy!$B$50:$B$54</c:f>
                <c:numCache>
                  <c:formatCode>General</c:formatCode>
                  <c:ptCount val="5"/>
                  <c:pt idx="0">
                    <c:v>6.1196929336390387</c:v>
                  </c:pt>
                  <c:pt idx="1">
                    <c:v>17.854495691603486</c:v>
                  </c:pt>
                  <c:pt idx="2">
                    <c:v>16.938951355893998</c:v>
                  </c:pt>
                  <c:pt idx="3">
                    <c:v>29.436105763385406</c:v>
                  </c:pt>
                  <c:pt idx="4">
                    <c:v>19.255304028375651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energy!$A$39:$A$43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energy!$B$39:$B$43</c:f>
              <c:numCache>
                <c:formatCode>General</c:formatCode>
                <c:ptCount val="5"/>
                <c:pt idx="0">
                  <c:v>114.41671679999979</c:v>
                </c:pt>
                <c:pt idx="1">
                  <c:v>146.92225467999981</c:v>
                </c:pt>
                <c:pt idx="2">
                  <c:v>171.95905479999982</c:v>
                </c:pt>
                <c:pt idx="3">
                  <c:v>191.84068307999979</c:v>
                </c:pt>
                <c:pt idx="4">
                  <c:v>218.02387399999998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A-4FE0-8AA1-5DFB441F724F}"/>
            </c:ext>
          </c:extLst>
        </c:ser>
        <c:ser>
          <c:idx val="1"/>
          <c:order val="1"/>
          <c:tx>
            <c:strRef>
              <c:f>energy!$C$38</c:f>
              <c:strCache>
                <c:ptCount val="1"/>
                <c:pt idx="0">
                  <c:v>[28]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energy!$C$50:$C$54</c:f>
                <c:numCache>
                  <c:formatCode>General</c:formatCode>
                  <c:ptCount val="5"/>
                  <c:pt idx="0">
                    <c:v>9.5784014734888352</c:v>
                  </c:pt>
                  <c:pt idx="1">
                    <c:v>15.672132750007441</c:v>
                  </c:pt>
                  <c:pt idx="2">
                    <c:v>6.523709489514701</c:v>
                  </c:pt>
                  <c:pt idx="3">
                    <c:v>21.684887364152488</c:v>
                  </c:pt>
                  <c:pt idx="4">
                    <c:v>6.5922018362151009</c:v>
                  </c:pt>
                </c:numCache>
              </c:numRef>
            </c:plus>
            <c:minus>
              <c:numRef>
                <c:f>energy!$C$50:$C$54</c:f>
                <c:numCache>
                  <c:formatCode>General</c:formatCode>
                  <c:ptCount val="5"/>
                  <c:pt idx="0">
                    <c:v>9.5784014734888352</c:v>
                  </c:pt>
                  <c:pt idx="1">
                    <c:v>15.672132750007441</c:v>
                  </c:pt>
                  <c:pt idx="2">
                    <c:v>6.523709489514701</c:v>
                  </c:pt>
                  <c:pt idx="3">
                    <c:v>21.684887364152488</c:v>
                  </c:pt>
                  <c:pt idx="4">
                    <c:v>6.5922018362151009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energy!$A$39:$A$43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energy!$C$39:$C$43</c:f>
              <c:numCache>
                <c:formatCode>General</c:formatCode>
                <c:ptCount val="5"/>
                <c:pt idx="0">
                  <c:v>123.73955359999999</c:v>
                </c:pt>
                <c:pt idx="1">
                  <c:v>157.47346139999999</c:v>
                </c:pt>
                <c:pt idx="2">
                  <c:v>174.92224213999998</c:v>
                </c:pt>
                <c:pt idx="3">
                  <c:v>204.97704519999996</c:v>
                </c:pt>
                <c:pt idx="4">
                  <c:v>227.23986284000003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A-4FE0-8AA1-5DFB441F724F}"/>
            </c:ext>
          </c:extLst>
        </c:ser>
        <c:ser>
          <c:idx val="2"/>
          <c:order val="2"/>
          <c:tx>
            <c:strRef>
              <c:f>energy!$D$38</c:f>
              <c:strCache>
                <c:ptCount val="1"/>
                <c:pt idx="0">
                  <c:v>[32]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energy!$D$50:$D$54</c:f>
                <c:numCache>
                  <c:formatCode>General</c:formatCode>
                  <c:ptCount val="5"/>
                  <c:pt idx="0">
                    <c:v>19.535321507892718</c:v>
                  </c:pt>
                  <c:pt idx="1">
                    <c:v>20.617756315942227</c:v>
                  </c:pt>
                  <c:pt idx="2">
                    <c:v>7.6990654255283815</c:v>
                  </c:pt>
                  <c:pt idx="3">
                    <c:v>22.338213905147164</c:v>
                  </c:pt>
                  <c:pt idx="4">
                    <c:v>21.639978099980144</c:v>
                  </c:pt>
                </c:numCache>
              </c:numRef>
            </c:plus>
            <c:minus>
              <c:numRef>
                <c:f>energy!$D$50:$D$54</c:f>
                <c:numCache>
                  <c:formatCode>General</c:formatCode>
                  <c:ptCount val="5"/>
                  <c:pt idx="0">
                    <c:v>19.535321507892718</c:v>
                  </c:pt>
                  <c:pt idx="1">
                    <c:v>20.617756315942227</c:v>
                  </c:pt>
                  <c:pt idx="2">
                    <c:v>7.6990654255283815</c:v>
                  </c:pt>
                  <c:pt idx="3">
                    <c:v>22.338213905147164</c:v>
                  </c:pt>
                  <c:pt idx="4">
                    <c:v>21.639978099980144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energy!$A$39:$A$43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energy!$D$39:$D$43</c:f>
              <c:numCache>
                <c:formatCode>General</c:formatCode>
                <c:ptCount val="5"/>
                <c:pt idx="0">
                  <c:v>206.46225799999985</c:v>
                </c:pt>
                <c:pt idx="1">
                  <c:v>221.65637199999978</c:v>
                </c:pt>
                <c:pt idx="2">
                  <c:v>224.6774641999998</c:v>
                </c:pt>
                <c:pt idx="3">
                  <c:v>237.43658883999979</c:v>
                </c:pt>
                <c:pt idx="4">
                  <c:v>267.10383860000002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A-4FE0-8AA1-5DFB441F724F}"/>
            </c:ext>
          </c:extLst>
        </c:ser>
        <c:ser>
          <c:idx val="3"/>
          <c:order val="3"/>
          <c:tx>
            <c:strRef>
              <c:f>energy!$E$38</c:f>
              <c:strCache>
                <c:ptCount val="1"/>
                <c:pt idx="0">
                  <c:v>[34]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energy!$E$50:$E$54</c:f>
                <c:numCache>
                  <c:formatCode>General</c:formatCode>
                  <c:ptCount val="5"/>
                  <c:pt idx="0">
                    <c:v>12.923562622801436</c:v>
                  </c:pt>
                  <c:pt idx="1">
                    <c:v>14.908080998550364</c:v>
                  </c:pt>
                  <c:pt idx="2">
                    <c:v>10.166886385848876</c:v>
                  </c:pt>
                  <c:pt idx="3">
                    <c:v>13.598282479274301</c:v>
                  </c:pt>
                  <c:pt idx="4">
                    <c:v>14.918320390102865</c:v>
                  </c:pt>
                </c:numCache>
              </c:numRef>
            </c:plus>
            <c:minus>
              <c:numRef>
                <c:f>energy!$E$50:$E$54</c:f>
                <c:numCache>
                  <c:formatCode>General</c:formatCode>
                  <c:ptCount val="5"/>
                  <c:pt idx="0">
                    <c:v>12.923562622801436</c:v>
                  </c:pt>
                  <c:pt idx="1">
                    <c:v>14.908080998550364</c:v>
                  </c:pt>
                  <c:pt idx="2">
                    <c:v>10.166886385848876</c:v>
                  </c:pt>
                  <c:pt idx="3">
                    <c:v>13.598282479274301</c:v>
                  </c:pt>
                  <c:pt idx="4">
                    <c:v>14.918320390102865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energy!$A$39:$A$43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energy!$E$39:$E$43</c:f>
              <c:numCache>
                <c:formatCode>General</c:formatCode>
                <c:ptCount val="5"/>
                <c:pt idx="0">
                  <c:v>186.62051679999982</c:v>
                </c:pt>
                <c:pt idx="1">
                  <c:v>206.90576799999963</c:v>
                </c:pt>
                <c:pt idx="2">
                  <c:v>241.91443279999982</c:v>
                </c:pt>
                <c:pt idx="3">
                  <c:v>247.41826079999981</c:v>
                </c:pt>
                <c:pt idx="4">
                  <c:v>276.58362679999999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A-4FE0-8AA1-5DFB441F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75338608"/>
        <c:axId val="675333328"/>
      </c:barChart>
      <c:catAx>
        <c:axId val="6753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333328"/>
        <c:crosses val="autoZero"/>
        <c:auto val="1"/>
        <c:lblAlgn val="ctr"/>
        <c:lblOffset val="100"/>
        <c:noMultiLvlLbl val="0"/>
      </c:catAx>
      <c:valAx>
        <c:axId val="67533332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3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31442811279002"/>
          <c:y val="0.16329779634815356"/>
          <c:w val="0.42306312868402407"/>
          <c:h val="6.9415641783089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6003044432973"/>
          <c:y val="2.4498969489296599E-2"/>
          <c:w val="0.86163996955567024"/>
          <c:h val="0.8548566768242568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NW_Usage!$A$2</c:f>
              <c:strCache>
                <c:ptCount val="1"/>
                <c:pt idx="0">
                  <c:v>This_Work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NW_Usage!$B$1:$F$1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NW_Usage!$B$2:$F$2</c:f>
              <c:numCache>
                <c:formatCode>General</c:formatCode>
                <c:ptCount val="5"/>
                <c:pt idx="0">
                  <c:v>671.17926999999997</c:v>
                </c:pt>
                <c:pt idx="1">
                  <c:v>710.41755000000001</c:v>
                </c:pt>
                <c:pt idx="2">
                  <c:v>790.05424000000005</c:v>
                </c:pt>
                <c:pt idx="3">
                  <c:v>972.65481</c:v>
                </c:pt>
                <c:pt idx="4">
                  <c:v>1102.4167429700001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E59C-41C4-944E-8968E8E1F3FC}"/>
            </c:ext>
          </c:extLst>
        </c:ser>
        <c:ser>
          <c:idx val="1"/>
          <c:order val="1"/>
          <c:tx>
            <c:strRef>
              <c:f>NW_Usage!$A$3</c:f>
              <c:strCache>
                <c:ptCount val="1"/>
                <c:pt idx="0">
                  <c:v>[28]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NW_Usage!$B$1:$F$1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NW_Usage!$B$3:$F$3</c:f>
              <c:numCache>
                <c:formatCode>General</c:formatCode>
                <c:ptCount val="5"/>
                <c:pt idx="0">
                  <c:v>746.04530999999997</c:v>
                </c:pt>
                <c:pt idx="1">
                  <c:v>879.90451800000005</c:v>
                </c:pt>
                <c:pt idx="2">
                  <c:v>975.0546372</c:v>
                </c:pt>
                <c:pt idx="3">
                  <c:v>1057.9802099999999</c:v>
                </c:pt>
                <c:pt idx="4">
                  <c:v>1282.8792100000001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1C4-944E-8968E8E1F3FC}"/>
            </c:ext>
          </c:extLst>
        </c:ser>
        <c:ser>
          <c:idx val="2"/>
          <c:order val="2"/>
          <c:tx>
            <c:strRef>
              <c:f>NW_Usage!$A$4</c:f>
              <c:strCache>
                <c:ptCount val="1"/>
                <c:pt idx="0">
                  <c:v>[32]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NW_Usage!$B$1:$F$1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NW_Usage!$B$4:$F$4</c:f>
              <c:numCache>
                <c:formatCode>General</c:formatCode>
                <c:ptCount val="5"/>
                <c:pt idx="0">
                  <c:v>947.33439999999996</c:v>
                </c:pt>
                <c:pt idx="1">
                  <c:v>1131.7403999999999</c:v>
                </c:pt>
                <c:pt idx="2">
                  <c:v>1206.8924</c:v>
                </c:pt>
                <c:pt idx="3">
                  <c:v>1294.0444</c:v>
                </c:pt>
                <c:pt idx="4">
                  <c:v>1348.54810372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C-41C4-944E-8968E8E1F3FC}"/>
            </c:ext>
          </c:extLst>
        </c:ser>
        <c:ser>
          <c:idx val="3"/>
          <c:order val="3"/>
          <c:tx>
            <c:strRef>
              <c:f>NW_Usage!$A$5</c:f>
              <c:strCache>
                <c:ptCount val="1"/>
                <c:pt idx="0">
                  <c:v>[34]</c:v>
                </c:pt>
              </c:strCache>
            </c:strRef>
          </c:tx>
          <c:invertIfNegative val="0"/>
          <c:cat>
            <c:strRef>
              <c:f>NW_Usage!$B$1:$F$1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NW_Usage!$B$5:$F$5</c:f>
              <c:numCache>
                <c:formatCode>General</c:formatCode>
                <c:ptCount val="5"/>
                <c:pt idx="0">
                  <c:v>1208.4213999999999</c:v>
                </c:pt>
                <c:pt idx="1">
                  <c:v>1530.8925999999999</c:v>
                </c:pt>
                <c:pt idx="2">
                  <c:v>1569.8045999999999</c:v>
                </c:pt>
                <c:pt idx="3">
                  <c:v>1608.7249999999999</c:v>
                </c:pt>
                <c:pt idx="4">
                  <c:v>1698.2349820100001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C-41C4-944E-8968E8E1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91058"/>
        <c:axId val="73903768"/>
      </c:barChart>
      <c:catAx>
        <c:axId val="601910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Simulation</a:t>
                </a:r>
                <a:r>
                  <a:rPr lang="en-IN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IN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Configuration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903768"/>
        <c:crosses val="autoZero"/>
        <c:auto val="1"/>
        <c:lblAlgn val="ctr"/>
        <c:lblOffset val="100"/>
        <c:noMultiLvlLbl val="1"/>
      </c:catAx>
      <c:valAx>
        <c:axId val="739037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Network Usage (in KBytes)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910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NW_Usage!$B$37</c:f>
              <c:strCache>
                <c:ptCount val="1"/>
                <c:pt idx="0">
                  <c:v>This work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NW_Usage!$B$44:$B$48</c:f>
                <c:numCache>
                  <c:formatCode>General</c:formatCode>
                  <c:ptCount val="5"/>
                  <c:pt idx="0">
                    <c:v>32.435640551694242</c:v>
                  </c:pt>
                  <c:pt idx="1">
                    <c:v>14.337932712616208</c:v>
                  </c:pt>
                  <c:pt idx="2">
                    <c:v>19.988478652288919</c:v>
                  </c:pt>
                  <c:pt idx="3">
                    <c:v>21.339926134869245</c:v>
                  </c:pt>
                  <c:pt idx="4">
                    <c:v>24.774552009467218</c:v>
                  </c:pt>
                </c:numCache>
              </c:numRef>
            </c:plus>
            <c:minus>
              <c:numRef>
                <c:f>NW_Usage!$B$44:$B$48</c:f>
                <c:numCache>
                  <c:formatCode>General</c:formatCode>
                  <c:ptCount val="5"/>
                  <c:pt idx="0">
                    <c:v>32.435640551694242</c:v>
                  </c:pt>
                  <c:pt idx="1">
                    <c:v>14.337932712616208</c:v>
                  </c:pt>
                  <c:pt idx="2">
                    <c:v>19.988478652288919</c:v>
                  </c:pt>
                  <c:pt idx="3">
                    <c:v>21.339926134869245</c:v>
                  </c:pt>
                  <c:pt idx="4">
                    <c:v>24.774552009467218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NW_Usage!$A$38:$A$42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NW_Usage!$B$38:$B$42</c:f>
              <c:numCache>
                <c:formatCode>General</c:formatCode>
                <c:ptCount val="5"/>
                <c:pt idx="0">
                  <c:v>671.47925080000005</c:v>
                </c:pt>
                <c:pt idx="1">
                  <c:v>710.63244468000016</c:v>
                </c:pt>
                <c:pt idx="2">
                  <c:v>790.19658279999999</c:v>
                </c:pt>
                <c:pt idx="3">
                  <c:v>972.63832507999996</c:v>
                </c:pt>
                <c:pt idx="4">
                  <c:v>1102.4921299940002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6-4E0A-97BC-FF95DF81FBFF}"/>
            </c:ext>
          </c:extLst>
        </c:ser>
        <c:ser>
          <c:idx val="1"/>
          <c:order val="1"/>
          <c:tx>
            <c:strRef>
              <c:f>NW_Usage!$C$37</c:f>
              <c:strCache>
                <c:ptCount val="1"/>
                <c:pt idx="0">
                  <c:v>[28]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NW_Usage!$C$44:$C$48</c:f>
                <c:numCache>
                  <c:formatCode>General</c:formatCode>
                  <c:ptCount val="5"/>
                  <c:pt idx="0">
                    <c:v>19.308508473656417</c:v>
                  </c:pt>
                  <c:pt idx="1">
                    <c:v>24.82374628459776</c:v>
                  </c:pt>
                  <c:pt idx="2">
                    <c:v>25.784198382655525</c:v>
                  </c:pt>
                  <c:pt idx="3">
                    <c:v>25.870861724792945</c:v>
                  </c:pt>
                  <c:pt idx="4">
                    <c:v>21.457664463376183</c:v>
                  </c:pt>
                </c:numCache>
              </c:numRef>
            </c:plus>
            <c:minus>
              <c:numRef>
                <c:f>NW_Usage!$C$44:$C$48</c:f>
                <c:numCache>
                  <c:formatCode>General</c:formatCode>
                  <c:ptCount val="5"/>
                  <c:pt idx="0">
                    <c:v>19.308508473656417</c:v>
                  </c:pt>
                  <c:pt idx="1">
                    <c:v>24.82374628459776</c:v>
                  </c:pt>
                  <c:pt idx="2">
                    <c:v>25.784198382655525</c:v>
                  </c:pt>
                  <c:pt idx="3">
                    <c:v>25.870861724792945</c:v>
                  </c:pt>
                  <c:pt idx="4">
                    <c:v>21.457664463376183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NW_Usage!$A$38:$A$42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NW_Usage!$C$38:$C$42</c:f>
              <c:numCache>
                <c:formatCode>General</c:formatCode>
                <c:ptCount val="5"/>
                <c:pt idx="0">
                  <c:v>746.5986155999999</c:v>
                </c:pt>
                <c:pt idx="1">
                  <c:v>879.43959699999994</c:v>
                </c:pt>
                <c:pt idx="2">
                  <c:v>975.58052783999995</c:v>
                </c:pt>
                <c:pt idx="3">
                  <c:v>1057.9802832</c:v>
                </c:pt>
                <c:pt idx="4">
                  <c:v>1282.2206184400002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6-4E0A-97BC-FF95DF81FBFF}"/>
            </c:ext>
          </c:extLst>
        </c:ser>
        <c:ser>
          <c:idx val="2"/>
          <c:order val="2"/>
          <c:tx>
            <c:strRef>
              <c:f>NW_Usage!$D$37</c:f>
              <c:strCache>
                <c:ptCount val="1"/>
                <c:pt idx="0">
                  <c:v>[32]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NW_Usage!$D$44:$D$48</c:f>
                <c:numCache>
                  <c:formatCode>General</c:formatCode>
                  <c:ptCount val="5"/>
                  <c:pt idx="0">
                    <c:v>22.123830915693052</c:v>
                  </c:pt>
                  <c:pt idx="1">
                    <c:v>21.256785180843679</c:v>
                  </c:pt>
                  <c:pt idx="2">
                    <c:v>25.98966752404549</c:v>
                  </c:pt>
                  <c:pt idx="3">
                    <c:v>21.278068584347785</c:v>
                  </c:pt>
                  <c:pt idx="4">
                    <c:v>24.330941466914126</c:v>
                  </c:pt>
                </c:numCache>
              </c:numRef>
            </c:plus>
            <c:minus>
              <c:numRef>
                <c:f>NW_Usage!$D$44:$D$48</c:f>
                <c:numCache>
                  <c:formatCode>General</c:formatCode>
                  <c:ptCount val="5"/>
                  <c:pt idx="0">
                    <c:v>22.123830915693052</c:v>
                  </c:pt>
                  <c:pt idx="1">
                    <c:v>21.256785180843679</c:v>
                  </c:pt>
                  <c:pt idx="2">
                    <c:v>25.98966752404549</c:v>
                  </c:pt>
                  <c:pt idx="3">
                    <c:v>21.278068584347785</c:v>
                  </c:pt>
                  <c:pt idx="4">
                    <c:v>24.330941466914126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NW_Usage!$A$38:$A$42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NW_Usage!$D$38:$D$42</c:f>
              <c:numCache>
                <c:formatCode>General</c:formatCode>
                <c:ptCount val="5"/>
                <c:pt idx="0">
                  <c:v>947.95581800000002</c:v>
                </c:pt>
                <c:pt idx="1">
                  <c:v>1131.4311319999999</c:v>
                </c:pt>
                <c:pt idx="2">
                  <c:v>1206.6826242</c:v>
                </c:pt>
                <c:pt idx="3">
                  <c:v>1294.47214884</c:v>
                </c:pt>
                <c:pt idx="4">
                  <c:v>1348.2169373439999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6-4E0A-97BC-FF95DF81FBFF}"/>
            </c:ext>
          </c:extLst>
        </c:ser>
        <c:ser>
          <c:idx val="3"/>
          <c:order val="3"/>
          <c:tx>
            <c:strRef>
              <c:f>NW_Usage!$E$37</c:f>
              <c:strCache>
                <c:ptCount val="1"/>
                <c:pt idx="0">
                  <c:v>[34]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NW_Usage!$E$44:$E$48</c:f>
                <c:numCache>
                  <c:formatCode>General</c:formatCode>
                  <c:ptCount val="5"/>
                  <c:pt idx="0">
                    <c:v>23.450725842404445</c:v>
                  </c:pt>
                  <c:pt idx="1">
                    <c:v>19.920501938258557</c:v>
                  </c:pt>
                  <c:pt idx="2">
                    <c:v>30.836131906518361</c:v>
                  </c:pt>
                  <c:pt idx="3">
                    <c:v>22.914757653168635</c:v>
                  </c:pt>
                  <c:pt idx="4">
                    <c:v>33.131302859442883</c:v>
                  </c:pt>
                </c:numCache>
              </c:numRef>
            </c:plus>
            <c:minus>
              <c:numRef>
                <c:f>NW_Usage!$E$44:$E$48</c:f>
                <c:numCache>
                  <c:formatCode>General</c:formatCode>
                  <c:ptCount val="5"/>
                  <c:pt idx="0">
                    <c:v>23.450725842404445</c:v>
                  </c:pt>
                  <c:pt idx="1">
                    <c:v>19.920501938258557</c:v>
                  </c:pt>
                  <c:pt idx="2">
                    <c:v>30.836131906518361</c:v>
                  </c:pt>
                  <c:pt idx="3">
                    <c:v>22.914757653168635</c:v>
                  </c:pt>
                  <c:pt idx="4">
                    <c:v>33.131302859442883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NW_Usage!$A$38:$A$42</c:f>
              <c:strCache>
                <c:ptCount val="5"/>
                <c:pt idx="0">
                  <c:v>Config 1 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NW_Usage!$E$38:$E$42</c:f>
              <c:numCache>
                <c:formatCode>General</c:formatCode>
                <c:ptCount val="5"/>
                <c:pt idx="0">
                  <c:v>1208.7314768000001</c:v>
                </c:pt>
                <c:pt idx="1">
                  <c:v>1530.310967999998</c:v>
                </c:pt>
                <c:pt idx="2">
                  <c:v>1569.1020328</c:v>
                </c:pt>
                <c:pt idx="3">
                  <c:v>1608.7899407999998</c:v>
                </c:pt>
                <c:pt idx="4">
                  <c:v>1698.0111008020001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6-4E0A-97BC-FF95DF81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62477040"/>
        <c:axId val="962473200"/>
      </c:barChart>
      <c:catAx>
        <c:axId val="9624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2473200"/>
        <c:crosses val="autoZero"/>
        <c:auto val="1"/>
        <c:lblAlgn val="ctr"/>
        <c:lblOffset val="100"/>
        <c:noMultiLvlLbl val="0"/>
      </c:catAx>
      <c:valAx>
        <c:axId val="962473200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2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064785651793525"/>
          <c:y val="0.15740740740740741"/>
          <c:w val="0.46749956255468067"/>
          <c:h val="7.899642752989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0</xdr:row>
      <xdr:rowOff>105850</xdr:rowOff>
    </xdr:from>
    <xdr:to>
      <xdr:col>17</xdr:col>
      <xdr:colOff>10043</xdr:colOff>
      <xdr:row>20</xdr:row>
      <xdr:rowOff>94330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FD777-AC86-4B19-947F-F3785B6E1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138538</xdr:colOff>
      <xdr:row>20</xdr:row>
      <xdr:rowOff>136068</xdr:rowOff>
    </xdr:from>
    <xdr:to>
      <xdr:col>20</xdr:col>
      <xdr:colOff>36279</xdr:colOff>
      <xdr:row>42</xdr:row>
      <xdr:rowOff>133346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02111-85B0-4EBC-9A2B-117754E13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392120</xdr:colOff>
      <xdr:row>3</xdr:row>
      <xdr:rowOff>117700</xdr:rowOff>
    </xdr:from>
    <xdr:to>
      <xdr:col>17</xdr:col>
      <xdr:colOff>87217</xdr:colOff>
      <xdr:row>27</xdr:row>
      <xdr:rowOff>16190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AB8FE-7608-46E8-9736-628407A54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91280</xdr:colOff>
      <xdr:row>30</xdr:row>
      <xdr:rowOff>23813</xdr:rowOff>
    </xdr:from>
    <xdr:to>
      <xdr:col>12</xdr:col>
      <xdr:colOff>285750</xdr:colOff>
      <xdr:row>49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9038D-7FE9-42CB-A04A-58D01B0C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290790</xdr:colOff>
      <xdr:row>0</xdr:row>
      <xdr:rowOff>52040</xdr:rowOff>
    </xdr:from>
    <xdr:ext cx="5715350" cy="3163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A040A-CD42-4A66-8A44-FF27F0C56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5</xdr:col>
      <xdr:colOff>346075</xdr:colOff>
      <xdr:row>24</xdr:row>
      <xdr:rowOff>107950</xdr:rowOff>
    </xdr:from>
    <xdr:to>
      <xdr:col>11</xdr:col>
      <xdr:colOff>79375</xdr:colOff>
      <xdr:row>41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09164-2CF1-47EA-9A9F-4CE18B162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PES%20PhD\My%20Works\PhD_Paper_2\VFN%20Selection%20Algorithm\Experiment%20Data%20and%20results\VFCproject_results.xlsx" TargetMode="External"/><Relationship Id="rId1" Type="http://schemas.openxmlformats.org/officeDocument/2006/relationships/externalLinkPath" Target="VFCproject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_data"/>
      <sheetName val="Levene Latency"/>
      <sheetName val="Sheet3"/>
      <sheetName val="Sheet7"/>
      <sheetName val="Latency"/>
      <sheetName val="Covariance   Correlation4"/>
      <sheetName val="XLSTAT_20230616_220938_1_HID"/>
      <sheetName val="XLSTAT_20230616_220544_1_HID1"/>
      <sheetName val="XLSTAT_20230616_220544_1_HID"/>
      <sheetName val="XLSTAT_20230616_220403_1_HID1"/>
      <sheetName val="XLSTAT_20230616_220403_1_HID"/>
      <sheetName val="LeveneEnergy-21"/>
      <sheetName val="energy"/>
      <sheetName val="LeveneLetency-21"/>
      <sheetName val="LeveneNetwork-21"/>
      <sheetName val="Sheet1"/>
      <sheetName val="Latency Compliance"/>
      <sheetName val="Num_VFN"/>
      <sheetName val="Sheet2"/>
      <sheetName val="Variances (k samples)3"/>
      <sheetName val="XLSTAT_20220626_185538_1_HID"/>
      <sheetName val="Variances (k samples)1"/>
      <sheetName val="XLSTAT_20220626_185308_1_HID"/>
      <sheetName val="Variances (k samples)"/>
      <sheetName val="XLSTAT_20220626_185211_1_HID"/>
    </sheetNames>
    <sheetDataSet>
      <sheetData sheetId="0"/>
      <sheetData sheetId="1"/>
      <sheetData sheetId="2"/>
      <sheetData sheetId="3"/>
      <sheetData sheetId="4">
        <row r="1">
          <cell r="B1" t="str">
            <v>Config 1</v>
          </cell>
          <cell r="C1" t="str">
            <v>Config 2</v>
          </cell>
          <cell r="D1" t="str">
            <v>Config 3</v>
          </cell>
          <cell r="E1" t="str">
            <v>Config 4</v>
          </cell>
          <cell r="F1" t="str">
            <v>Config 5</v>
          </cell>
        </row>
        <row r="2">
          <cell r="A2" t="str">
            <v>This Work</v>
          </cell>
          <cell r="B2">
            <v>105.12</v>
          </cell>
          <cell r="C2">
            <v>106.72</v>
          </cell>
          <cell r="D2">
            <v>108.983</v>
          </cell>
          <cell r="E2">
            <v>113.32</v>
          </cell>
          <cell r="F2">
            <v>128.88999999999999</v>
          </cell>
        </row>
        <row r="3">
          <cell r="A3" t="str">
            <v>[28]</v>
          </cell>
          <cell r="B3">
            <v>109.32</v>
          </cell>
          <cell r="C3">
            <v>117.0342</v>
          </cell>
          <cell r="D3">
            <v>130.9802</v>
          </cell>
          <cell r="E3">
            <v>143.74</v>
          </cell>
          <cell r="F3">
            <v>218.91829999999999</v>
          </cell>
        </row>
        <row r="4">
          <cell r="A4" t="str">
            <v>[32]</v>
          </cell>
          <cell r="B4">
            <v>153.414595965453</v>
          </cell>
          <cell r="C4">
            <v>191.829581320084</v>
          </cell>
          <cell r="D4">
            <v>211.64320408439301</v>
          </cell>
          <cell r="E4">
            <v>306.78140840810602</v>
          </cell>
          <cell r="F4">
            <v>571.69013199999995</v>
          </cell>
        </row>
        <row r="5">
          <cell r="A5" t="str">
            <v>[34]</v>
          </cell>
          <cell r="B5">
            <v>170.929483564527</v>
          </cell>
          <cell r="C5">
            <v>239.35793567419199</v>
          </cell>
          <cell r="D5">
            <v>292.12653121256801</v>
          </cell>
          <cell r="E5">
            <v>385.12653121256801</v>
          </cell>
          <cell r="F5">
            <v>723.85101999999995</v>
          </cell>
        </row>
        <row r="23">
          <cell r="I23" t="str">
            <v>This work</v>
          </cell>
          <cell r="J23" t="str">
            <v>[28]</v>
          </cell>
          <cell r="K23" t="str">
            <v>[32]</v>
          </cell>
          <cell r="L23" t="str">
            <v>[34]</v>
          </cell>
        </row>
        <row r="24">
          <cell r="H24" t="str">
            <v xml:space="preserve">Config 1 </v>
          </cell>
          <cell r="I24">
            <v>105.06880009</v>
          </cell>
          <cell r="J24">
            <v>109.48099360000001</v>
          </cell>
          <cell r="K24">
            <v>153.37185719999999</v>
          </cell>
          <cell r="L24">
            <v>170.83309359999998</v>
          </cell>
        </row>
        <row r="25">
          <cell r="H25" t="str">
            <v>Config 2</v>
          </cell>
          <cell r="I25">
            <v>106.69389508000002</v>
          </cell>
          <cell r="J25">
            <v>117.06553340000001</v>
          </cell>
          <cell r="K25">
            <v>191.64896819999998</v>
          </cell>
          <cell r="L25">
            <v>239.38913719999999</v>
          </cell>
        </row>
        <row r="26">
          <cell r="H26" t="str">
            <v>Config 3</v>
          </cell>
          <cell r="I26">
            <v>108.9817608</v>
          </cell>
          <cell r="J26">
            <v>130.76564040000002</v>
          </cell>
          <cell r="K26">
            <v>211.03278500000002</v>
          </cell>
          <cell r="L26">
            <v>292.566419</v>
          </cell>
        </row>
        <row r="27">
          <cell r="H27" t="str">
            <v>Config 4</v>
          </cell>
          <cell r="I27">
            <v>113.77316332199999</v>
          </cell>
          <cell r="J27">
            <v>143.73286919999998</v>
          </cell>
          <cell r="K27">
            <v>306.21955044000003</v>
          </cell>
          <cell r="L27">
            <v>571.98296719999996</v>
          </cell>
        </row>
        <row r="28">
          <cell r="H28" t="str">
            <v>Config 5</v>
          </cell>
          <cell r="I28">
            <v>128.98710599999998</v>
          </cell>
          <cell r="J28">
            <v>218.95604444</v>
          </cell>
          <cell r="K28">
            <v>571.44534299999998</v>
          </cell>
          <cell r="L28">
            <v>723.53430839999999</v>
          </cell>
        </row>
        <row r="35">
          <cell r="I35">
            <v>2.6543058913328208</v>
          </cell>
          <cell r="J35">
            <v>1.5199558675715035</v>
          </cell>
          <cell r="K35">
            <v>11.223253091450417</v>
          </cell>
          <cell r="L35">
            <v>10.590978633131261</v>
          </cell>
        </row>
        <row r="36">
          <cell r="I36">
            <v>1.3040543968956615</v>
          </cell>
          <cell r="J36">
            <v>3.3143526462207116</v>
          </cell>
          <cell r="K36">
            <v>16.907241223702368</v>
          </cell>
          <cell r="L36">
            <v>25.797800294427542</v>
          </cell>
        </row>
        <row r="37">
          <cell r="I37">
            <v>3.0285822309637496</v>
          </cell>
          <cell r="J37">
            <v>4.9959970927045791</v>
          </cell>
          <cell r="K37">
            <v>15.499810207797594</v>
          </cell>
          <cell r="L37">
            <v>38.39394182617491</v>
          </cell>
        </row>
        <row r="38">
          <cell r="I38">
            <v>3.9712300410530998</v>
          </cell>
          <cell r="J38">
            <v>5.8775237434098475</v>
          </cell>
          <cell r="K38">
            <v>19.291746697282534</v>
          </cell>
          <cell r="L38">
            <v>37.700061873824083</v>
          </cell>
        </row>
        <row r="39">
          <cell r="I39">
            <v>4.2627553436447245</v>
          </cell>
          <cell r="J39">
            <v>9.2570140546782635</v>
          </cell>
          <cell r="K39">
            <v>69.428010106785791</v>
          </cell>
          <cell r="L39">
            <v>61.915653789851063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Config 1</v>
          </cell>
          <cell r="C1" t="str">
            <v xml:space="preserve">Config 2 </v>
          </cell>
          <cell r="D1" t="str">
            <v>Config 3</v>
          </cell>
          <cell r="E1" t="str">
            <v xml:space="preserve">Config 4 </v>
          </cell>
          <cell r="F1" t="str">
            <v>Config 5</v>
          </cell>
        </row>
        <row r="2">
          <cell r="A2" t="str">
            <v>This Work</v>
          </cell>
          <cell r="B2">
            <v>114.866599999999</v>
          </cell>
          <cell r="C2">
            <v>146.86659999999901</v>
          </cell>
          <cell r="D2">
            <v>171.86659999999901</v>
          </cell>
          <cell r="E2">
            <v>191.66659999999899</v>
          </cell>
          <cell r="F2">
            <v>218.07546300000001</v>
          </cell>
        </row>
        <row r="3">
          <cell r="A3" t="str">
            <v>[28]</v>
          </cell>
          <cell r="B3">
            <v>123.75</v>
          </cell>
          <cell r="C3">
            <v>157.07383999999999</v>
          </cell>
          <cell r="D3">
            <v>174.76320870000001</v>
          </cell>
          <cell r="E3">
            <v>204.96402</v>
          </cell>
          <cell r="F3">
            <v>227.97543200000001</v>
          </cell>
        </row>
        <row r="4">
          <cell r="A4" t="str">
            <v>[32]</v>
          </cell>
          <cell r="B4">
            <v>206.86659999999901</v>
          </cell>
          <cell r="C4">
            <v>221.86659999999901</v>
          </cell>
          <cell r="D4">
            <v>224.86659999999901</v>
          </cell>
          <cell r="E4">
            <v>237.86659999999901</v>
          </cell>
          <cell r="F4">
            <v>267.98261000000002</v>
          </cell>
        </row>
        <row r="5">
          <cell r="A5" t="str">
            <v>[34]</v>
          </cell>
          <cell r="B5">
            <v>186.86659999999901</v>
          </cell>
          <cell r="C5">
            <v>206.86659999999901</v>
          </cell>
          <cell r="D5">
            <v>241.86659999999901</v>
          </cell>
          <cell r="E5">
            <v>247.86659999999901</v>
          </cell>
          <cell r="F5">
            <v>276.09761200000003</v>
          </cell>
        </row>
        <row r="38">
          <cell r="B38" t="str">
            <v>This work</v>
          </cell>
          <cell r="C38" t="str">
            <v>[28]</v>
          </cell>
          <cell r="D38" t="str">
            <v>[32]</v>
          </cell>
          <cell r="E38" t="str">
            <v>[34]</v>
          </cell>
        </row>
        <row r="39">
          <cell r="A39" t="str">
            <v xml:space="preserve">Config 1 </v>
          </cell>
          <cell r="B39">
            <v>114.41671679999979</v>
          </cell>
          <cell r="C39">
            <v>123.73955359999999</v>
          </cell>
          <cell r="D39">
            <v>206.46225799999985</v>
          </cell>
          <cell r="E39">
            <v>186.62051679999982</v>
          </cell>
        </row>
        <row r="40">
          <cell r="A40" t="str">
            <v>Config 2</v>
          </cell>
          <cell r="B40">
            <v>146.92225467999981</v>
          </cell>
          <cell r="C40">
            <v>157.47346139999999</v>
          </cell>
          <cell r="D40">
            <v>221.65637199999978</v>
          </cell>
          <cell r="E40">
            <v>206.90576799999963</v>
          </cell>
        </row>
        <row r="41">
          <cell r="A41" t="str">
            <v>Config 3</v>
          </cell>
          <cell r="B41">
            <v>171.95905479999982</v>
          </cell>
          <cell r="C41">
            <v>174.92224213999998</v>
          </cell>
          <cell r="D41">
            <v>224.6774641999998</v>
          </cell>
          <cell r="E41">
            <v>241.91443279999982</v>
          </cell>
        </row>
        <row r="42">
          <cell r="A42" t="str">
            <v>Config 4</v>
          </cell>
          <cell r="B42">
            <v>191.84068307999979</v>
          </cell>
          <cell r="C42">
            <v>204.97704519999996</v>
          </cell>
          <cell r="D42">
            <v>237.43658883999979</v>
          </cell>
          <cell r="E42">
            <v>247.41826079999981</v>
          </cell>
        </row>
        <row r="43">
          <cell r="A43" t="str">
            <v>Config 5</v>
          </cell>
          <cell r="B43">
            <v>218.02387399999998</v>
          </cell>
          <cell r="C43">
            <v>227.23986284000003</v>
          </cell>
          <cell r="D43">
            <v>267.10383860000002</v>
          </cell>
          <cell r="E43">
            <v>276.58362679999999</v>
          </cell>
        </row>
        <row r="50">
          <cell r="B50">
            <v>6.1196929336390387</v>
          </cell>
          <cell r="C50">
            <v>9.5784014734888352</v>
          </cell>
          <cell r="D50">
            <v>19.535321507892718</v>
          </cell>
          <cell r="E50">
            <v>12.923562622801436</v>
          </cell>
        </row>
        <row r="51">
          <cell r="B51">
            <v>17.854495691603486</v>
          </cell>
          <cell r="C51">
            <v>15.672132750007441</v>
          </cell>
          <cell r="D51">
            <v>20.617756315942227</v>
          </cell>
          <cell r="E51">
            <v>14.908080998550364</v>
          </cell>
        </row>
        <row r="52">
          <cell r="B52">
            <v>16.938951355893998</v>
          </cell>
          <cell r="C52">
            <v>6.523709489514701</v>
          </cell>
          <cell r="D52">
            <v>7.6990654255283815</v>
          </cell>
          <cell r="E52">
            <v>10.166886385848876</v>
          </cell>
        </row>
        <row r="53">
          <cell r="B53">
            <v>29.436105763385406</v>
          </cell>
          <cell r="C53">
            <v>21.684887364152488</v>
          </cell>
          <cell r="D53">
            <v>22.338213905147164</v>
          </cell>
          <cell r="E53">
            <v>13.598282479274301</v>
          </cell>
        </row>
        <row r="54">
          <cell r="B54">
            <v>19.255304028375651</v>
          </cell>
          <cell r="C54">
            <v>6.5922018362151009</v>
          </cell>
          <cell r="D54">
            <v>21.639978099980144</v>
          </cell>
          <cell r="E54">
            <v>14.918320390102865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82591-55DA-4009-A14E-39FDED08F379}" name="Table3" displayName="Table3" ref="A10:E38" totalsRowCount="1" headerRowDxfId="0">
  <autoFilter ref="A10:E37" xr:uid="{675E5FF3-1BDF-46B7-A9C8-9EA39FBF148F}"/>
  <tableColumns count="5">
    <tableColumn id="1" xr3:uid="{710D562C-6221-4E8D-87A8-E09E7C333220}" name="Column1"/>
    <tableColumn id="2" xr3:uid="{9ADC679A-503D-4396-8C0F-AD47C65604CC}" name="Column2"/>
    <tableColumn id="3" xr3:uid="{F2FF548A-8410-4A8C-8EC2-8A99B1ADB9DE}" name="Column3"/>
    <tableColumn id="4" xr3:uid="{AAA3C3DC-7A9D-4D0E-BE43-9CBC32CA5A15}" name="Column4"/>
    <tableColumn id="5" xr3:uid="{9E3DB772-7462-4569-9AE9-32C326BC561C}" name="Column5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C15C-4DBF-4051-A937-A384FC312369}">
  <dimension ref="A1:M39"/>
  <sheetViews>
    <sheetView zoomScale="70" zoomScaleNormal="70" workbookViewId="0">
      <selection activeCell="C43" sqref="C43"/>
    </sheetView>
  </sheetViews>
  <sheetFormatPr defaultRowHeight="12.5"/>
  <cols>
    <col min="1" max="16384" width="8.7265625" style="1"/>
  </cols>
  <sheetData>
    <row r="1" spans="1:7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/>
    </row>
    <row r="2" spans="1:7">
      <c r="A2" s="1" t="s">
        <v>5</v>
      </c>
      <c r="B2" s="1">
        <v>105.12</v>
      </c>
      <c r="C2" s="1">
        <v>106.72</v>
      </c>
      <c r="D2" s="1">
        <v>108.983</v>
      </c>
      <c r="E2" s="1">
        <v>113.32</v>
      </c>
      <c r="F2" s="1">
        <v>128.88999999999999</v>
      </c>
      <c r="G2" s="3"/>
    </row>
    <row r="3" spans="1:7">
      <c r="A3" s="1" t="s">
        <v>6</v>
      </c>
      <c r="B3" s="1">
        <v>109.32</v>
      </c>
      <c r="C3" s="1">
        <v>117.0342</v>
      </c>
      <c r="D3" s="1">
        <v>130.9802</v>
      </c>
      <c r="E3" s="1">
        <v>143.74</v>
      </c>
      <c r="F3" s="1">
        <v>218.91829999999999</v>
      </c>
      <c r="G3" s="3"/>
    </row>
    <row r="4" spans="1:7">
      <c r="A4" s="1" t="s">
        <v>7</v>
      </c>
      <c r="B4" s="1">
        <v>153.414595965453</v>
      </c>
      <c r="C4" s="1">
        <v>191.829581320084</v>
      </c>
      <c r="D4" s="1">
        <v>211.64320408439301</v>
      </c>
      <c r="E4" s="1">
        <v>306.78140840810602</v>
      </c>
      <c r="F4" s="1">
        <v>571.69013199999995</v>
      </c>
      <c r="G4" s="3"/>
    </row>
    <row r="5" spans="1:7">
      <c r="A5" s="1" t="s">
        <v>8</v>
      </c>
      <c r="B5" s="1">
        <v>170.929483564527</v>
      </c>
      <c r="C5" s="2">
        <v>239.35793567419199</v>
      </c>
      <c r="D5" s="1">
        <v>292.12653121256801</v>
      </c>
      <c r="E5" s="1">
        <v>385.12653121256801</v>
      </c>
      <c r="F5" s="1">
        <v>723.85101999999995</v>
      </c>
      <c r="G5" s="3"/>
    </row>
    <row r="10" spans="1:7">
      <c r="A10" s="1" t="s">
        <v>9</v>
      </c>
      <c r="B10" s="4" t="s">
        <v>10</v>
      </c>
      <c r="C10" s="4" t="s">
        <v>11</v>
      </c>
      <c r="D10" s="4" t="s">
        <v>12</v>
      </c>
      <c r="E10" s="4" t="s">
        <v>13</v>
      </c>
    </row>
    <row r="11" spans="1:7">
      <c r="B11" s="4" t="s">
        <v>14</v>
      </c>
      <c r="C11" s="4" t="s">
        <v>6</v>
      </c>
      <c r="D11" s="4" t="s">
        <v>7</v>
      </c>
      <c r="E11" s="4" t="s">
        <v>8</v>
      </c>
    </row>
    <row r="12" spans="1:7">
      <c r="A12" s="1" t="s">
        <v>15</v>
      </c>
      <c r="B12" s="1">
        <v>100.70341999999999</v>
      </c>
      <c r="C12" s="1">
        <v>107.7811</v>
      </c>
      <c r="D12" s="1">
        <v>137.893</v>
      </c>
      <c r="E12" s="1">
        <v>152.82267100000001</v>
      </c>
    </row>
    <row r="13" spans="1:7">
      <c r="B13" s="1">
        <v>104.00872099999999</v>
      </c>
      <c r="C13" s="1">
        <v>107.99831</v>
      </c>
      <c r="D13" s="1">
        <v>144.34278</v>
      </c>
      <c r="E13" s="1">
        <v>168.992671</v>
      </c>
    </row>
    <row r="14" spans="1:7">
      <c r="A14" s="2"/>
      <c r="B14" s="1">
        <v>105.12701645</v>
      </c>
      <c r="C14" s="1">
        <v>109.4572</v>
      </c>
      <c r="D14" s="1">
        <v>153.41459599999999</v>
      </c>
      <c r="E14" s="1">
        <v>170.929484</v>
      </c>
    </row>
    <row r="15" spans="1:7">
      <c r="B15" s="1">
        <v>107.187023</v>
      </c>
      <c r="C15" s="1">
        <v>110.271047</v>
      </c>
      <c r="D15" s="1">
        <v>163.435</v>
      </c>
      <c r="E15" s="1">
        <v>176.35411099999999</v>
      </c>
    </row>
    <row r="16" spans="1:7">
      <c r="A16" s="2"/>
      <c r="B16" s="1">
        <v>108.31782</v>
      </c>
      <c r="C16" s="1">
        <v>111.897311</v>
      </c>
      <c r="D16" s="1">
        <v>167.77391</v>
      </c>
      <c r="E16" s="1">
        <v>185.066531</v>
      </c>
    </row>
    <row r="17" spans="1:13">
      <c r="A17" s="1" t="s">
        <v>16</v>
      </c>
      <c r="B17" s="1">
        <v>104.80739</v>
      </c>
      <c r="C17" s="1">
        <v>112.60122699999999</v>
      </c>
      <c r="D17" s="1">
        <v>174.54023000000001</v>
      </c>
      <c r="E17" s="1">
        <v>197.66791000000001</v>
      </c>
    </row>
    <row r="18" spans="1:13">
      <c r="B18" s="1">
        <v>105.7218034</v>
      </c>
      <c r="C18" s="2">
        <v>114.76211000000001</v>
      </c>
      <c r="D18" s="1">
        <v>171.4273</v>
      </c>
      <c r="E18" s="1">
        <v>228.79211000000001</v>
      </c>
    </row>
    <row r="19" spans="1:13">
      <c r="B19" s="1">
        <v>106.724802</v>
      </c>
      <c r="C19" s="1">
        <v>117.0342</v>
      </c>
      <c r="D19" s="1">
        <v>191.82958099999999</v>
      </c>
      <c r="E19" s="1">
        <v>239.357936</v>
      </c>
    </row>
    <row r="20" spans="1:13">
      <c r="A20" s="1" t="s">
        <v>17</v>
      </c>
      <c r="B20" s="1">
        <v>108.11301</v>
      </c>
      <c r="C20" s="1">
        <v>118.65201999999999</v>
      </c>
      <c r="D20" s="1">
        <v>205.89009999999999</v>
      </c>
      <c r="E20" s="1">
        <v>258.33749</v>
      </c>
    </row>
    <row r="21" spans="1:13">
      <c r="B21" s="1">
        <v>108.10247</v>
      </c>
      <c r="C21" s="1">
        <v>122.27811</v>
      </c>
      <c r="D21" s="1">
        <v>214.55762999999999</v>
      </c>
      <c r="E21" s="1">
        <v>272.79023999999998</v>
      </c>
    </row>
    <row r="22" spans="1:13">
      <c r="A22" s="1" t="s">
        <v>18</v>
      </c>
      <c r="B22" s="1">
        <v>104.59022</v>
      </c>
      <c r="C22" s="1">
        <v>124.87211000000001</v>
      </c>
      <c r="D22" s="1">
        <v>189.4152</v>
      </c>
      <c r="E22" s="1">
        <v>236.29117400000001</v>
      </c>
    </row>
    <row r="23" spans="1:13">
      <c r="B23" s="1">
        <v>106.80992000000001</v>
      </c>
      <c r="C23" s="1">
        <v>125.762</v>
      </c>
      <c r="D23" s="1">
        <v>199.7705</v>
      </c>
      <c r="E23" s="1">
        <v>266.52769999999998</v>
      </c>
      <c r="I23" s="1" t="s">
        <v>14</v>
      </c>
      <c r="J23" s="1" t="s">
        <v>6</v>
      </c>
      <c r="K23" s="1" t="s">
        <v>7</v>
      </c>
      <c r="L23" s="1" t="s">
        <v>8</v>
      </c>
    </row>
    <row r="24" spans="1:13">
      <c r="B24" s="1">
        <v>108.98013</v>
      </c>
      <c r="C24" s="1">
        <v>130.9802</v>
      </c>
      <c r="D24" s="1">
        <v>211.643204</v>
      </c>
      <c r="E24" s="1">
        <v>292.126531</v>
      </c>
      <c r="H24" s="1" t="s">
        <v>19</v>
      </c>
      <c r="I24" s="1">
        <f>AVERAGE(B12:B16)</f>
        <v>105.06880009</v>
      </c>
      <c r="J24" s="1">
        <f>AVERAGE(C12:C16)</f>
        <v>109.48099360000001</v>
      </c>
      <c r="K24" s="1">
        <f>AVERAGE(D12:D16)</f>
        <v>153.37185719999999</v>
      </c>
      <c r="L24" s="1">
        <f>AVERAGE(E12:E16)</f>
        <v>170.83309359999998</v>
      </c>
    </row>
    <row r="25" spans="1:13">
      <c r="B25" s="1">
        <v>111.870991</v>
      </c>
      <c r="C25" s="1">
        <v>134.11638199999999</v>
      </c>
      <c r="D25" s="1">
        <v>220.60892100000001</v>
      </c>
      <c r="E25" s="1">
        <v>326.82778999999999</v>
      </c>
      <c r="H25" s="1" t="s">
        <v>1</v>
      </c>
      <c r="I25" s="1">
        <f>AVERAGE(B17:B21)</f>
        <v>106.69389508000002</v>
      </c>
      <c r="J25" s="1">
        <f>AVERAGE(C17:C21)</f>
        <v>117.06553340000001</v>
      </c>
      <c r="K25" s="1">
        <f>AVERAGE(D17:D21)</f>
        <v>191.64896819999998</v>
      </c>
      <c r="L25" s="1">
        <f>AVERAGE(E17:E21)</f>
        <v>239.38913719999999</v>
      </c>
    </row>
    <row r="26" spans="1:13" ht="13">
      <c r="B26" s="1">
        <v>112.657543</v>
      </c>
      <c r="C26" s="1">
        <v>138.09751</v>
      </c>
      <c r="D26" s="1">
        <v>233.7261</v>
      </c>
      <c r="E26" s="1">
        <v>341.05889999999999</v>
      </c>
      <c r="H26" s="1" t="s">
        <v>2</v>
      </c>
      <c r="I26" s="1">
        <f>AVERAGE(B22:B26)</f>
        <v>108.9817608</v>
      </c>
      <c r="J26" s="1">
        <f>AVERAGE(C22:C26)</f>
        <v>130.76564040000002</v>
      </c>
      <c r="K26" s="1">
        <f>AVERAGE(D22:D26)</f>
        <v>211.03278500000002</v>
      </c>
      <c r="L26" s="1">
        <f>AVERAGE(E22:E26)</f>
        <v>292.566419</v>
      </c>
      <c r="M26" s="5" t="s">
        <v>20</v>
      </c>
    </row>
    <row r="27" spans="1:13">
      <c r="A27" s="1" t="s">
        <v>21</v>
      </c>
      <c r="B27" s="1">
        <v>108.113907</v>
      </c>
      <c r="C27" s="1">
        <v>135.84720999999999</v>
      </c>
      <c r="D27" s="1">
        <v>278.44378999999998</v>
      </c>
      <c r="E27" s="1">
        <v>526.73792000000003</v>
      </c>
      <c r="H27" s="1" t="s">
        <v>3</v>
      </c>
      <c r="I27" s="1">
        <f>AVERAGE(B27:B31)</f>
        <v>113.77316332199999</v>
      </c>
      <c r="J27" s="1">
        <f>AVERAGE(C27:C31)</f>
        <v>143.73286919999998</v>
      </c>
      <c r="K27" s="1">
        <f>AVERAGE(D27:D31)</f>
        <v>306.21955044000003</v>
      </c>
      <c r="L27" s="1">
        <f>AVERAGE(E27:E31)</f>
        <v>571.98296719999996</v>
      </c>
    </row>
    <row r="28" spans="1:13">
      <c r="B28" s="1">
        <v>111.860342</v>
      </c>
      <c r="C28" s="1">
        <v>139.23715000000001</v>
      </c>
      <c r="D28" s="1">
        <v>293.207942</v>
      </c>
      <c r="E28" s="1">
        <v>535.86240999999995</v>
      </c>
      <c r="H28" s="1" t="s">
        <v>4</v>
      </c>
      <c r="I28" s="1">
        <f>AVERAGE(B32:B36)</f>
        <v>128.98710599999998</v>
      </c>
      <c r="J28" s="1">
        <f>AVERAGE(C32:C36)</f>
        <v>218.95604444</v>
      </c>
      <c r="K28" s="1">
        <f>AVERAGE(D32:D36)</f>
        <v>571.44534299999998</v>
      </c>
      <c r="L28" s="1">
        <f>AVERAGE(E32:E36)</f>
        <v>723.53430839999999</v>
      </c>
    </row>
    <row r="29" spans="1:13">
      <c r="B29" s="1">
        <v>113.32900121</v>
      </c>
      <c r="C29" s="1">
        <v>143.74314000000001</v>
      </c>
      <c r="D29" s="1">
        <v>306.781408</v>
      </c>
      <c r="E29" s="1">
        <v>571.69013199999995</v>
      </c>
    </row>
    <row r="30" spans="1:13">
      <c r="B30" s="1">
        <v>115.4532</v>
      </c>
      <c r="C30" s="1">
        <v>147.29077599999999</v>
      </c>
      <c r="D30" s="1">
        <v>318.8925122</v>
      </c>
      <c r="E30" s="1">
        <v>598.31169999999997</v>
      </c>
    </row>
    <row r="31" spans="1:13">
      <c r="B31" s="1">
        <v>120.1093664</v>
      </c>
      <c r="C31" s="1">
        <v>152.54606999999999</v>
      </c>
      <c r="D31" s="1">
        <v>333.77210000000002</v>
      </c>
      <c r="E31" s="1">
        <v>627.31267400000002</v>
      </c>
    </row>
    <row r="32" spans="1:13">
      <c r="A32" s="1" t="s">
        <v>22</v>
      </c>
      <c r="B32" s="1">
        <v>122.86110499999999</v>
      </c>
      <c r="C32" s="1">
        <v>206.72205719999999</v>
      </c>
      <c r="D32" s="1">
        <v>479.71194300000002</v>
      </c>
      <c r="E32" s="1">
        <v>644.82489999999996</v>
      </c>
    </row>
    <row r="33" spans="2:13">
      <c r="B33" s="1">
        <v>125.93720999999999</v>
      </c>
      <c r="C33" s="1">
        <v>211.59267399999999</v>
      </c>
      <c r="D33" s="1">
        <v>523.00693000000001</v>
      </c>
      <c r="E33" s="1">
        <v>673.78300000000002</v>
      </c>
    </row>
    <row r="34" spans="2:13">
      <c r="B34" s="1">
        <v>128.89162300000001</v>
      </c>
      <c r="C34" s="1">
        <v>218.91829999999999</v>
      </c>
      <c r="D34" s="1">
        <v>571.69013199999995</v>
      </c>
      <c r="E34" s="1">
        <v>723.85101999999995</v>
      </c>
    </row>
    <row r="35" spans="2:13">
      <c r="B35" s="1">
        <v>132.90262200000001</v>
      </c>
      <c r="C35" s="1">
        <v>224.786</v>
      </c>
      <c r="D35" s="1">
        <v>599.27751000000001</v>
      </c>
      <c r="E35" s="1">
        <v>753.79186200000004</v>
      </c>
      <c r="H35" s="1" t="s">
        <v>19</v>
      </c>
      <c r="I35" s="1">
        <f>_xlfn.STDEV.P(B12:B16)</f>
        <v>2.6543058913328208</v>
      </c>
      <c r="J35" s="1">
        <f>_xlfn.STDEV.P(C12:C16)</f>
        <v>1.5199558675715035</v>
      </c>
      <c r="K35" s="1">
        <f>_xlfn.STDEV.P(D12:D16)</f>
        <v>11.223253091450417</v>
      </c>
      <c r="L35" s="1">
        <f>_xlfn.STDEV.P(E12:E16)</f>
        <v>10.590978633131261</v>
      </c>
    </row>
    <row r="36" spans="2:13">
      <c r="B36" s="1">
        <v>134.34297000000001</v>
      </c>
      <c r="C36" s="1">
        <v>232.761191</v>
      </c>
      <c r="D36" s="1">
        <v>683.54020000000003</v>
      </c>
      <c r="E36" s="1">
        <v>821.42075999999997</v>
      </c>
      <c r="H36" s="1" t="s">
        <v>1</v>
      </c>
      <c r="I36" s="1">
        <f>_xlfn.STDEV.P(B17:B21)</f>
        <v>1.3040543968956615</v>
      </c>
      <c r="J36" s="1">
        <f>_xlfn.STDEV.P(C17:C21)</f>
        <v>3.3143526462207116</v>
      </c>
      <c r="K36" s="1">
        <f>_xlfn.STDEV.P(D17:D21)</f>
        <v>16.907241223702368</v>
      </c>
      <c r="L36" s="1">
        <f>_xlfn.STDEV.P(E17:E21)</f>
        <v>25.797800294427542</v>
      </c>
    </row>
    <row r="37" spans="2:13" ht="13">
      <c r="H37" s="1" t="s">
        <v>2</v>
      </c>
      <c r="I37" s="1">
        <f>_xlfn.STDEV.P(B22:B26)</f>
        <v>3.0285822309637496</v>
      </c>
      <c r="J37" s="1">
        <f>_xlfn.STDEV.P(C22:C26)</f>
        <v>4.9959970927045791</v>
      </c>
      <c r="K37" s="1">
        <f>_xlfn.STDEV.P(D22:D26)</f>
        <v>15.499810207797594</v>
      </c>
      <c r="L37" s="1">
        <f>_xlfn.STDEV.P(E22:E26)</f>
        <v>38.39394182617491</v>
      </c>
      <c r="M37" s="5" t="s">
        <v>23</v>
      </c>
    </row>
    <row r="38" spans="2:13">
      <c r="H38" s="1" t="s">
        <v>3</v>
      </c>
      <c r="I38" s="1">
        <f>_xlfn.STDEV.P(B27:B31)</f>
        <v>3.9712300410530998</v>
      </c>
      <c r="J38" s="1">
        <f>_xlfn.STDEV.P(C27:C31)</f>
        <v>5.8775237434098475</v>
      </c>
      <c r="K38" s="1">
        <f>_xlfn.STDEV.P(D27:D31)</f>
        <v>19.291746697282534</v>
      </c>
      <c r="L38" s="1">
        <f>_xlfn.STDEV.P(E27:E31)</f>
        <v>37.700061873824083</v>
      </c>
    </row>
    <row r="39" spans="2:13">
      <c r="H39" s="1" t="s">
        <v>4</v>
      </c>
      <c r="I39" s="1">
        <f>_xlfn.STDEV.P(B32:B36)</f>
        <v>4.2627553436447245</v>
      </c>
      <c r="J39" s="1">
        <f>_xlfn.STDEV.P(C32:C36)</f>
        <v>9.2570140546782635</v>
      </c>
      <c r="K39" s="1">
        <f>_xlfn.STDEV.P(D32:D36)</f>
        <v>69.428010106785791</v>
      </c>
      <c r="L39" s="1">
        <f>_xlfn.STDEV.P(E32:E36)</f>
        <v>61.915653789851063</v>
      </c>
    </row>
  </sheetData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C9A2-591D-4029-AB5A-564D5E359971}">
  <dimension ref="A1:I54"/>
  <sheetViews>
    <sheetView zoomScale="80" zoomScaleNormal="80" workbookViewId="0">
      <selection activeCell="F31" sqref="F31"/>
    </sheetView>
  </sheetViews>
  <sheetFormatPr defaultRowHeight="12.5"/>
  <cols>
    <col min="1" max="16384" width="8.7265625" style="1"/>
  </cols>
  <sheetData>
    <row r="1" spans="1:9">
      <c r="B1" s="6" t="s">
        <v>0</v>
      </c>
      <c r="C1" s="6" t="s">
        <v>24</v>
      </c>
      <c r="D1" s="6" t="s">
        <v>2</v>
      </c>
      <c r="E1" s="6" t="s">
        <v>25</v>
      </c>
      <c r="F1" s="6" t="s">
        <v>4</v>
      </c>
      <c r="G1" s="6" t="s">
        <v>23</v>
      </c>
      <c r="H1" s="6"/>
      <c r="I1" s="6"/>
    </row>
    <row r="2" spans="1:9">
      <c r="A2" s="1" t="s">
        <v>5</v>
      </c>
      <c r="B2" s="2">
        <v>114.866599999999</v>
      </c>
      <c r="C2" s="2">
        <v>146.86659999999901</v>
      </c>
      <c r="D2" s="2">
        <v>171.86659999999901</v>
      </c>
      <c r="E2" s="2">
        <v>191.66659999999899</v>
      </c>
      <c r="F2" s="7">
        <v>218.07546300000001</v>
      </c>
      <c r="G2" s="8"/>
      <c r="H2" s="6"/>
      <c r="I2" s="6"/>
    </row>
    <row r="3" spans="1:9">
      <c r="A3" s="1" t="s">
        <v>6</v>
      </c>
      <c r="B3" s="2">
        <v>123.75</v>
      </c>
      <c r="C3" s="2">
        <v>157.07383999999999</v>
      </c>
      <c r="D3" s="2">
        <v>174.76320870000001</v>
      </c>
      <c r="E3" s="2">
        <v>204.96402</v>
      </c>
      <c r="F3" s="7">
        <v>227.97543200000001</v>
      </c>
      <c r="G3" s="6"/>
      <c r="H3" s="6"/>
      <c r="I3" s="6"/>
    </row>
    <row r="4" spans="1:9">
      <c r="A4" s="1" t="s">
        <v>7</v>
      </c>
      <c r="B4" s="2">
        <v>206.86659999999901</v>
      </c>
      <c r="C4" s="2">
        <v>221.86659999999901</v>
      </c>
      <c r="D4" s="2">
        <v>224.86659999999901</v>
      </c>
      <c r="E4" s="2">
        <v>237.86659999999901</v>
      </c>
      <c r="F4" s="7">
        <v>267.98261000000002</v>
      </c>
      <c r="G4" s="6"/>
      <c r="H4" s="6"/>
      <c r="I4" s="6"/>
    </row>
    <row r="5" spans="1:9">
      <c r="A5" s="1" t="s">
        <v>8</v>
      </c>
      <c r="B5" s="2">
        <v>186.86659999999901</v>
      </c>
      <c r="C5" s="2">
        <v>206.86659999999901</v>
      </c>
      <c r="D5" s="2">
        <v>241.86659999999901</v>
      </c>
      <c r="E5" s="2">
        <v>247.86659999999901</v>
      </c>
      <c r="F5" s="2">
        <v>276.09761200000003</v>
      </c>
      <c r="G5" s="2"/>
      <c r="H5" s="6"/>
      <c r="I5" s="2"/>
    </row>
    <row r="8" spans="1:9">
      <c r="B8" s="6"/>
      <c r="C8" s="6"/>
      <c r="D8" s="6"/>
      <c r="E8" s="6"/>
      <c r="F8" s="6"/>
      <c r="G8" s="6"/>
    </row>
    <row r="9" spans="1:9">
      <c r="B9" s="2"/>
      <c r="C9" s="2"/>
      <c r="D9" s="6"/>
      <c r="E9" s="6"/>
      <c r="F9" s="6"/>
      <c r="G9" s="6"/>
    </row>
    <row r="10" spans="1:9">
      <c r="A10" s="9"/>
      <c r="B10" s="10" t="s">
        <v>14</v>
      </c>
      <c r="C10" s="10" t="s">
        <v>6</v>
      </c>
      <c r="D10" s="10" t="s">
        <v>7</v>
      </c>
      <c r="E10" s="10" t="s">
        <v>8</v>
      </c>
      <c r="F10" s="2"/>
      <c r="G10" s="2"/>
    </row>
    <row r="11" spans="1:9">
      <c r="A11" s="11" t="s">
        <v>15</v>
      </c>
      <c r="B11" s="11">
        <v>104.70341999999999</v>
      </c>
      <c r="C11" s="11">
        <v>108.7811</v>
      </c>
      <c r="D11" s="11">
        <v>177.893</v>
      </c>
      <c r="E11" s="11">
        <v>167.82267100000001</v>
      </c>
    </row>
    <row r="12" spans="1:9">
      <c r="A12" s="9"/>
      <c r="B12" s="9">
        <v>112.00872099999999</v>
      </c>
      <c r="C12" s="9">
        <v>119.99831</v>
      </c>
      <c r="D12" s="9">
        <v>194.34278</v>
      </c>
      <c r="E12" s="9">
        <v>178.992671</v>
      </c>
    </row>
    <row r="13" spans="1:9">
      <c r="A13" s="12" t="s">
        <v>17</v>
      </c>
      <c r="B13" s="2">
        <v>114.866599999999</v>
      </c>
      <c r="C13" s="2">
        <v>123.75</v>
      </c>
      <c r="D13" s="2">
        <v>206.86659999999901</v>
      </c>
      <c r="E13" s="2">
        <v>186.86659999999901</v>
      </c>
    </row>
    <row r="14" spans="1:9">
      <c r="A14" s="9"/>
      <c r="B14" s="9">
        <v>117.187023</v>
      </c>
      <c r="C14" s="9">
        <v>128.27104700000001</v>
      </c>
      <c r="D14" s="9">
        <v>218.435</v>
      </c>
      <c r="E14" s="9">
        <v>193.35411099999999</v>
      </c>
    </row>
    <row r="15" spans="1:9">
      <c r="A15" s="12"/>
      <c r="B15" s="11">
        <v>123.31782</v>
      </c>
      <c r="C15" s="11">
        <v>137.897311</v>
      </c>
      <c r="D15" s="11">
        <v>234.77391</v>
      </c>
      <c r="E15" s="11">
        <v>206.066531</v>
      </c>
    </row>
    <row r="16" spans="1:9">
      <c r="A16" s="9" t="s">
        <v>16</v>
      </c>
      <c r="B16" s="9">
        <v>124.80739</v>
      </c>
      <c r="C16" s="9">
        <v>137.60122699999999</v>
      </c>
      <c r="D16" s="9">
        <v>189.54023000000001</v>
      </c>
      <c r="E16" s="9">
        <v>182.66791000000001</v>
      </c>
    </row>
    <row r="17" spans="1:5">
      <c r="A17" s="11"/>
      <c r="B17" s="11">
        <v>132.7218034</v>
      </c>
      <c r="C17" s="12">
        <v>143.76211000000001</v>
      </c>
      <c r="D17" s="11">
        <v>210.4273</v>
      </c>
      <c r="E17" s="2">
        <v>200.86659999999901</v>
      </c>
    </row>
    <row r="18" spans="1:5">
      <c r="A18" s="9" t="s">
        <v>17</v>
      </c>
      <c r="B18" s="2">
        <v>146.86659999999901</v>
      </c>
      <c r="C18" s="2">
        <v>157.07383999999999</v>
      </c>
      <c r="D18" s="2">
        <v>221.86659999999901</v>
      </c>
      <c r="E18" s="2">
        <v>206.86659999999901</v>
      </c>
    </row>
    <row r="19" spans="1:5">
      <c r="A19" s="11" t="s">
        <v>17</v>
      </c>
      <c r="B19" s="11">
        <v>154.11301</v>
      </c>
      <c r="C19" s="11">
        <v>168.65201999999999</v>
      </c>
      <c r="D19" s="11">
        <v>238.89009999999999</v>
      </c>
      <c r="E19" s="11">
        <v>218.33749</v>
      </c>
    </row>
    <row r="20" spans="1:5">
      <c r="A20" s="9"/>
      <c r="B20" s="9">
        <v>176.10247000000001</v>
      </c>
      <c r="C20" s="9">
        <v>180.27811</v>
      </c>
      <c r="D20" s="9">
        <v>247.55762999999999</v>
      </c>
      <c r="E20" s="9">
        <v>225.79024000000001</v>
      </c>
    </row>
    <row r="21" spans="1:5">
      <c r="A21" s="11" t="s">
        <v>18</v>
      </c>
      <c r="B21" s="11">
        <v>147.59021999999999</v>
      </c>
      <c r="C21" s="11">
        <v>164.87210999999999</v>
      </c>
      <c r="D21" s="11">
        <v>212.4152</v>
      </c>
      <c r="E21" s="11">
        <v>226.29117400000001</v>
      </c>
    </row>
    <row r="22" spans="1:5">
      <c r="A22" s="9"/>
      <c r="B22" s="9">
        <v>159.80992000000001</v>
      </c>
      <c r="C22" s="9">
        <v>171.762</v>
      </c>
      <c r="D22" s="9">
        <v>221.7705</v>
      </c>
      <c r="E22" s="9">
        <v>237.52770000000001</v>
      </c>
    </row>
    <row r="23" spans="1:5">
      <c r="A23" s="11" t="s">
        <v>17</v>
      </c>
      <c r="B23" s="2">
        <v>171.86659999999901</v>
      </c>
      <c r="C23" s="2">
        <v>174.76320870000001</v>
      </c>
      <c r="D23" s="2">
        <v>224.86659999999901</v>
      </c>
      <c r="E23" s="2">
        <v>241.86659999999901</v>
      </c>
    </row>
    <row r="24" spans="1:5">
      <c r="A24" s="9"/>
      <c r="B24" s="9">
        <v>186.870991</v>
      </c>
      <c r="C24" s="9">
        <v>179.11638199999999</v>
      </c>
      <c r="D24" s="9">
        <v>228.60892100000001</v>
      </c>
      <c r="E24" s="9">
        <v>246.82778999999999</v>
      </c>
    </row>
    <row r="25" spans="1:5">
      <c r="A25" s="11"/>
      <c r="B25" s="11">
        <v>193.657543</v>
      </c>
      <c r="C25" s="11">
        <v>184.09751</v>
      </c>
      <c r="D25" s="11">
        <v>235.7261</v>
      </c>
      <c r="E25" s="11">
        <v>257.05889999999999</v>
      </c>
    </row>
    <row r="26" spans="1:5">
      <c r="A26" s="9" t="s">
        <v>21</v>
      </c>
      <c r="B26" s="9">
        <v>152.11390700000001</v>
      </c>
      <c r="C26" s="9">
        <v>175.84720999999999</v>
      </c>
      <c r="D26" s="9">
        <v>208.44379000000001</v>
      </c>
      <c r="E26" s="9">
        <v>228.73792</v>
      </c>
    </row>
    <row r="27" spans="1:5">
      <c r="A27" s="11"/>
      <c r="B27" s="11">
        <v>167.860342</v>
      </c>
      <c r="C27" s="11">
        <v>189.23715000000001</v>
      </c>
      <c r="D27" s="11">
        <v>218.207942</v>
      </c>
      <c r="E27" s="11">
        <v>237.86241000000001</v>
      </c>
    </row>
    <row r="28" spans="1:5">
      <c r="A28" s="9" t="s">
        <v>17</v>
      </c>
      <c r="B28" s="2">
        <v>191.66659999999899</v>
      </c>
      <c r="C28" s="2">
        <v>204.96402</v>
      </c>
      <c r="D28" s="2">
        <v>237.86659999999901</v>
      </c>
      <c r="E28" s="2">
        <v>247.86659999999901</v>
      </c>
    </row>
    <row r="29" spans="1:5">
      <c r="A29" s="11"/>
      <c r="B29" s="11">
        <v>215.45320000000001</v>
      </c>
      <c r="C29" s="11">
        <v>216.29077599999999</v>
      </c>
      <c r="D29" s="11">
        <v>252.8925122</v>
      </c>
      <c r="E29" s="11">
        <v>254.3117</v>
      </c>
    </row>
    <row r="30" spans="1:5">
      <c r="A30" s="9"/>
      <c r="B30" s="9">
        <v>232.1093664</v>
      </c>
      <c r="C30" s="9">
        <v>238.54606999999999</v>
      </c>
      <c r="D30" s="9">
        <v>269.77210000000002</v>
      </c>
      <c r="E30" s="9">
        <v>268.31267400000002</v>
      </c>
    </row>
    <row r="31" spans="1:5">
      <c r="A31" s="11" t="s">
        <v>22</v>
      </c>
      <c r="B31" s="11">
        <v>191.86110500000001</v>
      </c>
      <c r="C31" s="11">
        <v>216.72205719999999</v>
      </c>
      <c r="D31" s="11">
        <v>239.71194299999999</v>
      </c>
      <c r="E31" s="11">
        <v>254.82490000000001</v>
      </c>
    </row>
    <row r="32" spans="1:5">
      <c r="A32" s="9"/>
      <c r="B32" s="9">
        <v>204.93720999999999</v>
      </c>
      <c r="C32" s="9">
        <v>224.59267399999999</v>
      </c>
      <c r="D32" s="9">
        <v>248.00693000000001</v>
      </c>
      <c r="E32" s="9">
        <v>267.78300000000002</v>
      </c>
    </row>
    <row r="33" spans="1:6">
      <c r="A33" s="11" t="s">
        <v>17</v>
      </c>
      <c r="B33" s="7">
        <v>218.07546300000001</v>
      </c>
      <c r="C33" s="7">
        <v>227.97543200000001</v>
      </c>
      <c r="D33" s="7">
        <v>267.98261000000002</v>
      </c>
      <c r="E33" s="2">
        <v>276.09761200000003</v>
      </c>
    </row>
    <row r="34" spans="1:6">
      <c r="A34" s="9"/>
      <c r="B34" s="9">
        <v>226.90262200000001</v>
      </c>
      <c r="C34" s="9">
        <v>230.14796000000001</v>
      </c>
      <c r="D34" s="9">
        <v>280.27751000000001</v>
      </c>
      <c r="E34" s="9">
        <v>285.79186199999998</v>
      </c>
    </row>
    <row r="35" spans="1:6">
      <c r="A35" s="11"/>
      <c r="B35" s="11">
        <v>248.34297000000001</v>
      </c>
      <c r="C35" s="11">
        <v>236.761191</v>
      </c>
      <c r="D35" s="11">
        <v>299.54020000000003</v>
      </c>
      <c r="E35" s="11">
        <v>298.42075999999997</v>
      </c>
    </row>
    <row r="38" spans="1:6">
      <c r="B38" s="1" t="s">
        <v>14</v>
      </c>
      <c r="C38" s="1" t="s">
        <v>6</v>
      </c>
      <c r="D38" s="1" t="s">
        <v>7</v>
      </c>
      <c r="E38" s="1" t="s">
        <v>8</v>
      </c>
    </row>
    <row r="39" spans="1:6">
      <c r="A39" s="1" t="s">
        <v>19</v>
      </c>
      <c r="B39" s="1">
        <f>AVERAGE(B11:B15)</f>
        <v>114.41671679999979</v>
      </c>
      <c r="C39" s="1">
        <f>AVERAGE(C11:C15)</f>
        <v>123.73955359999999</v>
      </c>
      <c r="D39" s="1">
        <f>AVERAGE(D11:D15)</f>
        <v>206.46225799999985</v>
      </c>
      <c r="E39" s="1">
        <f>AVERAGE(E11:E15)</f>
        <v>186.62051679999982</v>
      </c>
    </row>
    <row r="40" spans="1:6">
      <c r="A40" s="1" t="s">
        <v>1</v>
      </c>
      <c r="B40" s="1">
        <f>AVERAGE(B16:B20)</f>
        <v>146.92225467999981</v>
      </c>
      <c r="C40" s="1">
        <f>AVERAGE(C16:C20)</f>
        <v>157.47346139999999</v>
      </c>
      <c r="D40" s="1">
        <f>AVERAGE(D16:D20)</f>
        <v>221.65637199999978</v>
      </c>
      <c r="E40" s="1">
        <f>AVERAGE(E16:E20)</f>
        <v>206.90576799999963</v>
      </c>
    </row>
    <row r="41" spans="1:6" ht="13">
      <c r="A41" s="1" t="s">
        <v>2</v>
      </c>
      <c r="B41" s="1">
        <f>AVERAGE(B21:B25)</f>
        <v>171.95905479999982</v>
      </c>
      <c r="C41" s="1">
        <f>AVERAGE(C21:C25)</f>
        <v>174.92224213999998</v>
      </c>
      <c r="D41" s="1">
        <f>AVERAGE(D21:D25)</f>
        <v>224.6774641999998</v>
      </c>
      <c r="E41" s="1">
        <f>AVERAGE(E21:E25)</f>
        <v>241.91443279999982</v>
      </c>
      <c r="F41" s="5" t="s">
        <v>20</v>
      </c>
    </row>
    <row r="42" spans="1:6">
      <c r="A42" s="1" t="s">
        <v>3</v>
      </c>
      <c r="B42" s="1">
        <f>AVERAGE(B26:B30)</f>
        <v>191.84068307999979</v>
      </c>
      <c r="C42" s="1">
        <f>AVERAGE(C26:C30)</f>
        <v>204.97704519999996</v>
      </c>
      <c r="D42" s="1">
        <f>AVERAGE(D26:D30)</f>
        <v>237.43658883999979</v>
      </c>
      <c r="E42" s="1">
        <f>AVERAGE(E26:E30)</f>
        <v>247.41826079999981</v>
      </c>
    </row>
    <row r="43" spans="1:6">
      <c r="A43" s="1" t="s">
        <v>4</v>
      </c>
      <c r="B43" s="1">
        <f>AVERAGE(B31:B35)</f>
        <v>218.02387399999998</v>
      </c>
      <c r="C43" s="1">
        <f>AVERAGE(C31:C35)</f>
        <v>227.23986284000003</v>
      </c>
      <c r="D43" s="1">
        <f>AVERAGE(D31:D35)</f>
        <v>267.10383860000002</v>
      </c>
      <c r="E43" s="1">
        <f>AVERAGE(E31:E35)</f>
        <v>276.58362679999999</v>
      </c>
    </row>
    <row r="50" spans="1:6">
      <c r="A50" s="1" t="s">
        <v>19</v>
      </c>
      <c r="B50" s="1">
        <f>_xlfn.STDEV.P(B11:B15)</f>
        <v>6.1196929336390387</v>
      </c>
      <c r="C50" s="1">
        <f>_xlfn.STDEV.P(C11:C15)</f>
        <v>9.5784014734888352</v>
      </c>
      <c r="D50" s="1">
        <f t="shared" ref="D50:E50" si="0">_xlfn.STDEV.P(D11:D15)</f>
        <v>19.535321507892718</v>
      </c>
      <c r="E50" s="1">
        <f t="shared" si="0"/>
        <v>12.923562622801436</v>
      </c>
    </row>
    <row r="51" spans="1:6">
      <c r="A51" s="1" t="s">
        <v>1</v>
      </c>
      <c r="B51" s="1">
        <f>_xlfn.STDEV.P(B16:B20)</f>
        <v>17.854495691603486</v>
      </c>
      <c r="C51" s="1">
        <f t="shared" ref="C51:E51" si="1">_xlfn.STDEV.P(C16:C20)</f>
        <v>15.672132750007441</v>
      </c>
      <c r="D51" s="1">
        <f t="shared" si="1"/>
        <v>20.617756315942227</v>
      </c>
      <c r="E51" s="1">
        <f t="shared" si="1"/>
        <v>14.908080998550364</v>
      </c>
    </row>
    <row r="52" spans="1:6" ht="13">
      <c r="A52" s="1" t="s">
        <v>2</v>
      </c>
      <c r="B52" s="1">
        <f>_xlfn.STDEV.P(B21:B25)</f>
        <v>16.938951355893998</v>
      </c>
      <c r="C52" s="1">
        <f t="shared" ref="C52:E52" si="2">_xlfn.STDEV.P(C21:C25)</f>
        <v>6.523709489514701</v>
      </c>
      <c r="D52" s="1">
        <f t="shared" si="2"/>
        <v>7.6990654255283815</v>
      </c>
      <c r="E52" s="1">
        <f t="shared" si="2"/>
        <v>10.166886385848876</v>
      </c>
      <c r="F52" s="5" t="s">
        <v>23</v>
      </c>
    </row>
    <row r="53" spans="1:6">
      <c r="A53" s="1" t="s">
        <v>3</v>
      </c>
      <c r="B53" s="1">
        <f>_xlfn.STDEV.P(B26:B30)</f>
        <v>29.436105763385406</v>
      </c>
      <c r="C53" s="1">
        <f t="shared" ref="C53:E53" si="3">_xlfn.STDEV.P(C26:C30)</f>
        <v>21.684887364152488</v>
      </c>
      <c r="D53" s="1">
        <f t="shared" si="3"/>
        <v>22.338213905147164</v>
      </c>
      <c r="E53" s="1">
        <f t="shared" si="3"/>
        <v>13.598282479274301</v>
      </c>
    </row>
    <row r="54" spans="1:6">
      <c r="A54" s="1" t="s">
        <v>4</v>
      </c>
      <c r="B54" s="1">
        <f>_xlfn.STDEV.P(B31:B35)</f>
        <v>19.255304028375651</v>
      </c>
      <c r="C54" s="1">
        <f t="shared" ref="C54:E54" si="4">_xlfn.STDEV.P(C31:C35)</f>
        <v>6.5922018362151009</v>
      </c>
      <c r="D54" s="1">
        <f t="shared" si="4"/>
        <v>21.639978099980144</v>
      </c>
      <c r="E54" s="1">
        <f t="shared" si="4"/>
        <v>14.918320390102865</v>
      </c>
    </row>
  </sheetData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CB2F-8015-4D96-B292-CD3A77A7F170}">
  <dimension ref="A1:K48"/>
  <sheetViews>
    <sheetView tabSelected="1" topLeftCell="A7" zoomScaleNormal="100" workbookViewId="0">
      <selection activeCell="B5" sqref="B5:F5"/>
    </sheetView>
  </sheetViews>
  <sheetFormatPr defaultRowHeight="12.5"/>
  <cols>
    <col min="1" max="16384" width="8.7265625" style="1"/>
  </cols>
  <sheetData>
    <row r="1" spans="1:1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K1" s="2"/>
    </row>
    <row r="2" spans="1:11">
      <c r="A2" s="1" t="s">
        <v>26</v>
      </c>
      <c r="B2" s="1">
        <v>671.17926999999997</v>
      </c>
      <c r="C2" s="1">
        <v>710.41755000000001</v>
      </c>
      <c r="D2" s="1">
        <v>790.05424000000005</v>
      </c>
      <c r="E2" s="1">
        <v>972.65481</v>
      </c>
      <c r="F2" s="2">
        <v>1102.4167429700001</v>
      </c>
      <c r="G2" s="3"/>
    </row>
    <row r="3" spans="1:11">
      <c r="A3" s="1" t="s">
        <v>6</v>
      </c>
      <c r="B3" s="1">
        <v>746.04530999999997</v>
      </c>
      <c r="C3" s="1">
        <v>879.90451800000005</v>
      </c>
      <c r="D3" s="1">
        <v>975.0546372</v>
      </c>
      <c r="E3" s="1">
        <v>1057.9802099999999</v>
      </c>
      <c r="F3" s="2">
        <v>1282.8792100000001</v>
      </c>
      <c r="G3" s="3"/>
    </row>
    <row r="4" spans="1:11">
      <c r="A4" s="1" t="s">
        <v>7</v>
      </c>
      <c r="B4" s="2">
        <v>947.33439999999996</v>
      </c>
      <c r="C4" s="2">
        <v>1131.7403999999999</v>
      </c>
      <c r="D4" s="2">
        <v>1206.8924</v>
      </c>
      <c r="E4" s="2">
        <v>1294.0444</v>
      </c>
      <c r="F4" s="2">
        <v>1348.54810372</v>
      </c>
      <c r="G4" s="3"/>
    </row>
    <row r="5" spans="1:11">
      <c r="A5" s="1" t="s">
        <v>8</v>
      </c>
      <c r="B5" s="2">
        <v>1208.4213999999999</v>
      </c>
      <c r="C5" s="2">
        <v>1530.8925999999999</v>
      </c>
      <c r="D5" s="2">
        <v>1569.8045999999999</v>
      </c>
      <c r="E5" s="1">
        <v>1608.7249999999999</v>
      </c>
      <c r="F5" s="2">
        <v>1698.2349820100001</v>
      </c>
      <c r="G5" s="3"/>
    </row>
    <row r="9" spans="1:11">
      <c r="A9" s="9"/>
      <c r="B9" s="10" t="s">
        <v>14</v>
      </c>
      <c r="C9" s="10" t="s">
        <v>6</v>
      </c>
      <c r="D9" s="10" t="s">
        <v>7</v>
      </c>
      <c r="E9" s="10" t="s">
        <v>8</v>
      </c>
      <c r="F9" s="2"/>
    </row>
    <row r="10" spans="1:11">
      <c r="A10" s="11" t="s">
        <v>15</v>
      </c>
      <c r="B10" s="11">
        <v>622.70342000000005</v>
      </c>
      <c r="C10" s="11">
        <v>720.78110000000004</v>
      </c>
      <c r="D10" s="11">
        <v>917.89300000000003</v>
      </c>
      <c r="E10" s="11">
        <v>1177.8226709999999</v>
      </c>
    </row>
    <row r="11" spans="1:11">
      <c r="A11" s="9"/>
      <c r="B11" s="9">
        <v>657.00872100000004</v>
      </c>
      <c r="C11" s="9">
        <v>733.99830999999995</v>
      </c>
      <c r="D11" s="9">
        <v>932.34277999999995</v>
      </c>
      <c r="E11" s="9">
        <v>1190.992671</v>
      </c>
    </row>
    <row r="12" spans="1:11">
      <c r="A12" s="12">
        <f>AVERAGE(E10:E14)</f>
        <v>1208.7314768000001</v>
      </c>
      <c r="B12" s="1">
        <v>671.17926999999997</v>
      </c>
      <c r="C12" s="1">
        <v>746.04530999999997</v>
      </c>
      <c r="D12" s="2">
        <v>947.33439999999996</v>
      </c>
      <c r="E12" s="2">
        <v>1208.4213999999999</v>
      </c>
    </row>
    <row r="13" spans="1:11">
      <c r="A13" s="9"/>
      <c r="B13" s="9">
        <v>685.18702299999995</v>
      </c>
      <c r="C13" s="9">
        <v>754.27104699999995</v>
      </c>
      <c r="D13" s="9">
        <v>960.43499999999995</v>
      </c>
      <c r="E13" s="9">
        <v>1221.3541110000001</v>
      </c>
    </row>
    <row r="14" spans="1:11">
      <c r="A14" s="12"/>
      <c r="B14" s="11">
        <v>721.31781999999998</v>
      </c>
      <c r="C14" s="11">
        <v>777.89731099999995</v>
      </c>
      <c r="D14" s="11">
        <v>981.77391</v>
      </c>
      <c r="E14" s="11">
        <v>1245.0665309999999</v>
      </c>
    </row>
    <row r="15" spans="1:11">
      <c r="A15" s="9" t="s">
        <v>16</v>
      </c>
      <c r="B15" s="9">
        <v>688.80739000000005</v>
      </c>
      <c r="C15" s="9">
        <v>847.60122699999999</v>
      </c>
      <c r="D15" s="9">
        <v>1097.5402300000001</v>
      </c>
      <c r="E15" s="9">
        <v>1497.6679099999999</v>
      </c>
    </row>
    <row r="16" spans="1:11">
      <c r="A16" s="11"/>
      <c r="B16" s="11">
        <v>702.7218034</v>
      </c>
      <c r="C16" s="12">
        <v>862.76211000000001</v>
      </c>
      <c r="D16" s="11">
        <v>1122.4273000000001</v>
      </c>
      <c r="E16" s="2">
        <v>1523.8665999999901</v>
      </c>
    </row>
    <row r="17" spans="1:5">
      <c r="A17" s="9">
        <f>AVERAGE(E15:E19)</f>
        <v>1530.310967999998</v>
      </c>
      <c r="B17" s="1">
        <v>710.41755000000001</v>
      </c>
      <c r="C17" s="1">
        <v>879.90451800000005</v>
      </c>
      <c r="D17" s="2">
        <v>1131.7403999999999</v>
      </c>
      <c r="E17" s="2">
        <v>1530.8925999999999</v>
      </c>
    </row>
    <row r="18" spans="1:5">
      <c r="A18" s="11" t="s">
        <v>17</v>
      </c>
      <c r="B18" s="11">
        <v>721.11301000000003</v>
      </c>
      <c r="C18" s="11">
        <v>885.65201999999999</v>
      </c>
      <c r="D18" s="11">
        <v>1144.8901000000001</v>
      </c>
      <c r="E18" s="11">
        <v>1541.3374899999999</v>
      </c>
    </row>
    <row r="19" spans="1:5">
      <c r="A19" s="9"/>
      <c r="B19" s="9">
        <v>730.10247000000004</v>
      </c>
      <c r="C19" s="9">
        <v>921.27810999999997</v>
      </c>
      <c r="D19" s="9">
        <v>1160.55763</v>
      </c>
      <c r="E19" s="9">
        <v>1557.79024</v>
      </c>
    </row>
    <row r="20" spans="1:5">
      <c r="A20" s="11" t="s">
        <v>18</v>
      </c>
      <c r="B20" s="11">
        <v>762.59022000000004</v>
      </c>
      <c r="C20" s="11">
        <v>943.87211000000002</v>
      </c>
      <c r="D20" s="11">
        <v>1165.4151999999999</v>
      </c>
      <c r="E20" s="11">
        <v>1523.291174</v>
      </c>
    </row>
    <row r="21" spans="1:5">
      <c r="A21" s="9"/>
      <c r="B21" s="9">
        <v>775.80992000000003</v>
      </c>
      <c r="C21" s="9">
        <v>951.76199999999994</v>
      </c>
      <c r="D21" s="9">
        <v>1193.7705000000001</v>
      </c>
      <c r="E21" s="9">
        <v>1548.5277000000001</v>
      </c>
    </row>
    <row r="22" spans="1:5">
      <c r="A22" s="11">
        <f>AVERAGE(E20:E24)</f>
        <v>1569.1020328</v>
      </c>
      <c r="B22" s="1">
        <v>790.05424000000005</v>
      </c>
      <c r="C22" s="1">
        <v>975.0546372</v>
      </c>
      <c r="D22" s="2">
        <v>1206.8924</v>
      </c>
      <c r="E22" s="2">
        <v>1569.8045999999999</v>
      </c>
    </row>
    <row r="23" spans="1:5">
      <c r="A23" s="9"/>
      <c r="B23" s="9">
        <v>802.870991</v>
      </c>
      <c r="C23" s="9">
        <v>994.11638200000004</v>
      </c>
      <c r="D23" s="9">
        <v>1228.608921</v>
      </c>
      <c r="E23" s="9">
        <v>1595.82779</v>
      </c>
    </row>
    <row r="24" spans="1:5">
      <c r="A24" s="11"/>
      <c r="B24" s="11">
        <v>819.65754300000003</v>
      </c>
      <c r="C24" s="11">
        <v>1013.0975100000001</v>
      </c>
      <c r="D24" s="11">
        <v>1238.7261000000001</v>
      </c>
      <c r="E24" s="11">
        <v>1608.0589</v>
      </c>
    </row>
    <row r="25" spans="1:5">
      <c r="A25" s="9" t="s">
        <v>21</v>
      </c>
      <c r="B25" s="9">
        <v>941.11390700000004</v>
      </c>
      <c r="C25" s="9">
        <v>1027.8472099999999</v>
      </c>
      <c r="D25" s="9">
        <v>1267.44379</v>
      </c>
      <c r="E25" s="9">
        <v>1577.73792</v>
      </c>
    </row>
    <row r="26" spans="1:5">
      <c r="A26" s="11"/>
      <c r="B26" s="11">
        <v>958.86034199999995</v>
      </c>
      <c r="C26" s="11">
        <v>1039.2371499999999</v>
      </c>
      <c r="D26" s="11">
        <v>1275.207942</v>
      </c>
      <c r="E26" s="11">
        <v>1591.86241</v>
      </c>
    </row>
    <row r="27" spans="1:5">
      <c r="A27" s="9">
        <f>AVERAGE(E25:E29)</f>
        <v>1608.7899407999998</v>
      </c>
      <c r="B27" s="1">
        <v>972.65481</v>
      </c>
      <c r="C27" s="1">
        <v>1057.9802099999999</v>
      </c>
      <c r="D27" s="2">
        <v>1294.0444</v>
      </c>
      <c r="E27" s="1">
        <v>1608.7249999999999</v>
      </c>
    </row>
    <row r="28" spans="1:5">
      <c r="A28" s="11"/>
      <c r="B28" s="11">
        <v>989.45320000000004</v>
      </c>
      <c r="C28" s="11">
        <v>1061.2907760000001</v>
      </c>
      <c r="D28" s="11">
        <v>1311.8925122000001</v>
      </c>
      <c r="E28" s="11">
        <v>1622.3117</v>
      </c>
    </row>
    <row r="29" spans="1:5">
      <c r="A29" s="9"/>
      <c r="B29" s="9">
        <v>1001.1093664</v>
      </c>
      <c r="C29" s="9">
        <v>1103.5460700000001</v>
      </c>
      <c r="D29" s="9">
        <v>1323.7720999999999</v>
      </c>
      <c r="E29" s="9">
        <v>1643.312674</v>
      </c>
    </row>
    <row r="30" spans="1:5">
      <c r="A30" s="11" t="s">
        <v>22</v>
      </c>
      <c r="B30" s="11">
        <v>1063.861105</v>
      </c>
      <c r="C30" s="11">
        <v>1248.7220572000001</v>
      </c>
      <c r="D30" s="11">
        <v>1314.711943</v>
      </c>
      <c r="E30" s="11">
        <v>1649.8249000000001</v>
      </c>
    </row>
    <row r="31" spans="1:5">
      <c r="A31" s="9"/>
      <c r="B31" s="9">
        <v>1091.9372100000001</v>
      </c>
      <c r="C31" s="9">
        <v>1271.592674</v>
      </c>
      <c r="D31" s="9">
        <v>1330.00693</v>
      </c>
      <c r="E31" s="9">
        <v>1674.7829999999999</v>
      </c>
    </row>
    <row r="32" spans="1:5">
      <c r="A32" s="11">
        <f>AVERAGE(E30:E35)</f>
        <v>1698.0111008020001</v>
      </c>
      <c r="B32" s="2">
        <v>1102.4167429700001</v>
      </c>
      <c r="C32" s="2">
        <v>1282.8792100000001</v>
      </c>
      <c r="D32" s="2">
        <v>1348.54810372</v>
      </c>
      <c r="E32" s="2">
        <v>1698.2349820100001</v>
      </c>
    </row>
    <row r="33" spans="1:6">
      <c r="A33" s="11"/>
      <c r="B33" s="9">
        <v>1115.9026220000001</v>
      </c>
      <c r="C33" s="9">
        <v>1296.14796</v>
      </c>
      <c r="D33" s="9">
        <v>1364.2775099999999</v>
      </c>
      <c r="E33" s="9">
        <v>1726.791862</v>
      </c>
    </row>
    <row r="34" spans="1:6">
      <c r="A34" s="11"/>
      <c r="B34" s="11">
        <v>1138.3429699999999</v>
      </c>
      <c r="C34" s="11">
        <v>1311.7611910000001</v>
      </c>
      <c r="D34" s="11">
        <v>1383.5401999999999</v>
      </c>
      <c r="E34" s="11">
        <v>1740.42076</v>
      </c>
    </row>
    <row r="37" spans="1:6">
      <c r="B37" s="1" t="s">
        <v>14</v>
      </c>
      <c r="C37" s="1" t="s">
        <v>6</v>
      </c>
      <c r="D37" s="1" t="s">
        <v>7</v>
      </c>
      <c r="E37" s="1" t="s">
        <v>8</v>
      </c>
    </row>
    <row r="38" spans="1:6">
      <c r="A38" s="1" t="s">
        <v>19</v>
      </c>
      <c r="B38" s="1">
        <f>AVERAGE(B10:B14)</f>
        <v>671.47925080000005</v>
      </c>
      <c r="C38" s="1">
        <f>AVERAGE(C10:C14)</f>
        <v>746.5986155999999</v>
      </c>
      <c r="D38" s="1">
        <f>AVERAGE(D10:D14)</f>
        <v>947.95581800000002</v>
      </c>
      <c r="E38" s="1">
        <f>AVERAGE(E10:E14)</f>
        <v>1208.7314768000001</v>
      </c>
    </row>
    <row r="39" spans="1:6">
      <c r="A39" s="1" t="s">
        <v>1</v>
      </c>
      <c r="B39" s="1">
        <f>AVERAGE(B15:B19)</f>
        <v>710.63244468000016</v>
      </c>
      <c r="C39" s="1">
        <f>AVERAGE(C15:C19)</f>
        <v>879.43959699999994</v>
      </c>
      <c r="D39" s="1">
        <f>AVERAGE(D15:D19)</f>
        <v>1131.4311319999999</v>
      </c>
      <c r="E39" s="1">
        <f>AVERAGE(E15:E19)</f>
        <v>1530.310967999998</v>
      </c>
    </row>
    <row r="40" spans="1:6" ht="13">
      <c r="A40" s="1" t="s">
        <v>2</v>
      </c>
      <c r="B40" s="1">
        <f>AVERAGE(B20:B24)</f>
        <v>790.19658279999999</v>
      </c>
      <c r="C40" s="1">
        <f>AVERAGE(C20:C24)</f>
        <v>975.58052783999995</v>
      </c>
      <c r="D40" s="1">
        <f>AVERAGE(D20:D24)</f>
        <v>1206.6826242</v>
      </c>
      <c r="E40" s="1">
        <f>AVERAGE(E20:E24)</f>
        <v>1569.1020328</v>
      </c>
      <c r="F40" s="5" t="s">
        <v>20</v>
      </c>
    </row>
    <row r="41" spans="1:6">
      <c r="A41" s="1" t="s">
        <v>3</v>
      </c>
      <c r="B41" s="1">
        <f>AVERAGE(B25:B29)</f>
        <v>972.63832507999996</v>
      </c>
      <c r="C41" s="1">
        <f>AVERAGE(C25:C29)</f>
        <v>1057.9802832</v>
      </c>
      <c r="D41" s="1">
        <f>AVERAGE(D25:D29)</f>
        <v>1294.47214884</v>
      </c>
      <c r="E41" s="1">
        <f>AVERAGE(E25:E29)</f>
        <v>1608.7899407999998</v>
      </c>
    </row>
    <row r="42" spans="1:6">
      <c r="A42" s="1" t="s">
        <v>4</v>
      </c>
      <c r="B42" s="1">
        <f>AVERAGE(B30:B34)</f>
        <v>1102.4921299940002</v>
      </c>
      <c r="C42" s="1">
        <f>AVERAGE(C30:C34)</f>
        <v>1282.2206184400002</v>
      </c>
      <c r="D42" s="1">
        <f>AVERAGE(D30:D34)</f>
        <v>1348.2169373439999</v>
      </c>
      <c r="E42" s="1">
        <f>AVERAGE(E30:E34)</f>
        <v>1698.0111008020001</v>
      </c>
    </row>
    <row r="44" spans="1:6">
      <c r="A44" s="1" t="s">
        <v>19</v>
      </c>
      <c r="B44" s="1">
        <f>_xlfn.STDEV.P(B10:B14)</f>
        <v>32.435640551694242</v>
      </c>
      <c r="C44" s="1">
        <f>_xlfn.STDEV.P(C10:C14)</f>
        <v>19.308508473656417</v>
      </c>
      <c r="D44" s="1">
        <f>_xlfn.STDEV.P(D10:D14)</f>
        <v>22.123830915693052</v>
      </c>
      <c r="E44" s="1">
        <f>_xlfn.STDEV.P(E10:E14)</f>
        <v>23.450725842404445</v>
      </c>
    </row>
    <row r="45" spans="1:6">
      <c r="A45" s="1" t="s">
        <v>1</v>
      </c>
      <c r="B45" s="1">
        <f>_xlfn.STDEV.P(B15:B19)</f>
        <v>14.337932712616208</v>
      </c>
      <c r="C45" s="1">
        <f>_xlfn.STDEV.P(C15:C19)</f>
        <v>24.82374628459776</v>
      </c>
      <c r="D45" s="1">
        <f>_xlfn.STDEV.P(D15:D19)</f>
        <v>21.256785180843679</v>
      </c>
      <c r="E45" s="1">
        <f>_xlfn.STDEV.P(E15:E19)</f>
        <v>19.920501938258557</v>
      </c>
    </row>
    <row r="46" spans="1:6" ht="13">
      <c r="A46" s="1" t="s">
        <v>2</v>
      </c>
      <c r="B46" s="1">
        <f>_xlfn.STDEV.P(B20:B24)</f>
        <v>19.988478652288919</v>
      </c>
      <c r="C46" s="1">
        <f>_xlfn.STDEV.P(C20:C24)</f>
        <v>25.784198382655525</v>
      </c>
      <c r="D46" s="1">
        <f>_xlfn.STDEV.P(D20:D24)</f>
        <v>25.98966752404549</v>
      </c>
      <c r="E46" s="1">
        <f>_xlfn.STDEV.P(E20:E24)</f>
        <v>30.836131906518361</v>
      </c>
      <c r="F46" s="5" t="s">
        <v>23</v>
      </c>
    </row>
    <row r="47" spans="1:6">
      <c r="A47" s="1" t="s">
        <v>3</v>
      </c>
      <c r="B47" s="1">
        <f>_xlfn.STDEV.P(B25:B29)</f>
        <v>21.339926134869245</v>
      </c>
      <c r="C47" s="1">
        <f>_xlfn.STDEV.P(C25:C29)</f>
        <v>25.870861724792945</v>
      </c>
      <c r="D47" s="1">
        <f>_xlfn.STDEV.P(D25:D29)</f>
        <v>21.278068584347785</v>
      </c>
      <c r="E47" s="1">
        <f>_xlfn.STDEV.P(E25:E29)</f>
        <v>22.914757653168635</v>
      </c>
    </row>
    <row r="48" spans="1:6">
      <c r="A48" s="1" t="s">
        <v>4</v>
      </c>
      <c r="B48" s="1">
        <f>_xlfn.STDEV.P(B30:B34)</f>
        <v>24.774552009467218</v>
      </c>
      <c r="C48" s="1">
        <f>_xlfn.STDEV.P(C30:C34)</f>
        <v>21.457664463376183</v>
      </c>
      <c r="D48" s="1">
        <f>_xlfn.STDEV.P(D30:D34)</f>
        <v>24.330941466914126</v>
      </c>
      <c r="E48" s="1">
        <f>_xlfn.STDEV.P(E30:E34)</f>
        <v>33.131302859442883</v>
      </c>
    </row>
  </sheetData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Latency</vt:lpstr>
      <vt:lpstr>energy</vt:lpstr>
      <vt:lpstr>NW_Usage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workplace</dc:creator>
  <cp:lastModifiedBy>workplace</cp:lastModifiedBy>
  <dcterms:created xsi:type="dcterms:W3CDTF">2015-06-05T18:17:20Z</dcterms:created>
  <dcterms:modified xsi:type="dcterms:W3CDTF">2023-06-21T18:48:07Z</dcterms:modified>
</cp:coreProperties>
</file>