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gsflow\mfnwt.git\Examples\AgWaterUse\doc\"/>
    </mc:Choice>
  </mc:AlternateContent>
  <xr:revisionPtr revIDLastSave="0" documentId="10_ncr:100000_{868A5A5F-C4B4-4DE6-BCD4-E7635EAAB770}" xr6:coauthVersionLast="31" xr6:coauthVersionMax="31" xr10:uidLastSave="{00000000-0000-0000-0000-000000000000}"/>
  <bookViews>
    <workbookView xWindow="0" yWindow="0" windowWidth="18762" windowHeight="8232" activeTab="1" xr2:uid="{00000000-000D-0000-FFFF-FFFF00000000}"/>
  </bookViews>
  <sheets>
    <sheet name="SW+GW" sheetId="1" r:id="rId1"/>
    <sheet name="GW" sheetId="3" r:id="rId2"/>
    <sheet name="line verses unlined" sheetId="4" r:id="rId3"/>
    <sheet name="Sheet2" sheetId="5" r:id="rId4"/>
    <sheet name="SW Inflows" sheetId="2" r:id="rId5"/>
  </sheets>
  <definedNames>
    <definedName name="_xlnm._FilterDatabase" localSheetId="0" hidden="1">'SW+GW'!$A$1:$D$721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2" i="1"/>
  <c r="S4" i="1"/>
  <c r="R3" i="1"/>
  <c r="Q3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Q2" i="1"/>
  <c r="R2" i="1"/>
  <c r="R10" i="1"/>
  <c r="S10" i="1"/>
  <c r="U10" i="1"/>
  <c r="V10" i="1"/>
  <c r="S39" i="1"/>
  <c r="T39" i="1"/>
  <c r="R4" i="1"/>
  <c r="Q4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C721" i="5"/>
  <c r="B721" i="5"/>
  <c r="J3" i="4"/>
  <c r="L3" i="4"/>
  <c r="J4" i="4"/>
  <c r="L4" i="4"/>
  <c r="J5" i="4"/>
  <c r="L5" i="4"/>
  <c r="J6" i="4"/>
  <c r="L6" i="4"/>
  <c r="J7" i="4"/>
  <c r="L7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18" i="4"/>
  <c r="L18" i="4"/>
  <c r="J19" i="4"/>
  <c r="L19" i="4"/>
  <c r="J20" i="4"/>
  <c r="L20" i="4"/>
  <c r="J21" i="4"/>
  <c r="L21" i="4"/>
  <c r="J22" i="4"/>
  <c r="L22" i="4"/>
  <c r="J23" i="4"/>
  <c r="L23" i="4"/>
  <c r="J24" i="4"/>
  <c r="L24" i="4"/>
  <c r="J25" i="4"/>
  <c r="L25" i="4"/>
  <c r="J26" i="4"/>
  <c r="L26" i="4"/>
  <c r="J27" i="4"/>
  <c r="L27" i="4"/>
  <c r="J28" i="4"/>
  <c r="L28" i="4"/>
  <c r="J29" i="4"/>
  <c r="L29" i="4"/>
  <c r="J30" i="4"/>
  <c r="L30" i="4"/>
  <c r="J31" i="4"/>
  <c r="L31" i="4"/>
  <c r="J32" i="4"/>
  <c r="L32" i="4"/>
  <c r="J33" i="4"/>
  <c r="L33" i="4"/>
  <c r="J34" i="4"/>
  <c r="L34" i="4"/>
  <c r="J35" i="4"/>
  <c r="L35" i="4"/>
  <c r="J36" i="4"/>
  <c r="L36" i="4"/>
  <c r="J37" i="4"/>
  <c r="L37" i="4"/>
  <c r="J38" i="4"/>
  <c r="L38" i="4"/>
  <c r="J39" i="4"/>
  <c r="L39" i="4"/>
  <c r="J40" i="4"/>
  <c r="L40" i="4"/>
  <c r="J41" i="4"/>
  <c r="L41" i="4"/>
  <c r="J42" i="4"/>
  <c r="L42" i="4"/>
  <c r="J43" i="4"/>
  <c r="L43" i="4"/>
  <c r="J44" i="4"/>
  <c r="L44" i="4"/>
  <c r="J45" i="4"/>
  <c r="L45" i="4"/>
  <c r="J46" i="4"/>
  <c r="L46" i="4"/>
  <c r="J47" i="4"/>
  <c r="L47" i="4"/>
  <c r="J48" i="4"/>
  <c r="L48" i="4"/>
  <c r="J49" i="4"/>
  <c r="L49" i="4"/>
  <c r="J50" i="4"/>
  <c r="L50" i="4"/>
  <c r="J51" i="4"/>
  <c r="L51" i="4"/>
  <c r="J52" i="4"/>
  <c r="L52" i="4"/>
  <c r="J53" i="4"/>
  <c r="L53" i="4"/>
  <c r="J54" i="4"/>
  <c r="L54" i="4"/>
  <c r="J55" i="4"/>
  <c r="L55" i="4"/>
  <c r="J56" i="4"/>
  <c r="L56" i="4"/>
  <c r="J57" i="4"/>
  <c r="L57" i="4"/>
  <c r="J58" i="4"/>
  <c r="L58" i="4"/>
  <c r="J59" i="4"/>
  <c r="L59" i="4"/>
  <c r="J60" i="4"/>
  <c r="L60" i="4"/>
  <c r="J61" i="4"/>
  <c r="L61" i="4"/>
  <c r="J62" i="4"/>
  <c r="L62" i="4"/>
  <c r="J63" i="4"/>
  <c r="L63" i="4"/>
  <c r="J64" i="4"/>
  <c r="L64" i="4"/>
  <c r="J65" i="4"/>
  <c r="L65" i="4"/>
  <c r="J66" i="4"/>
  <c r="L66" i="4"/>
  <c r="J67" i="4"/>
  <c r="L67" i="4"/>
  <c r="J68" i="4"/>
  <c r="L68" i="4"/>
  <c r="J69" i="4"/>
  <c r="L69" i="4"/>
  <c r="J70" i="4"/>
  <c r="L70" i="4"/>
  <c r="J71" i="4"/>
  <c r="L71" i="4"/>
  <c r="J72" i="4"/>
  <c r="L72" i="4"/>
  <c r="J73" i="4"/>
  <c r="L73" i="4"/>
  <c r="J74" i="4"/>
  <c r="L74" i="4"/>
  <c r="J75" i="4"/>
  <c r="L75" i="4"/>
  <c r="J76" i="4"/>
  <c r="L76" i="4"/>
  <c r="J77" i="4"/>
  <c r="L77" i="4"/>
  <c r="J78" i="4"/>
  <c r="L78" i="4"/>
  <c r="J79" i="4"/>
  <c r="L79" i="4"/>
  <c r="J80" i="4"/>
  <c r="L80" i="4"/>
  <c r="J81" i="4"/>
  <c r="L81" i="4"/>
  <c r="J82" i="4"/>
  <c r="L82" i="4"/>
  <c r="J83" i="4"/>
  <c r="L83" i="4"/>
  <c r="J84" i="4"/>
  <c r="L84" i="4"/>
  <c r="J85" i="4"/>
  <c r="L85" i="4"/>
  <c r="J86" i="4"/>
  <c r="L86" i="4"/>
  <c r="J87" i="4"/>
  <c r="L87" i="4"/>
  <c r="J88" i="4"/>
  <c r="L88" i="4"/>
  <c r="J89" i="4"/>
  <c r="L89" i="4"/>
  <c r="J90" i="4"/>
  <c r="L90" i="4"/>
  <c r="J91" i="4"/>
  <c r="L91" i="4"/>
  <c r="J92" i="4"/>
  <c r="L92" i="4"/>
  <c r="J93" i="4"/>
  <c r="L93" i="4"/>
  <c r="J94" i="4"/>
  <c r="L94" i="4"/>
  <c r="J95" i="4"/>
  <c r="L95" i="4"/>
  <c r="J96" i="4"/>
  <c r="L96" i="4"/>
  <c r="J97" i="4"/>
  <c r="L97" i="4"/>
  <c r="J98" i="4"/>
  <c r="L98" i="4"/>
  <c r="J99" i="4"/>
  <c r="L99" i="4"/>
  <c r="J100" i="4"/>
  <c r="L100" i="4"/>
  <c r="J101" i="4"/>
  <c r="L101" i="4"/>
  <c r="J102" i="4"/>
  <c r="L102" i="4"/>
  <c r="J103" i="4"/>
  <c r="L103" i="4"/>
  <c r="J104" i="4"/>
  <c r="L104" i="4"/>
  <c r="J105" i="4"/>
  <c r="L105" i="4"/>
  <c r="J106" i="4"/>
  <c r="L106" i="4"/>
  <c r="J107" i="4"/>
  <c r="L107" i="4"/>
  <c r="J108" i="4"/>
  <c r="L108" i="4"/>
  <c r="J109" i="4"/>
  <c r="L109" i="4"/>
  <c r="J110" i="4"/>
  <c r="L110" i="4"/>
  <c r="J111" i="4"/>
  <c r="L111" i="4"/>
  <c r="J112" i="4"/>
  <c r="L112" i="4"/>
  <c r="J113" i="4"/>
  <c r="L113" i="4"/>
  <c r="J114" i="4"/>
  <c r="L114" i="4"/>
  <c r="J115" i="4"/>
  <c r="L115" i="4"/>
  <c r="J116" i="4"/>
  <c r="L116" i="4"/>
  <c r="J117" i="4"/>
  <c r="L117" i="4"/>
  <c r="J118" i="4"/>
  <c r="L118" i="4"/>
  <c r="J119" i="4"/>
  <c r="L119" i="4"/>
  <c r="J120" i="4"/>
  <c r="L120" i="4"/>
  <c r="J121" i="4"/>
  <c r="L121" i="4"/>
  <c r="J122" i="4"/>
  <c r="L122" i="4"/>
  <c r="J123" i="4"/>
  <c r="L123" i="4"/>
  <c r="J124" i="4"/>
  <c r="L124" i="4"/>
  <c r="J125" i="4"/>
  <c r="L125" i="4"/>
  <c r="J126" i="4"/>
  <c r="L126" i="4"/>
  <c r="J127" i="4"/>
  <c r="L127" i="4"/>
  <c r="J128" i="4"/>
  <c r="L128" i="4"/>
  <c r="J129" i="4"/>
  <c r="L129" i="4"/>
  <c r="J130" i="4"/>
  <c r="L130" i="4"/>
  <c r="J131" i="4"/>
  <c r="L131" i="4"/>
  <c r="J132" i="4"/>
  <c r="L132" i="4"/>
  <c r="J133" i="4"/>
  <c r="L133" i="4"/>
  <c r="J134" i="4"/>
  <c r="L134" i="4"/>
  <c r="J135" i="4"/>
  <c r="L135" i="4"/>
  <c r="J136" i="4"/>
  <c r="L136" i="4"/>
  <c r="J137" i="4"/>
  <c r="L137" i="4"/>
  <c r="J138" i="4"/>
  <c r="L138" i="4"/>
  <c r="J139" i="4"/>
  <c r="L139" i="4"/>
  <c r="J140" i="4"/>
  <c r="L140" i="4"/>
  <c r="J141" i="4"/>
  <c r="L141" i="4"/>
  <c r="J142" i="4"/>
  <c r="L142" i="4"/>
  <c r="J143" i="4"/>
  <c r="L143" i="4"/>
  <c r="J144" i="4"/>
  <c r="L144" i="4"/>
  <c r="J145" i="4"/>
  <c r="L145" i="4"/>
  <c r="J146" i="4"/>
  <c r="L146" i="4"/>
  <c r="J147" i="4"/>
  <c r="L147" i="4"/>
  <c r="J148" i="4"/>
  <c r="L148" i="4"/>
  <c r="J149" i="4"/>
  <c r="L149" i="4"/>
  <c r="J150" i="4"/>
  <c r="L150" i="4"/>
  <c r="J151" i="4"/>
  <c r="L151" i="4"/>
  <c r="J152" i="4"/>
  <c r="L152" i="4"/>
  <c r="J153" i="4"/>
  <c r="L153" i="4"/>
  <c r="J154" i="4"/>
  <c r="L154" i="4"/>
  <c r="J155" i="4"/>
  <c r="L155" i="4"/>
  <c r="J156" i="4"/>
  <c r="L156" i="4"/>
  <c r="J157" i="4"/>
  <c r="L157" i="4"/>
  <c r="J158" i="4"/>
  <c r="L158" i="4"/>
  <c r="J159" i="4"/>
  <c r="L159" i="4"/>
  <c r="J160" i="4"/>
  <c r="L160" i="4"/>
  <c r="J161" i="4"/>
  <c r="L161" i="4"/>
  <c r="J162" i="4"/>
  <c r="L162" i="4"/>
  <c r="J163" i="4"/>
  <c r="L163" i="4"/>
  <c r="J164" i="4"/>
  <c r="L164" i="4"/>
  <c r="J165" i="4"/>
  <c r="L165" i="4"/>
  <c r="J166" i="4"/>
  <c r="L166" i="4"/>
  <c r="J167" i="4"/>
  <c r="L167" i="4"/>
  <c r="J168" i="4"/>
  <c r="L168" i="4"/>
  <c r="J169" i="4"/>
  <c r="L169" i="4"/>
  <c r="J170" i="4"/>
  <c r="L170" i="4"/>
  <c r="J171" i="4"/>
  <c r="L171" i="4"/>
  <c r="J172" i="4"/>
  <c r="L172" i="4"/>
  <c r="J173" i="4"/>
  <c r="L173" i="4"/>
  <c r="J174" i="4"/>
  <c r="L174" i="4"/>
  <c r="J175" i="4"/>
  <c r="L175" i="4"/>
  <c r="J176" i="4"/>
  <c r="L176" i="4"/>
  <c r="J177" i="4"/>
  <c r="L177" i="4"/>
  <c r="J178" i="4"/>
  <c r="L178" i="4"/>
  <c r="J179" i="4"/>
  <c r="L179" i="4"/>
  <c r="J180" i="4"/>
  <c r="L180" i="4"/>
  <c r="J181" i="4"/>
  <c r="L181" i="4"/>
  <c r="J182" i="4"/>
  <c r="L182" i="4"/>
  <c r="J183" i="4"/>
  <c r="L183" i="4"/>
  <c r="J184" i="4"/>
  <c r="L184" i="4"/>
  <c r="J185" i="4"/>
  <c r="L185" i="4"/>
  <c r="J186" i="4"/>
  <c r="L186" i="4"/>
  <c r="J187" i="4"/>
  <c r="L187" i="4"/>
  <c r="J188" i="4"/>
  <c r="L188" i="4"/>
  <c r="J189" i="4"/>
  <c r="L189" i="4"/>
  <c r="J190" i="4"/>
  <c r="L190" i="4"/>
  <c r="J191" i="4"/>
  <c r="L191" i="4"/>
  <c r="J192" i="4"/>
  <c r="L192" i="4"/>
  <c r="J193" i="4"/>
  <c r="L193" i="4"/>
  <c r="J194" i="4"/>
  <c r="L194" i="4"/>
  <c r="J195" i="4"/>
  <c r="L195" i="4"/>
  <c r="J196" i="4"/>
  <c r="L196" i="4"/>
  <c r="J197" i="4"/>
  <c r="L197" i="4"/>
  <c r="J198" i="4"/>
  <c r="L198" i="4"/>
  <c r="J199" i="4"/>
  <c r="L199" i="4"/>
  <c r="J200" i="4"/>
  <c r="L200" i="4"/>
  <c r="J201" i="4"/>
  <c r="L201" i="4"/>
  <c r="J202" i="4"/>
  <c r="L202" i="4"/>
  <c r="J203" i="4"/>
  <c r="L203" i="4"/>
  <c r="J204" i="4"/>
  <c r="L204" i="4"/>
  <c r="J205" i="4"/>
  <c r="L205" i="4"/>
  <c r="J206" i="4"/>
  <c r="L206" i="4"/>
  <c r="J207" i="4"/>
  <c r="L207" i="4"/>
  <c r="J208" i="4"/>
  <c r="L208" i="4"/>
  <c r="J209" i="4"/>
  <c r="L209" i="4"/>
  <c r="J210" i="4"/>
  <c r="L210" i="4"/>
  <c r="J211" i="4"/>
  <c r="L211" i="4"/>
  <c r="J212" i="4"/>
  <c r="L212" i="4"/>
  <c r="J213" i="4"/>
  <c r="L213" i="4"/>
  <c r="J214" i="4"/>
  <c r="L214" i="4"/>
  <c r="J215" i="4"/>
  <c r="L215" i="4"/>
  <c r="J216" i="4"/>
  <c r="L216" i="4"/>
  <c r="J217" i="4"/>
  <c r="L217" i="4"/>
  <c r="J218" i="4"/>
  <c r="L218" i="4"/>
  <c r="J219" i="4"/>
  <c r="L219" i="4"/>
  <c r="J220" i="4"/>
  <c r="L220" i="4"/>
  <c r="J221" i="4"/>
  <c r="L221" i="4"/>
  <c r="J222" i="4"/>
  <c r="L222" i="4"/>
  <c r="J223" i="4"/>
  <c r="L223" i="4"/>
  <c r="J224" i="4"/>
  <c r="L224" i="4"/>
  <c r="J225" i="4"/>
  <c r="L225" i="4"/>
  <c r="J226" i="4"/>
  <c r="L226" i="4"/>
  <c r="J227" i="4"/>
  <c r="L227" i="4"/>
  <c r="J228" i="4"/>
  <c r="L228" i="4"/>
  <c r="J229" i="4"/>
  <c r="L229" i="4"/>
  <c r="J230" i="4"/>
  <c r="L230" i="4"/>
  <c r="J231" i="4"/>
  <c r="L231" i="4"/>
  <c r="J232" i="4"/>
  <c r="L232" i="4"/>
  <c r="J233" i="4"/>
  <c r="L233" i="4"/>
  <c r="J234" i="4"/>
  <c r="L234" i="4"/>
  <c r="J235" i="4"/>
  <c r="L235" i="4"/>
  <c r="J236" i="4"/>
  <c r="L236" i="4"/>
  <c r="J237" i="4"/>
  <c r="L237" i="4"/>
  <c r="J238" i="4"/>
  <c r="L238" i="4"/>
  <c r="J239" i="4"/>
  <c r="L239" i="4"/>
  <c r="J240" i="4"/>
  <c r="L240" i="4"/>
  <c r="J241" i="4"/>
  <c r="L241" i="4"/>
  <c r="J242" i="4"/>
  <c r="L242" i="4"/>
  <c r="J243" i="4"/>
  <c r="L243" i="4"/>
  <c r="J244" i="4"/>
  <c r="L244" i="4"/>
  <c r="J245" i="4"/>
  <c r="L245" i="4"/>
  <c r="J246" i="4"/>
  <c r="L246" i="4"/>
  <c r="J247" i="4"/>
  <c r="L247" i="4"/>
  <c r="J248" i="4"/>
  <c r="L248" i="4"/>
  <c r="J249" i="4"/>
  <c r="L249" i="4"/>
  <c r="J250" i="4"/>
  <c r="L250" i="4"/>
  <c r="J251" i="4"/>
  <c r="L251" i="4"/>
  <c r="J252" i="4"/>
  <c r="L252" i="4"/>
  <c r="J253" i="4"/>
  <c r="L253" i="4"/>
  <c r="J254" i="4"/>
  <c r="L254" i="4"/>
  <c r="J255" i="4"/>
  <c r="L255" i="4"/>
  <c r="J256" i="4"/>
  <c r="L256" i="4"/>
  <c r="J257" i="4"/>
  <c r="L257" i="4"/>
  <c r="J258" i="4"/>
  <c r="L258" i="4"/>
  <c r="J259" i="4"/>
  <c r="L259" i="4"/>
  <c r="J260" i="4"/>
  <c r="L260" i="4"/>
  <c r="J261" i="4"/>
  <c r="L261" i="4"/>
  <c r="J262" i="4"/>
  <c r="L262" i="4"/>
  <c r="J263" i="4"/>
  <c r="L263" i="4"/>
  <c r="J264" i="4"/>
  <c r="L264" i="4"/>
  <c r="J265" i="4"/>
  <c r="L265" i="4"/>
  <c r="J266" i="4"/>
  <c r="L266" i="4"/>
  <c r="J267" i="4"/>
  <c r="L267" i="4"/>
  <c r="J268" i="4"/>
  <c r="L268" i="4"/>
  <c r="J269" i="4"/>
  <c r="L269" i="4"/>
  <c r="J270" i="4"/>
  <c r="L270" i="4"/>
  <c r="J271" i="4"/>
  <c r="L271" i="4"/>
  <c r="J272" i="4"/>
  <c r="L272" i="4"/>
  <c r="J273" i="4"/>
  <c r="L273" i="4"/>
  <c r="J274" i="4"/>
  <c r="L274" i="4"/>
  <c r="J275" i="4"/>
  <c r="L275" i="4"/>
  <c r="J276" i="4"/>
  <c r="L276" i="4"/>
  <c r="J277" i="4"/>
  <c r="L277" i="4"/>
  <c r="J278" i="4"/>
  <c r="L278" i="4"/>
  <c r="J279" i="4"/>
  <c r="L279" i="4"/>
  <c r="J280" i="4"/>
  <c r="L280" i="4"/>
  <c r="J281" i="4"/>
  <c r="L281" i="4"/>
  <c r="J282" i="4"/>
  <c r="L282" i="4"/>
  <c r="J283" i="4"/>
  <c r="L283" i="4"/>
  <c r="J284" i="4"/>
  <c r="L284" i="4"/>
  <c r="J285" i="4"/>
  <c r="L285" i="4"/>
  <c r="J286" i="4"/>
  <c r="L286" i="4"/>
  <c r="J287" i="4"/>
  <c r="L287" i="4"/>
  <c r="J288" i="4"/>
  <c r="L288" i="4"/>
  <c r="J289" i="4"/>
  <c r="L289" i="4"/>
  <c r="J290" i="4"/>
  <c r="L290" i="4"/>
  <c r="J291" i="4"/>
  <c r="L291" i="4"/>
  <c r="J292" i="4"/>
  <c r="L292" i="4"/>
  <c r="J293" i="4"/>
  <c r="L293" i="4"/>
  <c r="J294" i="4"/>
  <c r="L294" i="4"/>
  <c r="J295" i="4"/>
  <c r="L295" i="4"/>
  <c r="J296" i="4"/>
  <c r="L296" i="4"/>
  <c r="J297" i="4"/>
  <c r="L297" i="4"/>
  <c r="J298" i="4"/>
  <c r="L298" i="4"/>
  <c r="J299" i="4"/>
  <c r="L299" i="4"/>
  <c r="J300" i="4"/>
  <c r="L300" i="4"/>
  <c r="J301" i="4"/>
  <c r="L301" i="4"/>
  <c r="J302" i="4"/>
  <c r="L302" i="4"/>
  <c r="J303" i="4"/>
  <c r="L303" i="4"/>
  <c r="J304" i="4"/>
  <c r="L304" i="4"/>
  <c r="J305" i="4"/>
  <c r="L305" i="4"/>
  <c r="J306" i="4"/>
  <c r="L306" i="4"/>
  <c r="J307" i="4"/>
  <c r="L307" i="4"/>
  <c r="J308" i="4"/>
  <c r="L308" i="4"/>
  <c r="J309" i="4"/>
  <c r="L309" i="4"/>
  <c r="J310" i="4"/>
  <c r="L310" i="4"/>
  <c r="J311" i="4"/>
  <c r="L311" i="4"/>
  <c r="J312" i="4"/>
  <c r="L312" i="4"/>
  <c r="J313" i="4"/>
  <c r="L313" i="4"/>
  <c r="J314" i="4"/>
  <c r="L314" i="4"/>
  <c r="J315" i="4"/>
  <c r="L315" i="4"/>
  <c r="J316" i="4"/>
  <c r="L316" i="4"/>
  <c r="J317" i="4"/>
  <c r="L317" i="4"/>
  <c r="J318" i="4"/>
  <c r="L318" i="4"/>
  <c r="J319" i="4"/>
  <c r="L319" i="4"/>
  <c r="J320" i="4"/>
  <c r="L320" i="4"/>
  <c r="J321" i="4"/>
  <c r="L321" i="4"/>
  <c r="J322" i="4"/>
  <c r="L322" i="4"/>
  <c r="J323" i="4"/>
  <c r="L323" i="4"/>
  <c r="J324" i="4"/>
  <c r="L324" i="4"/>
  <c r="J325" i="4"/>
  <c r="L325" i="4"/>
  <c r="J326" i="4"/>
  <c r="L326" i="4"/>
  <c r="J327" i="4"/>
  <c r="L327" i="4"/>
  <c r="J328" i="4"/>
  <c r="L328" i="4"/>
  <c r="J329" i="4"/>
  <c r="L329" i="4"/>
  <c r="J330" i="4"/>
  <c r="L330" i="4"/>
  <c r="J331" i="4"/>
  <c r="L331" i="4"/>
  <c r="J332" i="4"/>
  <c r="L332" i="4"/>
  <c r="J333" i="4"/>
  <c r="L333" i="4"/>
  <c r="J334" i="4"/>
  <c r="L334" i="4"/>
  <c r="J335" i="4"/>
  <c r="L335" i="4"/>
  <c r="J336" i="4"/>
  <c r="L336" i="4"/>
  <c r="J337" i="4"/>
  <c r="L337" i="4"/>
  <c r="J338" i="4"/>
  <c r="L338" i="4"/>
  <c r="J339" i="4"/>
  <c r="L339" i="4"/>
  <c r="J340" i="4"/>
  <c r="L340" i="4"/>
  <c r="J341" i="4"/>
  <c r="L341" i="4"/>
  <c r="J342" i="4"/>
  <c r="L342" i="4"/>
  <c r="J343" i="4"/>
  <c r="L343" i="4"/>
  <c r="J344" i="4"/>
  <c r="L344" i="4"/>
  <c r="J345" i="4"/>
  <c r="L345" i="4"/>
  <c r="J346" i="4"/>
  <c r="L346" i="4"/>
  <c r="J347" i="4"/>
  <c r="L347" i="4"/>
  <c r="J348" i="4"/>
  <c r="L348" i="4"/>
  <c r="J349" i="4"/>
  <c r="L349" i="4"/>
  <c r="J350" i="4"/>
  <c r="L350" i="4"/>
  <c r="J351" i="4"/>
  <c r="L351" i="4"/>
  <c r="J352" i="4"/>
  <c r="L352" i="4"/>
  <c r="J353" i="4"/>
  <c r="L353" i="4"/>
  <c r="J354" i="4"/>
  <c r="L354" i="4"/>
  <c r="J355" i="4"/>
  <c r="L355" i="4"/>
  <c r="J356" i="4"/>
  <c r="L356" i="4"/>
  <c r="J357" i="4"/>
  <c r="L357" i="4"/>
  <c r="J358" i="4"/>
  <c r="L358" i="4"/>
  <c r="J359" i="4"/>
  <c r="L359" i="4"/>
  <c r="J360" i="4"/>
  <c r="L360" i="4"/>
  <c r="J361" i="4"/>
  <c r="L361" i="4"/>
  <c r="J362" i="4"/>
  <c r="L362" i="4"/>
  <c r="J363" i="4"/>
  <c r="L363" i="4"/>
  <c r="J364" i="4"/>
  <c r="L364" i="4"/>
  <c r="J365" i="4"/>
  <c r="L365" i="4"/>
  <c r="J366" i="4"/>
  <c r="L366" i="4"/>
  <c r="J367" i="4"/>
  <c r="L367" i="4"/>
  <c r="J368" i="4"/>
  <c r="L368" i="4"/>
  <c r="J369" i="4"/>
  <c r="L369" i="4"/>
  <c r="J370" i="4"/>
  <c r="L370" i="4"/>
  <c r="J371" i="4"/>
  <c r="L371" i="4"/>
  <c r="J372" i="4"/>
  <c r="L372" i="4"/>
  <c r="J373" i="4"/>
  <c r="L373" i="4"/>
  <c r="J374" i="4"/>
  <c r="L374" i="4"/>
  <c r="J375" i="4"/>
  <c r="L375" i="4"/>
  <c r="J376" i="4"/>
  <c r="L376" i="4"/>
  <c r="J377" i="4"/>
  <c r="L377" i="4"/>
  <c r="J378" i="4"/>
  <c r="L378" i="4"/>
  <c r="J379" i="4"/>
  <c r="L379" i="4"/>
  <c r="J380" i="4"/>
  <c r="L380" i="4"/>
  <c r="J381" i="4"/>
  <c r="L381" i="4"/>
  <c r="J382" i="4"/>
  <c r="L382" i="4"/>
  <c r="J383" i="4"/>
  <c r="L383" i="4"/>
  <c r="J384" i="4"/>
  <c r="L384" i="4"/>
  <c r="J385" i="4"/>
  <c r="L385" i="4"/>
  <c r="J386" i="4"/>
  <c r="L386" i="4"/>
  <c r="J387" i="4"/>
  <c r="L387" i="4"/>
  <c r="J388" i="4"/>
  <c r="L388" i="4"/>
  <c r="J389" i="4"/>
  <c r="L389" i="4"/>
  <c r="J390" i="4"/>
  <c r="L390" i="4"/>
  <c r="J391" i="4"/>
  <c r="L391" i="4"/>
  <c r="J392" i="4"/>
  <c r="L392" i="4"/>
  <c r="J393" i="4"/>
  <c r="L393" i="4"/>
  <c r="J394" i="4"/>
  <c r="L394" i="4"/>
  <c r="J395" i="4"/>
  <c r="L395" i="4"/>
  <c r="J396" i="4"/>
  <c r="L396" i="4"/>
  <c r="J397" i="4"/>
  <c r="L397" i="4"/>
  <c r="J398" i="4"/>
  <c r="L398" i="4"/>
  <c r="J399" i="4"/>
  <c r="L399" i="4"/>
  <c r="J400" i="4"/>
  <c r="L400" i="4"/>
  <c r="J401" i="4"/>
  <c r="L401" i="4"/>
  <c r="J402" i="4"/>
  <c r="L402" i="4"/>
  <c r="J403" i="4"/>
  <c r="L403" i="4"/>
  <c r="J404" i="4"/>
  <c r="L404" i="4"/>
  <c r="J405" i="4"/>
  <c r="L405" i="4"/>
  <c r="J406" i="4"/>
  <c r="L406" i="4"/>
  <c r="J407" i="4"/>
  <c r="L407" i="4"/>
  <c r="J408" i="4"/>
  <c r="L408" i="4"/>
  <c r="J409" i="4"/>
  <c r="L409" i="4"/>
  <c r="J410" i="4"/>
  <c r="L410" i="4"/>
  <c r="J411" i="4"/>
  <c r="L411" i="4"/>
  <c r="J412" i="4"/>
  <c r="L412" i="4"/>
  <c r="J413" i="4"/>
  <c r="L413" i="4"/>
  <c r="J414" i="4"/>
  <c r="L414" i="4"/>
  <c r="J415" i="4"/>
  <c r="L415" i="4"/>
  <c r="J416" i="4"/>
  <c r="L416" i="4"/>
  <c r="J417" i="4"/>
  <c r="L417" i="4"/>
  <c r="J418" i="4"/>
  <c r="L418" i="4"/>
  <c r="J419" i="4"/>
  <c r="L419" i="4"/>
  <c r="J420" i="4"/>
  <c r="L420" i="4"/>
  <c r="J421" i="4"/>
  <c r="L421" i="4"/>
  <c r="J422" i="4"/>
  <c r="L422" i="4"/>
  <c r="J423" i="4"/>
  <c r="L423" i="4"/>
  <c r="J424" i="4"/>
  <c r="L424" i="4"/>
  <c r="J425" i="4"/>
  <c r="L425" i="4"/>
  <c r="J426" i="4"/>
  <c r="L426" i="4"/>
  <c r="J427" i="4"/>
  <c r="L427" i="4"/>
  <c r="J428" i="4"/>
  <c r="L428" i="4"/>
  <c r="J429" i="4"/>
  <c r="L429" i="4"/>
  <c r="J430" i="4"/>
  <c r="L430" i="4"/>
  <c r="J431" i="4"/>
  <c r="L431" i="4"/>
  <c r="J432" i="4"/>
  <c r="L432" i="4"/>
  <c r="J433" i="4"/>
  <c r="L433" i="4"/>
  <c r="J434" i="4"/>
  <c r="L434" i="4"/>
  <c r="J435" i="4"/>
  <c r="L435" i="4"/>
  <c r="J436" i="4"/>
  <c r="L436" i="4"/>
  <c r="J437" i="4"/>
  <c r="L437" i="4"/>
  <c r="J438" i="4"/>
  <c r="L438" i="4"/>
  <c r="J439" i="4"/>
  <c r="L439" i="4"/>
  <c r="J440" i="4"/>
  <c r="L440" i="4"/>
  <c r="J441" i="4"/>
  <c r="L441" i="4"/>
  <c r="J442" i="4"/>
  <c r="L442" i="4"/>
  <c r="J443" i="4"/>
  <c r="L443" i="4"/>
  <c r="J444" i="4"/>
  <c r="L444" i="4"/>
  <c r="J445" i="4"/>
  <c r="L445" i="4"/>
  <c r="J446" i="4"/>
  <c r="L446" i="4"/>
  <c r="J447" i="4"/>
  <c r="L447" i="4"/>
  <c r="J448" i="4"/>
  <c r="L448" i="4"/>
  <c r="J449" i="4"/>
  <c r="L449" i="4"/>
  <c r="J450" i="4"/>
  <c r="L450" i="4"/>
  <c r="J451" i="4"/>
  <c r="L451" i="4"/>
  <c r="J452" i="4"/>
  <c r="L452" i="4"/>
  <c r="J453" i="4"/>
  <c r="L453" i="4"/>
  <c r="J454" i="4"/>
  <c r="L454" i="4"/>
  <c r="J455" i="4"/>
  <c r="L455" i="4"/>
  <c r="J456" i="4"/>
  <c r="L456" i="4"/>
  <c r="J457" i="4"/>
  <c r="L457" i="4"/>
  <c r="J458" i="4"/>
  <c r="L458" i="4"/>
  <c r="J459" i="4"/>
  <c r="L459" i="4"/>
  <c r="J460" i="4"/>
  <c r="L460" i="4"/>
  <c r="J461" i="4"/>
  <c r="L461" i="4"/>
  <c r="J462" i="4"/>
  <c r="L462" i="4"/>
  <c r="J463" i="4"/>
  <c r="L463" i="4"/>
  <c r="J464" i="4"/>
  <c r="L464" i="4"/>
  <c r="J465" i="4"/>
  <c r="L465" i="4"/>
  <c r="J466" i="4"/>
  <c r="L466" i="4"/>
  <c r="J467" i="4"/>
  <c r="L467" i="4"/>
  <c r="J468" i="4"/>
  <c r="L468" i="4"/>
  <c r="J469" i="4"/>
  <c r="L469" i="4"/>
  <c r="J470" i="4"/>
  <c r="L470" i="4"/>
  <c r="J471" i="4"/>
  <c r="L471" i="4"/>
  <c r="J472" i="4"/>
  <c r="L472" i="4"/>
  <c r="J473" i="4"/>
  <c r="L473" i="4"/>
  <c r="J474" i="4"/>
  <c r="L474" i="4"/>
  <c r="J475" i="4"/>
  <c r="L475" i="4"/>
  <c r="J476" i="4"/>
  <c r="L476" i="4"/>
  <c r="J477" i="4"/>
  <c r="L477" i="4"/>
  <c r="J478" i="4"/>
  <c r="L478" i="4"/>
  <c r="J479" i="4"/>
  <c r="L479" i="4"/>
  <c r="J480" i="4"/>
  <c r="L480" i="4"/>
  <c r="J481" i="4"/>
  <c r="L481" i="4"/>
  <c r="J482" i="4"/>
  <c r="L482" i="4"/>
  <c r="J483" i="4"/>
  <c r="L483" i="4"/>
  <c r="J484" i="4"/>
  <c r="L484" i="4"/>
  <c r="J485" i="4"/>
  <c r="L485" i="4"/>
  <c r="J486" i="4"/>
  <c r="L486" i="4"/>
  <c r="J487" i="4"/>
  <c r="L487" i="4"/>
  <c r="J488" i="4"/>
  <c r="L488" i="4"/>
  <c r="J489" i="4"/>
  <c r="L489" i="4"/>
  <c r="J490" i="4"/>
  <c r="L490" i="4"/>
  <c r="J491" i="4"/>
  <c r="L491" i="4"/>
  <c r="J492" i="4"/>
  <c r="L492" i="4"/>
  <c r="J493" i="4"/>
  <c r="L493" i="4"/>
  <c r="J494" i="4"/>
  <c r="L494" i="4"/>
  <c r="J495" i="4"/>
  <c r="L495" i="4"/>
  <c r="J496" i="4"/>
  <c r="L496" i="4"/>
  <c r="J497" i="4"/>
  <c r="L497" i="4"/>
  <c r="J498" i="4"/>
  <c r="L498" i="4"/>
  <c r="J499" i="4"/>
  <c r="L499" i="4"/>
  <c r="J500" i="4"/>
  <c r="L500" i="4"/>
  <c r="J501" i="4"/>
  <c r="L501" i="4"/>
  <c r="J502" i="4"/>
  <c r="L502" i="4"/>
  <c r="J503" i="4"/>
  <c r="L503" i="4"/>
  <c r="J504" i="4"/>
  <c r="L504" i="4"/>
  <c r="J505" i="4"/>
  <c r="L505" i="4"/>
  <c r="J506" i="4"/>
  <c r="L506" i="4"/>
  <c r="J507" i="4"/>
  <c r="L507" i="4"/>
  <c r="J508" i="4"/>
  <c r="L508" i="4"/>
  <c r="J509" i="4"/>
  <c r="L509" i="4"/>
  <c r="J510" i="4"/>
  <c r="L510" i="4"/>
  <c r="J511" i="4"/>
  <c r="L511" i="4"/>
  <c r="J512" i="4"/>
  <c r="L512" i="4"/>
  <c r="J513" i="4"/>
  <c r="L513" i="4"/>
  <c r="J514" i="4"/>
  <c r="L514" i="4"/>
  <c r="J515" i="4"/>
  <c r="L515" i="4"/>
  <c r="J516" i="4"/>
  <c r="L516" i="4"/>
  <c r="J517" i="4"/>
  <c r="L517" i="4"/>
  <c r="J518" i="4"/>
  <c r="L518" i="4"/>
  <c r="J519" i="4"/>
  <c r="L519" i="4"/>
  <c r="J520" i="4"/>
  <c r="L520" i="4"/>
  <c r="J521" i="4"/>
  <c r="L521" i="4"/>
  <c r="J522" i="4"/>
  <c r="L522" i="4"/>
  <c r="J523" i="4"/>
  <c r="L523" i="4"/>
  <c r="J524" i="4"/>
  <c r="L524" i="4"/>
  <c r="J525" i="4"/>
  <c r="L525" i="4"/>
  <c r="J526" i="4"/>
  <c r="L526" i="4"/>
  <c r="J527" i="4"/>
  <c r="L527" i="4"/>
  <c r="J528" i="4"/>
  <c r="L528" i="4"/>
  <c r="J529" i="4"/>
  <c r="L529" i="4"/>
  <c r="J530" i="4"/>
  <c r="L530" i="4"/>
  <c r="J531" i="4"/>
  <c r="L531" i="4"/>
  <c r="J532" i="4"/>
  <c r="L532" i="4"/>
  <c r="J533" i="4"/>
  <c r="L533" i="4"/>
  <c r="J534" i="4"/>
  <c r="L534" i="4"/>
  <c r="J535" i="4"/>
  <c r="L535" i="4"/>
  <c r="J536" i="4"/>
  <c r="L536" i="4"/>
  <c r="J537" i="4"/>
  <c r="L537" i="4"/>
  <c r="J538" i="4"/>
  <c r="L538" i="4"/>
  <c r="J539" i="4"/>
  <c r="L539" i="4"/>
  <c r="J540" i="4"/>
  <c r="L540" i="4"/>
  <c r="J541" i="4"/>
  <c r="L541" i="4"/>
  <c r="J542" i="4"/>
  <c r="L542" i="4"/>
  <c r="J543" i="4"/>
  <c r="L543" i="4"/>
  <c r="J544" i="4"/>
  <c r="L544" i="4"/>
  <c r="J545" i="4"/>
  <c r="L545" i="4"/>
  <c r="J546" i="4"/>
  <c r="L546" i="4"/>
  <c r="J547" i="4"/>
  <c r="L547" i="4"/>
  <c r="J548" i="4"/>
  <c r="L548" i="4"/>
  <c r="J549" i="4"/>
  <c r="L549" i="4"/>
  <c r="J550" i="4"/>
  <c r="L550" i="4"/>
  <c r="J551" i="4"/>
  <c r="L551" i="4"/>
  <c r="J552" i="4"/>
  <c r="L552" i="4"/>
  <c r="J553" i="4"/>
  <c r="L553" i="4"/>
  <c r="J554" i="4"/>
  <c r="L554" i="4"/>
  <c r="J555" i="4"/>
  <c r="L555" i="4"/>
  <c r="J556" i="4"/>
  <c r="L556" i="4"/>
  <c r="J557" i="4"/>
  <c r="L557" i="4"/>
  <c r="J558" i="4"/>
  <c r="L558" i="4"/>
  <c r="J559" i="4"/>
  <c r="L559" i="4"/>
  <c r="J560" i="4"/>
  <c r="L560" i="4"/>
  <c r="J561" i="4"/>
  <c r="L561" i="4"/>
  <c r="J562" i="4"/>
  <c r="L562" i="4"/>
  <c r="J563" i="4"/>
  <c r="L563" i="4"/>
  <c r="J564" i="4"/>
  <c r="L564" i="4"/>
  <c r="J565" i="4"/>
  <c r="L565" i="4"/>
  <c r="J566" i="4"/>
  <c r="L566" i="4"/>
  <c r="J567" i="4"/>
  <c r="L567" i="4"/>
  <c r="J568" i="4"/>
  <c r="L568" i="4"/>
  <c r="J569" i="4"/>
  <c r="L569" i="4"/>
  <c r="J570" i="4"/>
  <c r="L570" i="4"/>
  <c r="J571" i="4"/>
  <c r="L571" i="4"/>
  <c r="J572" i="4"/>
  <c r="L572" i="4"/>
  <c r="J573" i="4"/>
  <c r="L573" i="4"/>
  <c r="J574" i="4"/>
  <c r="L574" i="4"/>
  <c r="J575" i="4"/>
  <c r="L575" i="4"/>
  <c r="J576" i="4"/>
  <c r="L576" i="4"/>
  <c r="J577" i="4"/>
  <c r="L577" i="4"/>
  <c r="J578" i="4"/>
  <c r="L578" i="4"/>
  <c r="J579" i="4"/>
  <c r="L579" i="4"/>
  <c r="J580" i="4"/>
  <c r="L580" i="4"/>
  <c r="J581" i="4"/>
  <c r="L581" i="4"/>
  <c r="J582" i="4"/>
  <c r="L582" i="4"/>
  <c r="J583" i="4"/>
  <c r="L583" i="4"/>
  <c r="J584" i="4"/>
  <c r="L584" i="4"/>
  <c r="J585" i="4"/>
  <c r="L585" i="4"/>
  <c r="J586" i="4"/>
  <c r="L586" i="4"/>
  <c r="J587" i="4"/>
  <c r="L587" i="4"/>
  <c r="J588" i="4"/>
  <c r="L588" i="4"/>
  <c r="J589" i="4"/>
  <c r="L589" i="4"/>
  <c r="J590" i="4"/>
  <c r="L590" i="4"/>
  <c r="J591" i="4"/>
  <c r="L591" i="4"/>
  <c r="J592" i="4"/>
  <c r="L592" i="4"/>
  <c r="J593" i="4"/>
  <c r="L593" i="4"/>
  <c r="J594" i="4"/>
  <c r="L594" i="4"/>
  <c r="J595" i="4"/>
  <c r="L595" i="4"/>
  <c r="J596" i="4"/>
  <c r="L596" i="4"/>
  <c r="J597" i="4"/>
  <c r="L597" i="4"/>
  <c r="J598" i="4"/>
  <c r="L598" i="4"/>
  <c r="J599" i="4"/>
  <c r="L599" i="4"/>
  <c r="J600" i="4"/>
  <c r="L600" i="4"/>
  <c r="J601" i="4"/>
  <c r="L601" i="4"/>
  <c r="J602" i="4"/>
  <c r="L602" i="4"/>
  <c r="J603" i="4"/>
  <c r="L603" i="4"/>
  <c r="J604" i="4"/>
  <c r="L604" i="4"/>
  <c r="J605" i="4"/>
  <c r="L605" i="4"/>
  <c r="J606" i="4"/>
  <c r="L606" i="4"/>
  <c r="J607" i="4"/>
  <c r="L607" i="4"/>
  <c r="J608" i="4"/>
  <c r="L608" i="4"/>
  <c r="J609" i="4"/>
  <c r="L609" i="4"/>
  <c r="J610" i="4"/>
  <c r="L610" i="4"/>
  <c r="J611" i="4"/>
  <c r="L611" i="4"/>
  <c r="J612" i="4"/>
  <c r="L612" i="4"/>
  <c r="J613" i="4"/>
  <c r="L613" i="4"/>
  <c r="J614" i="4"/>
  <c r="L614" i="4"/>
  <c r="J615" i="4"/>
  <c r="L615" i="4"/>
  <c r="J616" i="4"/>
  <c r="L616" i="4"/>
  <c r="J617" i="4"/>
  <c r="L617" i="4"/>
  <c r="J618" i="4"/>
  <c r="L618" i="4"/>
  <c r="J619" i="4"/>
  <c r="L619" i="4"/>
  <c r="J620" i="4"/>
  <c r="L620" i="4"/>
  <c r="J621" i="4"/>
  <c r="L621" i="4"/>
  <c r="J622" i="4"/>
  <c r="L622" i="4"/>
  <c r="J623" i="4"/>
  <c r="L623" i="4"/>
  <c r="J624" i="4"/>
  <c r="L624" i="4"/>
  <c r="J625" i="4"/>
  <c r="L625" i="4"/>
  <c r="J626" i="4"/>
  <c r="L626" i="4"/>
  <c r="J627" i="4"/>
  <c r="L627" i="4"/>
  <c r="J628" i="4"/>
  <c r="L628" i="4"/>
  <c r="J629" i="4"/>
  <c r="L629" i="4"/>
  <c r="J630" i="4"/>
  <c r="L630" i="4"/>
  <c r="J631" i="4"/>
  <c r="L631" i="4"/>
  <c r="J632" i="4"/>
  <c r="L632" i="4"/>
  <c r="J633" i="4"/>
  <c r="L633" i="4"/>
  <c r="J634" i="4"/>
  <c r="L634" i="4"/>
  <c r="J635" i="4"/>
  <c r="L635" i="4"/>
  <c r="J636" i="4"/>
  <c r="L636" i="4"/>
  <c r="J637" i="4"/>
  <c r="L637" i="4"/>
  <c r="J638" i="4"/>
  <c r="L638" i="4"/>
  <c r="J639" i="4"/>
  <c r="L639" i="4"/>
  <c r="J640" i="4"/>
  <c r="L640" i="4"/>
  <c r="J641" i="4"/>
  <c r="L641" i="4"/>
  <c r="J642" i="4"/>
  <c r="L642" i="4"/>
  <c r="J643" i="4"/>
  <c r="L643" i="4"/>
  <c r="J644" i="4"/>
  <c r="L644" i="4"/>
  <c r="J645" i="4"/>
  <c r="L645" i="4"/>
  <c r="J646" i="4"/>
  <c r="L646" i="4"/>
  <c r="J647" i="4"/>
  <c r="L647" i="4"/>
  <c r="J648" i="4"/>
  <c r="L648" i="4"/>
  <c r="J649" i="4"/>
  <c r="L649" i="4"/>
  <c r="J650" i="4"/>
  <c r="L650" i="4"/>
  <c r="J651" i="4"/>
  <c r="L651" i="4"/>
  <c r="J652" i="4"/>
  <c r="L652" i="4"/>
  <c r="J653" i="4"/>
  <c r="L653" i="4"/>
  <c r="J654" i="4"/>
  <c r="L654" i="4"/>
  <c r="J655" i="4"/>
  <c r="L655" i="4"/>
  <c r="J656" i="4"/>
  <c r="L656" i="4"/>
  <c r="J657" i="4"/>
  <c r="L657" i="4"/>
  <c r="J658" i="4"/>
  <c r="L658" i="4"/>
  <c r="J659" i="4"/>
  <c r="L659" i="4"/>
  <c r="J660" i="4"/>
  <c r="L660" i="4"/>
  <c r="J661" i="4"/>
  <c r="L661" i="4"/>
  <c r="J662" i="4"/>
  <c r="L662" i="4"/>
  <c r="J663" i="4"/>
  <c r="L663" i="4"/>
  <c r="J664" i="4"/>
  <c r="L664" i="4"/>
  <c r="J665" i="4"/>
  <c r="L665" i="4"/>
  <c r="J666" i="4"/>
  <c r="L666" i="4"/>
  <c r="J667" i="4"/>
  <c r="L667" i="4"/>
  <c r="J668" i="4"/>
  <c r="L668" i="4"/>
  <c r="J669" i="4"/>
  <c r="L669" i="4"/>
  <c r="J670" i="4"/>
  <c r="L670" i="4"/>
  <c r="J671" i="4"/>
  <c r="L671" i="4"/>
  <c r="J672" i="4"/>
  <c r="L672" i="4"/>
  <c r="J673" i="4"/>
  <c r="L673" i="4"/>
  <c r="J674" i="4"/>
  <c r="L674" i="4"/>
  <c r="J675" i="4"/>
  <c r="L675" i="4"/>
  <c r="J676" i="4"/>
  <c r="L676" i="4"/>
  <c r="J677" i="4"/>
  <c r="L677" i="4"/>
  <c r="J678" i="4"/>
  <c r="L678" i="4"/>
  <c r="J679" i="4"/>
  <c r="L679" i="4"/>
  <c r="J680" i="4"/>
  <c r="L680" i="4"/>
  <c r="J681" i="4"/>
  <c r="L681" i="4"/>
  <c r="J682" i="4"/>
  <c r="L682" i="4"/>
  <c r="J683" i="4"/>
  <c r="L683" i="4"/>
  <c r="J684" i="4"/>
  <c r="L684" i="4"/>
  <c r="J685" i="4"/>
  <c r="L685" i="4"/>
  <c r="J686" i="4"/>
  <c r="L686" i="4"/>
  <c r="J687" i="4"/>
  <c r="L687" i="4"/>
  <c r="J688" i="4"/>
  <c r="L688" i="4"/>
  <c r="J689" i="4"/>
  <c r="L689" i="4"/>
  <c r="J690" i="4"/>
  <c r="L690" i="4"/>
  <c r="J691" i="4"/>
  <c r="L691" i="4"/>
  <c r="J692" i="4"/>
  <c r="L692" i="4"/>
  <c r="J693" i="4"/>
  <c r="L693" i="4"/>
  <c r="J694" i="4"/>
  <c r="L694" i="4"/>
  <c r="J695" i="4"/>
  <c r="L695" i="4"/>
  <c r="J696" i="4"/>
  <c r="L696" i="4"/>
  <c r="J697" i="4"/>
  <c r="L697" i="4"/>
  <c r="J698" i="4"/>
  <c r="L698" i="4"/>
  <c r="J699" i="4"/>
  <c r="L699" i="4"/>
  <c r="J700" i="4"/>
  <c r="L700" i="4"/>
  <c r="J701" i="4"/>
  <c r="L701" i="4"/>
  <c r="J702" i="4"/>
  <c r="L702" i="4"/>
  <c r="J703" i="4"/>
  <c r="L703" i="4"/>
  <c r="J704" i="4"/>
  <c r="L704" i="4"/>
  <c r="J705" i="4"/>
  <c r="L705" i="4"/>
  <c r="J706" i="4"/>
  <c r="L706" i="4"/>
  <c r="J707" i="4"/>
  <c r="L707" i="4"/>
  <c r="J708" i="4"/>
  <c r="L708" i="4"/>
  <c r="J709" i="4"/>
  <c r="L709" i="4"/>
  <c r="J710" i="4"/>
  <c r="L710" i="4"/>
  <c r="J711" i="4"/>
  <c r="L711" i="4"/>
  <c r="J712" i="4"/>
  <c r="L712" i="4"/>
  <c r="J713" i="4"/>
  <c r="L713" i="4"/>
  <c r="J714" i="4"/>
  <c r="L714" i="4"/>
  <c r="J715" i="4"/>
  <c r="L715" i="4"/>
  <c r="J716" i="4"/>
  <c r="L716" i="4"/>
  <c r="J717" i="4"/>
  <c r="L717" i="4"/>
  <c r="J718" i="4"/>
  <c r="L718" i="4"/>
  <c r="J719" i="4"/>
  <c r="L719" i="4"/>
  <c r="J720" i="4"/>
  <c r="L720" i="4"/>
  <c r="J721" i="4"/>
  <c r="L721" i="4"/>
  <c r="J722" i="4"/>
  <c r="L722" i="4"/>
  <c r="I3" i="4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K10" i="4"/>
  <c r="I11" i="4"/>
  <c r="K11" i="4"/>
  <c r="I12" i="4"/>
  <c r="K12" i="4"/>
  <c r="I13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21" i="4"/>
  <c r="K21" i="4"/>
  <c r="I22" i="4"/>
  <c r="K22" i="4"/>
  <c r="I23" i="4"/>
  <c r="K23" i="4"/>
  <c r="I24" i="4"/>
  <c r="K24" i="4"/>
  <c r="I25" i="4"/>
  <c r="K25" i="4"/>
  <c r="I26" i="4"/>
  <c r="K26" i="4"/>
  <c r="I27" i="4"/>
  <c r="K27" i="4"/>
  <c r="I28" i="4"/>
  <c r="K28" i="4"/>
  <c r="I29" i="4"/>
  <c r="K29" i="4"/>
  <c r="I30" i="4"/>
  <c r="K30" i="4"/>
  <c r="I31" i="4"/>
  <c r="K31" i="4"/>
  <c r="I32" i="4"/>
  <c r="K32" i="4"/>
  <c r="I33" i="4"/>
  <c r="K33" i="4"/>
  <c r="I34" i="4"/>
  <c r="K34" i="4"/>
  <c r="I35" i="4"/>
  <c r="K35" i="4"/>
  <c r="I36" i="4"/>
  <c r="K36" i="4"/>
  <c r="I37" i="4"/>
  <c r="K37" i="4"/>
  <c r="I38" i="4"/>
  <c r="K38" i="4"/>
  <c r="I39" i="4"/>
  <c r="K39" i="4"/>
  <c r="I40" i="4"/>
  <c r="K40" i="4"/>
  <c r="I41" i="4"/>
  <c r="K41" i="4"/>
  <c r="I42" i="4"/>
  <c r="K42" i="4"/>
  <c r="I43" i="4"/>
  <c r="K43" i="4"/>
  <c r="I44" i="4"/>
  <c r="K44" i="4"/>
  <c r="I45" i="4"/>
  <c r="K45" i="4"/>
  <c r="I46" i="4"/>
  <c r="K46" i="4"/>
  <c r="I47" i="4"/>
  <c r="K47" i="4"/>
  <c r="I48" i="4"/>
  <c r="K48" i="4"/>
  <c r="I49" i="4"/>
  <c r="K49" i="4"/>
  <c r="I50" i="4"/>
  <c r="K50" i="4"/>
  <c r="I51" i="4"/>
  <c r="K51" i="4"/>
  <c r="I52" i="4"/>
  <c r="K52" i="4"/>
  <c r="I53" i="4"/>
  <c r="K53" i="4"/>
  <c r="I54" i="4"/>
  <c r="K54" i="4"/>
  <c r="I55" i="4"/>
  <c r="K55" i="4"/>
  <c r="I56" i="4"/>
  <c r="K56" i="4"/>
  <c r="I57" i="4"/>
  <c r="K57" i="4"/>
  <c r="I58" i="4"/>
  <c r="K58" i="4"/>
  <c r="I59" i="4"/>
  <c r="K59" i="4"/>
  <c r="I60" i="4"/>
  <c r="K60" i="4"/>
  <c r="I61" i="4"/>
  <c r="K61" i="4"/>
  <c r="I62" i="4"/>
  <c r="K62" i="4"/>
  <c r="I63" i="4"/>
  <c r="K63" i="4"/>
  <c r="I64" i="4"/>
  <c r="K64" i="4"/>
  <c r="I65" i="4"/>
  <c r="K65" i="4"/>
  <c r="I66" i="4"/>
  <c r="K66" i="4"/>
  <c r="I67" i="4"/>
  <c r="K67" i="4"/>
  <c r="I68" i="4"/>
  <c r="K68" i="4"/>
  <c r="I69" i="4"/>
  <c r="K69" i="4"/>
  <c r="I70" i="4"/>
  <c r="K70" i="4"/>
  <c r="I71" i="4"/>
  <c r="K71" i="4"/>
  <c r="I72" i="4"/>
  <c r="K72" i="4"/>
  <c r="I73" i="4"/>
  <c r="K73" i="4"/>
  <c r="I74" i="4"/>
  <c r="K74" i="4"/>
  <c r="I75" i="4"/>
  <c r="K75" i="4"/>
  <c r="I76" i="4"/>
  <c r="K76" i="4"/>
  <c r="I77" i="4"/>
  <c r="K77" i="4"/>
  <c r="I78" i="4"/>
  <c r="K78" i="4"/>
  <c r="I79" i="4"/>
  <c r="K79" i="4"/>
  <c r="I80" i="4"/>
  <c r="K80" i="4"/>
  <c r="I81" i="4"/>
  <c r="K81" i="4"/>
  <c r="I82" i="4"/>
  <c r="K82" i="4"/>
  <c r="I83" i="4"/>
  <c r="K83" i="4"/>
  <c r="I84" i="4"/>
  <c r="K84" i="4"/>
  <c r="I85" i="4"/>
  <c r="K85" i="4"/>
  <c r="I86" i="4"/>
  <c r="K86" i="4"/>
  <c r="I87" i="4"/>
  <c r="K87" i="4"/>
  <c r="I88" i="4"/>
  <c r="K88" i="4"/>
  <c r="I89" i="4"/>
  <c r="K89" i="4"/>
  <c r="I90" i="4"/>
  <c r="K90" i="4"/>
  <c r="I91" i="4"/>
  <c r="K91" i="4"/>
  <c r="I92" i="4"/>
  <c r="K92" i="4"/>
  <c r="I93" i="4"/>
  <c r="K93" i="4"/>
  <c r="I94" i="4"/>
  <c r="K94" i="4"/>
  <c r="I95" i="4"/>
  <c r="K95" i="4"/>
  <c r="I96" i="4"/>
  <c r="K96" i="4"/>
  <c r="I97" i="4"/>
  <c r="K97" i="4"/>
  <c r="I98" i="4"/>
  <c r="K98" i="4"/>
  <c r="I99" i="4"/>
  <c r="K99" i="4"/>
  <c r="I100" i="4"/>
  <c r="K100" i="4"/>
  <c r="I101" i="4"/>
  <c r="K101" i="4"/>
  <c r="I102" i="4"/>
  <c r="K102" i="4"/>
  <c r="I103" i="4"/>
  <c r="K103" i="4"/>
  <c r="I104" i="4"/>
  <c r="K104" i="4"/>
  <c r="I105" i="4"/>
  <c r="K105" i="4"/>
  <c r="I106" i="4"/>
  <c r="K106" i="4"/>
  <c r="I107" i="4"/>
  <c r="K107" i="4"/>
  <c r="I108" i="4"/>
  <c r="K108" i="4"/>
  <c r="I109" i="4"/>
  <c r="K109" i="4"/>
  <c r="I110" i="4"/>
  <c r="K110" i="4"/>
  <c r="I111" i="4"/>
  <c r="K111" i="4"/>
  <c r="I112" i="4"/>
  <c r="K112" i="4"/>
  <c r="I113" i="4"/>
  <c r="K113" i="4"/>
  <c r="I114" i="4"/>
  <c r="K114" i="4"/>
  <c r="I115" i="4"/>
  <c r="K115" i="4"/>
  <c r="I116" i="4"/>
  <c r="K116" i="4"/>
  <c r="I117" i="4"/>
  <c r="K117" i="4"/>
  <c r="I118" i="4"/>
  <c r="K118" i="4"/>
  <c r="I119" i="4"/>
  <c r="K119" i="4"/>
  <c r="I120" i="4"/>
  <c r="K120" i="4"/>
  <c r="I121" i="4"/>
  <c r="K121" i="4"/>
  <c r="I122" i="4"/>
  <c r="K122" i="4"/>
  <c r="I123" i="4"/>
  <c r="K123" i="4"/>
  <c r="I124" i="4"/>
  <c r="K124" i="4"/>
  <c r="I125" i="4"/>
  <c r="K125" i="4"/>
  <c r="I126" i="4"/>
  <c r="K126" i="4"/>
  <c r="I127" i="4"/>
  <c r="K127" i="4"/>
  <c r="I128" i="4"/>
  <c r="K128" i="4"/>
  <c r="I129" i="4"/>
  <c r="K129" i="4"/>
  <c r="I130" i="4"/>
  <c r="K130" i="4"/>
  <c r="I131" i="4"/>
  <c r="K131" i="4"/>
  <c r="I132" i="4"/>
  <c r="K132" i="4"/>
  <c r="I133" i="4"/>
  <c r="K133" i="4"/>
  <c r="I134" i="4"/>
  <c r="K134" i="4"/>
  <c r="I135" i="4"/>
  <c r="K135" i="4"/>
  <c r="I136" i="4"/>
  <c r="K136" i="4"/>
  <c r="I137" i="4"/>
  <c r="K137" i="4"/>
  <c r="I138" i="4"/>
  <c r="K138" i="4"/>
  <c r="I139" i="4"/>
  <c r="K139" i="4"/>
  <c r="I140" i="4"/>
  <c r="K140" i="4"/>
  <c r="I141" i="4"/>
  <c r="K141" i="4"/>
  <c r="I142" i="4"/>
  <c r="K142" i="4"/>
  <c r="I143" i="4"/>
  <c r="K143" i="4"/>
  <c r="I144" i="4"/>
  <c r="K144" i="4"/>
  <c r="I145" i="4"/>
  <c r="K145" i="4"/>
  <c r="I146" i="4"/>
  <c r="K146" i="4"/>
  <c r="I147" i="4"/>
  <c r="K147" i="4"/>
  <c r="I148" i="4"/>
  <c r="K148" i="4"/>
  <c r="I149" i="4"/>
  <c r="K149" i="4"/>
  <c r="I150" i="4"/>
  <c r="K150" i="4"/>
  <c r="I151" i="4"/>
  <c r="K151" i="4"/>
  <c r="I152" i="4"/>
  <c r="K152" i="4"/>
  <c r="I153" i="4"/>
  <c r="K153" i="4"/>
  <c r="I154" i="4"/>
  <c r="K154" i="4"/>
  <c r="I155" i="4"/>
  <c r="K155" i="4"/>
  <c r="I156" i="4"/>
  <c r="K156" i="4"/>
  <c r="I157" i="4"/>
  <c r="K157" i="4"/>
  <c r="I158" i="4"/>
  <c r="K158" i="4"/>
  <c r="I159" i="4"/>
  <c r="K159" i="4"/>
  <c r="I160" i="4"/>
  <c r="K160" i="4"/>
  <c r="I161" i="4"/>
  <c r="K161" i="4"/>
  <c r="I162" i="4"/>
  <c r="K162" i="4"/>
  <c r="I163" i="4"/>
  <c r="K163" i="4"/>
  <c r="I164" i="4"/>
  <c r="K164" i="4"/>
  <c r="I165" i="4"/>
  <c r="K165" i="4"/>
  <c r="I166" i="4"/>
  <c r="K166" i="4"/>
  <c r="I167" i="4"/>
  <c r="K167" i="4"/>
  <c r="I168" i="4"/>
  <c r="K168" i="4"/>
  <c r="I169" i="4"/>
  <c r="K169" i="4"/>
  <c r="I170" i="4"/>
  <c r="K170" i="4"/>
  <c r="I171" i="4"/>
  <c r="K171" i="4"/>
  <c r="I172" i="4"/>
  <c r="K172" i="4"/>
  <c r="I173" i="4"/>
  <c r="K173" i="4"/>
  <c r="I174" i="4"/>
  <c r="K174" i="4"/>
  <c r="I175" i="4"/>
  <c r="K175" i="4"/>
  <c r="I176" i="4"/>
  <c r="K176" i="4"/>
  <c r="I177" i="4"/>
  <c r="K177" i="4"/>
  <c r="I178" i="4"/>
  <c r="K178" i="4"/>
  <c r="I179" i="4"/>
  <c r="K179" i="4"/>
  <c r="I180" i="4"/>
  <c r="K180" i="4"/>
  <c r="I181" i="4"/>
  <c r="K181" i="4"/>
  <c r="I182" i="4"/>
  <c r="K182" i="4"/>
  <c r="I183" i="4"/>
  <c r="K183" i="4"/>
  <c r="I184" i="4"/>
  <c r="K184" i="4"/>
  <c r="I185" i="4"/>
  <c r="K185" i="4"/>
  <c r="I186" i="4"/>
  <c r="K186" i="4"/>
  <c r="I187" i="4"/>
  <c r="K187" i="4"/>
  <c r="I188" i="4"/>
  <c r="K188" i="4"/>
  <c r="I189" i="4"/>
  <c r="K189" i="4"/>
  <c r="I190" i="4"/>
  <c r="K190" i="4"/>
  <c r="I191" i="4"/>
  <c r="K191" i="4"/>
  <c r="I192" i="4"/>
  <c r="K192" i="4"/>
  <c r="I193" i="4"/>
  <c r="K193" i="4"/>
  <c r="I194" i="4"/>
  <c r="K194" i="4"/>
  <c r="I195" i="4"/>
  <c r="K195" i="4"/>
  <c r="I196" i="4"/>
  <c r="K196" i="4"/>
  <c r="I197" i="4"/>
  <c r="K197" i="4"/>
  <c r="I198" i="4"/>
  <c r="K198" i="4"/>
  <c r="I199" i="4"/>
  <c r="K199" i="4"/>
  <c r="I200" i="4"/>
  <c r="K200" i="4"/>
  <c r="I201" i="4"/>
  <c r="K201" i="4"/>
  <c r="I202" i="4"/>
  <c r="K202" i="4"/>
  <c r="I203" i="4"/>
  <c r="K203" i="4"/>
  <c r="I204" i="4"/>
  <c r="K204" i="4"/>
  <c r="I205" i="4"/>
  <c r="K205" i="4"/>
  <c r="I206" i="4"/>
  <c r="K206" i="4"/>
  <c r="I207" i="4"/>
  <c r="K207" i="4"/>
  <c r="I208" i="4"/>
  <c r="K208" i="4"/>
  <c r="I209" i="4"/>
  <c r="K209" i="4"/>
  <c r="I210" i="4"/>
  <c r="K210" i="4"/>
  <c r="I211" i="4"/>
  <c r="K211" i="4"/>
  <c r="I212" i="4"/>
  <c r="K212" i="4"/>
  <c r="I213" i="4"/>
  <c r="K213" i="4"/>
  <c r="I214" i="4"/>
  <c r="K214" i="4"/>
  <c r="I215" i="4"/>
  <c r="K215" i="4"/>
  <c r="I216" i="4"/>
  <c r="K216" i="4"/>
  <c r="I217" i="4"/>
  <c r="K217" i="4"/>
  <c r="I218" i="4"/>
  <c r="K218" i="4"/>
  <c r="I219" i="4"/>
  <c r="K219" i="4"/>
  <c r="I220" i="4"/>
  <c r="K220" i="4"/>
  <c r="I221" i="4"/>
  <c r="K221" i="4"/>
  <c r="I222" i="4"/>
  <c r="K222" i="4"/>
  <c r="I223" i="4"/>
  <c r="K223" i="4"/>
  <c r="I224" i="4"/>
  <c r="K224" i="4"/>
  <c r="I225" i="4"/>
  <c r="K225" i="4"/>
  <c r="I226" i="4"/>
  <c r="K226" i="4"/>
  <c r="I227" i="4"/>
  <c r="K227" i="4"/>
  <c r="I228" i="4"/>
  <c r="K228" i="4"/>
  <c r="I229" i="4"/>
  <c r="K229" i="4"/>
  <c r="I230" i="4"/>
  <c r="K230" i="4"/>
  <c r="I231" i="4"/>
  <c r="K231" i="4"/>
  <c r="I232" i="4"/>
  <c r="K232" i="4"/>
  <c r="I233" i="4"/>
  <c r="K233" i="4"/>
  <c r="I234" i="4"/>
  <c r="K234" i="4"/>
  <c r="I235" i="4"/>
  <c r="K235" i="4"/>
  <c r="I236" i="4"/>
  <c r="K236" i="4"/>
  <c r="I237" i="4"/>
  <c r="K237" i="4"/>
  <c r="I238" i="4"/>
  <c r="K238" i="4"/>
  <c r="I239" i="4"/>
  <c r="K239" i="4"/>
  <c r="I240" i="4"/>
  <c r="K240" i="4"/>
  <c r="I241" i="4"/>
  <c r="K241" i="4"/>
  <c r="I242" i="4"/>
  <c r="K242" i="4"/>
  <c r="I243" i="4"/>
  <c r="K243" i="4"/>
  <c r="I244" i="4"/>
  <c r="K244" i="4"/>
  <c r="I245" i="4"/>
  <c r="K245" i="4"/>
  <c r="I246" i="4"/>
  <c r="K246" i="4"/>
  <c r="I247" i="4"/>
  <c r="K247" i="4"/>
  <c r="I248" i="4"/>
  <c r="K248" i="4"/>
  <c r="I249" i="4"/>
  <c r="K249" i="4"/>
  <c r="I250" i="4"/>
  <c r="K250" i="4"/>
  <c r="I251" i="4"/>
  <c r="K251" i="4"/>
  <c r="I252" i="4"/>
  <c r="K252" i="4"/>
  <c r="I253" i="4"/>
  <c r="K253" i="4"/>
  <c r="I254" i="4"/>
  <c r="K254" i="4"/>
  <c r="I255" i="4"/>
  <c r="K255" i="4"/>
  <c r="I256" i="4"/>
  <c r="K256" i="4"/>
  <c r="I257" i="4"/>
  <c r="K257" i="4"/>
  <c r="I258" i="4"/>
  <c r="K258" i="4"/>
  <c r="I259" i="4"/>
  <c r="K259" i="4"/>
  <c r="I260" i="4"/>
  <c r="K260" i="4"/>
  <c r="I261" i="4"/>
  <c r="K261" i="4"/>
  <c r="I262" i="4"/>
  <c r="K262" i="4"/>
  <c r="I263" i="4"/>
  <c r="K263" i="4"/>
  <c r="I264" i="4"/>
  <c r="K264" i="4"/>
  <c r="I265" i="4"/>
  <c r="K265" i="4"/>
  <c r="I266" i="4"/>
  <c r="K266" i="4"/>
  <c r="I267" i="4"/>
  <c r="K267" i="4"/>
  <c r="I268" i="4"/>
  <c r="K268" i="4"/>
  <c r="I269" i="4"/>
  <c r="K269" i="4"/>
  <c r="I270" i="4"/>
  <c r="K270" i="4"/>
  <c r="I271" i="4"/>
  <c r="K271" i="4"/>
  <c r="I272" i="4"/>
  <c r="K272" i="4"/>
  <c r="I273" i="4"/>
  <c r="K273" i="4"/>
  <c r="I274" i="4"/>
  <c r="K274" i="4"/>
  <c r="I275" i="4"/>
  <c r="K275" i="4"/>
  <c r="I276" i="4"/>
  <c r="K276" i="4"/>
  <c r="I277" i="4"/>
  <c r="K277" i="4"/>
  <c r="I278" i="4"/>
  <c r="K278" i="4"/>
  <c r="I279" i="4"/>
  <c r="K279" i="4"/>
  <c r="I280" i="4"/>
  <c r="K280" i="4"/>
  <c r="I281" i="4"/>
  <c r="K281" i="4"/>
  <c r="I282" i="4"/>
  <c r="K282" i="4"/>
  <c r="I283" i="4"/>
  <c r="K283" i="4"/>
  <c r="I284" i="4"/>
  <c r="K284" i="4"/>
  <c r="I285" i="4"/>
  <c r="K285" i="4"/>
  <c r="I286" i="4"/>
  <c r="K286" i="4"/>
  <c r="I287" i="4"/>
  <c r="K287" i="4"/>
  <c r="I288" i="4"/>
  <c r="K288" i="4"/>
  <c r="I289" i="4"/>
  <c r="K289" i="4"/>
  <c r="I290" i="4"/>
  <c r="K290" i="4"/>
  <c r="I291" i="4"/>
  <c r="K291" i="4"/>
  <c r="I292" i="4"/>
  <c r="K292" i="4"/>
  <c r="I293" i="4"/>
  <c r="K293" i="4"/>
  <c r="I294" i="4"/>
  <c r="K294" i="4"/>
  <c r="I295" i="4"/>
  <c r="K295" i="4"/>
  <c r="I296" i="4"/>
  <c r="K296" i="4"/>
  <c r="I297" i="4"/>
  <c r="K297" i="4"/>
  <c r="I298" i="4"/>
  <c r="K298" i="4"/>
  <c r="I299" i="4"/>
  <c r="K299" i="4"/>
  <c r="I300" i="4"/>
  <c r="K300" i="4"/>
  <c r="I301" i="4"/>
  <c r="K301" i="4"/>
  <c r="I302" i="4"/>
  <c r="K302" i="4"/>
  <c r="I303" i="4"/>
  <c r="K303" i="4"/>
  <c r="I304" i="4"/>
  <c r="K304" i="4"/>
  <c r="I305" i="4"/>
  <c r="K305" i="4"/>
  <c r="I306" i="4"/>
  <c r="K306" i="4"/>
  <c r="I307" i="4"/>
  <c r="K307" i="4"/>
  <c r="I308" i="4"/>
  <c r="K308" i="4"/>
  <c r="I309" i="4"/>
  <c r="K309" i="4"/>
  <c r="I310" i="4"/>
  <c r="K310" i="4"/>
  <c r="I311" i="4"/>
  <c r="K311" i="4"/>
  <c r="I312" i="4"/>
  <c r="K312" i="4"/>
  <c r="I313" i="4"/>
  <c r="K313" i="4"/>
  <c r="I314" i="4"/>
  <c r="K314" i="4"/>
  <c r="I315" i="4"/>
  <c r="K315" i="4"/>
  <c r="I316" i="4"/>
  <c r="K316" i="4"/>
  <c r="I317" i="4"/>
  <c r="K317" i="4"/>
  <c r="I318" i="4"/>
  <c r="K318" i="4"/>
  <c r="I319" i="4"/>
  <c r="K319" i="4"/>
  <c r="I320" i="4"/>
  <c r="K320" i="4"/>
  <c r="I321" i="4"/>
  <c r="K321" i="4"/>
  <c r="I322" i="4"/>
  <c r="K322" i="4"/>
  <c r="I323" i="4"/>
  <c r="K323" i="4"/>
  <c r="I324" i="4"/>
  <c r="K324" i="4"/>
  <c r="I325" i="4"/>
  <c r="K325" i="4"/>
  <c r="I326" i="4"/>
  <c r="K326" i="4"/>
  <c r="I327" i="4"/>
  <c r="K327" i="4"/>
  <c r="I328" i="4"/>
  <c r="K328" i="4"/>
  <c r="I329" i="4"/>
  <c r="K329" i="4"/>
  <c r="I330" i="4"/>
  <c r="K330" i="4"/>
  <c r="I331" i="4"/>
  <c r="K331" i="4"/>
  <c r="I332" i="4"/>
  <c r="K332" i="4"/>
  <c r="I333" i="4"/>
  <c r="K333" i="4"/>
  <c r="I334" i="4"/>
  <c r="K334" i="4"/>
  <c r="I335" i="4"/>
  <c r="K335" i="4"/>
  <c r="I336" i="4"/>
  <c r="K336" i="4"/>
  <c r="I337" i="4"/>
  <c r="K337" i="4"/>
  <c r="I338" i="4"/>
  <c r="K338" i="4"/>
  <c r="I339" i="4"/>
  <c r="K339" i="4"/>
  <c r="I340" i="4"/>
  <c r="K340" i="4"/>
  <c r="I341" i="4"/>
  <c r="K341" i="4"/>
  <c r="I342" i="4"/>
  <c r="K342" i="4"/>
  <c r="I343" i="4"/>
  <c r="K343" i="4"/>
  <c r="I344" i="4"/>
  <c r="K344" i="4"/>
  <c r="I345" i="4"/>
  <c r="K345" i="4"/>
  <c r="I346" i="4"/>
  <c r="K346" i="4"/>
  <c r="I347" i="4"/>
  <c r="K347" i="4"/>
  <c r="I348" i="4"/>
  <c r="K348" i="4"/>
  <c r="I349" i="4"/>
  <c r="K349" i="4"/>
  <c r="I350" i="4"/>
  <c r="K350" i="4"/>
  <c r="I351" i="4"/>
  <c r="K351" i="4"/>
  <c r="I352" i="4"/>
  <c r="K352" i="4"/>
  <c r="I353" i="4"/>
  <c r="K353" i="4"/>
  <c r="I354" i="4"/>
  <c r="K354" i="4"/>
  <c r="I355" i="4"/>
  <c r="K355" i="4"/>
  <c r="I356" i="4"/>
  <c r="K356" i="4"/>
  <c r="I357" i="4"/>
  <c r="K357" i="4"/>
  <c r="I358" i="4"/>
  <c r="K358" i="4"/>
  <c r="I359" i="4"/>
  <c r="K359" i="4"/>
  <c r="I360" i="4"/>
  <c r="K360" i="4"/>
  <c r="I361" i="4"/>
  <c r="K361" i="4"/>
  <c r="I362" i="4"/>
  <c r="K362" i="4"/>
  <c r="I363" i="4"/>
  <c r="K363" i="4"/>
  <c r="I364" i="4"/>
  <c r="K364" i="4"/>
  <c r="I365" i="4"/>
  <c r="K365" i="4"/>
  <c r="I366" i="4"/>
  <c r="K366" i="4"/>
  <c r="I367" i="4"/>
  <c r="K367" i="4"/>
  <c r="I368" i="4"/>
  <c r="K368" i="4"/>
  <c r="I369" i="4"/>
  <c r="K369" i="4"/>
  <c r="I370" i="4"/>
  <c r="K370" i="4"/>
  <c r="I371" i="4"/>
  <c r="K371" i="4"/>
  <c r="I372" i="4"/>
  <c r="K372" i="4"/>
  <c r="I373" i="4"/>
  <c r="K373" i="4"/>
  <c r="I374" i="4"/>
  <c r="K374" i="4"/>
  <c r="I375" i="4"/>
  <c r="K375" i="4"/>
  <c r="I376" i="4"/>
  <c r="K376" i="4"/>
  <c r="I377" i="4"/>
  <c r="K377" i="4"/>
  <c r="I378" i="4"/>
  <c r="K378" i="4"/>
  <c r="I379" i="4"/>
  <c r="K379" i="4"/>
  <c r="I380" i="4"/>
  <c r="K380" i="4"/>
  <c r="I381" i="4"/>
  <c r="K381" i="4"/>
  <c r="I382" i="4"/>
  <c r="K382" i="4"/>
  <c r="I383" i="4"/>
  <c r="K383" i="4"/>
  <c r="I384" i="4"/>
  <c r="K384" i="4"/>
  <c r="I385" i="4"/>
  <c r="K385" i="4"/>
  <c r="I386" i="4"/>
  <c r="K386" i="4"/>
  <c r="I387" i="4"/>
  <c r="K387" i="4"/>
  <c r="I388" i="4"/>
  <c r="K388" i="4"/>
  <c r="I389" i="4"/>
  <c r="K389" i="4"/>
  <c r="I390" i="4"/>
  <c r="K390" i="4"/>
  <c r="I391" i="4"/>
  <c r="K391" i="4"/>
  <c r="I392" i="4"/>
  <c r="K392" i="4"/>
  <c r="I393" i="4"/>
  <c r="K393" i="4"/>
  <c r="I394" i="4"/>
  <c r="K394" i="4"/>
  <c r="I395" i="4"/>
  <c r="K395" i="4"/>
  <c r="I396" i="4"/>
  <c r="K396" i="4"/>
  <c r="I397" i="4"/>
  <c r="K397" i="4"/>
  <c r="I398" i="4"/>
  <c r="K398" i="4"/>
  <c r="I399" i="4"/>
  <c r="K399" i="4"/>
  <c r="I400" i="4"/>
  <c r="K400" i="4"/>
  <c r="I401" i="4"/>
  <c r="K401" i="4"/>
  <c r="I402" i="4"/>
  <c r="K402" i="4"/>
  <c r="I403" i="4"/>
  <c r="K403" i="4"/>
  <c r="I404" i="4"/>
  <c r="K404" i="4"/>
  <c r="I405" i="4"/>
  <c r="K405" i="4"/>
  <c r="I406" i="4"/>
  <c r="K406" i="4"/>
  <c r="I407" i="4"/>
  <c r="K407" i="4"/>
  <c r="I408" i="4"/>
  <c r="K408" i="4"/>
  <c r="I409" i="4"/>
  <c r="K409" i="4"/>
  <c r="I410" i="4"/>
  <c r="K410" i="4"/>
  <c r="I411" i="4"/>
  <c r="K411" i="4"/>
  <c r="I412" i="4"/>
  <c r="K412" i="4"/>
  <c r="I413" i="4"/>
  <c r="K413" i="4"/>
  <c r="I414" i="4"/>
  <c r="K414" i="4"/>
  <c r="I415" i="4"/>
  <c r="K415" i="4"/>
  <c r="I416" i="4"/>
  <c r="K416" i="4"/>
  <c r="I417" i="4"/>
  <c r="K417" i="4"/>
  <c r="I418" i="4"/>
  <c r="K418" i="4"/>
  <c r="I419" i="4"/>
  <c r="K419" i="4"/>
  <c r="I420" i="4"/>
  <c r="K420" i="4"/>
  <c r="I421" i="4"/>
  <c r="K421" i="4"/>
  <c r="I422" i="4"/>
  <c r="K422" i="4"/>
  <c r="I423" i="4"/>
  <c r="K423" i="4"/>
  <c r="I424" i="4"/>
  <c r="K424" i="4"/>
  <c r="I425" i="4"/>
  <c r="K425" i="4"/>
  <c r="I426" i="4"/>
  <c r="K426" i="4"/>
  <c r="I427" i="4"/>
  <c r="K427" i="4"/>
  <c r="I428" i="4"/>
  <c r="K428" i="4"/>
  <c r="I429" i="4"/>
  <c r="K429" i="4"/>
  <c r="I430" i="4"/>
  <c r="K430" i="4"/>
  <c r="I431" i="4"/>
  <c r="K431" i="4"/>
  <c r="I432" i="4"/>
  <c r="K432" i="4"/>
  <c r="I433" i="4"/>
  <c r="K433" i="4"/>
  <c r="I434" i="4"/>
  <c r="K434" i="4"/>
  <c r="I435" i="4"/>
  <c r="K435" i="4"/>
  <c r="I436" i="4"/>
  <c r="K436" i="4"/>
  <c r="I437" i="4"/>
  <c r="K437" i="4"/>
  <c r="I438" i="4"/>
  <c r="K438" i="4"/>
  <c r="I439" i="4"/>
  <c r="K439" i="4"/>
  <c r="I440" i="4"/>
  <c r="K440" i="4"/>
  <c r="I441" i="4"/>
  <c r="K441" i="4"/>
  <c r="I442" i="4"/>
  <c r="K442" i="4"/>
  <c r="I443" i="4"/>
  <c r="K443" i="4"/>
  <c r="I444" i="4"/>
  <c r="K444" i="4"/>
  <c r="I445" i="4"/>
  <c r="K445" i="4"/>
  <c r="I446" i="4"/>
  <c r="K446" i="4"/>
  <c r="I447" i="4"/>
  <c r="K447" i="4"/>
  <c r="I448" i="4"/>
  <c r="K448" i="4"/>
  <c r="I449" i="4"/>
  <c r="K449" i="4"/>
  <c r="I450" i="4"/>
  <c r="K450" i="4"/>
  <c r="I451" i="4"/>
  <c r="K451" i="4"/>
  <c r="I452" i="4"/>
  <c r="K452" i="4"/>
  <c r="I453" i="4"/>
  <c r="K453" i="4"/>
  <c r="I454" i="4"/>
  <c r="K454" i="4"/>
  <c r="I455" i="4"/>
  <c r="K455" i="4"/>
  <c r="I456" i="4"/>
  <c r="K456" i="4"/>
  <c r="I457" i="4"/>
  <c r="K457" i="4"/>
  <c r="I458" i="4"/>
  <c r="K458" i="4"/>
  <c r="I459" i="4"/>
  <c r="K459" i="4"/>
  <c r="I460" i="4"/>
  <c r="K460" i="4"/>
  <c r="I461" i="4"/>
  <c r="K461" i="4"/>
  <c r="I462" i="4"/>
  <c r="K462" i="4"/>
  <c r="I463" i="4"/>
  <c r="K463" i="4"/>
  <c r="I464" i="4"/>
  <c r="K464" i="4"/>
  <c r="I465" i="4"/>
  <c r="K465" i="4"/>
  <c r="I466" i="4"/>
  <c r="K466" i="4"/>
  <c r="I467" i="4"/>
  <c r="K467" i="4"/>
  <c r="I468" i="4"/>
  <c r="K468" i="4"/>
  <c r="I469" i="4"/>
  <c r="K469" i="4"/>
  <c r="I470" i="4"/>
  <c r="K470" i="4"/>
  <c r="I471" i="4"/>
  <c r="K471" i="4"/>
  <c r="I472" i="4"/>
  <c r="K472" i="4"/>
  <c r="I473" i="4"/>
  <c r="K473" i="4"/>
  <c r="I474" i="4"/>
  <c r="K474" i="4"/>
  <c r="I475" i="4"/>
  <c r="K475" i="4"/>
  <c r="I476" i="4"/>
  <c r="K476" i="4"/>
  <c r="I477" i="4"/>
  <c r="K477" i="4"/>
  <c r="I478" i="4"/>
  <c r="K478" i="4"/>
  <c r="I479" i="4"/>
  <c r="K479" i="4"/>
  <c r="I480" i="4"/>
  <c r="K480" i="4"/>
  <c r="I481" i="4"/>
  <c r="K481" i="4"/>
  <c r="I482" i="4"/>
  <c r="K482" i="4"/>
  <c r="I483" i="4"/>
  <c r="K483" i="4"/>
  <c r="I484" i="4"/>
  <c r="K484" i="4"/>
  <c r="I485" i="4"/>
  <c r="K485" i="4"/>
  <c r="I486" i="4"/>
  <c r="K486" i="4"/>
  <c r="I487" i="4"/>
  <c r="K487" i="4"/>
  <c r="I488" i="4"/>
  <c r="K488" i="4"/>
  <c r="I489" i="4"/>
  <c r="K489" i="4"/>
  <c r="I490" i="4"/>
  <c r="K490" i="4"/>
  <c r="I491" i="4"/>
  <c r="K491" i="4"/>
  <c r="I492" i="4"/>
  <c r="K492" i="4"/>
  <c r="I493" i="4"/>
  <c r="K493" i="4"/>
  <c r="I494" i="4"/>
  <c r="K494" i="4"/>
  <c r="I495" i="4"/>
  <c r="K495" i="4"/>
  <c r="I496" i="4"/>
  <c r="K496" i="4"/>
  <c r="I497" i="4"/>
  <c r="K497" i="4"/>
  <c r="I498" i="4"/>
  <c r="K498" i="4"/>
  <c r="I499" i="4"/>
  <c r="K499" i="4"/>
  <c r="I500" i="4"/>
  <c r="K500" i="4"/>
  <c r="I501" i="4"/>
  <c r="K501" i="4"/>
  <c r="I502" i="4"/>
  <c r="K502" i="4"/>
  <c r="I503" i="4"/>
  <c r="K503" i="4"/>
  <c r="I504" i="4"/>
  <c r="K504" i="4"/>
  <c r="I505" i="4"/>
  <c r="K505" i="4"/>
  <c r="I506" i="4"/>
  <c r="K506" i="4"/>
  <c r="I507" i="4"/>
  <c r="K507" i="4"/>
  <c r="I508" i="4"/>
  <c r="K508" i="4"/>
  <c r="I509" i="4"/>
  <c r="K509" i="4"/>
  <c r="I510" i="4"/>
  <c r="K510" i="4"/>
  <c r="I511" i="4"/>
  <c r="K511" i="4"/>
  <c r="I512" i="4"/>
  <c r="K512" i="4"/>
  <c r="I513" i="4"/>
  <c r="K513" i="4"/>
  <c r="I514" i="4"/>
  <c r="K514" i="4"/>
  <c r="I515" i="4"/>
  <c r="K515" i="4"/>
  <c r="I516" i="4"/>
  <c r="K516" i="4"/>
  <c r="I517" i="4"/>
  <c r="K517" i="4"/>
  <c r="I518" i="4"/>
  <c r="K518" i="4"/>
  <c r="I519" i="4"/>
  <c r="K519" i="4"/>
  <c r="I520" i="4"/>
  <c r="K520" i="4"/>
  <c r="I521" i="4"/>
  <c r="K521" i="4"/>
  <c r="I522" i="4"/>
  <c r="K522" i="4"/>
  <c r="I523" i="4"/>
  <c r="K523" i="4"/>
  <c r="I524" i="4"/>
  <c r="K524" i="4"/>
  <c r="I525" i="4"/>
  <c r="K525" i="4"/>
  <c r="I526" i="4"/>
  <c r="K526" i="4"/>
  <c r="I527" i="4"/>
  <c r="K527" i="4"/>
  <c r="I528" i="4"/>
  <c r="K528" i="4"/>
  <c r="I529" i="4"/>
  <c r="K529" i="4"/>
  <c r="I530" i="4"/>
  <c r="K530" i="4"/>
  <c r="I531" i="4"/>
  <c r="K531" i="4"/>
  <c r="I532" i="4"/>
  <c r="K532" i="4"/>
  <c r="I533" i="4"/>
  <c r="K533" i="4"/>
  <c r="I534" i="4"/>
  <c r="K534" i="4"/>
  <c r="I535" i="4"/>
  <c r="K535" i="4"/>
  <c r="I536" i="4"/>
  <c r="K536" i="4"/>
  <c r="I537" i="4"/>
  <c r="K537" i="4"/>
  <c r="I538" i="4"/>
  <c r="K538" i="4"/>
  <c r="I539" i="4"/>
  <c r="K539" i="4"/>
  <c r="I540" i="4"/>
  <c r="K540" i="4"/>
  <c r="I541" i="4"/>
  <c r="K541" i="4"/>
  <c r="I542" i="4"/>
  <c r="K542" i="4"/>
  <c r="I543" i="4"/>
  <c r="K543" i="4"/>
  <c r="I544" i="4"/>
  <c r="K544" i="4"/>
  <c r="I545" i="4"/>
  <c r="K545" i="4"/>
  <c r="I546" i="4"/>
  <c r="K546" i="4"/>
  <c r="I547" i="4"/>
  <c r="K547" i="4"/>
  <c r="I548" i="4"/>
  <c r="K548" i="4"/>
  <c r="I549" i="4"/>
  <c r="K549" i="4"/>
  <c r="I550" i="4"/>
  <c r="K550" i="4"/>
  <c r="I551" i="4"/>
  <c r="K551" i="4"/>
  <c r="I552" i="4"/>
  <c r="K552" i="4"/>
  <c r="I553" i="4"/>
  <c r="K553" i="4"/>
  <c r="I554" i="4"/>
  <c r="K554" i="4"/>
  <c r="I555" i="4"/>
  <c r="K555" i="4"/>
  <c r="I556" i="4"/>
  <c r="K556" i="4"/>
  <c r="I557" i="4"/>
  <c r="K557" i="4"/>
  <c r="I558" i="4"/>
  <c r="K558" i="4"/>
  <c r="I559" i="4"/>
  <c r="K559" i="4"/>
  <c r="I560" i="4"/>
  <c r="K560" i="4"/>
  <c r="I561" i="4"/>
  <c r="K561" i="4"/>
  <c r="I562" i="4"/>
  <c r="K562" i="4"/>
  <c r="I563" i="4"/>
  <c r="K563" i="4"/>
  <c r="I564" i="4"/>
  <c r="K564" i="4"/>
  <c r="I565" i="4"/>
  <c r="K565" i="4"/>
  <c r="I566" i="4"/>
  <c r="K566" i="4"/>
  <c r="I567" i="4"/>
  <c r="K567" i="4"/>
  <c r="I568" i="4"/>
  <c r="K568" i="4"/>
  <c r="I569" i="4"/>
  <c r="K569" i="4"/>
  <c r="I570" i="4"/>
  <c r="K570" i="4"/>
  <c r="I571" i="4"/>
  <c r="K571" i="4"/>
  <c r="I572" i="4"/>
  <c r="K572" i="4"/>
  <c r="I573" i="4"/>
  <c r="K573" i="4"/>
  <c r="I574" i="4"/>
  <c r="K574" i="4"/>
  <c r="I575" i="4"/>
  <c r="K575" i="4"/>
  <c r="I576" i="4"/>
  <c r="K576" i="4"/>
  <c r="I577" i="4"/>
  <c r="K577" i="4"/>
  <c r="I578" i="4"/>
  <c r="K578" i="4"/>
  <c r="I579" i="4"/>
  <c r="K579" i="4"/>
  <c r="I580" i="4"/>
  <c r="K580" i="4"/>
  <c r="I581" i="4"/>
  <c r="K581" i="4"/>
  <c r="I582" i="4"/>
  <c r="K582" i="4"/>
  <c r="I583" i="4"/>
  <c r="K583" i="4"/>
  <c r="I584" i="4"/>
  <c r="K584" i="4"/>
  <c r="I585" i="4"/>
  <c r="K585" i="4"/>
  <c r="I586" i="4"/>
  <c r="K586" i="4"/>
  <c r="I587" i="4"/>
  <c r="K587" i="4"/>
  <c r="I588" i="4"/>
  <c r="K588" i="4"/>
  <c r="I589" i="4"/>
  <c r="K589" i="4"/>
  <c r="I590" i="4"/>
  <c r="K590" i="4"/>
  <c r="I591" i="4"/>
  <c r="K591" i="4"/>
  <c r="I592" i="4"/>
  <c r="K592" i="4"/>
  <c r="I593" i="4"/>
  <c r="K593" i="4"/>
  <c r="I594" i="4"/>
  <c r="K594" i="4"/>
  <c r="I595" i="4"/>
  <c r="K595" i="4"/>
  <c r="I596" i="4"/>
  <c r="K596" i="4"/>
  <c r="I597" i="4"/>
  <c r="K597" i="4"/>
  <c r="I598" i="4"/>
  <c r="K598" i="4"/>
  <c r="I599" i="4"/>
  <c r="K599" i="4"/>
  <c r="I600" i="4"/>
  <c r="K600" i="4"/>
  <c r="I601" i="4"/>
  <c r="K601" i="4"/>
  <c r="I602" i="4"/>
  <c r="K602" i="4"/>
  <c r="I603" i="4"/>
  <c r="K603" i="4"/>
  <c r="I604" i="4"/>
  <c r="K604" i="4"/>
  <c r="I605" i="4"/>
  <c r="K605" i="4"/>
  <c r="I606" i="4"/>
  <c r="K606" i="4"/>
  <c r="I607" i="4"/>
  <c r="K607" i="4"/>
  <c r="I608" i="4"/>
  <c r="K608" i="4"/>
  <c r="I609" i="4"/>
  <c r="K609" i="4"/>
  <c r="I610" i="4"/>
  <c r="K610" i="4"/>
  <c r="I611" i="4"/>
  <c r="K611" i="4"/>
  <c r="I612" i="4"/>
  <c r="K612" i="4"/>
  <c r="I613" i="4"/>
  <c r="K613" i="4"/>
  <c r="I614" i="4"/>
  <c r="K614" i="4"/>
  <c r="I615" i="4"/>
  <c r="K615" i="4"/>
  <c r="I616" i="4"/>
  <c r="K616" i="4"/>
  <c r="I617" i="4"/>
  <c r="K617" i="4"/>
  <c r="I618" i="4"/>
  <c r="K618" i="4"/>
  <c r="I619" i="4"/>
  <c r="K619" i="4"/>
  <c r="I620" i="4"/>
  <c r="K620" i="4"/>
  <c r="I621" i="4"/>
  <c r="K621" i="4"/>
  <c r="I622" i="4"/>
  <c r="K622" i="4"/>
  <c r="I623" i="4"/>
  <c r="K623" i="4"/>
  <c r="I624" i="4"/>
  <c r="K624" i="4"/>
  <c r="I625" i="4"/>
  <c r="K625" i="4"/>
  <c r="I626" i="4"/>
  <c r="K626" i="4"/>
  <c r="I627" i="4"/>
  <c r="K627" i="4"/>
  <c r="I628" i="4"/>
  <c r="K628" i="4"/>
  <c r="I629" i="4"/>
  <c r="K629" i="4"/>
  <c r="I630" i="4"/>
  <c r="K630" i="4"/>
  <c r="I631" i="4"/>
  <c r="K631" i="4"/>
  <c r="I632" i="4"/>
  <c r="K632" i="4"/>
  <c r="I633" i="4"/>
  <c r="K633" i="4"/>
  <c r="I634" i="4"/>
  <c r="K634" i="4"/>
  <c r="I635" i="4"/>
  <c r="K635" i="4"/>
  <c r="I636" i="4"/>
  <c r="K636" i="4"/>
  <c r="I637" i="4"/>
  <c r="K637" i="4"/>
  <c r="I638" i="4"/>
  <c r="K638" i="4"/>
  <c r="I639" i="4"/>
  <c r="K639" i="4"/>
  <c r="I640" i="4"/>
  <c r="K640" i="4"/>
  <c r="I641" i="4"/>
  <c r="K641" i="4"/>
  <c r="I642" i="4"/>
  <c r="K642" i="4"/>
  <c r="I643" i="4"/>
  <c r="K643" i="4"/>
  <c r="I644" i="4"/>
  <c r="K644" i="4"/>
  <c r="I645" i="4"/>
  <c r="K645" i="4"/>
  <c r="I646" i="4"/>
  <c r="K646" i="4"/>
  <c r="I647" i="4"/>
  <c r="K647" i="4"/>
  <c r="I648" i="4"/>
  <c r="K648" i="4"/>
  <c r="I649" i="4"/>
  <c r="K649" i="4"/>
  <c r="I650" i="4"/>
  <c r="K650" i="4"/>
  <c r="I651" i="4"/>
  <c r="K651" i="4"/>
  <c r="I652" i="4"/>
  <c r="K652" i="4"/>
  <c r="I653" i="4"/>
  <c r="K653" i="4"/>
  <c r="I654" i="4"/>
  <c r="K654" i="4"/>
  <c r="I655" i="4"/>
  <c r="K655" i="4"/>
  <c r="I656" i="4"/>
  <c r="K656" i="4"/>
  <c r="I657" i="4"/>
  <c r="K657" i="4"/>
  <c r="I658" i="4"/>
  <c r="K658" i="4"/>
  <c r="I659" i="4"/>
  <c r="K659" i="4"/>
  <c r="I660" i="4"/>
  <c r="K660" i="4"/>
  <c r="I661" i="4"/>
  <c r="K661" i="4"/>
  <c r="I662" i="4"/>
  <c r="K662" i="4"/>
  <c r="I663" i="4"/>
  <c r="K663" i="4"/>
  <c r="I664" i="4"/>
  <c r="K664" i="4"/>
  <c r="I665" i="4"/>
  <c r="K665" i="4"/>
  <c r="I666" i="4"/>
  <c r="K666" i="4"/>
  <c r="I667" i="4"/>
  <c r="K667" i="4"/>
  <c r="I668" i="4"/>
  <c r="K668" i="4"/>
  <c r="I669" i="4"/>
  <c r="K669" i="4"/>
  <c r="I670" i="4"/>
  <c r="K670" i="4"/>
  <c r="I671" i="4"/>
  <c r="K671" i="4"/>
  <c r="I672" i="4"/>
  <c r="K672" i="4"/>
  <c r="I673" i="4"/>
  <c r="K673" i="4"/>
  <c r="I674" i="4"/>
  <c r="K674" i="4"/>
  <c r="I675" i="4"/>
  <c r="K675" i="4"/>
  <c r="I676" i="4"/>
  <c r="K676" i="4"/>
  <c r="I677" i="4"/>
  <c r="K677" i="4"/>
  <c r="I678" i="4"/>
  <c r="K678" i="4"/>
  <c r="I679" i="4"/>
  <c r="K679" i="4"/>
  <c r="I680" i="4"/>
  <c r="K680" i="4"/>
  <c r="I681" i="4"/>
  <c r="K681" i="4"/>
  <c r="I682" i="4"/>
  <c r="K682" i="4"/>
  <c r="I683" i="4"/>
  <c r="K683" i="4"/>
  <c r="I684" i="4"/>
  <c r="K684" i="4"/>
  <c r="I685" i="4"/>
  <c r="K685" i="4"/>
  <c r="I686" i="4"/>
  <c r="K686" i="4"/>
  <c r="I687" i="4"/>
  <c r="K687" i="4"/>
  <c r="I688" i="4"/>
  <c r="K688" i="4"/>
  <c r="I689" i="4"/>
  <c r="K689" i="4"/>
  <c r="I690" i="4"/>
  <c r="K690" i="4"/>
  <c r="I691" i="4"/>
  <c r="K691" i="4"/>
  <c r="I692" i="4"/>
  <c r="K692" i="4"/>
  <c r="I693" i="4"/>
  <c r="K693" i="4"/>
  <c r="I694" i="4"/>
  <c r="K694" i="4"/>
  <c r="I695" i="4"/>
  <c r="K695" i="4"/>
  <c r="I696" i="4"/>
  <c r="K696" i="4"/>
  <c r="I697" i="4"/>
  <c r="K697" i="4"/>
  <c r="I698" i="4"/>
  <c r="K698" i="4"/>
  <c r="I699" i="4"/>
  <c r="K699" i="4"/>
  <c r="I700" i="4"/>
  <c r="K700" i="4"/>
  <c r="I701" i="4"/>
  <c r="K701" i="4"/>
  <c r="I702" i="4"/>
  <c r="K702" i="4"/>
  <c r="I703" i="4"/>
  <c r="K703" i="4"/>
  <c r="I704" i="4"/>
  <c r="K704" i="4"/>
  <c r="I705" i="4"/>
  <c r="K705" i="4"/>
  <c r="I706" i="4"/>
  <c r="K706" i="4"/>
  <c r="I707" i="4"/>
  <c r="K707" i="4"/>
  <c r="I708" i="4"/>
  <c r="K708" i="4"/>
  <c r="I709" i="4"/>
  <c r="K709" i="4"/>
  <c r="I710" i="4"/>
  <c r="K710" i="4"/>
  <c r="I711" i="4"/>
  <c r="K711" i="4"/>
  <c r="I712" i="4"/>
  <c r="K712" i="4"/>
  <c r="I713" i="4"/>
  <c r="K713" i="4"/>
  <c r="I714" i="4"/>
  <c r="K714" i="4"/>
  <c r="I715" i="4"/>
  <c r="K715" i="4"/>
  <c r="I716" i="4"/>
  <c r="K716" i="4"/>
  <c r="I717" i="4"/>
  <c r="K717" i="4"/>
  <c r="I718" i="4"/>
  <c r="K718" i="4"/>
  <c r="I719" i="4"/>
  <c r="K719" i="4"/>
  <c r="I720" i="4"/>
  <c r="K720" i="4"/>
  <c r="I721" i="4"/>
  <c r="K721" i="4"/>
  <c r="I722" i="4"/>
  <c r="K722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</calcChain>
</file>

<file path=xl/sharedStrings.xml><?xml version="1.0" encoding="utf-8"?>
<sst xmlns="http://schemas.openxmlformats.org/spreadsheetml/2006/main" count="38" uniqueCount="27">
  <si>
    <t>SW-DIVERSION</t>
  </si>
  <si>
    <t>KPER</t>
  </si>
  <si>
    <t>KSTP</t>
  </si>
  <si>
    <t>SEGMENT</t>
  </si>
  <si>
    <t>GW-DEMAND</t>
  </si>
  <si>
    <t>ETo</t>
  </si>
  <si>
    <t>ETa</t>
  </si>
  <si>
    <t>Supplementary groundwater</t>
  </si>
  <si>
    <t>River flow</t>
  </si>
  <si>
    <t>River flow at diversion point</t>
  </si>
  <si>
    <t>NULL</t>
  </si>
  <si>
    <t>GW-PUMPED</t>
  </si>
  <si>
    <t>NIWR</t>
  </si>
  <si>
    <t>SW</t>
  </si>
  <si>
    <t>GW</t>
  </si>
  <si>
    <t>NIWR (lined canal)</t>
  </si>
  <si>
    <t>lined</t>
  </si>
  <si>
    <t>unlined</t>
  </si>
  <si>
    <t>NIWR (unlined canal)</t>
  </si>
  <si>
    <t>mm/s</t>
  </si>
  <si>
    <t>volume</t>
  </si>
  <si>
    <t>Unlined Canal</t>
  </si>
  <si>
    <t>Lined Canal</t>
  </si>
  <si>
    <t>Max diversion</t>
  </si>
  <si>
    <t>GW only</t>
  </si>
  <si>
    <t>Sw+GW</t>
  </si>
  <si>
    <t>Unlined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</si>
</sst>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'SW+GW'!$L$1</c:f>
              <c:strCache>
                <c:ptCount val="1"/>
                <c:pt idx="0">
                  <c:v>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'SW+GW'!$K$2:$K$721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'SW+GW'!$L$2:$L$721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0.74999999539999995</c:v>
                </c:pt>
                <c:pt idx="91">
                  <c:v>0.74999999539999995</c:v>
                </c:pt>
                <c:pt idx="92">
                  <c:v>0.74999999539999995</c:v>
                </c:pt>
                <c:pt idx="93">
                  <c:v>0.74999999539999995</c:v>
                </c:pt>
                <c:pt idx="94">
                  <c:v>0.74999999539999995</c:v>
                </c:pt>
                <c:pt idx="95">
                  <c:v>0.74999999539999995</c:v>
                </c:pt>
                <c:pt idx="96">
                  <c:v>0.74999999539999995</c:v>
                </c:pt>
                <c:pt idx="97">
                  <c:v>0.74999999539999995</c:v>
                </c:pt>
                <c:pt idx="98">
                  <c:v>0.74999999539999995</c:v>
                </c:pt>
                <c:pt idx="99">
                  <c:v>0.74999999539999995</c:v>
                </c:pt>
                <c:pt idx="100">
                  <c:v>0.74999999539999995</c:v>
                </c:pt>
                <c:pt idx="101">
                  <c:v>0.74999999539999995</c:v>
                </c:pt>
                <c:pt idx="102">
                  <c:v>0.74999999539999995</c:v>
                </c:pt>
                <c:pt idx="103">
                  <c:v>0.74999999539999995</c:v>
                </c:pt>
                <c:pt idx="104">
                  <c:v>0.74999999539999995</c:v>
                </c:pt>
                <c:pt idx="105">
                  <c:v>0.74999999539999995</c:v>
                </c:pt>
                <c:pt idx="106">
                  <c:v>0.74999999539999995</c:v>
                </c:pt>
                <c:pt idx="107">
                  <c:v>0.74999999539999995</c:v>
                </c:pt>
                <c:pt idx="108">
                  <c:v>0.74999999539999995</c:v>
                </c:pt>
                <c:pt idx="109">
                  <c:v>0.74999999539999995</c:v>
                </c:pt>
                <c:pt idx="110">
                  <c:v>0.74999999539999995</c:v>
                </c:pt>
                <c:pt idx="111">
                  <c:v>0.74999999539999995</c:v>
                </c:pt>
                <c:pt idx="112">
                  <c:v>0.74999999539999995</c:v>
                </c:pt>
                <c:pt idx="113">
                  <c:v>0.74999999539999995</c:v>
                </c:pt>
                <c:pt idx="114">
                  <c:v>0.74999999539999995</c:v>
                </c:pt>
                <c:pt idx="115">
                  <c:v>0.74999999539999995</c:v>
                </c:pt>
                <c:pt idx="116">
                  <c:v>0.74999999539999995</c:v>
                </c:pt>
                <c:pt idx="117">
                  <c:v>0.74999999539999995</c:v>
                </c:pt>
                <c:pt idx="118">
                  <c:v>0.74999999539999995</c:v>
                </c:pt>
                <c:pt idx="119">
                  <c:v>0.74999999539999995</c:v>
                </c:pt>
                <c:pt idx="120">
                  <c:v>1.4999999909999999</c:v>
                </c:pt>
                <c:pt idx="121">
                  <c:v>1.4999999909999999</c:v>
                </c:pt>
                <c:pt idx="122">
                  <c:v>1.4999999909999999</c:v>
                </c:pt>
                <c:pt idx="123">
                  <c:v>1.4999999909999999</c:v>
                </c:pt>
                <c:pt idx="124">
                  <c:v>1.4999999909999999</c:v>
                </c:pt>
                <c:pt idx="125">
                  <c:v>1.4999999909999999</c:v>
                </c:pt>
                <c:pt idx="126">
                  <c:v>1.4999999909999999</c:v>
                </c:pt>
                <c:pt idx="127">
                  <c:v>1.4999999909999999</c:v>
                </c:pt>
                <c:pt idx="128">
                  <c:v>1.4999999909999999</c:v>
                </c:pt>
                <c:pt idx="129">
                  <c:v>1.4999999909999999</c:v>
                </c:pt>
                <c:pt idx="130">
                  <c:v>1.4999999909999999</c:v>
                </c:pt>
                <c:pt idx="131">
                  <c:v>1.4999999909999999</c:v>
                </c:pt>
                <c:pt idx="132">
                  <c:v>1.4999999909999999</c:v>
                </c:pt>
                <c:pt idx="133">
                  <c:v>1.4999999909999999</c:v>
                </c:pt>
                <c:pt idx="134">
                  <c:v>1.4999999909999999</c:v>
                </c:pt>
                <c:pt idx="135">
                  <c:v>1.4999999909999999</c:v>
                </c:pt>
                <c:pt idx="136">
                  <c:v>1.4999999909999999</c:v>
                </c:pt>
                <c:pt idx="137">
                  <c:v>1.4999999909999999</c:v>
                </c:pt>
                <c:pt idx="138">
                  <c:v>1.4999999909999999</c:v>
                </c:pt>
                <c:pt idx="139">
                  <c:v>1.4999999909999999</c:v>
                </c:pt>
                <c:pt idx="140">
                  <c:v>1.4999999909999999</c:v>
                </c:pt>
                <c:pt idx="141">
                  <c:v>1.4999999909999999</c:v>
                </c:pt>
                <c:pt idx="142">
                  <c:v>1.4999999909999999</c:v>
                </c:pt>
                <c:pt idx="143">
                  <c:v>1.4999999909999999</c:v>
                </c:pt>
                <c:pt idx="144">
                  <c:v>1.4999999909999999</c:v>
                </c:pt>
                <c:pt idx="145">
                  <c:v>1.4999999909999999</c:v>
                </c:pt>
                <c:pt idx="146">
                  <c:v>1.4999999909999999</c:v>
                </c:pt>
                <c:pt idx="147">
                  <c:v>1.4999999909999999</c:v>
                </c:pt>
                <c:pt idx="148">
                  <c:v>1.4999999909999999</c:v>
                </c:pt>
                <c:pt idx="149">
                  <c:v>1.4999999909999999</c:v>
                </c:pt>
                <c:pt idx="150">
                  <c:v>4.499999839</c:v>
                </c:pt>
                <c:pt idx="151">
                  <c:v>4.499999839</c:v>
                </c:pt>
                <c:pt idx="152">
                  <c:v>4.499999839</c:v>
                </c:pt>
                <c:pt idx="153">
                  <c:v>4.499999839</c:v>
                </c:pt>
                <c:pt idx="154">
                  <c:v>4.499999839</c:v>
                </c:pt>
                <c:pt idx="155">
                  <c:v>4.499999839</c:v>
                </c:pt>
                <c:pt idx="156">
                  <c:v>4.499999839</c:v>
                </c:pt>
                <c:pt idx="157">
                  <c:v>4.499999839</c:v>
                </c:pt>
                <c:pt idx="158">
                  <c:v>4.499999839</c:v>
                </c:pt>
                <c:pt idx="159">
                  <c:v>4.499999839</c:v>
                </c:pt>
                <c:pt idx="160">
                  <c:v>4.499999839</c:v>
                </c:pt>
                <c:pt idx="161">
                  <c:v>4.499999839</c:v>
                </c:pt>
                <c:pt idx="162">
                  <c:v>4.499999839</c:v>
                </c:pt>
                <c:pt idx="163">
                  <c:v>4.499999839</c:v>
                </c:pt>
                <c:pt idx="164">
                  <c:v>4.499999839</c:v>
                </c:pt>
                <c:pt idx="165">
                  <c:v>4.499999839</c:v>
                </c:pt>
                <c:pt idx="166">
                  <c:v>4.499999839</c:v>
                </c:pt>
                <c:pt idx="167">
                  <c:v>4.499999839</c:v>
                </c:pt>
                <c:pt idx="168">
                  <c:v>4.499999839</c:v>
                </c:pt>
                <c:pt idx="169">
                  <c:v>4.499999839</c:v>
                </c:pt>
                <c:pt idx="170">
                  <c:v>4.499999839</c:v>
                </c:pt>
                <c:pt idx="171">
                  <c:v>4.499999839</c:v>
                </c:pt>
                <c:pt idx="172">
                  <c:v>4.499999839</c:v>
                </c:pt>
                <c:pt idx="173">
                  <c:v>4.499999839</c:v>
                </c:pt>
                <c:pt idx="174">
                  <c:v>4.499999839</c:v>
                </c:pt>
                <c:pt idx="175">
                  <c:v>4.499999839</c:v>
                </c:pt>
                <c:pt idx="176">
                  <c:v>4.499999839</c:v>
                </c:pt>
                <c:pt idx="177">
                  <c:v>4.499999839</c:v>
                </c:pt>
                <c:pt idx="178">
                  <c:v>4.499999839</c:v>
                </c:pt>
                <c:pt idx="179">
                  <c:v>4.499999839</c:v>
                </c:pt>
                <c:pt idx="180">
                  <c:v>11.99999993</c:v>
                </c:pt>
                <c:pt idx="181">
                  <c:v>11.99999993</c:v>
                </c:pt>
                <c:pt idx="182">
                  <c:v>11.99999993</c:v>
                </c:pt>
                <c:pt idx="183">
                  <c:v>11.99999993</c:v>
                </c:pt>
                <c:pt idx="184">
                  <c:v>11.99999993</c:v>
                </c:pt>
                <c:pt idx="185">
                  <c:v>11.99999993</c:v>
                </c:pt>
                <c:pt idx="186">
                  <c:v>11.99999993</c:v>
                </c:pt>
                <c:pt idx="187">
                  <c:v>11.99999993</c:v>
                </c:pt>
                <c:pt idx="188">
                  <c:v>11.99999993</c:v>
                </c:pt>
                <c:pt idx="189">
                  <c:v>11.99999993</c:v>
                </c:pt>
                <c:pt idx="190">
                  <c:v>11.99999993</c:v>
                </c:pt>
                <c:pt idx="191">
                  <c:v>11.99999993</c:v>
                </c:pt>
                <c:pt idx="192">
                  <c:v>11.99999993</c:v>
                </c:pt>
                <c:pt idx="193">
                  <c:v>11.99999993</c:v>
                </c:pt>
                <c:pt idx="194">
                  <c:v>11.99999993</c:v>
                </c:pt>
                <c:pt idx="195">
                  <c:v>11.99999993</c:v>
                </c:pt>
                <c:pt idx="196">
                  <c:v>11.99999993</c:v>
                </c:pt>
                <c:pt idx="197">
                  <c:v>11.99999993</c:v>
                </c:pt>
                <c:pt idx="198">
                  <c:v>11.99999993</c:v>
                </c:pt>
                <c:pt idx="199">
                  <c:v>11.99999993</c:v>
                </c:pt>
                <c:pt idx="200">
                  <c:v>11.99999993</c:v>
                </c:pt>
                <c:pt idx="201">
                  <c:v>11.99999993</c:v>
                </c:pt>
                <c:pt idx="202">
                  <c:v>11.99999993</c:v>
                </c:pt>
                <c:pt idx="203">
                  <c:v>11.99999993</c:v>
                </c:pt>
                <c:pt idx="204">
                  <c:v>11.99999993</c:v>
                </c:pt>
                <c:pt idx="205">
                  <c:v>11.99999993</c:v>
                </c:pt>
                <c:pt idx="206">
                  <c:v>11.99999993</c:v>
                </c:pt>
                <c:pt idx="207">
                  <c:v>11.99999993</c:v>
                </c:pt>
                <c:pt idx="208">
                  <c:v>11.99999993</c:v>
                </c:pt>
                <c:pt idx="209">
                  <c:v>11.99999993</c:v>
                </c:pt>
                <c:pt idx="210">
                  <c:v>9.7500002739999996</c:v>
                </c:pt>
                <c:pt idx="211">
                  <c:v>9.7500002739999996</c:v>
                </c:pt>
                <c:pt idx="212">
                  <c:v>9.7500002739999996</c:v>
                </c:pt>
                <c:pt idx="213">
                  <c:v>9.7500002739999996</c:v>
                </c:pt>
                <c:pt idx="214">
                  <c:v>9.7500002739999996</c:v>
                </c:pt>
                <c:pt idx="215">
                  <c:v>9.7500002739999996</c:v>
                </c:pt>
                <c:pt idx="216">
                  <c:v>9.7500002739999996</c:v>
                </c:pt>
                <c:pt idx="217">
                  <c:v>9.7500002739999996</c:v>
                </c:pt>
                <c:pt idx="218">
                  <c:v>9.7500002739999996</c:v>
                </c:pt>
                <c:pt idx="219">
                  <c:v>9.7500002739999996</c:v>
                </c:pt>
                <c:pt idx="220">
                  <c:v>9.7500002739999996</c:v>
                </c:pt>
                <c:pt idx="221">
                  <c:v>9.7500002739999996</c:v>
                </c:pt>
                <c:pt idx="222">
                  <c:v>9.7500002739999996</c:v>
                </c:pt>
                <c:pt idx="223">
                  <c:v>9.7500002739999996</c:v>
                </c:pt>
                <c:pt idx="224">
                  <c:v>9.7500002739999996</c:v>
                </c:pt>
                <c:pt idx="225">
                  <c:v>9.7500002739999996</c:v>
                </c:pt>
                <c:pt idx="226">
                  <c:v>9.7500002739999996</c:v>
                </c:pt>
                <c:pt idx="227">
                  <c:v>9.7500002739999996</c:v>
                </c:pt>
                <c:pt idx="228">
                  <c:v>9.7500002739999996</c:v>
                </c:pt>
                <c:pt idx="229">
                  <c:v>9.7500002739999996</c:v>
                </c:pt>
                <c:pt idx="230">
                  <c:v>9.7500002739999996</c:v>
                </c:pt>
                <c:pt idx="231">
                  <c:v>9.7500002739999996</c:v>
                </c:pt>
                <c:pt idx="232">
                  <c:v>9.7500002739999996</c:v>
                </c:pt>
                <c:pt idx="233">
                  <c:v>9.7500002739999996</c:v>
                </c:pt>
                <c:pt idx="234">
                  <c:v>9.7500002739999996</c:v>
                </c:pt>
                <c:pt idx="235">
                  <c:v>9.7500002739999996</c:v>
                </c:pt>
                <c:pt idx="236">
                  <c:v>9.7500002739999996</c:v>
                </c:pt>
                <c:pt idx="237">
                  <c:v>9.7500002739999996</c:v>
                </c:pt>
                <c:pt idx="238">
                  <c:v>9.7500002739999996</c:v>
                </c:pt>
                <c:pt idx="239">
                  <c:v>9.7500002739999996</c:v>
                </c:pt>
                <c:pt idx="240">
                  <c:v>2.24999992</c:v>
                </c:pt>
                <c:pt idx="241">
                  <c:v>2.24999992</c:v>
                </c:pt>
                <c:pt idx="242">
                  <c:v>2.24999992</c:v>
                </c:pt>
                <c:pt idx="243">
                  <c:v>2.24999992</c:v>
                </c:pt>
                <c:pt idx="244">
                  <c:v>2.24999992</c:v>
                </c:pt>
                <c:pt idx="245">
                  <c:v>2.24999992</c:v>
                </c:pt>
                <c:pt idx="246">
                  <c:v>2.24999992</c:v>
                </c:pt>
                <c:pt idx="247">
                  <c:v>2.24999992</c:v>
                </c:pt>
                <c:pt idx="248">
                  <c:v>2.24999992</c:v>
                </c:pt>
                <c:pt idx="249">
                  <c:v>2.24999992</c:v>
                </c:pt>
                <c:pt idx="250">
                  <c:v>2.24999992</c:v>
                </c:pt>
                <c:pt idx="251">
                  <c:v>2.24999992</c:v>
                </c:pt>
                <c:pt idx="252">
                  <c:v>2.24999992</c:v>
                </c:pt>
                <c:pt idx="253">
                  <c:v>2.24999992</c:v>
                </c:pt>
                <c:pt idx="254">
                  <c:v>2.24999992</c:v>
                </c:pt>
                <c:pt idx="255">
                  <c:v>2.24999992</c:v>
                </c:pt>
                <c:pt idx="256">
                  <c:v>2.24999992</c:v>
                </c:pt>
                <c:pt idx="257">
                  <c:v>2.24999992</c:v>
                </c:pt>
                <c:pt idx="258">
                  <c:v>2.24999992</c:v>
                </c:pt>
                <c:pt idx="259">
                  <c:v>2.24999992</c:v>
                </c:pt>
                <c:pt idx="260">
                  <c:v>2.24999992</c:v>
                </c:pt>
                <c:pt idx="261">
                  <c:v>2.24999992</c:v>
                </c:pt>
                <c:pt idx="262">
                  <c:v>2.24999992</c:v>
                </c:pt>
                <c:pt idx="263">
                  <c:v>2.24999992</c:v>
                </c:pt>
                <c:pt idx="264">
                  <c:v>2.24999992</c:v>
                </c:pt>
                <c:pt idx="265">
                  <c:v>2.24999992</c:v>
                </c:pt>
                <c:pt idx="266">
                  <c:v>2.24999992</c:v>
                </c:pt>
                <c:pt idx="267">
                  <c:v>2.24999992</c:v>
                </c:pt>
                <c:pt idx="268">
                  <c:v>2.24999992</c:v>
                </c:pt>
                <c:pt idx="269">
                  <c:v>2.24999992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0.74999999539999995</c:v>
                </c:pt>
                <c:pt idx="451">
                  <c:v>0.74999999539999995</c:v>
                </c:pt>
                <c:pt idx="452">
                  <c:v>0.74999999539999995</c:v>
                </c:pt>
                <c:pt idx="453">
                  <c:v>0.74999999539999995</c:v>
                </c:pt>
                <c:pt idx="454">
                  <c:v>0.74999999539999995</c:v>
                </c:pt>
                <c:pt idx="455">
                  <c:v>0.74999999539999995</c:v>
                </c:pt>
                <c:pt idx="456">
                  <c:v>0.74999999539999995</c:v>
                </c:pt>
                <c:pt idx="457">
                  <c:v>0.74999999539999995</c:v>
                </c:pt>
                <c:pt idx="458">
                  <c:v>0.74999999539999995</c:v>
                </c:pt>
                <c:pt idx="459">
                  <c:v>0.74999999539999995</c:v>
                </c:pt>
                <c:pt idx="460">
                  <c:v>0.74999999539999995</c:v>
                </c:pt>
                <c:pt idx="461">
                  <c:v>0.74999999539999995</c:v>
                </c:pt>
                <c:pt idx="462">
                  <c:v>0.74999999539999995</c:v>
                </c:pt>
                <c:pt idx="463">
                  <c:v>0.74999999539999995</c:v>
                </c:pt>
                <c:pt idx="464">
                  <c:v>0.74999999539999995</c:v>
                </c:pt>
                <c:pt idx="465">
                  <c:v>0.74999999539999995</c:v>
                </c:pt>
                <c:pt idx="466">
                  <c:v>0.74999999539999995</c:v>
                </c:pt>
                <c:pt idx="467">
                  <c:v>0.74999999539999995</c:v>
                </c:pt>
                <c:pt idx="468">
                  <c:v>0.74999999539999995</c:v>
                </c:pt>
                <c:pt idx="469">
                  <c:v>0.74999999539999995</c:v>
                </c:pt>
                <c:pt idx="470">
                  <c:v>0.74999999539999995</c:v>
                </c:pt>
                <c:pt idx="471">
                  <c:v>0.74999999539999995</c:v>
                </c:pt>
                <c:pt idx="472">
                  <c:v>0.74999999539999995</c:v>
                </c:pt>
                <c:pt idx="473">
                  <c:v>0.74999999539999995</c:v>
                </c:pt>
                <c:pt idx="474">
                  <c:v>0.74999999539999995</c:v>
                </c:pt>
                <c:pt idx="475">
                  <c:v>0.74999999539999995</c:v>
                </c:pt>
                <c:pt idx="476">
                  <c:v>0.74999999539999995</c:v>
                </c:pt>
                <c:pt idx="477">
                  <c:v>0.74999999539999995</c:v>
                </c:pt>
                <c:pt idx="478">
                  <c:v>0.74999999539999995</c:v>
                </c:pt>
                <c:pt idx="479">
                  <c:v>0.74999999539999995</c:v>
                </c:pt>
                <c:pt idx="480">
                  <c:v>1.4999999909999999</c:v>
                </c:pt>
                <c:pt idx="481">
                  <c:v>1.4999999909999999</c:v>
                </c:pt>
                <c:pt idx="482">
                  <c:v>1.4999999909999999</c:v>
                </c:pt>
                <c:pt idx="483">
                  <c:v>1.4999999909999999</c:v>
                </c:pt>
                <c:pt idx="484">
                  <c:v>1.4999999909999999</c:v>
                </c:pt>
                <c:pt idx="485">
                  <c:v>1.4999999909999999</c:v>
                </c:pt>
                <c:pt idx="486">
                  <c:v>1.4999999909999999</c:v>
                </c:pt>
                <c:pt idx="487">
                  <c:v>1.4999999909999999</c:v>
                </c:pt>
                <c:pt idx="488">
                  <c:v>1.4999999909999999</c:v>
                </c:pt>
                <c:pt idx="489">
                  <c:v>1.4999999909999999</c:v>
                </c:pt>
                <c:pt idx="490">
                  <c:v>1.4999999909999999</c:v>
                </c:pt>
                <c:pt idx="491">
                  <c:v>1.4999999909999999</c:v>
                </c:pt>
                <c:pt idx="492">
                  <c:v>1.4999999909999999</c:v>
                </c:pt>
                <c:pt idx="493">
                  <c:v>1.4999999909999999</c:v>
                </c:pt>
                <c:pt idx="494">
                  <c:v>1.4999999909999999</c:v>
                </c:pt>
                <c:pt idx="495">
                  <c:v>1.4999999909999999</c:v>
                </c:pt>
                <c:pt idx="496">
                  <c:v>1.4999999909999999</c:v>
                </c:pt>
                <c:pt idx="497">
                  <c:v>1.4999999909999999</c:v>
                </c:pt>
                <c:pt idx="498">
                  <c:v>1.4999999909999999</c:v>
                </c:pt>
                <c:pt idx="499">
                  <c:v>1.4999999909999999</c:v>
                </c:pt>
                <c:pt idx="500">
                  <c:v>1.4999999909999999</c:v>
                </c:pt>
                <c:pt idx="501">
                  <c:v>1.4999999909999999</c:v>
                </c:pt>
                <c:pt idx="502">
                  <c:v>1.4999999909999999</c:v>
                </c:pt>
                <c:pt idx="503">
                  <c:v>1.4999999909999999</c:v>
                </c:pt>
                <c:pt idx="504">
                  <c:v>1.4999999909999999</c:v>
                </c:pt>
                <c:pt idx="505">
                  <c:v>1.4999999909999999</c:v>
                </c:pt>
                <c:pt idx="506">
                  <c:v>1.4999999909999999</c:v>
                </c:pt>
                <c:pt idx="507">
                  <c:v>1.4999999909999999</c:v>
                </c:pt>
                <c:pt idx="508">
                  <c:v>1.4999999909999999</c:v>
                </c:pt>
                <c:pt idx="509">
                  <c:v>1.4999999909999999</c:v>
                </c:pt>
                <c:pt idx="510">
                  <c:v>4.499999839</c:v>
                </c:pt>
                <c:pt idx="511">
                  <c:v>4.499999839</c:v>
                </c:pt>
                <c:pt idx="512">
                  <c:v>4.499999839</c:v>
                </c:pt>
                <c:pt idx="513">
                  <c:v>4.499999839</c:v>
                </c:pt>
                <c:pt idx="514">
                  <c:v>4.499999839</c:v>
                </c:pt>
                <c:pt idx="515">
                  <c:v>4.499999839</c:v>
                </c:pt>
                <c:pt idx="516">
                  <c:v>4.499999839</c:v>
                </c:pt>
                <c:pt idx="517">
                  <c:v>4.499999839</c:v>
                </c:pt>
                <c:pt idx="518">
                  <c:v>4.499999839</c:v>
                </c:pt>
                <c:pt idx="519">
                  <c:v>4.499999839</c:v>
                </c:pt>
                <c:pt idx="520">
                  <c:v>4.499999839</c:v>
                </c:pt>
                <c:pt idx="521">
                  <c:v>4.499999839</c:v>
                </c:pt>
                <c:pt idx="522">
                  <c:v>4.499999839</c:v>
                </c:pt>
                <c:pt idx="523">
                  <c:v>4.499999839</c:v>
                </c:pt>
                <c:pt idx="524">
                  <c:v>4.499999839</c:v>
                </c:pt>
                <c:pt idx="525">
                  <c:v>4.499999839</c:v>
                </c:pt>
                <c:pt idx="526">
                  <c:v>4.499999839</c:v>
                </c:pt>
                <c:pt idx="527">
                  <c:v>4.499999839</c:v>
                </c:pt>
                <c:pt idx="528">
                  <c:v>4.499999839</c:v>
                </c:pt>
                <c:pt idx="529">
                  <c:v>4.499999839</c:v>
                </c:pt>
                <c:pt idx="530">
                  <c:v>4.499999839</c:v>
                </c:pt>
                <c:pt idx="531">
                  <c:v>4.499999839</c:v>
                </c:pt>
                <c:pt idx="532">
                  <c:v>4.499999839</c:v>
                </c:pt>
                <c:pt idx="533">
                  <c:v>4.499999839</c:v>
                </c:pt>
                <c:pt idx="534">
                  <c:v>4.499999839</c:v>
                </c:pt>
                <c:pt idx="535">
                  <c:v>4.499999839</c:v>
                </c:pt>
                <c:pt idx="536">
                  <c:v>4.499999839</c:v>
                </c:pt>
                <c:pt idx="537">
                  <c:v>4.499999839</c:v>
                </c:pt>
                <c:pt idx="538">
                  <c:v>4.499999839</c:v>
                </c:pt>
                <c:pt idx="539">
                  <c:v>4.499999839</c:v>
                </c:pt>
                <c:pt idx="540">
                  <c:v>8.9999996790000001</c:v>
                </c:pt>
                <c:pt idx="541">
                  <c:v>8.9999996790000001</c:v>
                </c:pt>
                <c:pt idx="542">
                  <c:v>8.9999996790000001</c:v>
                </c:pt>
                <c:pt idx="543">
                  <c:v>8.9999996790000001</c:v>
                </c:pt>
                <c:pt idx="544">
                  <c:v>8.9999996790000001</c:v>
                </c:pt>
                <c:pt idx="545">
                  <c:v>8.9999996790000001</c:v>
                </c:pt>
                <c:pt idx="546">
                  <c:v>8.9999996790000001</c:v>
                </c:pt>
                <c:pt idx="547">
                  <c:v>8.9999996790000001</c:v>
                </c:pt>
                <c:pt idx="548">
                  <c:v>8.9999996790000001</c:v>
                </c:pt>
                <c:pt idx="549">
                  <c:v>8.9999996790000001</c:v>
                </c:pt>
                <c:pt idx="550">
                  <c:v>8.9999996790000001</c:v>
                </c:pt>
                <c:pt idx="551">
                  <c:v>8.9999996790000001</c:v>
                </c:pt>
                <c:pt idx="552">
                  <c:v>8.9999996790000001</c:v>
                </c:pt>
                <c:pt idx="553">
                  <c:v>8.9999996790000001</c:v>
                </c:pt>
                <c:pt idx="554">
                  <c:v>8.9999996790000001</c:v>
                </c:pt>
                <c:pt idx="555">
                  <c:v>8.9999996790000001</c:v>
                </c:pt>
                <c:pt idx="556">
                  <c:v>8.9999996790000001</c:v>
                </c:pt>
                <c:pt idx="557">
                  <c:v>8.9999996790000001</c:v>
                </c:pt>
                <c:pt idx="558">
                  <c:v>8.9999996790000001</c:v>
                </c:pt>
                <c:pt idx="559">
                  <c:v>8.9999996790000001</c:v>
                </c:pt>
                <c:pt idx="560">
                  <c:v>8.9999996790000001</c:v>
                </c:pt>
                <c:pt idx="561">
                  <c:v>8.9999996790000001</c:v>
                </c:pt>
                <c:pt idx="562">
                  <c:v>8.9999996790000001</c:v>
                </c:pt>
                <c:pt idx="563">
                  <c:v>8.9999996790000001</c:v>
                </c:pt>
                <c:pt idx="564">
                  <c:v>8.9999996790000001</c:v>
                </c:pt>
                <c:pt idx="565">
                  <c:v>8.9999996790000001</c:v>
                </c:pt>
                <c:pt idx="566">
                  <c:v>8.9999996790000001</c:v>
                </c:pt>
                <c:pt idx="567">
                  <c:v>8.9999996790000001</c:v>
                </c:pt>
                <c:pt idx="568">
                  <c:v>8.9999996790000001</c:v>
                </c:pt>
                <c:pt idx="569">
                  <c:v>8.9999996790000001</c:v>
                </c:pt>
                <c:pt idx="570">
                  <c:v>12.75000052</c:v>
                </c:pt>
                <c:pt idx="571">
                  <c:v>12.75000052</c:v>
                </c:pt>
                <c:pt idx="572">
                  <c:v>12.75000052</c:v>
                </c:pt>
                <c:pt idx="573">
                  <c:v>12.75000052</c:v>
                </c:pt>
                <c:pt idx="574">
                  <c:v>12.75000052</c:v>
                </c:pt>
                <c:pt idx="575">
                  <c:v>12.75000052</c:v>
                </c:pt>
                <c:pt idx="576">
                  <c:v>12.75000052</c:v>
                </c:pt>
                <c:pt idx="577">
                  <c:v>12.75000052</c:v>
                </c:pt>
                <c:pt idx="578">
                  <c:v>12.75000052</c:v>
                </c:pt>
                <c:pt idx="579">
                  <c:v>12.75000052</c:v>
                </c:pt>
                <c:pt idx="580">
                  <c:v>12.75000052</c:v>
                </c:pt>
                <c:pt idx="581">
                  <c:v>12.75000052</c:v>
                </c:pt>
                <c:pt idx="582">
                  <c:v>12.75000052</c:v>
                </c:pt>
                <c:pt idx="583">
                  <c:v>12.75000052</c:v>
                </c:pt>
                <c:pt idx="584">
                  <c:v>12.75000052</c:v>
                </c:pt>
                <c:pt idx="585">
                  <c:v>12.75000052</c:v>
                </c:pt>
                <c:pt idx="586">
                  <c:v>12.75000052</c:v>
                </c:pt>
                <c:pt idx="587">
                  <c:v>12.75000052</c:v>
                </c:pt>
                <c:pt idx="588">
                  <c:v>12.75000052</c:v>
                </c:pt>
                <c:pt idx="589">
                  <c:v>12.75000052</c:v>
                </c:pt>
                <c:pt idx="590">
                  <c:v>12.75000052</c:v>
                </c:pt>
                <c:pt idx="591">
                  <c:v>12.75000052</c:v>
                </c:pt>
                <c:pt idx="592">
                  <c:v>12.75000052</c:v>
                </c:pt>
                <c:pt idx="593">
                  <c:v>12.75000052</c:v>
                </c:pt>
                <c:pt idx="594">
                  <c:v>12.75000052</c:v>
                </c:pt>
                <c:pt idx="595">
                  <c:v>12.75000052</c:v>
                </c:pt>
                <c:pt idx="596">
                  <c:v>12.75000052</c:v>
                </c:pt>
                <c:pt idx="597">
                  <c:v>12.75000052</c:v>
                </c:pt>
                <c:pt idx="598">
                  <c:v>12.75000052</c:v>
                </c:pt>
                <c:pt idx="599">
                  <c:v>12.75000052</c:v>
                </c:pt>
                <c:pt idx="600">
                  <c:v>3.7500000440000001</c:v>
                </c:pt>
                <c:pt idx="601">
                  <c:v>3.7500000440000001</c:v>
                </c:pt>
                <c:pt idx="602">
                  <c:v>3.7500000440000001</c:v>
                </c:pt>
                <c:pt idx="603">
                  <c:v>3.7500000440000001</c:v>
                </c:pt>
                <c:pt idx="604">
                  <c:v>3.7500000440000001</c:v>
                </c:pt>
                <c:pt idx="605">
                  <c:v>3.7500000440000001</c:v>
                </c:pt>
                <c:pt idx="606">
                  <c:v>3.7500000440000001</c:v>
                </c:pt>
                <c:pt idx="607">
                  <c:v>3.7500000440000001</c:v>
                </c:pt>
                <c:pt idx="608">
                  <c:v>3.7500000440000001</c:v>
                </c:pt>
                <c:pt idx="609">
                  <c:v>3.7500000440000001</c:v>
                </c:pt>
                <c:pt idx="610">
                  <c:v>3.7500000440000001</c:v>
                </c:pt>
                <c:pt idx="611">
                  <c:v>3.7500000440000001</c:v>
                </c:pt>
                <c:pt idx="612">
                  <c:v>3.7500000440000001</c:v>
                </c:pt>
                <c:pt idx="613">
                  <c:v>3.7500000440000001</c:v>
                </c:pt>
                <c:pt idx="614">
                  <c:v>3.7500000440000001</c:v>
                </c:pt>
                <c:pt idx="615">
                  <c:v>3.7500000440000001</c:v>
                </c:pt>
                <c:pt idx="616">
                  <c:v>3.7500000440000001</c:v>
                </c:pt>
                <c:pt idx="617">
                  <c:v>3.7500000440000001</c:v>
                </c:pt>
                <c:pt idx="618">
                  <c:v>3.7500000440000001</c:v>
                </c:pt>
                <c:pt idx="619">
                  <c:v>3.7500000440000001</c:v>
                </c:pt>
                <c:pt idx="620">
                  <c:v>3.7500000440000001</c:v>
                </c:pt>
                <c:pt idx="621">
                  <c:v>3.7500000440000001</c:v>
                </c:pt>
                <c:pt idx="622">
                  <c:v>3.7500000440000001</c:v>
                </c:pt>
                <c:pt idx="623">
                  <c:v>3.7500000440000001</c:v>
                </c:pt>
                <c:pt idx="624">
                  <c:v>3.7500000440000001</c:v>
                </c:pt>
                <c:pt idx="625">
                  <c:v>3.7500000440000001</c:v>
                </c:pt>
                <c:pt idx="626">
                  <c:v>3.7500000440000001</c:v>
                </c:pt>
                <c:pt idx="627">
                  <c:v>3.7500000440000001</c:v>
                </c:pt>
                <c:pt idx="628">
                  <c:v>3.7500000440000001</c:v>
                </c:pt>
                <c:pt idx="629">
                  <c:v>3.7500000440000001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A-4917-97C6-67FA66AB94C8}"/>
            </c:ext>
          </c:extLst>
        </c:ser>
        <c:ser>
          <c:idx val="1"/>
          <c:order val="1"/>
          <c:tx>
            <c:strRef>
              <c:f>'SW+GW'!$M$1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'SW+GW'!$K$2:$K$721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'SW+GW'!$M$2:$M$721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9.2467971149999995E-2</c:v>
                </c:pt>
                <c:pt idx="91">
                  <c:v>0.18307129289999999</c:v>
                </c:pt>
                <c:pt idx="92">
                  <c:v>0.27357604349999998</c:v>
                </c:pt>
                <c:pt idx="93">
                  <c:v>0.36398233470000002</c:v>
                </c:pt>
                <c:pt idx="94">
                  <c:v>0.45435060560000001</c:v>
                </c:pt>
                <c:pt idx="95">
                  <c:v>0.54465848210000001</c:v>
                </c:pt>
                <c:pt idx="96">
                  <c:v>0.6348680109</c:v>
                </c:pt>
                <c:pt idx="97">
                  <c:v>0.72413192689999994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1.4762570859999999</c:v>
                </c:pt>
                <c:pt idx="130">
                  <c:v>1.4472561479999999</c:v>
                </c:pt>
                <c:pt idx="131">
                  <c:v>1.4448274080000001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4.4999996419999997</c:v>
                </c:pt>
                <c:pt idx="151">
                  <c:v>4.4999996419999997</c:v>
                </c:pt>
                <c:pt idx="152">
                  <c:v>4.4999996419999997</c:v>
                </c:pt>
                <c:pt idx="153">
                  <c:v>4.4999996419999997</c:v>
                </c:pt>
                <c:pt idx="154">
                  <c:v>4.4999996419999997</c:v>
                </c:pt>
                <c:pt idx="155">
                  <c:v>4.4999996419999997</c:v>
                </c:pt>
                <c:pt idx="156">
                  <c:v>4.4999996419999997</c:v>
                </c:pt>
                <c:pt idx="157">
                  <c:v>4.4999996419999997</c:v>
                </c:pt>
                <c:pt idx="158">
                  <c:v>4.4999996419999997</c:v>
                </c:pt>
                <c:pt idx="159">
                  <c:v>4.4999996419999997</c:v>
                </c:pt>
                <c:pt idx="160">
                  <c:v>4.4999996419999997</c:v>
                </c:pt>
                <c:pt idx="161">
                  <c:v>4.4999996419999997</c:v>
                </c:pt>
                <c:pt idx="162">
                  <c:v>4.4999996419999997</c:v>
                </c:pt>
                <c:pt idx="163">
                  <c:v>4.4999996419999997</c:v>
                </c:pt>
                <c:pt idx="164">
                  <c:v>4.4999996419999997</c:v>
                </c:pt>
                <c:pt idx="165">
                  <c:v>4.4999996419999997</c:v>
                </c:pt>
                <c:pt idx="166">
                  <c:v>4.4999996419999997</c:v>
                </c:pt>
                <c:pt idx="167">
                  <c:v>4.4819015259999997</c:v>
                </c:pt>
                <c:pt idx="168">
                  <c:v>4.4734035729999997</c:v>
                </c:pt>
                <c:pt idx="169">
                  <c:v>4.4701437950000003</c:v>
                </c:pt>
                <c:pt idx="170">
                  <c:v>4.4670674799999999</c:v>
                </c:pt>
                <c:pt idx="171">
                  <c:v>4.4641653300000002</c:v>
                </c:pt>
                <c:pt idx="172">
                  <c:v>4.4614291189999999</c:v>
                </c:pt>
                <c:pt idx="173">
                  <c:v>4.4999996419999997</c:v>
                </c:pt>
                <c:pt idx="174">
                  <c:v>4.4999996419999997</c:v>
                </c:pt>
                <c:pt idx="175">
                  <c:v>4.4999996419999997</c:v>
                </c:pt>
                <c:pt idx="176">
                  <c:v>4.4999996419999997</c:v>
                </c:pt>
                <c:pt idx="177">
                  <c:v>4.4999996419999997</c:v>
                </c:pt>
                <c:pt idx="178">
                  <c:v>4.4248770479999999</c:v>
                </c:pt>
                <c:pt idx="179">
                  <c:v>4.2303739790000003</c:v>
                </c:pt>
                <c:pt idx="180">
                  <c:v>11.283913849999999</c:v>
                </c:pt>
                <c:pt idx="181">
                  <c:v>11.28646159</c:v>
                </c:pt>
                <c:pt idx="182">
                  <c:v>11.96332598</c:v>
                </c:pt>
                <c:pt idx="183">
                  <c:v>11.987050290000001</c:v>
                </c:pt>
                <c:pt idx="184">
                  <c:v>11.949119570000001</c:v>
                </c:pt>
                <c:pt idx="185">
                  <c:v>11.849293469999999</c:v>
                </c:pt>
                <c:pt idx="186">
                  <c:v>11.929365629999999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11.993090629999999</c:v>
                </c:pt>
                <c:pt idx="197">
                  <c:v>11.97352624</c:v>
                </c:pt>
                <c:pt idx="198">
                  <c:v>11.967091079999999</c:v>
                </c:pt>
                <c:pt idx="199">
                  <c:v>11.96159434</c:v>
                </c:pt>
                <c:pt idx="200">
                  <c:v>11.90726209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9.7472763059999998</c:v>
                </c:pt>
                <c:pt idx="211">
                  <c:v>9.7295651440000004</c:v>
                </c:pt>
                <c:pt idx="212">
                  <c:v>9.7247250080000001</c:v>
                </c:pt>
                <c:pt idx="213">
                  <c:v>9.7210478780000003</c:v>
                </c:pt>
                <c:pt idx="214">
                  <c:v>9.7168772220000008</c:v>
                </c:pt>
                <c:pt idx="215">
                  <c:v>9.75</c:v>
                </c:pt>
                <c:pt idx="216">
                  <c:v>9.75</c:v>
                </c:pt>
                <c:pt idx="217">
                  <c:v>9.75</c:v>
                </c:pt>
                <c:pt idx="218">
                  <c:v>9.75</c:v>
                </c:pt>
                <c:pt idx="219">
                  <c:v>9.6058301929999992</c:v>
                </c:pt>
                <c:pt idx="220">
                  <c:v>9.0440697669999999</c:v>
                </c:pt>
                <c:pt idx="221">
                  <c:v>8.965897322</c:v>
                </c:pt>
                <c:pt idx="222">
                  <c:v>9.0594828130000007</c:v>
                </c:pt>
                <c:pt idx="223">
                  <c:v>9.6298477649999992</c:v>
                </c:pt>
                <c:pt idx="224">
                  <c:v>9.75</c:v>
                </c:pt>
                <c:pt idx="225">
                  <c:v>9.7188513279999995</c:v>
                </c:pt>
                <c:pt idx="226">
                  <c:v>9.695577621</c:v>
                </c:pt>
                <c:pt idx="227">
                  <c:v>9.6864638329999995</c:v>
                </c:pt>
                <c:pt idx="228">
                  <c:v>9.75</c:v>
                </c:pt>
                <c:pt idx="229">
                  <c:v>9.75</c:v>
                </c:pt>
                <c:pt idx="230">
                  <c:v>9.75</c:v>
                </c:pt>
                <c:pt idx="231">
                  <c:v>9.75</c:v>
                </c:pt>
                <c:pt idx="232">
                  <c:v>9.75</c:v>
                </c:pt>
                <c:pt idx="233">
                  <c:v>9.75</c:v>
                </c:pt>
                <c:pt idx="234">
                  <c:v>9.75</c:v>
                </c:pt>
                <c:pt idx="235">
                  <c:v>9.75</c:v>
                </c:pt>
                <c:pt idx="236">
                  <c:v>9.7303383350000008</c:v>
                </c:pt>
                <c:pt idx="237">
                  <c:v>9.7137787339999999</c:v>
                </c:pt>
                <c:pt idx="238">
                  <c:v>9.7071833610000002</c:v>
                </c:pt>
                <c:pt idx="239">
                  <c:v>9.701208115</c:v>
                </c:pt>
                <c:pt idx="240">
                  <c:v>2.2381625180000002</c:v>
                </c:pt>
                <c:pt idx="241">
                  <c:v>2.2373929019999999</c:v>
                </c:pt>
                <c:pt idx="242">
                  <c:v>2.2499998209999998</c:v>
                </c:pt>
                <c:pt idx="243">
                  <c:v>2.2499998209999998</c:v>
                </c:pt>
                <c:pt idx="244">
                  <c:v>2.2499998209999998</c:v>
                </c:pt>
                <c:pt idx="245">
                  <c:v>2.2499998209999998</c:v>
                </c:pt>
                <c:pt idx="246">
                  <c:v>2.2499998209999998</c:v>
                </c:pt>
                <c:pt idx="247">
                  <c:v>2.2499998209999998</c:v>
                </c:pt>
                <c:pt idx="248">
                  <c:v>2.2499998209999998</c:v>
                </c:pt>
                <c:pt idx="249">
                  <c:v>2.2499998209999998</c:v>
                </c:pt>
                <c:pt idx="250">
                  <c:v>2.2499998209999998</c:v>
                </c:pt>
                <c:pt idx="251">
                  <c:v>2.2499998209999998</c:v>
                </c:pt>
                <c:pt idx="252">
                  <c:v>2.2499998209999998</c:v>
                </c:pt>
                <c:pt idx="253">
                  <c:v>2.2499998209999998</c:v>
                </c:pt>
                <c:pt idx="254">
                  <c:v>2.2499998209999998</c:v>
                </c:pt>
                <c:pt idx="255">
                  <c:v>2.2499998209999998</c:v>
                </c:pt>
                <c:pt idx="256">
                  <c:v>2.2499998209999998</c:v>
                </c:pt>
                <c:pt idx="257">
                  <c:v>2.2499998209999998</c:v>
                </c:pt>
                <c:pt idx="258">
                  <c:v>2.2499998209999998</c:v>
                </c:pt>
                <c:pt idx="259">
                  <c:v>2.2499998209999998</c:v>
                </c:pt>
                <c:pt idx="260">
                  <c:v>2.2499998209999998</c:v>
                </c:pt>
                <c:pt idx="261">
                  <c:v>2.2499998209999998</c:v>
                </c:pt>
                <c:pt idx="262">
                  <c:v>2.2499998209999998</c:v>
                </c:pt>
                <c:pt idx="263">
                  <c:v>2.2499998209999998</c:v>
                </c:pt>
                <c:pt idx="264">
                  <c:v>2.2499998209999998</c:v>
                </c:pt>
                <c:pt idx="265">
                  <c:v>2.2499998209999998</c:v>
                </c:pt>
                <c:pt idx="266">
                  <c:v>2.2499998209999998</c:v>
                </c:pt>
                <c:pt idx="267">
                  <c:v>2.2499998209999998</c:v>
                </c:pt>
                <c:pt idx="268">
                  <c:v>2.2499998209999998</c:v>
                </c:pt>
                <c:pt idx="269">
                  <c:v>2.2499998209999998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0.72194431719999996</c:v>
                </c:pt>
                <c:pt idx="451">
                  <c:v>0.72184748949999999</c:v>
                </c:pt>
                <c:pt idx="452">
                  <c:v>0.73389047380000005</c:v>
                </c:pt>
                <c:pt idx="453">
                  <c:v>0.74430786069999999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1.4763238729999999</c:v>
                </c:pt>
                <c:pt idx="494">
                  <c:v>1.3868778349999999</c:v>
                </c:pt>
                <c:pt idx="495">
                  <c:v>1.388193995</c:v>
                </c:pt>
                <c:pt idx="496">
                  <c:v>1.4696723519999999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4.4999996419999997</c:v>
                </c:pt>
                <c:pt idx="511">
                  <c:v>4.4999996419999997</c:v>
                </c:pt>
                <c:pt idx="512">
                  <c:v>4.4360575679999998</c:v>
                </c:pt>
                <c:pt idx="513">
                  <c:v>4.4137766359999997</c:v>
                </c:pt>
                <c:pt idx="514">
                  <c:v>4.2577965259999999</c:v>
                </c:pt>
                <c:pt idx="515">
                  <c:v>3.7946759459999999</c:v>
                </c:pt>
                <c:pt idx="516">
                  <c:v>3.8257416489999998</c:v>
                </c:pt>
                <c:pt idx="517">
                  <c:v>3.8556311129999998</c:v>
                </c:pt>
                <c:pt idx="518">
                  <c:v>4.4203770159999998</c:v>
                </c:pt>
                <c:pt idx="519">
                  <c:v>4.4999996419999997</c:v>
                </c:pt>
                <c:pt idx="520">
                  <c:v>4.4999996419999997</c:v>
                </c:pt>
                <c:pt idx="521">
                  <c:v>4.4999996419999997</c:v>
                </c:pt>
                <c:pt idx="522">
                  <c:v>4.4999996419999997</c:v>
                </c:pt>
                <c:pt idx="523">
                  <c:v>4.4999996419999997</c:v>
                </c:pt>
                <c:pt idx="524">
                  <c:v>4.4999996419999997</c:v>
                </c:pt>
                <c:pt idx="525">
                  <c:v>4.4999996419999997</c:v>
                </c:pt>
                <c:pt idx="526">
                  <c:v>4.4725674389999996</c:v>
                </c:pt>
                <c:pt idx="527">
                  <c:v>4.4601023199999998</c:v>
                </c:pt>
                <c:pt idx="528">
                  <c:v>4.4999996419999997</c:v>
                </c:pt>
                <c:pt idx="529">
                  <c:v>4.4999996419999997</c:v>
                </c:pt>
                <c:pt idx="530">
                  <c:v>4.4999996419999997</c:v>
                </c:pt>
                <c:pt idx="531">
                  <c:v>4.4999996419999997</c:v>
                </c:pt>
                <c:pt idx="532">
                  <c:v>4.4999996419999997</c:v>
                </c:pt>
                <c:pt idx="533">
                  <c:v>4.4999996419999997</c:v>
                </c:pt>
                <c:pt idx="534">
                  <c:v>4.4999996419999997</c:v>
                </c:pt>
                <c:pt idx="535">
                  <c:v>4.4999996419999997</c:v>
                </c:pt>
                <c:pt idx="536">
                  <c:v>4.4772155280000003</c:v>
                </c:pt>
                <c:pt idx="537">
                  <c:v>4.4667452570000004</c:v>
                </c:pt>
                <c:pt idx="538">
                  <c:v>4.4629501100000004</c:v>
                </c:pt>
                <c:pt idx="539">
                  <c:v>4.4593659639999998</c:v>
                </c:pt>
                <c:pt idx="540">
                  <c:v>8.9101681710000005</c:v>
                </c:pt>
                <c:pt idx="541">
                  <c:v>8.8996918199999993</c:v>
                </c:pt>
                <c:pt idx="542">
                  <c:v>8.9999992849999995</c:v>
                </c:pt>
                <c:pt idx="543">
                  <c:v>8.9999992849999995</c:v>
                </c:pt>
                <c:pt idx="544">
                  <c:v>8.9999992849999995</c:v>
                </c:pt>
                <c:pt idx="545">
                  <c:v>8.9999992849999995</c:v>
                </c:pt>
                <c:pt idx="546">
                  <c:v>8.9999992849999995</c:v>
                </c:pt>
                <c:pt idx="547">
                  <c:v>8.9999992849999995</c:v>
                </c:pt>
                <c:pt idx="548">
                  <c:v>8.9999992849999995</c:v>
                </c:pt>
                <c:pt idx="549">
                  <c:v>8.9999992849999995</c:v>
                </c:pt>
                <c:pt idx="550">
                  <c:v>8.9913733009999994</c:v>
                </c:pt>
                <c:pt idx="551">
                  <c:v>8.9718310829999997</c:v>
                </c:pt>
                <c:pt idx="552">
                  <c:v>8.9661240580000001</c:v>
                </c:pt>
                <c:pt idx="553">
                  <c:v>8.9607725140000003</c:v>
                </c:pt>
                <c:pt idx="554">
                  <c:v>8.9562370779999991</c:v>
                </c:pt>
                <c:pt idx="555">
                  <c:v>8.9522559640000008</c:v>
                </c:pt>
                <c:pt idx="556">
                  <c:v>8.9999992849999995</c:v>
                </c:pt>
                <c:pt idx="557">
                  <c:v>8.9999992849999995</c:v>
                </c:pt>
                <c:pt idx="558">
                  <c:v>8.9999992849999995</c:v>
                </c:pt>
                <c:pt idx="559">
                  <c:v>8.9999992849999995</c:v>
                </c:pt>
                <c:pt idx="560">
                  <c:v>8.9999992849999995</c:v>
                </c:pt>
                <c:pt idx="561">
                  <c:v>8.9999992849999995</c:v>
                </c:pt>
                <c:pt idx="562">
                  <c:v>8.9999992849999995</c:v>
                </c:pt>
                <c:pt idx="563">
                  <c:v>8.9999992849999995</c:v>
                </c:pt>
                <c:pt idx="564">
                  <c:v>8.9912939069999993</c:v>
                </c:pt>
                <c:pt idx="565">
                  <c:v>8.5979161259999994</c:v>
                </c:pt>
                <c:pt idx="566">
                  <c:v>7.2384238239999998</c:v>
                </c:pt>
                <c:pt idx="567">
                  <c:v>7.2616317270000001</c:v>
                </c:pt>
                <c:pt idx="568">
                  <c:v>7.2830665110000004</c:v>
                </c:pt>
                <c:pt idx="569">
                  <c:v>7.3026623730000004</c:v>
                </c:pt>
                <c:pt idx="570">
                  <c:v>10.443924669999999</c:v>
                </c:pt>
                <c:pt idx="571">
                  <c:v>10.47021604</c:v>
                </c:pt>
                <c:pt idx="572">
                  <c:v>10.492948289999999</c:v>
                </c:pt>
                <c:pt idx="573">
                  <c:v>10.569525000000001</c:v>
                </c:pt>
                <c:pt idx="574">
                  <c:v>10.760346650000001</c:v>
                </c:pt>
                <c:pt idx="575">
                  <c:v>12.25850344</c:v>
                </c:pt>
                <c:pt idx="576">
                  <c:v>12.750001429999999</c:v>
                </c:pt>
                <c:pt idx="577">
                  <c:v>12.750001429999999</c:v>
                </c:pt>
                <c:pt idx="578">
                  <c:v>12.72912884</c:v>
                </c:pt>
                <c:pt idx="579">
                  <c:v>12.69514418</c:v>
                </c:pt>
                <c:pt idx="580">
                  <c:v>12.68413782</c:v>
                </c:pt>
                <c:pt idx="581">
                  <c:v>12.67478657</c:v>
                </c:pt>
                <c:pt idx="582">
                  <c:v>12.666857240000001</c:v>
                </c:pt>
                <c:pt idx="583">
                  <c:v>12.750001429999999</c:v>
                </c:pt>
                <c:pt idx="584">
                  <c:v>12.750001429999999</c:v>
                </c:pt>
                <c:pt idx="585">
                  <c:v>12.750001429999999</c:v>
                </c:pt>
                <c:pt idx="586">
                  <c:v>12.750001429999999</c:v>
                </c:pt>
                <c:pt idx="587">
                  <c:v>12.750001429999999</c:v>
                </c:pt>
                <c:pt idx="588">
                  <c:v>12.750001429999999</c:v>
                </c:pt>
                <c:pt idx="589">
                  <c:v>12.750001429999999</c:v>
                </c:pt>
                <c:pt idx="590">
                  <c:v>12.750001429999999</c:v>
                </c:pt>
                <c:pt idx="591">
                  <c:v>12.750001429999999</c:v>
                </c:pt>
                <c:pt idx="592">
                  <c:v>12.73740005</c:v>
                </c:pt>
                <c:pt idx="593">
                  <c:v>12.71720839</c:v>
                </c:pt>
                <c:pt idx="594">
                  <c:v>12.7099514</c:v>
                </c:pt>
                <c:pt idx="595">
                  <c:v>12.70381165</c:v>
                </c:pt>
                <c:pt idx="596">
                  <c:v>12.65193844</c:v>
                </c:pt>
                <c:pt idx="597">
                  <c:v>12.750001429999999</c:v>
                </c:pt>
                <c:pt idx="598">
                  <c:v>12.750001429999999</c:v>
                </c:pt>
                <c:pt idx="599">
                  <c:v>12.750001429999999</c:v>
                </c:pt>
                <c:pt idx="600">
                  <c:v>3.75</c:v>
                </c:pt>
                <c:pt idx="601">
                  <c:v>3.75</c:v>
                </c:pt>
                <c:pt idx="602">
                  <c:v>3.75</c:v>
                </c:pt>
                <c:pt idx="603">
                  <c:v>3.75</c:v>
                </c:pt>
                <c:pt idx="604">
                  <c:v>3.75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3.74567914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3.75</c:v>
                </c:pt>
                <c:pt idx="617">
                  <c:v>3.75</c:v>
                </c:pt>
                <c:pt idx="618">
                  <c:v>3.75</c:v>
                </c:pt>
                <c:pt idx="619">
                  <c:v>3.75</c:v>
                </c:pt>
                <c:pt idx="620">
                  <c:v>3.7430566550000002</c:v>
                </c:pt>
                <c:pt idx="621">
                  <c:v>3.7296084170000001</c:v>
                </c:pt>
                <c:pt idx="622">
                  <c:v>3.7270578150000002</c:v>
                </c:pt>
                <c:pt idx="623">
                  <c:v>3.3383889199999999</c:v>
                </c:pt>
                <c:pt idx="624">
                  <c:v>3.2737698549999998</c:v>
                </c:pt>
                <c:pt idx="625">
                  <c:v>3.283942938</c:v>
                </c:pt>
                <c:pt idx="626">
                  <c:v>3.293785572</c:v>
                </c:pt>
                <c:pt idx="627">
                  <c:v>3.3032802339999998</c:v>
                </c:pt>
                <c:pt idx="628">
                  <c:v>3.3124877210000001</c:v>
                </c:pt>
                <c:pt idx="629">
                  <c:v>3.3213955159999999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A-4917-97C6-67FA66AB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9992"/>
        <c:axId val="621962616"/>
      </c:scatterChart>
      <c:valAx>
        <c:axId val="621959992"/>
        <c:scaling>
          <c:orientation val="minMax"/>
          <c:max val="43100"/>
          <c:min val="4237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2616"/>
        <c:crosses val="autoZero"/>
        <c:crossBetween val="midCat"/>
        <c:majorUnit val="61"/>
      </c:valAx>
      <c:valAx>
        <c:axId val="621962616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consumption,</a:t>
                </a:r>
                <a:r>
                  <a:rPr lang="en-US" baseline="0"/>
                  <a:t> in cubic feet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51843964470424"/>
          <c:y val="0.21354111986001745"/>
          <c:w val="9.9586471824972114E-2"/>
          <c:h val="5.7722312673973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33714571083489E-2"/>
          <c:y val="3.7839697282421737E-2"/>
          <c:w val="0.89977020002589048"/>
          <c:h val="0.8823589001839166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 Inflows'!$C$3:$C$27</c:f>
              <c:numCache>
                <c:formatCode>[$-409]d\-mmm;@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xVal>
          <c:yVal>
            <c:numRef>
              <c:f>'SW Inflows'!$D$3:$D$27</c:f>
              <c:numCache>
                <c:formatCode>General</c:formatCode>
                <c:ptCount val="25"/>
                <c:pt idx="0">
                  <c:v>22</c:v>
                </c:pt>
                <c:pt idx="1">
                  <c:v>42</c:v>
                </c:pt>
                <c:pt idx="2">
                  <c:v>77</c:v>
                </c:pt>
                <c:pt idx="3">
                  <c:v>28</c:v>
                </c:pt>
                <c:pt idx="4">
                  <c:v>99</c:v>
                </c:pt>
                <c:pt idx="5">
                  <c:v>83</c:v>
                </c:pt>
                <c:pt idx="6">
                  <c:v>75</c:v>
                </c:pt>
                <c:pt idx="7">
                  <c:v>61</c:v>
                </c:pt>
                <c:pt idx="8">
                  <c:v>47</c:v>
                </c:pt>
                <c:pt idx="9">
                  <c:v>35</c:v>
                </c:pt>
                <c:pt idx="10">
                  <c:v>26</c:v>
                </c:pt>
                <c:pt idx="11">
                  <c:v>23</c:v>
                </c:pt>
                <c:pt idx="12">
                  <c:v>19</c:v>
                </c:pt>
                <c:pt idx="13">
                  <c:v>21</c:v>
                </c:pt>
                <c:pt idx="14">
                  <c:v>98</c:v>
                </c:pt>
                <c:pt idx="15">
                  <c:v>75</c:v>
                </c:pt>
                <c:pt idx="16">
                  <c:v>63</c:v>
                </c:pt>
                <c:pt idx="17">
                  <c:v>58</c:v>
                </c:pt>
                <c:pt idx="18">
                  <c:v>54</c:v>
                </c:pt>
                <c:pt idx="19">
                  <c:v>37</c:v>
                </c:pt>
                <c:pt idx="20">
                  <c:v>25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8-497A-94CB-98B34F59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95312"/>
        <c:axId val="865802200"/>
      </c:scatterChart>
      <c:valAx>
        <c:axId val="865795312"/>
        <c:scaling>
          <c:orientation val="minMax"/>
          <c:max val="43100"/>
          <c:min val="42370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02200"/>
        <c:crosses val="autoZero"/>
        <c:crossBetween val="midCat"/>
        <c:majorUnit val="61"/>
      </c:valAx>
      <c:valAx>
        <c:axId val="865802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Flow, in cubic feet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16585469454186E-2"/>
          <c:y val="7.4490740740740746E-2"/>
          <c:w val="0.89227256200706573"/>
          <c:h val="0.74924358413531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'SW+GW'!$B$1</c:f>
              <c:strCache>
                <c:ptCount val="1"/>
                <c:pt idx="0">
                  <c:v>SW-DIVERSION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'SW+GW'!$A$2:$A$721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'SW+GW'!$B$2:$B$721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12.80821896</c:v>
                </c:pt>
                <c:pt idx="89">
                  <c:v>55</c:v>
                </c:pt>
                <c:pt idx="90">
                  <c:v>23.358415600000001</c:v>
                </c:pt>
                <c:pt idx="91">
                  <c:v>23.358415600000001</c:v>
                </c:pt>
                <c:pt idx="92">
                  <c:v>23.358415600000001</c:v>
                </c:pt>
                <c:pt idx="93">
                  <c:v>23.358415600000001</c:v>
                </c:pt>
                <c:pt idx="94">
                  <c:v>23.358415600000001</c:v>
                </c:pt>
                <c:pt idx="95">
                  <c:v>23.358415600000001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45.958904269999998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1.9705250450000001E-4</c:v>
                </c:pt>
                <c:pt idx="151">
                  <c:v>38.078781130000003</c:v>
                </c:pt>
                <c:pt idx="152">
                  <c:v>1.9705250450000001E-4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12.18036556</c:v>
                </c:pt>
                <c:pt idx="160">
                  <c:v>1.9705250450000001E-4</c:v>
                </c:pt>
                <c:pt idx="161">
                  <c:v>1.9705250450000001E-4</c:v>
                </c:pt>
                <c:pt idx="162">
                  <c:v>1.9705250450000001E-4</c:v>
                </c:pt>
                <c:pt idx="163">
                  <c:v>1.9705250450000001E-4</c:v>
                </c:pt>
                <c:pt idx="164">
                  <c:v>1.9705250450000001E-4</c:v>
                </c:pt>
                <c:pt idx="165">
                  <c:v>1.9705250450000001E-4</c:v>
                </c:pt>
                <c:pt idx="166">
                  <c:v>1.9705250450000001E-4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22.47716904</c:v>
                </c:pt>
                <c:pt idx="174">
                  <c:v>1.9705250450000001E-4</c:v>
                </c:pt>
                <c:pt idx="175">
                  <c:v>1.9705250450000001E-4</c:v>
                </c:pt>
                <c:pt idx="176">
                  <c:v>1.9705250450000001E-4</c:v>
                </c:pt>
                <c:pt idx="177">
                  <c:v>1.9705250450000001E-4</c:v>
                </c:pt>
                <c:pt idx="178">
                  <c:v>55</c:v>
                </c:pt>
                <c:pt idx="179">
                  <c:v>55</c:v>
                </c:pt>
                <c:pt idx="180">
                  <c:v>27.3744297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33.401824949999998</c:v>
                </c:pt>
                <c:pt idx="188">
                  <c:v>0</c:v>
                </c:pt>
                <c:pt idx="189">
                  <c:v>0</c:v>
                </c:pt>
                <c:pt idx="190">
                  <c:v>12.832448960000001</c:v>
                </c:pt>
                <c:pt idx="191">
                  <c:v>0</c:v>
                </c:pt>
                <c:pt idx="192">
                  <c:v>0</c:v>
                </c:pt>
                <c:pt idx="193">
                  <c:v>7.8098773960000001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43.698631290000002</c:v>
                </c:pt>
                <c:pt idx="202">
                  <c:v>0</c:v>
                </c:pt>
                <c:pt idx="203">
                  <c:v>0</c:v>
                </c:pt>
                <c:pt idx="204">
                  <c:v>13.92349529</c:v>
                </c:pt>
                <c:pt idx="205">
                  <c:v>0</c:v>
                </c:pt>
                <c:pt idx="206">
                  <c:v>0</c:v>
                </c:pt>
                <c:pt idx="207">
                  <c:v>7.971737385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53.995433810000002</c:v>
                </c:pt>
                <c:pt idx="216">
                  <c:v>2.738115727E-4</c:v>
                </c:pt>
                <c:pt idx="217">
                  <c:v>2.738115727E-4</c:v>
                </c:pt>
                <c:pt idx="218">
                  <c:v>2.738115727E-4</c:v>
                </c:pt>
                <c:pt idx="219">
                  <c:v>55</c:v>
                </c:pt>
                <c:pt idx="220">
                  <c:v>55</c:v>
                </c:pt>
                <c:pt idx="221">
                  <c:v>50.228309629999998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9.9200916289999999</c:v>
                </c:pt>
                <c:pt idx="229">
                  <c:v>2.738115727E-4</c:v>
                </c:pt>
                <c:pt idx="230">
                  <c:v>2.738115727E-4</c:v>
                </c:pt>
                <c:pt idx="231">
                  <c:v>2.738115727E-4</c:v>
                </c:pt>
                <c:pt idx="232">
                  <c:v>26.344755169999999</c:v>
                </c:pt>
                <c:pt idx="233">
                  <c:v>2.738115727E-4</c:v>
                </c:pt>
                <c:pt idx="234">
                  <c:v>2.738115727E-4</c:v>
                </c:pt>
                <c:pt idx="235">
                  <c:v>2.738115727E-4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13.12028027</c:v>
                </c:pt>
                <c:pt idx="243">
                  <c:v>9.8526252259999996E-5</c:v>
                </c:pt>
                <c:pt idx="244">
                  <c:v>9.8526252259999996E-5</c:v>
                </c:pt>
                <c:pt idx="245">
                  <c:v>9.8526252259999996E-5</c:v>
                </c:pt>
                <c:pt idx="246">
                  <c:v>9.8526252259999996E-5</c:v>
                </c:pt>
                <c:pt idx="247">
                  <c:v>9.8526252259999996E-5</c:v>
                </c:pt>
                <c:pt idx="248">
                  <c:v>9.8526252259999996E-5</c:v>
                </c:pt>
                <c:pt idx="249">
                  <c:v>9.8526252259999996E-5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9.8526252259999996E-5</c:v>
                </c:pt>
                <c:pt idx="257">
                  <c:v>10.544048310000001</c:v>
                </c:pt>
                <c:pt idx="258">
                  <c:v>9.8526252259999996E-5</c:v>
                </c:pt>
                <c:pt idx="259">
                  <c:v>9.8526252259999996E-5</c:v>
                </c:pt>
                <c:pt idx="260">
                  <c:v>9.8526252259999996E-5</c:v>
                </c:pt>
                <c:pt idx="261">
                  <c:v>9.8526252259999996E-5</c:v>
                </c:pt>
                <c:pt idx="262">
                  <c:v>9.8526252259999996E-5</c:v>
                </c:pt>
                <c:pt idx="263">
                  <c:v>9.8526252259999996E-5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9.2922372820000003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29.145959850000001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37.914028170000002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24.055814739999999</c:v>
                </c:pt>
                <c:pt idx="494">
                  <c:v>7.6598172189999998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8.41324234</c:v>
                </c:pt>
                <c:pt idx="515">
                  <c:v>52.5849762</c:v>
                </c:pt>
                <c:pt idx="516">
                  <c:v>52.5849762</c:v>
                </c:pt>
                <c:pt idx="517">
                  <c:v>52.5849762</c:v>
                </c:pt>
                <c:pt idx="518">
                  <c:v>52.5849762</c:v>
                </c:pt>
                <c:pt idx="519">
                  <c:v>1.9705250450000001E-4</c:v>
                </c:pt>
                <c:pt idx="520">
                  <c:v>1.9705250450000001E-4</c:v>
                </c:pt>
                <c:pt idx="521">
                  <c:v>1.9705250450000001E-4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18.71004486</c:v>
                </c:pt>
                <c:pt idx="529">
                  <c:v>1.9705250450000001E-4</c:v>
                </c:pt>
                <c:pt idx="530">
                  <c:v>1.9705250450000001E-4</c:v>
                </c:pt>
                <c:pt idx="531">
                  <c:v>1.9705250450000001E-4</c:v>
                </c:pt>
                <c:pt idx="532">
                  <c:v>1.9705250450000001E-4</c:v>
                </c:pt>
                <c:pt idx="533">
                  <c:v>1.9705250450000001E-4</c:v>
                </c:pt>
                <c:pt idx="534">
                  <c:v>1.9705250450000001E-4</c:v>
                </c:pt>
                <c:pt idx="535">
                  <c:v>1.9705250450000001E-4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29.63470268</c:v>
                </c:pt>
                <c:pt idx="543">
                  <c:v>3.9410500900000003E-4</c:v>
                </c:pt>
                <c:pt idx="544">
                  <c:v>3.9410500900000003E-4</c:v>
                </c:pt>
                <c:pt idx="545">
                  <c:v>3.9410500900000003E-4</c:v>
                </c:pt>
                <c:pt idx="546">
                  <c:v>14.68204212</c:v>
                </c:pt>
                <c:pt idx="547">
                  <c:v>3.9410500900000003E-4</c:v>
                </c:pt>
                <c:pt idx="548">
                  <c:v>3.9410500900000003E-4</c:v>
                </c:pt>
                <c:pt idx="549">
                  <c:v>3.9410500900000003E-4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39.931507109999998</c:v>
                </c:pt>
                <c:pt idx="557">
                  <c:v>3.9410500900000003E-4</c:v>
                </c:pt>
                <c:pt idx="558">
                  <c:v>3.9410500900000003E-4</c:v>
                </c:pt>
                <c:pt idx="559">
                  <c:v>3.9410500900000003E-4</c:v>
                </c:pt>
                <c:pt idx="560">
                  <c:v>15.175771709999999</c:v>
                </c:pt>
                <c:pt idx="561">
                  <c:v>3.9410500900000003E-4</c:v>
                </c:pt>
                <c:pt idx="562">
                  <c:v>3.9410500900000003E-4</c:v>
                </c:pt>
                <c:pt idx="563">
                  <c:v>3.9410500900000003E-4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32.101665500000003</c:v>
                </c:pt>
                <c:pt idx="571">
                  <c:v>32.101665500000003</c:v>
                </c:pt>
                <c:pt idx="572">
                  <c:v>32.101665500000003</c:v>
                </c:pt>
                <c:pt idx="573">
                  <c:v>32.101665500000003</c:v>
                </c:pt>
                <c:pt idx="574">
                  <c:v>32.101665500000003</c:v>
                </c:pt>
                <c:pt idx="575">
                  <c:v>32.101665500000003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6.15296793</c:v>
                </c:pt>
                <c:pt idx="584">
                  <c:v>0</c:v>
                </c:pt>
                <c:pt idx="585">
                  <c:v>0</c:v>
                </c:pt>
                <c:pt idx="586">
                  <c:v>19.386203770000002</c:v>
                </c:pt>
                <c:pt idx="587">
                  <c:v>0</c:v>
                </c:pt>
                <c:pt idx="588">
                  <c:v>0</c:v>
                </c:pt>
                <c:pt idx="589">
                  <c:v>13.766877170000001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16.44977188</c:v>
                </c:pt>
                <c:pt idx="598">
                  <c:v>0</c:v>
                </c:pt>
                <c:pt idx="599">
                  <c:v>0</c:v>
                </c:pt>
                <c:pt idx="600">
                  <c:v>4.3822867159999997E-5</c:v>
                </c:pt>
                <c:pt idx="601">
                  <c:v>2.8285086150000001</c:v>
                </c:pt>
                <c:pt idx="602">
                  <c:v>4.3822867159999997E-5</c:v>
                </c:pt>
                <c:pt idx="603">
                  <c:v>4.3822867159999997E-5</c:v>
                </c:pt>
                <c:pt idx="604">
                  <c:v>4.3822867159999997E-5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12.830779079999999</c:v>
                </c:pt>
                <c:pt idx="612">
                  <c:v>4.3822867159999997E-5</c:v>
                </c:pt>
                <c:pt idx="613">
                  <c:v>4.3822867159999997E-5</c:v>
                </c:pt>
                <c:pt idx="614">
                  <c:v>4.3822867159999997E-5</c:v>
                </c:pt>
                <c:pt idx="615">
                  <c:v>4.3822867159999997E-5</c:v>
                </c:pt>
                <c:pt idx="616">
                  <c:v>4.3822867159999997E-5</c:v>
                </c:pt>
                <c:pt idx="617">
                  <c:v>4.3822867159999997E-5</c:v>
                </c:pt>
                <c:pt idx="618">
                  <c:v>4.3822867159999997E-5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9-425E-B26C-354BEA5AC027}"/>
            </c:ext>
          </c:extLst>
        </c:ser>
        <c:ser>
          <c:idx val="2"/>
          <c:order val="1"/>
          <c:tx>
            <c:strRef>
              <c:f>'SW Inflows'!$M$1</c:f>
              <c:strCache>
                <c:ptCount val="1"/>
                <c:pt idx="0">
                  <c:v>River flow at diversion 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 Inflows'!$L$2:$L$722</c:f>
              <c:numCache>
                <c:formatCode>[$-409]d\-mmm;@</c:formatCode>
                <c:ptCount val="72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</c:numCache>
            </c:numRef>
          </c:xVal>
          <c:yVal>
            <c:numRef>
              <c:f>'SW Inflows'!$M$2:$M$721</c:f>
              <c:numCache>
                <c:formatCode>0.00E+00</c:formatCode>
                <c:ptCount val="720"/>
                <c:pt idx="0">
                  <c:v>17.558062</c:v>
                </c:pt>
                <c:pt idx="1">
                  <c:v>17.558062</c:v>
                </c:pt>
                <c:pt idx="2">
                  <c:v>17.558062</c:v>
                </c:pt>
                <c:pt idx="3">
                  <c:v>17.558062</c:v>
                </c:pt>
                <c:pt idx="4">
                  <c:v>17.558062</c:v>
                </c:pt>
                <c:pt idx="5">
                  <c:v>17.558062</c:v>
                </c:pt>
                <c:pt idx="6">
                  <c:v>17.558062</c:v>
                </c:pt>
                <c:pt idx="7">
                  <c:v>17.558062</c:v>
                </c:pt>
                <c:pt idx="8">
                  <c:v>17.558062</c:v>
                </c:pt>
                <c:pt idx="9">
                  <c:v>17.558062</c:v>
                </c:pt>
                <c:pt idx="10">
                  <c:v>17.558062</c:v>
                </c:pt>
                <c:pt idx="11">
                  <c:v>17.558062</c:v>
                </c:pt>
                <c:pt idx="12">
                  <c:v>17.558062</c:v>
                </c:pt>
                <c:pt idx="13">
                  <c:v>17.558062</c:v>
                </c:pt>
                <c:pt idx="14">
                  <c:v>17.558062</c:v>
                </c:pt>
                <c:pt idx="15">
                  <c:v>17.558062</c:v>
                </c:pt>
                <c:pt idx="16">
                  <c:v>17.558062</c:v>
                </c:pt>
                <c:pt idx="17">
                  <c:v>17.558062</c:v>
                </c:pt>
                <c:pt idx="18">
                  <c:v>17.558062</c:v>
                </c:pt>
                <c:pt idx="19">
                  <c:v>17.558062</c:v>
                </c:pt>
                <c:pt idx="20">
                  <c:v>17.558062</c:v>
                </c:pt>
                <c:pt idx="21">
                  <c:v>17.558062</c:v>
                </c:pt>
                <c:pt idx="22">
                  <c:v>17.558062</c:v>
                </c:pt>
                <c:pt idx="23">
                  <c:v>17.558062</c:v>
                </c:pt>
                <c:pt idx="24">
                  <c:v>17.558062</c:v>
                </c:pt>
                <c:pt idx="25">
                  <c:v>17.558062</c:v>
                </c:pt>
                <c:pt idx="26">
                  <c:v>17.558062</c:v>
                </c:pt>
                <c:pt idx="27">
                  <c:v>17.558062</c:v>
                </c:pt>
                <c:pt idx="28">
                  <c:v>17.558062</c:v>
                </c:pt>
                <c:pt idx="29">
                  <c:v>17.558062</c:v>
                </c:pt>
                <c:pt idx="30">
                  <c:v>26.838812000000001</c:v>
                </c:pt>
                <c:pt idx="31">
                  <c:v>36.974186000000003</c:v>
                </c:pt>
                <c:pt idx="32">
                  <c:v>36.974186000000003</c:v>
                </c:pt>
                <c:pt idx="33">
                  <c:v>36.974186000000003</c:v>
                </c:pt>
                <c:pt idx="34">
                  <c:v>36.974186000000003</c:v>
                </c:pt>
                <c:pt idx="35">
                  <c:v>36.974186000000003</c:v>
                </c:pt>
                <c:pt idx="36">
                  <c:v>36.974186000000003</c:v>
                </c:pt>
                <c:pt idx="37">
                  <c:v>36.974186000000003</c:v>
                </c:pt>
                <c:pt idx="38">
                  <c:v>36.974186000000003</c:v>
                </c:pt>
                <c:pt idx="39">
                  <c:v>36.974186000000003</c:v>
                </c:pt>
                <c:pt idx="40">
                  <c:v>36.974186000000003</c:v>
                </c:pt>
                <c:pt idx="41">
                  <c:v>36.974186000000003</c:v>
                </c:pt>
                <c:pt idx="42">
                  <c:v>36.974186000000003</c:v>
                </c:pt>
                <c:pt idx="43">
                  <c:v>36.974186000000003</c:v>
                </c:pt>
                <c:pt idx="44">
                  <c:v>36.974186000000003</c:v>
                </c:pt>
                <c:pt idx="45">
                  <c:v>36.974186000000003</c:v>
                </c:pt>
                <c:pt idx="46">
                  <c:v>36.974186000000003</c:v>
                </c:pt>
                <c:pt idx="47">
                  <c:v>36.974186000000003</c:v>
                </c:pt>
                <c:pt idx="48">
                  <c:v>36.974186000000003</c:v>
                </c:pt>
                <c:pt idx="49">
                  <c:v>36.974186000000003</c:v>
                </c:pt>
                <c:pt idx="50">
                  <c:v>36.974186000000003</c:v>
                </c:pt>
                <c:pt idx="51">
                  <c:v>36.974186000000003</c:v>
                </c:pt>
                <c:pt idx="52">
                  <c:v>36.974186000000003</c:v>
                </c:pt>
                <c:pt idx="53">
                  <c:v>36.974186000000003</c:v>
                </c:pt>
                <c:pt idx="54">
                  <c:v>36.974186000000003</c:v>
                </c:pt>
                <c:pt idx="55">
                  <c:v>36.974186000000003</c:v>
                </c:pt>
                <c:pt idx="56">
                  <c:v>36.974186000000003</c:v>
                </c:pt>
                <c:pt idx="57">
                  <c:v>36.974186000000003</c:v>
                </c:pt>
                <c:pt idx="58">
                  <c:v>36.974186000000003</c:v>
                </c:pt>
                <c:pt idx="59">
                  <c:v>65.204398999999995</c:v>
                </c:pt>
                <c:pt idx="60">
                  <c:v>71.144492999999997</c:v>
                </c:pt>
                <c:pt idx="61">
                  <c:v>71.144492999999997</c:v>
                </c:pt>
                <c:pt idx="62">
                  <c:v>71.144492999999997</c:v>
                </c:pt>
                <c:pt idx="63">
                  <c:v>71.144492999999997</c:v>
                </c:pt>
                <c:pt idx="64">
                  <c:v>71.144492999999997</c:v>
                </c:pt>
                <c:pt idx="65">
                  <c:v>71.144492999999997</c:v>
                </c:pt>
                <c:pt idx="66">
                  <c:v>71.144492999999997</c:v>
                </c:pt>
                <c:pt idx="67">
                  <c:v>71.144492999999997</c:v>
                </c:pt>
                <c:pt idx="68">
                  <c:v>71.144492999999997</c:v>
                </c:pt>
                <c:pt idx="69">
                  <c:v>71.144492999999997</c:v>
                </c:pt>
                <c:pt idx="70">
                  <c:v>71.144492999999997</c:v>
                </c:pt>
                <c:pt idx="71">
                  <c:v>71.144492999999997</c:v>
                </c:pt>
                <c:pt idx="72">
                  <c:v>71.144492999999997</c:v>
                </c:pt>
                <c:pt idx="73">
                  <c:v>71.144492999999997</c:v>
                </c:pt>
                <c:pt idx="74">
                  <c:v>71.144492999999997</c:v>
                </c:pt>
                <c:pt idx="75">
                  <c:v>71.144492999999997</c:v>
                </c:pt>
                <c:pt idx="76">
                  <c:v>71.144492999999997</c:v>
                </c:pt>
                <c:pt idx="77">
                  <c:v>71.144492999999997</c:v>
                </c:pt>
                <c:pt idx="78">
                  <c:v>71.144492999999997</c:v>
                </c:pt>
                <c:pt idx="79">
                  <c:v>71.144492999999997</c:v>
                </c:pt>
                <c:pt idx="80">
                  <c:v>71.144492999999997</c:v>
                </c:pt>
                <c:pt idx="81">
                  <c:v>71.144492999999997</c:v>
                </c:pt>
                <c:pt idx="82">
                  <c:v>71.144492999999997</c:v>
                </c:pt>
                <c:pt idx="83">
                  <c:v>71.144492999999997</c:v>
                </c:pt>
                <c:pt idx="84">
                  <c:v>71.144492999999997</c:v>
                </c:pt>
                <c:pt idx="85">
                  <c:v>71.144492999999997</c:v>
                </c:pt>
                <c:pt idx="86">
                  <c:v>71.144492999999997</c:v>
                </c:pt>
                <c:pt idx="87">
                  <c:v>71.144492999999997</c:v>
                </c:pt>
                <c:pt idx="88">
                  <c:v>71.144492999999997</c:v>
                </c:pt>
                <c:pt idx="89">
                  <c:v>59.990803</c:v>
                </c:pt>
                <c:pt idx="90">
                  <c:v>23.358415999999998</c:v>
                </c:pt>
                <c:pt idx="91">
                  <c:v>23.358415999999998</c:v>
                </c:pt>
                <c:pt idx="92">
                  <c:v>23.358415999999998</c:v>
                </c:pt>
                <c:pt idx="93">
                  <c:v>23.358415999999998</c:v>
                </c:pt>
                <c:pt idx="94">
                  <c:v>23.358415999999998</c:v>
                </c:pt>
                <c:pt idx="95">
                  <c:v>23.358415999999998</c:v>
                </c:pt>
                <c:pt idx="96">
                  <c:v>23.358415999999998</c:v>
                </c:pt>
                <c:pt idx="97">
                  <c:v>23.358415999999998</c:v>
                </c:pt>
                <c:pt idx="98">
                  <c:v>23.358415999999998</c:v>
                </c:pt>
                <c:pt idx="99">
                  <c:v>23.358415999999998</c:v>
                </c:pt>
                <c:pt idx="100">
                  <c:v>23.358415999999998</c:v>
                </c:pt>
                <c:pt idx="101">
                  <c:v>23.358415999999998</c:v>
                </c:pt>
                <c:pt idx="102">
                  <c:v>23.358415999999998</c:v>
                </c:pt>
                <c:pt idx="103">
                  <c:v>23.358415999999998</c:v>
                </c:pt>
                <c:pt idx="104">
                  <c:v>23.358415999999998</c:v>
                </c:pt>
                <c:pt idx="105">
                  <c:v>23.358415999999998</c:v>
                </c:pt>
                <c:pt idx="106">
                  <c:v>23.358415999999998</c:v>
                </c:pt>
                <c:pt idx="107">
                  <c:v>23.358415999999998</c:v>
                </c:pt>
                <c:pt idx="108">
                  <c:v>23.358415999999998</c:v>
                </c:pt>
                <c:pt idx="109">
                  <c:v>23.358415999999998</c:v>
                </c:pt>
                <c:pt idx="110">
                  <c:v>23.358415999999998</c:v>
                </c:pt>
                <c:pt idx="111">
                  <c:v>23.358415999999998</c:v>
                </c:pt>
                <c:pt idx="112">
                  <c:v>23.358415999999998</c:v>
                </c:pt>
                <c:pt idx="113">
                  <c:v>23.358415999999998</c:v>
                </c:pt>
                <c:pt idx="114">
                  <c:v>23.358415999999998</c:v>
                </c:pt>
                <c:pt idx="115">
                  <c:v>23.358415999999998</c:v>
                </c:pt>
                <c:pt idx="116">
                  <c:v>23.358415999999998</c:v>
                </c:pt>
                <c:pt idx="117">
                  <c:v>23.358415999999998</c:v>
                </c:pt>
                <c:pt idx="118">
                  <c:v>31.861598999999998</c:v>
                </c:pt>
                <c:pt idx="119">
                  <c:v>92.785529999999994</c:v>
                </c:pt>
                <c:pt idx="120">
                  <c:v>92.785529999999994</c:v>
                </c:pt>
                <c:pt idx="121">
                  <c:v>92.785529999999994</c:v>
                </c:pt>
                <c:pt idx="122">
                  <c:v>92.785529999999994</c:v>
                </c:pt>
                <c:pt idx="123">
                  <c:v>92.785529999999994</c:v>
                </c:pt>
                <c:pt idx="124">
                  <c:v>92.785529999999994</c:v>
                </c:pt>
                <c:pt idx="125">
                  <c:v>92.785529999999994</c:v>
                </c:pt>
                <c:pt idx="126">
                  <c:v>92.785529999999994</c:v>
                </c:pt>
                <c:pt idx="127">
                  <c:v>92.785529999999994</c:v>
                </c:pt>
                <c:pt idx="128">
                  <c:v>92.785529999999994</c:v>
                </c:pt>
                <c:pt idx="129">
                  <c:v>92.785529999999994</c:v>
                </c:pt>
                <c:pt idx="130">
                  <c:v>92.785529999999994</c:v>
                </c:pt>
                <c:pt idx="131">
                  <c:v>92.785529999999994</c:v>
                </c:pt>
                <c:pt idx="132">
                  <c:v>92.785529999999994</c:v>
                </c:pt>
                <c:pt idx="133">
                  <c:v>92.785529999999994</c:v>
                </c:pt>
                <c:pt idx="134">
                  <c:v>92.785529999999994</c:v>
                </c:pt>
                <c:pt idx="135">
                  <c:v>92.785529999999994</c:v>
                </c:pt>
                <c:pt idx="136">
                  <c:v>92.785529999999994</c:v>
                </c:pt>
                <c:pt idx="137">
                  <c:v>92.785529999999994</c:v>
                </c:pt>
                <c:pt idx="138">
                  <c:v>92.785529999999994</c:v>
                </c:pt>
                <c:pt idx="139">
                  <c:v>92.785529999999994</c:v>
                </c:pt>
                <c:pt idx="140">
                  <c:v>92.785529999999994</c:v>
                </c:pt>
                <c:pt idx="141">
                  <c:v>92.785529999999994</c:v>
                </c:pt>
                <c:pt idx="142">
                  <c:v>92.785529999999994</c:v>
                </c:pt>
                <c:pt idx="143">
                  <c:v>92.785529999999994</c:v>
                </c:pt>
                <c:pt idx="144">
                  <c:v>92.785529999999994</c:v>
                </c:pt>
                <c:pt idx="145">
                  <c:v>92.785529999999994</c:v>
                </c:pt>
                <c:pt idx="146">
                  <c:v>92.785529999999994</c:v>
                </c:pt>
                <c:pt idx="147">
                  <c:v>92.785529999999994</c:v>
                </c:pt>
                <c:pt idx="148">
                  <c:v>92.785529999999994</c:v>
                </c:pt>
                <c:pt idx="149">
                  <c:v>88.038444999999996</c:v>
                </c:pt>
                <c:pt idx="150">
                  <c:v>77.041816999999995</c:v>
                </c:pt>
                <c:pt idx="151">
                  <c:v>77.041816999999995</c:v>
                </c:pt>
                <c:pt idx="152">
                  <c:v>77.041816999999995</c:v>
                </c:pt>
                <c:pt idx="153">
                  <c:v>77.041816999999995</c:v>
                </c:pt>
                <c:pt idx="154">
                  <c:v>77.041816999999995</c:v>
                </c:pt>
                <c:pt idx="155">
                  <c:v>77.041816999999995</c:v>
                </c:pt>
                <c:pt idx="156">
                  <c:v>77.041816999999995</c:v>
                </c:pt>
                <c:pt idx="157">
                  <c:v>77.041816999999995</c:v>
                </c:pt>
                <c:pt idx="158">
                  <c:v>77.041816999999995</c:v>
                </c:pt>
                <c:pt idx="159">
                  <c:v>77.041816999999995</c:v>
                </c:pt>
                <c:pt idx="160">
                  <c:v>77.041816999999995</c:v>
                </c:pt>
                <c:pt idx="161">
                  <c:v>77.041816999999995</c:v>
                </c:pt>
                <c:pt idx="162">
                  <c:v>77.041816999999995</c:v>
                </c:pt>
                <c:pt idx="163">
                  <c:v>77.041816999999995</c:v>
                </c:pt>
                <c:pt idx="164">
                  <c:v>77.041816999999995</c:v>
                </c:pt>
                <c:pt idx="165">
                  <c:v>77.041816999999995</c:v>
                </c:pt>
                <c:pt idx="166">
                  <c:v>77.041816999999995</c:v>
                </c:pt>
                <c:pt idx="167">
                  <c:v>77.041816999999995</c:v>
                </c:pt>
                <c:pt idx="168">
                  <c:v>77.041816999999995</c:v>
                </c:pt>
                <c:pt idx="169">
                  <c:v>77.041816999999995</c:v>
                </c:pt>
                <c:pt idx="170">
                  <c:v>77.041816999999995</c:v>
                </c:pt>
                <c:pt idx="171">
                  <c:v>77.041816999999995</c:v>
                </c:pt>
                <c:pt idx="172">
                  <c:v>77.041816999999995</c:v>
                </c:pt>
                <c:pt idx="173">
                  <c:v>77.041816999999995</c:v>
                </c:pt>
                <c:pt idx="174">
                  <c:v>77.041816999999995</c:v>
                </c:pt>
                <c:pt idx="175">
                  <c:v>77.041816999999995</c:v>
                </c:pt>
                <c:pt idx="176">
                  <c:v>77.041816999999995</c:v>
                </c:pt>
                <c:pt idx="177">
                  <c:v>77.041816999999995</c:v>
                </c:pt>
                <c:pt idx="178">
                  <c:v>77.041816999999995</c:v>
                </c:pt>
                <c:pt idx="179">
                  <c:v>72.158501000000001</c:v>
                </c:pt>
                <c:pt idx="180">
                  <c:v>69.184867999999994</c:v>
                </c:pt>
                <c:pt idx="181">
                  <c:v>69.184867999999994</c:v>
                </c:pt>
                <c:pt idx="182">
                  <c:v>69.184867999999994</c:v>
                </c:pt>
                <c:pt idx="183">
                  <c:v>69.184867999999994</c:v>
                </c:pt>
                <c:pt idx="184">
                  <c:v>69.184867999999994</c:v>
                </c:pt>
                <c:pt idx="185">
                  <c:v>69.184867999999994</c:v>
                </c:pt>
                <c:pt idx="186">
                  <c:v>69.184867999999994</c:v>
                </c:pt>
                <c:pt idx="187">
                  <c:v>69.184867999999994</c:v>
                </c:pt>
                <c:pt idx="188">
                  <c:v>69.184867999999994</c:v>
                </c:pt>
                <c:pt idx="189">
                  <c:v>69.184867999999994</c:v>
                </c:pt>
                <c:pt idx="190">
                  <c:v>69.184867999999994</c:v>
                </c:pt>
                <c:pt idx="191">
                  <c:v>69.184867999999994</c:v>
                </c:pt>
                <c:pt idx="192">
                  <c:v>69.184867999999994</c:v>
                </c:pt>
                <c:pt idx="193">
                  <c:v>69.184867999999994</c:v>
                </c:pt>
                <c:pt idx="194">
                  <c:v>69.184867999999994</c:v>
                </c:pt>
                <c:pt idx="195">
                  <c:v>69.184867999999994</c:v>
                </c:pt>
                <c:pt idx="196">
                  <c:v>69.184867999999994</c:v>
                </c:pt>
                <c:pt idx="197">
                  <c:v>69.184867999999994</c:v>
                </c:pt>
                <c:pt idx="198">
                  <c:v>69.184867999999994</c:v>
                </c:pt>
                <c:pt idx="199">
                  <c:v>69.184867999999994</c:v>
                </c:pt>
                <c:pt idx="200">
                  <c:v>69.184867999999994</c:v>
                </c:pt>
                <c:pt idx="201">
                  <c:v>69.184867999999994</c:v>
                </c:pt>
                <c:pt idx="202">
                  <c:v>69.184867999999994</c:v>
                </c:pt>
                <c:pt idx="203">
                  <c:v>69.184867999999994</c:v>
                </c:pt>
                <c:pt idx="204">
                  <c:v>69.184867999999994</c:v>
                </c:pt>
                <c:pt idx="205">
                  <c:v>69.184867999999994</c:v>
                </c:pt>
                <c:pt idx="206">
                  <c:v>69.184867999999994</c:v>
                </c:pt>
                <c:pt idx="207">
                  <c:v>69.184867999999994</c:v>
                </c:pt>
                <c:pt idx="208">
                  <c:v>69.184867999999994</c:v>
                </c:pt>
                <c:pt idx="209">
                  <c:v>69.184867999999994</c:v>
                </c:pt>
                <c:pt idx="210">
                  <c:v>58.256701999999997</c:v>
                </c:pt>
                <c:pt idx="211">
                  <c:v>55.511561999999998</c:v>
                </c:pt>
                <c:pt idx="212">
                  <c:v>55.511561999999998</c:v>
                </c:pt>
                <c:pt idx="213">
                  <c:v>55.511561999999998</c:v>
                </c:pt>
                <c:pt idx="214">
                  <c:v>55.511561999999998</c:v>
                </c:pt>
                <c:pt idx="215">
                  <c:v>55.511561999999998</c:v>
                </c:pt>
                <c:pt idx="216">
                  <c:v>55.511561999999998</c:v>
                </c:pt>
                <c:pt idx="217">
                  <c:v>55.511561999999998</c:v>
                </c:pt>
                <c:pt idx="218">
                  <c:v>55.511561999999998</c:v>
                </c:pt>
                <c:pt idx="219">
                  <c:v>55.511561999999998</c:v>
                </c:pt>
                <c:pt idx="220">
                  <c:v>55.511561999999998</c:v>
                </c:pt>
                <c:pt idx="221">
                  <c:v>55.511561999999998</c:v>
                </c:pt>
                <c:pt idx="222">
                  <c:v>55.511561999999998</c:v>
                </c:pt>
                <c:pt idx="223">
                  <c:v>55.511561999999998</c:v>
                </c:pt>
                <c:pt idx="224">
                  <c:v>55.511561999999998</c:v>
                </c:pt>
                <c:pt idx="225">
                  <c:v>55.511561999999998</c:v>
                </c:pt>
                <c:pt idx="226">
                  <c:v>55.511561999999998</c:v>
                </c:pt>
                <c:pt idx="227">
                  <c:v>55.511561999999998</c:v>
                </c:pt>
                <c:pt idx="228">
                  <c:v>55.511558999999998</c:v>
                </c:pt>
                <c:pt idx="229">
                  <c:v>55.511561999999998</c:v>
                </c:pt>
                <c:pt idx="230">
                  <c:v>55.511561999999998</c:v>
                </c:pt>
                <c:pt idx="231">
                  <c:v>55.511561999999998</c:v>
                </c:pt>
                <c:pt idx="232">
                  <c:v>55.511561999999998</c:v>
                </c:pt>
                <c:pt idx="233">
                  <c:v>55.511561999999998</c:v>
                </c:pt>
                <c:pt idx="234">
                  <c:v>55.511561999999998</c:v>
                </c:pt>
                <c:pt idx="235">
                  <c:v>55.511561999999998</c:v>
                </c:pt>
                <c:pt idx="236">
                  <c:v>55.511561999999998</c:v>
                </c:pt>
                <c:pt idx="237">
                  <c:v>55.511561999999998</c:v>
                </c:pt>
                <c:pt idx="238">
                  <c:v>55.511561999999998</c:v>
                </c:pt>
                <c:pt idx="239">
                  <c:v>55.511561999999998</c:v>
                </c:pt>
                <c:pt idx="240">
                  <c:v>55.511561999999998</c:v>
                </c:pt>
                <c:pt idx="241">
                  <c:v>42.166218000000001</c:v>
                </c:pt>
                <c:pt idx="242">
                  <c:v>41.854042</c:v>
                </c:pt>
                <c:pt idx="243">
                  <c:v>41.854042</c:v>
                </c:pt>
                <c:pt idx="244">
                  <c:v>41.854042</c:v>
                </c:pt>
                <c:pt idx="245">
                  <c:v>41.854042</c:v>
                </c:pt>
                <c:pt idx="246">
                  <c:v>41.854042</c:v>
                </c:pt>
                <c:pt idx="247">
                  <c:v>41.854042</c:v>
                </c:pt>
                <c:pt idx="248">
                  <c:v>41.854042</c:v>
                </c:pt>
                <c:pt idx="249">
                  <c:v>41.854042</c:v>
                </c:pt>
                <c:pt idx="250">
                  <c:v>41.854042</c:v>
                </c:pt>
                <c:pt idx="251">
                  <c:v>41.854042</c:v>
                </c:pt>
                <c:pt idx="252">
                  <c:v>41.854042</c:v>
                </c:pt>
                <c:pt idx="253">
                  <c:v>41.854042</c:v>
                </c:pt>
                <c:pt idx="254">
                  <c:v>41.854042</c:v>
                </c:pt>
                <c:pt idx="255">
                  <c:v>41.854042</c:v>
                </c:pt>
                <c:pt idx="256">
                  <c:v>41.854042</c:v>
                </c:pt>
                <c:pt idx="257">
                  <c:v>41.854042</c:v>
                </c:pt>
                <c:pt idx="258">
                  <c:v>41.854042</c:v>
                </c:pt>
                <c:pt idx="259">
                  <c:v>41.854042</c:v>
                </c:pt>
                <c:pt idx="260">
                  <c:v>41.854042</c:v>
                </c:pt>
                <c:pt idx="261">
                  <c:v>41.854042</c:v>
                </c:pt>
                <c:pt idx="262">
                  <c:v>41.854042</c:v>
                </c:pt>
                <c:pt idx="263">
                  <c:v>41.854042</c:v>
                </c:pt>
                <c:pt idx="264">
                  <c:v>41.854042</c:v>
                </c:pt>
                <c:pt idx="265">
                  <c:v>41.854042</c:v>
                </c:pt>
                <c:pt idx="266">
                  <c:v>41.854042</c:v>
                </c:pt>
                <c:pt idx="267">
                  <c:v>41.854042</c:v>
                </c:pt>
                <c:pt idx="268">
                  <c:v>41.854042</c:v>
                </c:pt>
                <c:pt idx="269">
                  <c:v>41.854042</c:v>
                </c:pt>
                <c:pt idx="270">
                  <c:v>38.377288999999998</c:v>
                </c:pt>
                <c:pt idx="271">
                  <c:v>30.155062000000001</c:v>
                </c:pt>
                <c:pt idx="272">
                  <c:v>30.155062000000001</c:v>
                </c:pt>
                <c:pt idx="273">
                  <c:v>30.155062000000001</c:v>
                </c:pt>
                <c:pt idx="274">
                  <c:v>30.155062000000001</c:v>
                </c:pt>
                <c:pt idx="275">
                  <c:v>30.155062000000001</c:v>
                </c:pt>
                <c:pt idx="276">
                  <c:v>30.155062000000001</c:v>
                </c:pt>
                <c:pt idx="277">
                  <c:v>30.155062000000001</c:v>
                </c:pt>
                <c:pt idx="278">
                  <c:v>30.155062000000001</c:v>
                </c:pt>
                <c:pt idx="279">
                  <c:v>30.155062000000001</c:v>
                </c:pt>
                <c:pt idx="280">
                  <c:v>30.155062000000001</c:v>
                </c:pt>
                <c:pt idx="281">
                  <c:v>30.155062000000001</c:v>
                </c:pt>
                <c:pt idx="282">
                  <c:v>30.155062000000001</c:v>
                </c:pt>
                <c:pt idx="283">
                  <c:v>30.155062000000001</c:v>
                </c:pt>
                <c:pt idx="284">
                  <c:v>30.155062000000001</c:v>
                </c:pt>
                <c:pt idx="285">
                  <c:v>30.155062000000001</c:v>
                </c:pt>
                <c:pt idx="286">
                  <c:v>30.155062000000001</c:v>
                </c:pt>
                <c:pt idx="287">
                  <c:v>30.155062000000001</c:v>
                </c:pt>
                <c:pt idx="288">
                  <c:v>30.155062000000001</c:v>
                </c:pt>
                <c:pt idx="289">
                  <c:v>30.155062000000001</c:v>
                </c:pt>
                <c:pt idx="290">
                  <c:v>30.155062000000001</c:v>
                </c:pt>
                <c:pt idx="291">
                  <c:v>30.155062000000001</c:v>
                </c:pt>
                <c:pt idx="292">
                  <c:v>30.155062000000001</c:v>
                </c:pt>
                <c:pt idx="293">
                  <c:v>30.155062000000001</c:v>
                </c:pt>
                <c:pt idx="294">
                  <c:v>30.155062000000001</c:v>
                </c:pt>
                <c:pt idx="295">
                  <c:v>30.155062000000001</c:v>
                </c:pt>
                <c:pt idx="296">
                  <c:v>30.155062000000001</c:v>
                </c:pt>
                <c:pt idx="297">
                  <c:v>30.155062000000001</c:v>
                </c:pt>
                <c:pt idx="298">
                  <c:v>30.155062000000001</c:v>
                </c:pt>
                <c:pt idx="299">
                  <c:v>30.155062000000001</c:v>
                </c:pt>
                <c:pt idx="300">
                  <c:v>24.765314</c:v>
                </c:pt>
                <c:pt idx="301">
                  <c:v>21.422466</c:v>
                </c:pt>
                <c:pt idx="302">
                  <c:v>21.422466</c:v>
                </c:pt>
                <c:pt idx="303">
                  <c:v>21.422466</c:v>
                </c:pt>
                <c:pt idx="304">
                  <c:v>21.422466</c:v>
                </c:pt>
                <c:pt idx="305">
                  <c:v>21.422466</c:v>
                </c:pt>
                <c:pt idx="306">
                  <c:v>21.422466</c:v>
                </c:pt>
                <c:pt idx="307">
                  <c:v>21.422466</c:v>
                </c:pt>
                <c:pt idx="308">
                  <c:v>21.422466</c:v>
                </c:pt>
                <c:pt idx="309">
                  <c:v>21.422466</c:v>
                </c:pt>
                <c:pt idx="310">
                  <c:v>21.422466</c:v>
                </c:pt>
                <c:pt idx="311">
                  <c:v>21.422466</c:v>
                </c:pt>
                <c:pt idx="312">
                  <c:v>21.422466</c:v>
                </c:pt>
                <c:pt idx="313">
                  <c:v>21.422466</c:v>
                </c:pt>
                <c:pt idx="314">
                  <c:v>21.422466</c:v>
                </c:pt>
                <c:pt idx="315">
                  <c:v>21.422466</c:v>
                </c:pt>
                <c:pt idx="316">
                  <c:v>21.422466</c:v>
                </c:pt>
                <c:pt idx="317">
                  <c:v>21.422466</c:v>
                </c:pt>
                <c:pt idx="318">
                  <c:v>21.422466</c:v>
                </c:pt>
                <c:pt idx="319">
                  <c:v>21.422466</c:v>
                </c:pt>
                <c:pt idx="320">
                  <c:v>21.422466</c:v>
                </c:pt>
                <c:pt idx="321">
                  <c:v>21.422466</c:v>
                </c:pt>
                <c:pt idx="322">
                  <c:v>21.422466</c:v>
                </c:pt>
                <c:pt idx="323">
                  <c:v>21.422466</c:v>
                </c:pt>
                <c:pt idx="324">
                  <c:v>21.422466</c:v>
                </c:pt>
                <c:pt idx="325">
                  <c:v>21.422466</c:v>
                </c:pt>
                <c:pt idx="326">
                  <c:v>21.422466</c:v>
                </c:pt>
                <c:pt idx="327">
                  <c:v>21.422466</c:v>
                </c:pt>
                <c:pt idx="328">
                  <c:v>21.422466</c:v>
                </c:pt>
                <c:pt idx="329">
                  <c:v>21.422466</c:v>
                </c:pt>
                <c:pt idx="330">
                  <c:v>18.708288</c:v>
                </c:pt>
                <c:pt idx="331">
                  <c:v>18.523129000000001</c:v>
                </c:pt>
                <c:pt idx="332">
                  <c:v>18.523129000000001</c:v>
                </c:pt>
                <c:pt idx="333">
                  <c:v>18.523129000000001</c:v>
                </c:pt>
                <c:pt idx="334">
                  <c:v>18.523129000000001</c:v>
                </c:pt>
                <c:pt idx="335">
                  <c:v>18.523129000000001</c:v>
                </c:pt>
                <c:pt idx="336">
                  <c:v>18.523129000000001</c:v>
                </c:pt>
                <c:pt idx="337">
                  <c:v>18.523129000000001</c:v>
                </c:pt>
                <c:pt idx="338">
                  <c:v>18.523129000000001</c:v>
                </c:pt>
                <c:pt idx="339">
                  <c:v>18.523129000000001</c:v>
                </c:pt>
                <c:pt idx="340">
                  <c:v>18.523129000000001</c:v>
                </c:pt>
                <c:pt idx="341">
                  <c:v>18.523129000000001</c:v>
                </c:pt>
                <c:pt idx="342">
                  <c:v>18.523129000000001</c:v>
                </c:pt>
                <c:pt idx="343">
                  <c:v>18.523129000000001</c:v>
                </c:pt>
                <c:pt idx="344">
                  <c:v>18.523129000000001</c:v>
                </c:pt>
                <c:pt idx="345">
                  <c:v>18.523129000000001</c:v>
                </c:pt>
                <c:pt idx="346">
                  <c:v>18.523129000000001</c:v>
                </c:pt>
                <c:pt idx="347">
                  <c:v>18.523129000000001</c:v>
                </c:pt>
                <c:pt idx="348">
                  <c:v>18.523129000000001</c:v>
                </c:pt>
                <c:pt idx="349">
                  <c:v>18.523129000000001</c:v>
                </c:pt>
                <c:pt idx="350">
                  <c:v>18.523129000000001</c:v>
                </c:pt>
                <c:pt idx="351">
                  <c:v>18.523129000000001</c:v>
                </c:pt>
                <c:pt idx="352">
                  <c:v>18.523129000000001</c:v>
                </c:pt>
                <c:pt idx="353">
                  <c:v>18.523129000000001</c:v>
                </c:pt>
                <c:pt idx="354">
                  <c:v>18.523129000000001</c:v>
                </c:pt>
                <c:pt idx="355">
                  <c:v>18.523129000000001</c:v>
                </c:pt>
                <c:pt idx="356">
                  <c:v>18.523129000000001</c:v>
                </c:pt>
                <c:pt idx="357">
                  <c:v>18.523129000000001</c:v>
                </c:pt>
                <c:pt idx="358">
                  <c:v>18.523129000000001</c:v>
                </c:pt>
                <c:pt idx="359">
                  <c:v>18.523129000000001</c:v>
                </c:pt>
                <c:pt idx="360">
                  <c:v>18.082360999999999</c:v>
                </c:pt>
                <c:pt idx="361">
                  <c:v>14.677186000000001</c:v>
                </c:pt>
                <c:pt idx="362">
                  <c:v>14.677186000000001</c:v>
                </c:pt>
                <c:pt idx="363">
                  <c:v>14.677186000000001</c:v>
                </c:pt>
                <c:pt idx="364">
                  <c:v>14.677186000000001</c:v>
                </c:pt>
                <c:pt idx="365">
                  <c:v>14.677186000000001</c:v>
                </c:pt>
                <c:pt idx="366">
                  <c:v>14.677186000000001</c:v>
                </c:pt>
                <c:pt idx="367">
                  <c:v>14.677186000000001</c:v>
                </c:pt>
                <c:pt idx="368">
                  <c:v>14.677186000000001</c:v>
                </c:pt>
                <c:pt idx="369">
                  <c:v>14.677186000000001</c:v>
                </c:pt>
                <c:pt idx="370">
                  <c:v>14.677186000000001</c:v>
                </c:pt>
                <c:pt idx="371">
                  <c:v>14.677186000000001</c:v>
                </c:pt>
                <c:pt idx="372">
                  <c:v>14.677186000000001</c:v>
                </c:pt>
                <c:pt idx="373">
                  <c:v>14.677186000000001</c:v>
                </c:pt>
                <c:pt idx="374">
                  <c:v>14.677186000000001</c:v>
                </c:pt>
                <c:pt idx="375">
                  <c:v>14.677186000000001</c:v>
                </c:pt>
                <c:pt idx="376">
                  <c:v>14.677186000000001</c:v>
                </c:pt>
                <c:pt idx="377">
                  <c:v>14.677186000000001</c:v>
                </c:pt>
                <c:pt idx="378">
                  <c:v>14.677186000000001</c:v>
                </c:pt>
                <c:pt idx="379">
                  <c:v>14.677186000000001</c:v>
                </c:pt>
                <c:pt idx="380">
                  <c:v>14.677186000000001</c:v>
                </c:pt>
                <c:pt idx="381">
                  <c:v>14.677186000000001</c:v>
                </c:pt>
                <c:pt idx="382">
                  <c:v>14.677186000000001</c:v>
                </c:pt>
                <c:pt idx="383">
                  <c:v>14.677186000000001</c:v>
                </c:pt>
                <c:pt idx="384">
                  <c:v>14.677186000000001</c:v>
                </c:pt>
                <c:pt idx="385">
                  <c:v>14.677186000000001</c:v>
                </c:pt>
                <c:pt idx="386">
                  <c:v>14.677186000000001</c:v>
                </c:pt>
                <c:pt idx="387">
                  <c:v>14.677186000000001</c:v>
                </c:pt>
                <c:pt idx="388">
                  <c:v>14.677186000000001</c:v>
                </c:pt>
                <c:pt idx="389">
                  <c:v>14.677186000000001</c:v>
                </c:pt>
                <c:pt idx="390">
                  <c:v>14.677186000000001</c:v>
                </c:pt>
                <c:pt idx="391">
                  <c:v>15.236162</c:v>
                </c:pt>
                <c:pt idx="392">
                  <c:v>16.593786000000001</c:v>
                </c:pt>
                <c:pt idx="393">
                  <c:v>16.593786000000001</c:v>
                </c:pt>
                <c:pt idx="394">
                  <c:v>16.593786000000001</c:v>
                </c:pt>
                <c:pt idx="395">
                  <c:v>16.593786000000001</c:v>
                </c:pt>
                <c:pt idx="396">
                  <c:v>16.593786000000001</c:v>
                </c:pt>
                <c:pt idx="397">
                  <c:v>16.593786000000001</c:v>
                </c:pt>
                <c:pt idx="398">
                  <c:v>16.593786000000001</c:v>
                </c:pt>
                <c:pt idx="399">
                  <c:v>16.593786000000001</c:v>
                </c:pt>
                <c:pt idx="400">
                  <c:v>16.593786000000001</c:v>
                </c:pt>
                <c:pt idx="401">
                  <c:v>16.593786000000001</c:v>
                </c:pt>
                <c:pt idx="402">
                  <c:v>16.593786000000001</c:v>
                </c:pt>
                <c:pt idx="403">
                  <c:v>16.593786000000001</c:v>
                </c:pt>
                <c:pt idx="404">
                  <c:v>16.593786000000001</c:v>
                </c:pt>
                <c:pt idx="405">
                  <c:v>16.593786000000001</c:v>
                </c:pt>
                <c:pt idx="406">
                  <c:v>16.593786000000001</c:v>
                </c:pt>
                <c:pt idx="407">
                  <c:v>16.593786000000001</c:v>
                </c:pt>
                <c:pt idx="408">
                  <c:v>16.593786000000001</c:v>
                </c:pt>
                <c:pt idx="409">
                  <c:v>16.593786000000001</c:v>
                </c:pt>
                <c:pt idx="410">
                  <c:v>16.593786000000001</c:v>
                </c:pt>
                <c:pt idx="411">
                  <c:v>16.593786000000001</c:v>
                </c:pt>
                <c:pt idx="412">
                  <c:v>16.593786000000001</c:v>
                </c:pt>
                <c:pt idx="413">
                  <c:v>16.593786000000001</c:v>
                </c:pt>
                <c:pt idx="414">
                  <c:v>16.593786000000001</c:v>
                </c:pt>
                <c:pt idx="415">
                  <c:v>16.593786000000001</c:v>
                </c:pt>
                <c:pt idx="416">
                  <c:v>16.593786000000001</c:v>
                </c:pt>
                <c:pt idx="417">
                  <c:v>16.593786000000001</c:v>
                </c:pt>
                <c:pt idx="418">
                  <c:v>16.593786000000001</c:v>
                </c:pt>
                <c:pt idx="419">
                  <c:v>83.841446000000005</c:v>
                </c:pt>
                <c:pt idx="420">
                  <c:v>91.800888</c:v>
                </c:pt>
                <c:pt idx="421">
                  <c:v>91.800888</c:v>
                </c:pt>
                <c:pt idx="422">
                  <c:v>91.800888</c:v>
                </c:pt>
                <c:pt idx="423">
                  <c:v>91.800888</c:v>
                </c:pt>
                <c:pt idx="424">
                  <c:v>91.800888</c:v>
                </c:pt>
                <c:pt idx="425">
                  <c:v>91.800888</c:v>
                </c:pt>
                <c:pt idx="426">
                  <c:v>91.800888</c:v>
                </c:pt>
                <c:pt idx="427">
                  <c:v>91.800888</c:v>
                </c:pt>
                <c:pt idx="428">
                  <c:v>91.800888</c:v>
                </c:pt>
                <c:pt idx="429">
                  <c:v>91.800888</c:v>
                </c:pt>
                <c:pt idx="430">
                  <c:v>91.800888</c:v>
                </c:pt>
                <c:pt idx="431">
                  <c:v>91.800888</c:v>
                </c:pt>
                <c:pt idx="432">
                  <c:v>91.800888</c:v>
                </c:pt>
                <c:pt idx="433">
                  <c:v>91.800888</c:v>
                </c:pt>
                <c:pt idx="434">
                  <c:v>91.800888</c:v>
                </c:pt>
                <c:pt idx="435">
                  <c:v>91.800888</c:v>
                </c:pt>
                <c:pt idx="436">
                  <c:v>91.800888</c:v>
                </c:pt>
                <c:pt idx="437">
                  <c:v>91.800888</c:v>
                </c:pt>
                <c:pt idx="438">
                  <c:v>91.800888</c:v>
                </c:pt>
                <c:pt idx="439">
                  <c:v>91.800888</c:v>
                </c:pt>
                <c:pt idx="440">
                  <c:v>91.800888</c:v>
                </c:pt>
                <c:pt idx="441">
                  <c:v>91.800888</c:v>
                </c:pt>
                <c:pt idx="442">
                  <c:v>91.800888</c:v>
                </c:pt>
                <c:pt idx="443">
                  <c:v>91.800888</c:v>
                </c:pt>
                <c:pt idx="444">
                  <c:v>91.800888</c:v>
                </c:pt>
                <c:pt idx="445">
                  <c:v>91.800888</c:v>
                </c:pt>
                <c:pt idx="446">
                  <c:v>91.800888</c:v>
                </c:pt>
                <c:pt idx="447">
                  <c:v>91.800888</c:v>
                </c:pt>
                <c:pt idx="448">
                  <c:v>91.800888</c:v>
                </c:pt>
                <c:pt idx="449">
                  <c:v>90.146514999999994</c:v>
                </c:pt>
                <c:pt idx="450">
                  <c:v>69.184867999999994</c:v>
                </c:pt>
                <c:pt idx="451">
                  <c:v>69.184867999999994</c:v>
                </c:pt>
                <c:pt idx="452">
                  <c:v>69.184867999999994</c:v>
                </c:pt>
                <c:pt idx="453">
                  <c:v>69.184867999999994</c:v>
                </c:pt>
                <c:pt idx="454">
                  <c:v>69.184867999999994</c:v>
                </c:pt>
                <c:pt idx="455">
                  <c:v>69.184867999999994</c:v>
                </c:pt>
                <c:pt idx="456">
                  <c:v>69.184867999999994</c:v>
                </c:pt>
                <c:pt idx="457">
                  <c:v>69.184867999999994</c:v>
                </c:pt>
                <c:pt idx="458">
                  <c:v>69.184867999999994</c:v>
                </c:pt>
                <c:pt idx="459">
                  <c:v>69.184867999999994</c:v>
                </c:pt>
                <c:pt idx="460">
                  <c:v>69.184867999999994</c:v>
                </c:pt>
                <c:pt idx="461">
                  <c:v>69.184867999999994</c:v>
                </c:pt>
                <c:pt idx="462">
                  <c:v>69.184867999999994</c:v>
                </c:pt>
                <c:pt idx="463">
                  <c:v>69.184867999999994</c:v>
                </c:pt>
                <c:pt idx="464">
                  <c:v>69.184867999999994</c:v>
                </c:pt>
                <c:pt idx="465">
                  <c:v>69.184867999999994</c:v>
                </c:pt>
                <c:pt idx="466">
                  <c:v>69.184867999999994</c:v>
                </c:pt>
                <c:pt idx="467">
                  <c:v>69.184867999999994</c:v>
                </c:pt>
                <c:pt idx="468">
                  <c:v>69.184867999999994</c:v>
                </c:pt>
                <c:pt idx="469">
                  <c:v>69.184867999999994</c:v>
                </c:pt>
                <c:pt idx="470">
                  <c:v>69.184867999999994</c:v>
                </c:pt>
                <c:pt idx="471">
                  <c:v>69.184867999999994</c:v>
                </c:pt>
                <c:pt idx="472">
                  <c:v>69.184867999999994</c:v>
                </c:pt>
                <c:pt idx="473">
                  <c:v>69.184867999999994</c:v>
                </c:pt>
                <c:pt idx="474">
                  <c:v>69.184867999999994</c:v>
                </c:pt>
                <c:pt idx="475">
                  <c:v>69.184867999999994</c:v>
                </c:pt>
                <c:pt idx="476">
                  <c:v>69.184867999999994</c:v>
                </c:pt>
                <c:pt idx="477">
                  <c:v>69.184867999999994</c:v>
                </c:pt>
                <c:pt idx="478">
                  <c:v>69.184867999999994</c:v>
                </c:pt>
                <c:pt idx="479">
                  <c:v>64.579841999999999</c:v>
                </c:pt>
                <c:pt idx="480">
                  <c:v>57.463360000000002</c:v>
                </c:pt>
                <c:pt idx="481">
                  <c:v>57.463360000000002</c:v>
                </c:pt>
                <c:pt idx="482">
                  <c:v>57.463360000000002</c:v>
                </c:pt>
                <c:pt idx="483">
                  <c:v>57.463360000000002</c:v>
                </c:pt>
                <c:pt idx="484">
                  <c:v>57.463360000000002</c:v>
                </c:pt>
                <c:pt idx="485">
                  <c:v>57.463360000000002</c:v>
                </c:pt>
                <c:pt idx="486">
                  <c:v>57.463360000000002</c:v>
                </c:pt>
                <c:pt idx="487">
                  <c:v>57.463360000000002</c:v>
                </c:pt>
                <c:pt idx="488">
                  <c:v>57.463360000000002</c:v>
                </c:pt>
                <c:pt idx="489">
                  <c:v>57.463360000000002</c:v>
                </c:pt>
                <c:pt idx="490">
                  <c:v>57.463360000000002</c:v>
                </c:pt>
                <c:pt idx="491">
                  <c:v>57.463360000000002</c:v>
                </c:pt>
                <c:pt idx="492">
                  <c:v>57.463360000000002</c:v>
                </c:pt>
                <c:pt idx="493">
                  <c:v>57.463360000000002</c:v>
                </c:pt>
                <c:pt idx="494">
                  <c:v>57.463360000000002</c:v>
                </c:pt>
                <c:pt idx="495">
                  <c:v>57.463360000000002</c:v>
                </c:pt>
                <c:pt idx="496">
                  <c:v>57.463360000000002</c:v>
                </c:pt>
                <c:pt idx="497">
                  <c:v>57.463360000000002</c:v>
                </c:pt>
                <c:pt idx="498">
                  <c:v>57.463360000000002</c:v>
                </c:pt>
                <c:pt idx="499">
                  <c:v>57.463360000000002</c:v>
                </c:pt>
                <c:pt idx="500">
                  <c:v>57.463360000000002</c:v>
                </c:pt>
                <c:pt idx="501">
                  <c:v>57.463360000000002</c:v>
                </c:pt>
                <c:pt idx="502">
                  <c:v>57.463360000000002</c:v>
                </c:pt>
                <c:pt idx="503">
                  <c:v>57.463360000000002</c:v>
                </c:pt>
                <c:pt idx="504">
                  <c:v>57.463360000000002</c:v>
                </c:pt>
                <c:pt idx="505">
                  <c:v>57.463360000000002</c:v>
                </c:pt>
                <c:pt idx="506">
                  <c:v>57.463360000000002</c:v>
                </c:pt>
                <c:pt idx="507">
                  <c:v>57.463360000000002</c:v>
                </c:pt>
                <c:pt idx="508">
                  <c:v>57.463360000000002</c:v>
                </c:pt>
                <c:pt idx="509">
                  <c:v>57.463360000000002</c:v>
                </c:pt>
                <c:pt idx="510">
                  <c:v>54.678440000000002</c:v>
                </c:pt>
                <c:pt idx="511">
                  <c:v>52.584975999999997</c:v>
                </c:pt>
                <c:pt idx="512">
                  <c:v>52.584975999999997</c:v>
                </c:pt>
                <c:pt idx="513">
                  <c:v>52.584975999999997</c:v>
                </c:pt>
                <c:pt idx="514">
                  <c:v>52.584975999999997</c:v>
                </c:pt>
                <c:pt idx="515">
                  <c:v>52.584975999999997</c:v>
                </c:pt>
                <c:pt idx="516">
                  <c:v>52.584975999999997</c:v>
                </c:pt>
                <c:pt idx="517">
                  <c:v>52.584975999999997</c:v>
                </c:pt>
                <c:pt idx="518">
                  <c:v>52.584975999999997</c:v>
                </c:pt>
                <c:pt idx="519">
                  <c:v>52.584975999999997</c:v>
                </c:pt>
                <c:pt idx="520">
                  <c:v>52.584975999999997</c:v>
                </c:pt>
                <c:pt idx="521">
                  <c:v>52.584975999999997</c:v>
                </c:pt>
                <c:pt idx="522">
                  <c:v>52.584975999999997</c:v>
                </c:pt>
                <c:pt idx="523">
                  <c:v>52.584975999999997</c:v>
                </c:pt>
                <c:pt idx="524">
                  <c:v>52.584975999999997</c:v>
                </c:pt>
                <c:pt idx="525">
                  <c:v>52.584975999999997</c:v>
                </c:pt>
                <c:pt idx="526">
                  <c:v>52.584975999999997</c:v>
                </c:pt>
                <c:pt idx="527">
                  <c:v>52.584975999999997</c:v>
                </c:pt>
                <c:pt idx="528">
                  <c:v>52.584975999999997</c:v>
                </c:pt>
                <c:pt idx="529">
                  <c:v>52.584975999999997</c:v>
                </c:pt>
                <c:pt idx="530">
                  <c:v>52.584975999999997</c:v>
                </c:pt>
                <c:pt idx="531">
                  <c:v>52.584975999999997</c:v>
                </c:pt>
                <c:pt idx="532">
                  <c:v>52.584975999999997</c:v>
                </c:pt>
                <c:pt idx="533">
                  <c:v>52.584975999999997</c:v>
                </c:pt>
                <c:pt idx="534">
                  <c:v>52.584975999999997</c:v>
                </c:pt>
                <c:pt idx="535">
                  <c:v>52.584975999999997</c:v>
                </c:pt>
                <c:pt idx="536">
                  <c:v>52.584975999999997</c:v>
                </c:pt>
                <c:pt idx="537">
                  <c:v>52.584975999999997</c:v>
                </c:pt>
                <c:pt idx="538">
                  <c:v>52.460284999999999</c:v>
                </c:pt>
                <c:pt idx="539">
                  <c:v>48.685077999999997</c:v>
                </c:pt>
                <c:pt idx="540">
                  <c:v>48.685077999999997</c:v>
                </c:pt>
                <c:pt idx="541">
                  <c:v>48.685077999999997</c:v>
                </c:pt>
                <c:pt idx="542">
                  <c:v>48.685077999999997</c:v>
                </c:pt>
                <c:pt idx="543">
                  <c:v>48.685077999999997</c:v>
                </c:pt>
                <c:pt idx="544">
                  <c:v>48.685077999999997</c:v>
                </c:pt>
                <c:pt idx="545">
                  <c:v>48.685077999999997</c:v>
                </c:pt>
                <c:pt idx="546">
                  <c:v>48.685077999999997</c:v>
                </c:pt>
                <c:pt idx="547">
                  <c:v>48.685077999999997</c:v>
                </c:pt>
                <c:pt idx="548">
                  <c:v>48.685077999999997</c:v>
                </c:pt>
                <c:pt idx="549">
                  <c:v>48.685077999999997</c:v>
                </c:pt>
                <c:pt idx="550">
                  <c:v>48.685077999999997</c:v>
                </c:pt>
                <c:pt idx="551">
                  <c:v>48.685077999999997</c:v>
                </c:pt>
                <c:pt idx="552">
                  <c:v>48.685077999999997</c:v>
                </c:pt>
                <c:pt idx="553">
                  <c:v>48.685077999999997</c:v>
                </c:pt>
                <c:pt idx="554">
                  <c:v>48.685077999999997</c:v>
                </c:pt>
                <c:pt idx="555">
                  <c:v>48.685077999999997</c:v>
                </c:pt>
                <c:pt idx="556">
                  <c:v>48.685077999999997</c:v>
                </c:pt>
                <c:pt idx="557">
                  <c:v>48.685077999999997</c:v>
                </c:pt>
                <c:pt idx="558">
                  <c:v>48.685077999999997</c:v>
                </c:pt>
                <c:pt idx="559">
                  <c:v>48.685077999999997</c:v>
                </c:pt>
                <c:pt idx="560">
                  <c:v>48.685077999999997</c:v>
                </c:pt>
                <c:pt idx="561">
                  <c:v>48.685077999999997</c:v>
                </c:pt>
                <c:pt idx="562">
                  <c:v>48.685077999999997</c:v>
                </c:pt>
                <c:pt idx="563">
                  <c:v>48.685077999999997</c:v>
                </c:pt>
                <c:pt idx="564">
                  <c:v>48.685077999999997</c:v>
                </c:pt>
                <c:pt idx="565">
                  <c:v>48.685077999999997</c:v>
                </c:pt>
                <c:pt idx="566">
                  <c:v>48.685077999999997</c:v>
                </c:pt>
                <c:pt idx="567">
                  <c:v>48.685077999999997</c:v>
                </c:pt>
                <c:pt idx="568">
                  <c:v>48.685077999999997</c:v>
                </c:pt>
                <c:pt idx="569">
                  <c:v>45.204326999999999</c:v>
                </c:pt>
                <c:pt idx="570">
                  <c:v>32.101664999999997</c:v>
                </c:pt>
                <c:pt idx="571">
                  <c:v>32.101664999999997</c:v>
                </c:pt>
                <c:pt idx="572">
                  <c:v>32.101664999999997</c:v>
                </c:pt>
                <c:pt idx="573">
                  <c:v>32.101664999999997</c:v>
                </c:pt>
                <c:pt idx="574">
                  <c:v>32.101664999999997</c:v>
                </c:pt>
                <c:pt idx="575">
                  <c:v>32.101664999999997</c:v>
                </c:pt>
                <c:pt idx="576">
                  <c:v>32.101664999999997</c:v>
                </c:pt>
                <c:pt idx="577">
                  <c:v>32.101664999999997</c:v>
                </c:pt>
                <c:pt idx="578">
                  <c:v>32.101664999999997</c:v>
                </c:pt>
                <c:pt idx="579">
                  <c:v>32.101664999999997</c:v>
                </c:pt>
                <c:pt idx="580">
                  <c:v>32.101664999999997</c:v>
                </c:pt>
                <c:pt idx="581">
                  <c:v>32.101664999999997</c:v>
                </c:pt>
                <c:pt idx="582">
                  <c:v>32.101664999999997</c:v>
                </c:pt>
                <c:pt idx="583">
                  <c:v>32.101664999999997</c:v>
                </c:pt>
                <c:pt idx="584">
                  <c:v>32.101664999999997</c:v>
                </c:pt>
                <c:pt idx="585">
                  <c:v>32.101664999999997</c:v>
                </c:pt>
                <c:pt idx="586">
                  <c:v>32.101664999999997</c:v>
                </c:pt>
                <c:pt idx="587">
                  <c:v>32.101664999999997</c:v>
                </c:pt>
                <c:pt idx="588">
                  <c:v>32.101664999999997</c:v>
                </c:pt>
                <c:pt idx="589">
                  <c:v>32.101664999999997</c:v>
                </c:pt>
                <c:pt idx="590">
                  <c:v>32.101664999999997</c:v>
                </c:pt>
                <c:pt idx="591">
                  <c:v>32.101664999999997</c:v>
                </c:pt>
                <c:pt idx="592">
                  <c:v>32.101664999999997</c:v>
                </c:pt>
                <c:pt idx="593">
                  <c:v>32.101664999999997</c:v>
                </c:pt>
                <c:pt idx="594">
                  <c:v>32.101664999999997</c:v>
                </c:pt>
                <c:pt idx="595">
                  <c:v>32.101664999999997</c:v>
                </c:pt>
                <c:pt idx="596">
                  <c:v>32.101664999999997</c:v>
                </c:pt>
                <c:pt idx="597">
                  <c:v>32.101664999999997</c:v>
                </c:pt>
                <c:pt idx="598">
                  <c:v>32.101664999999997</c:v>
                </c:pt>
                <c:pt idx="599">
                  <c:v>32.101664999999997</c:v>
                </c:pt>
                <c:pt idx="600">
                  <c:v>27.570889999999999</c:v>
                </c:pt>
                <c:pt idx="601">
                  <c:v>20.455372000000001</c:v>
                </c:pt>
                <c:pt idx="602">
                  <c:v>20.455373999999999</c:v>
                </c:pt>
                <c:pt idx="603">
                  <c:v>20.455373999999999</c:v>
                </c:pt>
                <c:pt idx="604">
                  <c:v>20.455373999999999</c:v>
                </c:pt>
                <c:pt idx="605">
                  <c:v>20.455373999999999</c:v>
                </c:pt>
                <c:pt idx="606">
                  <c:v>20.455373999999999</c:v>
                </c:pt>
                <c:pt idx="607">
                  <c:v>20.455373999999999</c:v>
                </c:pt>
                <c:pt idx="608">
                  <c:v>20.455373999999999</c:v>
                </c:pt>
                <c:pt idx="609">
                  <c:v>20.455373999999999</c:v>
                </c:pt>
                <c:pt idx="610">
                  <c:v>20.455373999999999</c:v>
                </c:pt>
                <c:pt idx="611">
                  <c:v>20.455373999999999</c:v>
                </c:pt>
                <c:pt idx="612">
                  <c:v>20.455373999999999</c:v>
                </c:pt>
                <c:pt idx="613">
                  <c:v>20.455373999999999</c:v>
                </c:pt>
                <c:pt idx="614">
                  <c:v>20.455373999999999</c:v>
                </c:pt>
                <c:pt idx="615">
                  <c:v>20.455373999999999</c:v>
                </c:pt>
                <c:pt idx="616">
                  <c:v>20.455373999999999</c:v>
                </c:pt>
                <c:pt idx="617">
                  <c:v>20.455373999999999</c:v>
                </c:pt>
                <c:pt idx="618">
                  <c:v>20.455373999999999</c:v>
                </c:pt>
                <c:pt idx="619">
                  <c:v>20.455373999999999</c:v>
                </c:pt>
                <c:pt idx="620">
                  <c:v>20.455373999999999</c:v>
                </c:pt>
                <c:pt idx="621">
                  <c:v>20.455373999999999</c:v>
                </c:pt>
                <c:pt idx="622">
                  <c:v>20.455373999999999</c:v>
                </c:pt>
                <c:pt idx="623">
                  <c:v>20.455373999999999</c:v>
                </c:pt>
                <c:pt idx="624">
                  <c:v>20.455373999999999</c:v>
                </c:pt>
                <c:pt idx="625">
                  <c:v>20.455373999999999</c:v>
                </c:pt>
                <c:pt idx="626">
                  <c:v>20.455373999999999</c:v>
                </c:pt>
                <c:pt idx="627">
                  <c:v>20.455373999999999</c:v>
                </c:pt>
                <c:pt idx="628">
                  <c:v>20.455373999999999</c:v>
                </c:pt>
                <c:pt idx="629">
                  <c:v>20.455373999999999</c:v>
                </c:pt>
                <c:pt idx="630">
                  <c:v>18.404104</c:v>
                </c:pt>
                <c:pt idx="631">
                  <c:v>17.558062</c:v>
                </c:pt>
                <c:pt idx="632">
                  <c:v>17.558062</c:v>
                </c:pt>
                <c:pt idx="633">
                  <c:v>17.558062</c:v>
                </c:pt>
                <c:pt idx="634">
                  <c:v>17.558062</c:v>
                </c:pt>
                <c:pt idx="635">
                  <c:v>17.558062</c:v>
                </c:pt>
                <c:pt idx="636">
                  <c:v>17.558062</c:v>
                </c:pt>
                <c:pt idx="637">
                  <c:v>17.558062</c:v>
                </c:pt>
                <c:pt idx="638">
                  <c:v>17.558062</c:v>
                </c:pt>
                <c:pt idx="639">
                  <c:v>17.558062</c:v>
                </c:pt>
                <c:pt idx="640">
                  <c:v>17.558062</c:v>
                </c:pt>
                <c:pt idx="641">
                  <c:v>17.558062</c:v>
                </c:pt>
                <c:pt idx="642">
                  <c:v>17.558062</c:v>
                </c:pt>
                <c:pt idx="643">
                  <c:v>17.558062</c:v>
                </c:pt>
                <c:pt idx="644">
                  <c:v>17.558062</c:v>
                </c:pt>
                <c:pt idx="645">
                  <c:v>17.558062</c:v>
                </c:pt>
                <c:pt idx="646">
                  <c:v>17.558062</c:v>
                </c:pt>
                <c:pt idx="647">
                  <c:v>17.558062</c:v>
                </c:pt>
                <c:pt idx="648">
                  <c:v>17.558062</c:v>
                </c:pt>
                <c:pt idx="649">
                  <c:v>17.558062</c:v>
                </c:pt>
                <c:pt idx="650">
                  <c:v>17.558062</c:v>
                </c:pt>
                <c:pt idx="651">
                  <c:v>17.558062</c:v>
                </c:pt>
                <c:pt idx="652">
                  <c:v>17.558062</c:v>
                </c:pt>
                <c:pt idx="653">
                  <c:v>17.558062</c:v>
                </c:pt>
                <c:pt idx="654">
                  <c:v>17.558062</c:v>
                </c:pt>
                <c:pt idx="655">
                  <c:v>17.558062</c:v>
                </c:pt>
                <c:pt idx="656">
                  <c:v>17.558062</c:v>
                </c:pt>
                <c:pt idx="657">
                  <c:v>17.558062</c:v>
                </c:pt>
                <c:pt idx="658">
                  <c:v>17.558062</c:v>
                </c:pt>
                <c:pt idx="659">
                  <c:v>17.558062</c:v>
                </c:pt>
                <c:pt idx="660">
                  <c:v>17.558062</c:v>
                </c:pt>
                <c:pt idx="661">
                  <c:v>16.703807999999999</c:v>
                </c:pt>
                <c:pt idx="662">
                  <c:v>16.593786000000001</c:v>
                </c:pt>
                <c:pt idx="663">
                  <c:v>16.593786000000001</c:v>
                </c:pt>
                <c:pt idx="664">
                  <c:v>16.593786000000001</c:v>
                </c:pt>
                <c:pt idx="665">
                  <c:v>16.593786000000001</c:v>
                </c:pt>
                <c:pt idx="666">
                  <c:v>16.593786000000001</c:v>
                </c:pt>
                <c:pt idx="667">
                  <c:v>16.593786000000001</c:v>
                </c:pt>
                <c:pt idx="668">
                  <c:v>16.593786000000001</c:v>
                </c:pt>
                <c:pt idx="669">
                  <c:v>16.593786000000001</c:v>
                </c:pt>
                <c:pt idx="670">
                  <c:v>16.593786000000001</c:v>
                </c:pt>
                <c:pt idx="671">
                  <c:v>16.593786000000001</c:v>
                </c:pt>
                <c:pt idx="672">
                  <c:v>16.593786000000001</c:v>
                </c:pt>
                <c:pt idx="673">
                  <c:v>16.593786000000001</c:v>
                </c:pt>
                <c:pt idx="674">
                  <c:v>16.593786000000001</c:v>
                </c:pt>
                <c:pt idx="675">
                  <c:v>16.593786000000001</c:v>
                </c:pt>
                <c:pt idx="676">
                  <c:v>16.593786000000001</c:v>
                </c:pt>
                <c:pt idx="677">
                  <c:v>16.593786000000001</c:v>
                </c:pt>
                <c:pt idx="678">
                  <c:v>16.593786000000001</c:v>
                </c:pt>
                <c:pt idx="679">
                  <c:v>16.593786000000001</c:v>
                </c:pt>
                <c:pt idx="680">
                  <c:v>16.593786000000001</c:v>
                </c:pt>
                <c:pt idx="681">
                  <c:v>16.593786000000001</c:v>
                </c:pt>
                <c:pt idx="682">
                  <c:v>16.593786000000001</c:v>
                </c:pt>
                <c:pt idx="683">
                  <c:v>16.593786000000001</c:v>
                </c:pt>
                <c:pt idx="684">
                  <c:v>16.593786000000001</c:v>
                </c:pt>
                <c:pt idx="685">
                  <c:v>16.593786000000001</c:v>
                </c:pt>
                <c:pt idx="686">
                  <c:v>16.593786000000001</c:v>
                </c:pt>
                <c:pt idx="687">
                  <c:v>16.593786000000001</c:v>
                </c:pt>
                <c:pt idx="688">
                  <c:v>16.593786000000001</c:v>
                </c:pt>
                <c:pt idx="689">
                  <c:v>16.593786000000001</c:v>
                </c:pt>
                <c:pt idx="690">
                  <c:v>16.396039999999999</c:v>
                </c:pt>
                <c:pt idx="691">
                  <c:v>15.633748000000001</c:v>
                </c:pt>
                <c:pt idx="692">
                  <c:v>15.633748000000001</c:v>
                </c:pt>
                <c:pt idx="693">
                  <c:v>15.633748000000001</c:v>
                </c:pt>
                <c:pt idx="694">
                  <c:v>15.633748000000001</c:v>
                </c:pt>
                <c:pt idx="695">
                  <c:v>15.633748000000001</c:v>
                </c:pt>
                <c:pt idx="696">
                  <c:v>15.633748000000001</c:v>
                </c:pt>
                <c:pt idx="697">
                  <c:v>15.633748000000001</c:v>
                </c:pt>
                <c:pt idx="698">
                  <c:v>15.633748000000001</c:v>
                </c:pt>
                <c:pt idx="699">
                  <c:v>15.633748000000001</c:v>
                </c:pt>
                <c:pt idx="700">
                  <c:v>15.633748000000001</c:v>
                </c:pt>
                <c:pt idx="701">
                  <c:v>15.633748000000001</c:v>
                </c:pt>
                <c:pt idx="702">
                  <c:v>15.633748000000001</c:v>
                </c:pt>
                <c:pt idx="703">
                  <c:v>15.633748000000001</c:v>
                </c:pt>
                <c:pt idx="704">
                  <c:v>15.633748000000001</c:v>
                </c:pt>
                <c:pt idx="705">
                  <c:v>15.633748000000001</c:v>
                </c:pt>
                <c:pt idx="706">
                  <c:v>15.633748000000001</c:v>
                </c:pt>
                <c:pt idx="707">
                  <c:v>15.633748000000001</c:v>
                </c:pt>
                <c:pt idx="708">
                  <c:v>15.633748000000001</c:v>
                </c:pt>
                <c:pt idx="709">
                  <c:v>15.633748000000001</c:v>
                </c:pt>
                <c:pt idx="710">
                  <c:v>15.633748000000001</c:v>
                </c:pt>
                <c:pt idx="711">
                  <c:v>15.633748000000001</c:v>
                </c:pt>
                <c:pt idx="712">
                  <c:v>15.633748000000001</c:v>
                </c:pt>
                <c:pt idx="713">
                  <c:v>15.633748000000001</c:v>
                </c:pt>
                <c:pt idx="714">
                  <c:v>15.633748000000001</c:v>
                </c:pt>
                <c:pt idx="715">
                  <c:v>15.633748000000001</c:v>
                </c:pt>
                <c:pt idx="716">
                  <c:v>15.633748000000001</c:v>
                </c:pt>
                <c:pt idx="717">
                  <c:v>15.633748000000001</c:v>
                </c:pt>
                <c:pt idx="718">
                  <c:v>15.633748000000001</c:v>
                </c:pt>
                <c:pt idx="719">
                  <c:v>15.633748000000001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9-425E-B26C-354BEA5AC027}"/>
            </c:ext>
          </c:extLst>
        </c:ser>
        <c:ser>
          <c:idx val="1"/>
          <c:order val="2"/>
          <c:tx>
            <c:strRef>
              <c:f>'SW+GW'!$C$1</c:f>
              <c:strCache>
                <c:ptCount val="1"/>
                <c:pt idx="0">
                  <c:v>Supplementary groundwater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'SW+GW'!$A$2:$A$722</c:f>
              <c:numCache>
                <c:formatCode>d\-mmm</c:formatCode>
                <c:ptCount val="72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'SW+GW'!$C$2:$C$722</c:f>
              <c:numCache>
                <c:formatCode>0.00E+00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13.944339749999999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9.6063518519999995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19.09514618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21.398178099999999</c:v>
                </c:pt>
                <c:pt idx="179">
                  <c:v>60</c:v>
                </c:pt>
                <c:pt idx="180">
                  <c:v>60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45.561408999999998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27.162540440000001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28.47206688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26.03213882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60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E-476A-9348-FDC826C2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4384"/>
        <c:axId val="632265368"/>
      </c:scatterChart>
      <c:valAx>
        <c:axId val="632264384"/>
        <c:scaling>
          <c:orientation val="minMax"/>
          <c:max val="43100"/>
          <c:min val="4237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5368"/>
        <c:crosses val="autoZero"/>
        <c:crossBetween val="midCat"/>
        <c:majorUnit val="61"/>
      </c:valAx>
      <c:valAx>
        <c:axId val="63226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flow rate, in cubic feet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373634009222409E-2"/>
              <c:y val="6.96296296296296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4384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4323056837798432"/>
          <c:y val="0.12557815689705454"/>
          <c:w val="0.19686503120988655"/>
          <c:h val="0.2560526302927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GW!$D$1</c:f>
              <c:strCache>
                <c:ptCount val="1"/>
                <c:pt idx="0">
                  <c:v>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GW!$C$2:$C$721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GW!$D$2:$D$721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0.74999999539999995</c:v>
                </c:pt>
                <c:pt idx="91">
                  <c:v>0.74999999539999995</c:v>
                </c:pt>
                <c:pt idx="92">
                  <c:v>0.74999999539999995</c:v>
                </c:pt>
                <c:pt idx="93">
                  <c:v>0.74999999539999995</c:v>
                </c:pt>
                <c:pt idx="94">
                  <c:v>0.74999999539999995</c:v>
                </c:pt>
                <c:pt idx="95">
                  <c:v>0.74999999539999995</c:v>
                </c:pt>
                <c:pt idx="96">
                  <c:v>0.74999999539999995</c:v>
                </c:pt>
                <c:pt idx="97">
                  <c:v>0.74999999539999995</c:v>
                </c:pt>
                <c:pt idx="98">
                  <c:v>0.74999999539999995</c:v>
                </c:pt>
                <c:pt idx="99">
                  <c:v>0.74999999539999995</c:v>
                </c:pt>
                <c:pt idx="100">
                  <c:v>0.74999999539999995</c:v>
                </c:pt>
                <c:pt idx="101">
                  <c:v>0.74999999539999995</c:v>
                </c:pt>
                <c:pt idx="102">
                  <c:v>0.74999999539999995</c:v>
                </c:pt>
                <c:pt idx="103">
                  <c:v>0.74999999539999995</c:v>
                </c:pt>
                <c:pt idx="104">
                  <c:v>0.74999999539999995</c:v>
                </c:pt>
                <c:pt idx="105">
                  <c:v>0.74999999539999995</c:v>
                </c:pt>
                <c:pt idx="106">
                  <c:v>0.74999999539999995</c:v>
                </c:pt>
                <c:pt idx="107">
                  <c:v>0.74999999539999995</c:v>
                </c:pt>
                <c:pt idx="108">
                  <c:v>0.74999999539999995</c:v>
                </c:pt>
                <c:pt idx="109">
                  <c:v>0.74999999539999995</c:v>
                </c:pt>
                <c:pt idx="110">
                  <c:v>0.74999999539999995</c:v>
                </c:pt>
                <c:pt idx="111">
                  <c:v>0.74999999539999995</c:v>
                </c:pt>
                <c:pt idx="112">
                  <c:v>0.74999999539999995</c:v>
                </c:pt>
                <c:pt idx="113">
                  <c:v>0.74999999539999995</c:v>
                </c:pt>
                <c:pt idx="114">
                  <c:v>0.74999999539999995</c:v>
                </c:pt>
                <c:pt idx="115">
                  <c:v>0.74999999539999995</c:v>
                </c:pt>
                <c:pt idx="116">
                  <c:v>0.74999999539999995</c:v>
                </c:pt>
                <c:pt idx="117">
                  <c:v>0.74999999539999995</c:v>
                </c:pt>
                <c:pt idx="118">
                  <c:v>0.74999999539999995</c:v>
                </c:pt>
                <c:pt idx="119">
                  <c:v>0.74999999539999995</c:v>
                </c:pt>
                <c:pt idx="120">
                  <c:v>1.4999999909999999</c:v>
                </c:pt>
                <c:pt idx="121">
                  <c:v>1.4999999909999999</c:v>
                </c:pt>
                <c:pt idx="122">
                  <c:v>1.4999999909999999</c:v>
                </c:pt>
                <c:pt idx="123">
                  <c:v>1.4999999909999999</c:v>
                </c:pt>
                <c:pt idx="124">
                  <c:v>1.4999999909999999</c:v>
                </c:pt>
                <c:pt idx="125">
                  <c:v>1.4999999909999999</c:v>
                </c:pt>
                <c:pt idx="126">
                  <c:v>1.4999999909999999</c:v>
                </c:pt>
                <c:pt idx="127">
                  <c:v>1.4999999909999999</c:v>
                </c:pt>
                <c:pt idx="128">
                  <c:v>1.4999999909999999</c:v>
                </c:pt>
                <c:pt idx="129">
                  <c:v>1.4999999909999999</c:v>
                </c:pt>
                <c:pt idx="130">
                  <c:v>1.4999999909999999</c:v>
                </c:pt>
                <c:pt idx="131">
                  <c:v>1.4999999909999999</c:v>
                </c:pt>
                <c:pt idx="132">
                  <c:v>1.4999999909999999</c:v>
                </c:pt>
                <c:pt idx="133">
                  <c:v>1.4999999909999999</c:v>
                </c:pt>
                <c:pt idx="134">
                  <c:v>1.4999999909999999</c:v>
                </c:pt>
                <c:pt idx="135">
                  <c:v>1.4999999909999999</c:v>
                </c:pt>
                <c:pt idx="136">
                  <c:v>1.4999999909999999</c:v>
                </c:pt>
                <c:pt idx="137">
                  <c:v>1.4999999909999999</c:v>
                </c:pt>
                <c:pt idx="138">
                  <c:v>1.4999999909999999</c:v>
                </c:pt>
                <c:pt idx="139">
                  <c:v>1.4999999909999999</c:v>
                </c:pt>
                <c:pt idx="140">
                  <c:v>1.4999999909999999</c:v>
                </c:pt>
                <c:pt idx="141">
                  <c:v>1.4999999909999999</c:v>
                </c:pt>
                <c:pt idx="142">
                  <c:v>1.4999999909999999</c:v>
                </c:pt>
                <c:pt idx="143">
                  <c:v>1.4999999909999999</c:v>
                </c:pt>
                <c:pt idx="144">
                  <c:v>1.4999999909999999</c:v>
                </c:pt>
                <c:pt idx="145">
                  <c:v>1.4999999909999999</c:v>
                </c:pt>
                <c:pt idx="146">
                  <c:v>1.4999999909999999</c:v>
                </c:pt>
                <c:pt idx="147">
                  <c:v>1.4999999909999999</c:v>
                </c:pt>
                <c:pt idx="148">
                  <c:v>1.4999999909999999</c:v>
                </c:pt>
                <c:pt idx="149">
                  <c:v>1.4999999909999999</c:v>
                </c:pt>
                <c:pt idx="150">
                  <c:v>4.499999839</c:v>
                </c:pt>
                <c:pt idx="151">
                  <c:v>4.499999839</c:v>
                </c:pt>
                <c:pt idx="152">
                  <c:v>4.499999839</c:v>
                </c:pt>
                <c:pt idx="153">
                  <c:v>4.499999839</c:v>
                </c:pt>
                <c:pt idx="154">
                  <c:v>4.499999839</c:v>
                </c:pt>
                <c:pt idx="155">
                  <c:v>4.499999839</c:v>
                </c:pt>
                <c:pt idx="156">
                  <c:v>4.499999839</c:v>
                </c:pt>
                <c:pt idx="157">
                  <c:v>4.499999839</c:v>
                </c:pt>
                <c:pt idx="158">
                  <c:v>4.499999839</c:v>
                </c:pt>
                <c:pt idx="159">
                  <c:v>4.499999839</c:v>
                </c:pt>
                <c:pt idx="160">
                  <c:v>4.499999839</c:v>
                </c:pt>
                <c:pt idx="161">
                  <c:v>4.499999839</c:v>
                </c:pt>
                <c:pt idx="162">
                  <c:v>4.499999839</c:v>
                </c:pt>
                <c:pt idx="163">
                  <c:v>4.499999839</c:v>
                </c:pt>
                <c:pt idx="164">
                  <c:v>4.499999839</c:v>
                </c:pt>
                <c:pt idx="165">
                  <c:v>4.499999839</c:v>
                </c:pt>
                <c:pt idx="166">
                  <c:v>4.499999839</c:v>
                </c:pt>
                <c:pt idx="167">
                  <c:v>4.499999839</c:v>
                </c:pt>
                <c:pt idx="168">
                  <c:v>4.499999839</c:v>
                </c:pt>
                <c:pt idx="169">
                  <c:v>4.499999839</c:v>
                </c:pt>
                <c:pt idx="170">
                  <c:v>4.499999839</c:v>
                </c:pt>
                <c:pt idx="171">
                  <c:v>4.499999839</c:v>
                </c:pt>
                <c:pt idx="172">
                  <c:v>4.499999839</c:v>
                </c:pt>
                <c:pt idx="173">
                  <c:v>4.499999839</c:v>
                </c:pt>
                <c:pt idx="174">
                  <c:v>4.499999839</c:v>
                </c:pt>
                <c:pt idx="175">
                  <c:v>4.499999839</c:v>
                </c:pt>
                <c:pt idx="176">
                  <c:v>4.499999839</c:v>
                </c:pt>
                <c:pt idx="177">
                  <c:v>4.499999839</c:v>
                </c:pt>
                <c:pt idx="178">
                  <c:v>4.499999839</c:v>
                </c:pt>
                <c:pt idx="179">
                  <c:v>4.499999839</c:v>
                </c:pt>
                <c:pt idx="180">
                  <c:v>11.99999993</c:v>
                </c:pt>
                <c:pt idx="181">
                  <c:v>11.99999993</c:v>
                </c:pt>
                <c:pt idx="182">
                  <c:v>11.99999993</c:v>
                </c:pt>
                <c:pt idx="183">
                  <c:v>11.99999993</c:v>
                </c:pt>
                <c:pt idx="184">
                  <c:v>11.99999993</c:v>
                </c:pt>
                <c:pt idx="185">
                  <c:v>11.99999993</c:v>
                </c:pt>
                <c:pt idx="186">
                  <c:v>11.99999993</c:v>
                </c:pt>
                <c:pt idx="187">
                  <c:v>11.99999993</c:v>
                </c:pt>
                <c:pt idx="188">
                  <c:v>11.99999993</c:v>
                </c:pt>
                <c:pt idx="189">
                  <c:v>11.99999993</c:v>
                </c:pt>
                <c:pt idx="190">
                  <c:v>11.99999993</c:v>
                </c:pt>
                <c:pt idx="191">
                  <c:v>11.99999993</c:v>
                </c:pt>
                <c:pt idx="192">
                  <c:v>11.99999993</c:v>
                </c:pt>
                <c:pt idx="193">
                  <c:v>11.99999993</c:v>
                </c:pt>
                <c:pt idx="194">
                  <c:v>11.99999993</c:v>
                </c:pt>
                <c:pt idx="195">
                  <c:v>11.99999993</c:v>
                </c:pt>
                <c:pt idx="196">
                  <c:v>11.99999993</c:v>
                </c:pt>
                <c:pt idx="197">
                  <c:v>11.99999993</c:v>
                </c:pt>
                <c:pt idx="198">
                  <c:v>11.99999993</c:v>
                </c:pt>
                <c:pt idx="199">
                  <c:v>11.99999993</c:v>
                </c:pt>
                <c:pt idx="200">
                  <c:v>11.99999993</c:v>
                </c:pt>
                <c:pt idx="201">
                  <c:v>11.99999993</c:v>
                </c:pt>
                <c:pt idx="202">
                  <c:v>11.99999993</c:v>
                </c:pt>
                <c:pt idx="203">
                  <c:v>11.99999993</c:v>
                </c:pt>
                <c:pt idx="204">
                  <c:v>11.99999993</c:v>
                </c:pt>
                <c:pt idx="205">
                  <c:v>11.99999993</c:v>
                </c:pt>
                <c:pt idx="206">
                  <c:v>11.99999993</c:v>
                </c:pt>
                <c:pt idx="207">
                  <c:v>11.99999993</c:v>
                </c:pt>
                <c:pt idx="208">
                  <c:v>11.99999993</c:v>
                </c:pt>
                <c:pt idx="209">
                  <c:v>11.99999993</c:v>
                </c:pt>
                <c:pt idx="210">
                  <c:v>9.7500002739999996</c:v>
                </c:pt>
                <c:pt idx="211">
                  <c:v>9.7500002739999996</c:v>
                </c:pt>
                <c:pt idx="212">
                  <c:v>9.7500002739999996</c:v>
                </c:pt>
                <c:pt idx="213">
                  <c:v>9.7500002739999996</c:v>
                </c:pt>
                <c:pt idx="214">
                  <c:v>9.7500002739999996</c:v>
                </c:pt>
                <c:pt idx="215">
                  <c:v>9.7500002739999996</c:v>
                </c:pt>
                <c:pt idx="216">
                  <c:v>9.7500002739999996</c:v>
                </c:pt>
                <c:pt idx="217">
                  <c:v>9.7500002739999996</c:v>
                </c:pt>
                <c:pt idx="218">
                  <c:v>9.7500002739999996</c:v>
                </c:pt>
                <c:pt idx="219">
                  <c:v>9.7500002739999996</c:v>
                </c:pt>
                <c:pt idx="220">
                  <c:v>9.7500002739999996</c:v>
                </c:pt>
                <c:pt idx="221">
                  <c:v>9.7500002739999996</c:v>
                </c:pt>
                <c:pt idx="222">
                  <c:v>9.7500002739999996</c:v>
                </c:pt>
                <c:pt idx="223">
                  <c:v>9.7500002739999996</c:v>
                </c:pt>
                <c:pt idx="224">
                  <c:v>9.7500002739999996</c:v>
                </c:pt>
                <c:pt idx="225">
                  <c:v>9.7500002739999996</c:v>
                </c:pt>
                <c:pt idx="226">
                  <c:v>9.7500002739999996</c:v>
                </c:pt>
                <c:pt idx="227">
                  <c:v>9.7500002739999996</c:v>
                </c:pt>
                <c:pt idx="228">
                  <c:v>9.7500002739999996</c:v>
                </c:pt>
                <c:pt idx="229">
                  <c:v>9.7500002739999996</c:v>
                </c:pt>
                <c:pt idx="230">
                  <c:v>9.7500002739999996</c:v>
                </c:pt>
                <c:pt idx="231">
                  <c:v>9.7500002739999996</c:v>
                </c:pt>
                <c:pt idx="232">
                  <c:v>9.7500002739999996</c:v>
                </c:pt>
                <c:pt idx="233">
                  <c:v>9.7500002739999996</c:v>
                </c:pt>
                <c:pt idx="234">
                  <c:v>9.7500002739999996</c:v>
                </c:pt>
                <c:pt idx="235">
                  <c:v>9.7500002739999996</c:v>
                </c:pt>
                <c:pt idx="236">
                  <c:v>9.7500002739999996</c:v>
                </c:pt>
                <c:pt idx="237">
                  <c:v>9.7500002739999996</c:v>
                </c:pt>
                <c:pt idx="238">
                  <c:v>9.7500002739999996</c:v>
                </c:pt>
                <c:pt idx="239">
                  <c:v>9.7500002739999996</c:v>
                </c:pt>
                <c:pt idx="240">
                  <c:v>2.24999992</c:v>
                </c:pt>
                <c:pt idx="241">
                  <c:v>2.24999992</c:v>
                </c:pt>
                <c:pt idx="242">
                  <c:v>2.24999992</c:v>
                </c:pt>
                <c:pt idx="243">
                  <c:v>2.24999992</c:v>
                </c:pt>
                <c:pt idx="244">
                  <c:v>2.24999992</c:v>
                </c:pt>
                <c:pt idx="245">
                  <c:v>2.24999992</c:v>
                </c:pt>
                <c:pt idx="246">
                  <c:v>2.24999992</c:v>
                </c:pt>
                <c:pt idx="247">
                  <c:v>2.24999992</c:v>
                </c:pt>
                <c:pt idx="248">
                  <c:v>2.24999992</c:v>
                </c:pt>
                <c:pt idx="249">
                  <c:v>2.24999992</c:v>
                </c:pt>
                <c:pt idx="250">
                  <c:v>2.24999992</c:v>
                </c:pt>
                <c:pt idx="251">
                  <c:v>2.24999992</c:v>
                </c:pt>
                <c:pt idx="252">
                  <c:v>2.24999992</c:v>
                </c:pt>
                <c:pt idx="253">
                  <c:v>2.24999992</c:v>
                </c:pt>
                <c:pt idx="254">
                  <c:v>2.24999992</c:v>
                </c:pt>
                <c:pt idx="255">
                  <c:v>2.24999992</c:v>
                </c:pt>
                <c:pt idx="256">
                  <c:v>2.24999992</c:v>
                </c:pt>
                <c:pt idx="257">
                  <c:v>2.24999992</c:v>
                </c:pt>
                <c:pt idx="258">
                  <c:v>2.24999992</c:v>
                </c:pt>
                <c:pt idx="259">
                  <c:v>2.24999992</c:v>
                </c:pt>
                <c:pt idx="260">
                  <c:v>2.24999992</c:v>
                </c:pt>
                <c:pt idx="261">
                  <c:v>2.24999992</c:v>
                </c:pt>
                <c:pt idx="262">
                  <c:v>2.24999992</c:v>
                </c:pt>
                <c:pt idx="263">
                  <c:v>2.24999992</c:v>
                </c:pt>
                <c:pt idx="264">
                  <c:v>2.24999992</c:v>
                </c:pt>
                <c:pt idx="265">
                  <c:v>2.24999992</c:v>
                </c:pt>
                <c:pt idx="266">
                  <c:v>2.24999992</c:v>
                </c:pt>
                <c:pt idx="267">
                  <c:v>2.24999992</c:v>
                </c:pt>
                <c:pt idx="268">
                  <c:v>2.24999992</c:v>
                </c:pt>
                <c:pt idx="269">
                  <c:v>2.24999992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0.74999999539999995</c:v>
                </c:pt>
                <c:pt idx="451">
                  <c:v>0.74999999539999995</c:v>
                </c:pt>
                <c:pt idx="452">
                  <c:v>0.74999999539999995</c:v>
                </c:pt>
                <c:pt idx="453">
                  <c:v>0.74999999539999995</c:v>
                </c:pt>
                <c:pt idx="454">
                  <c:v>0.74999999539999995</c:v>
                </c:pt>
                <c:pt idx="455">
                  <c:v>0.74999999539999995</c:v>
                </c:pt>
                <c:pt idx="456">
                  <c:v>0.74999999539999995</c:v>
                </c:pt>
                <c:pt idx="457">
                  <c:v>0.74999999539999995</c:v>
                </c:pt>
                <c:pt idx="458">
                  <c:v>0.74999999539999995</c:v>
                </c:pt>
                <c:pt idx="459">
                  <c:v>0.74999999539999995</c:v>
                </c:pt>
                <c:pt idx="460">
                  <c:v>0.74999999539999995</c:v>
                </c:pt>
                <c:pt idx="461">
                  <c:v>0.74999999539999995</c:v>
                </c:pt>
                <c:pt idx="462">
                  <c:v>0.74999999539999995</c:v>
                </c:pt>
                <c:pt idx="463">
                  <c:v>0.74999999539999995</c:v>
                </c:pt>
                <c:pt idx="464">
                  <c:v>0.74999999539999995</c:v>
                </c:pt>
                <c:pt idx="465">
                  <c:v>0.74999999539999995</c:v>
                </c:pt>
                <c:pt idx="466">
                  <c:v>0.74999999539999995</c:v>
                </c:pt>
                <c:pt idx="467">
                  <c:v>0.74999999539999995</c:v>
                </c:pt>
                <c:pt idx="468">
                  <c:v>0.74999999539999995</c:v>
                </c:pt>
                <c:pt idx="469">
                  <c:v>0.74999999539999995</c:v>
                </c:pt>
                <c:pt idx="470">
                  <c:v>0.74999999539999995</c:v>
                </c:pt>
                <c:pt idx="471">
                  <c:v>0.74999999539999995</c:v>
                </c:pt>
                <c:pt idx="472">
                  <c:v>0.74999999539999995</c:v>
                </c:pt>
                <c:pt idx="473">
                  <c:v>0.74999999539999995</c:v>
                </c:pt>
                <c:pt idx="474">
                  <c:v>0.74999999539999995</c:v>
                </c:pt>
                <c:pt idx="475">
                  <c:v>0.74999999539999995</c:v>
                </c:pt>
                <c:pt idx="476">
                  <c:v>0.74999999539999995</c:v>
                </c:pt>
                <c:pt idx="477">
                  <c:v>0.74999999539999995</c:v>
                </c:pt>
                <c:pt idx="478">
                  <c:v>0.74999999539999995</c:v>
                </c:pt>
                <c:pt idx="479">
                  <c:v>0.74999999539999995</c:v>
                </c:pt>
                <c:pt idx="480">
                  <c:v>1.4999999909999999</c:v>
                </c:pt>
                <c:pt idx="481">
                  <c:v>1.4999999909999999</c:v>
                </c:pt>
                <c:pt idx="482">
                  <c:v>1.4999999909999999</c:v>
                </c:pt>
                <c:pt idx="483">
                  <c:v>1.4999999909999999</c:v>
                </c:pt>
                <c:pt idx="484">
                  <c:v>1.4999999909999999</c:v>
                </c:pt>
                <c:pt idx="485">
                  <c:v>1.4999999909999999</c:v>
                </c:pt>
                <c:pt idx="486">
                  <c:v>1.4999999909999999</c:v>
                </c:pt>
                <c:pt idx="487">
                  <c:v>1.4999999909999999</c:v>
                </c:pt>
                <c:pt idx="488">
                  <c:v>1.4999999909999999</c:v>
                </c:pt>
                <c:pt idx="489">
                  <c:v>1.4999999909999999</c:v>
                </c:pt>
                <c:pt idx="490">
                  <c:v>1.4999999909999999</c:v>
                </c:pt>
                <c:pt idx="491">
                  <c:v>1.4999999909999999</c:v>
                </c:pt>
                <c:pt idx="492">
                  <c:v>1.4999999909999999</c:v>
                </c:pt>
                <c:pt idx="493">
                  <c:v>1.4999999909999999</c:v>
                </c:pt>
                <c:pt idx="494">
                  <c:v>1.4999999909999999</c:v>
                </c:pt>
                <c:pt idx="495">
                  <c:v>1.4999999909999999</c:v>
                </c:pt>
                <c:pt idx="496">
                  <c:v>1.4999999909999999</c:v>
                </c:pt>
                <c:pt idx="497">
                  <c:v>1.4999999909999999</c:v>
                </c:pt>
                <c:pt idx="498">
                  <c:v>1.4999999909999999</c:v>
                </c:pt>
                <c:pt idx="499">
                  <c:v>1.4999999909999999</c:v>
                </c:pt>
                <c:pt idx="500">
                  <c:v>1.4999999909999999</c:v>
                </c:pt>
                <c:pt idx="501">
                  <c:v>1.4999999909999999</c:v>
                </c:pt>
                <c:pt idx="502">
                  <c:v>1.4999999909999999</c:v>
                </c:pt>
                <c:pt idx="503">
                  <c:v>1.4999999909999999</c:v>
                </c:pt>
                <c:pt idx="504">
                  <c:v>1.4999999909999999</c:v>
                </c:pt>
                <c:pt idx="505">
                  <c:v>1.4999999909999999</c:v>
                </c:pt>
                <c:pt idx="506">
                  <c:v>1.4999999909999999</c:v>
                </c:pt>
                <c:pt idx="507">
                  <c:v>1.4999999909999999</c:v>
                </c:pt>
                <c:pt idx="508">
                  <c:v>1.4999999909999999</c:v>
                </c:pt>
                <c:pt idx="509">
                  <c:v>1.4999999909999999</c:v>
                </c:pt>
                <c:pt idx="510">
                  <c:v>4.499999839</c:v>
                </c:pt>
                <c:pt idx="511">
                  <c:v>4.499999839</c:v>
                </c:pt>
                <c:pt idx="512">
                  <c:v>4.499999839</c:v>
                </c:pt>
                <c:pt idx="513">
                  <c:v>4.499999839</c:v>
                </c:pt>
                <c:pt idx="514">
                  <c:v>4.499999839</c:v>
                </c:pt>
                <c:pt idx="515">
                  <c:v>4.499999839</c:v>
                </c:pt>
                <c:pt idx="516">
                  <c:v>4.499999839</c:v>
                </c:pt>
                <c:pt idx="517">
                  <c:v>4.499999839</c:v>
                </c:pt>
                <c:pt idx="518">
                  <c:v>4.499999839</c:v>
                </c:pt>
                <c:pt idx="519">
                  <c:v>4.499999839</c:v>
                </c:pt>
                <c:pt idx="520">
                  <c:v>4.499999839</c:v>
                </c:pt>
                <c:pt idx="521">
                  <c:v>4.499999839</c:v>
                </c:pt>
                <c:pt idx="522">
                  <c:v>4.499999839</c:v>
                </c:pt>
                <c:pt idx="523">
                  <c:v>4.499999839</c:v>
                </c:pt>
                <c:pt idx="524">
                  <c:v>4.499999839</c:v>
                </c:pt>
                <c:pt idx="525">
                  <c:v>4.499999839</c:v>
                </c:pt>
                <c:pt idx="526">
                  <c:v>4.499999839</c:v>
                </c:pt>
                <c:pt idx="527">
                  <c:v>4.499999839</c:v>
                </c:pt>
                <c:pt idx="528">
                  <c:v>4.499999839</c:v>
                </c:pt>
                <c:pt idx="529">
                  <c:v>4.499999839</c:v>
                </c:pt>
                <c:pt idx="530">
                  <c:v>4.499999839</c:v>
                </c:pt>
                <c:pt idx="531">
                  <c:v>4.499999839</c:v>
                </c:pt>
                <c:pt idx="532">
                  <c:v>4.499999839</c:v>
                </c:pt>
                <c:pt idx="533">
                  <c:v>4.499999839</c:v>
                </c:pt>
                <c:pt idx="534">
                  <c:v>4.499999839</c:v>
                </c:pt>
                <c:pt idx="535">
                  <c:v>4.499999839</c:v>
                </c:pt>
                <c:pt idx="536">
                  <c:v>4.499999839</c:v>
                </c:pt>
                <c:pt idx="537">
                  <c:v>4.499999839</c:v>
                </c:pt>
                <c:pt idx="538">
                  <c:v>4.499999839</c:v>
                </c:pt>
                <c:pt idx="539">
                  <c:v>4.499999839</c:v>
                </c:pt>
                <c:pt idx="540">
                  <c:v>8.9999996790000001</c:v>
                </c:pt>
                <c:pt idx="541">
                  <c:v>8.9999996790000001</c:v>
                </c:pt>
                <c:pt idx="542">
                  <c:v>8.9999996790000001</c:v>
                </c:pt>
                <c:pt idx="543">
                  <c:v>8.9999996790000001</c:v>
                </c:pt>
                <c:pt idx="544">
                  <c:v>8.9999996790000001</c:v>
                </c:pt>
                <c:pt idx="545">
                  <c:v>8.9999996790000001</c:v>
                </c:pt>
                <c:pt idx="546">
                  <c:v>8.9999996790000001</c:v>
                </c:pt>
                <c:pt idx="547">
                  <c:v>8.9999996790000001</c:v>
                </c:pt>
                <c:pt idx="548">
                  <c:v>8.9999996790000001</c:v>
                </c:pt>
                <c:pt idx="549">
                  <c:v>8.9999996790000001</c:v>
                </c:pt>
                <c:pt idx="550">
                  <c:v>8.9999996790000001</c:v>
                </c:pt>
                <c:pt idx="551">
                  <c:v>8.9999996790000001</c:v>
                </c:pt>
                <c:pt idx="552">
                  <c:v>8.9999996790000001</c:v>
                </c:pt>
                <c:pt idx="553">
                  <c:v>8.9999996790000001</c:v>
                </c:pt>
                <c:pt idx="554">
                  <c:v>8.9999996790000001</c:v>
                </c:pt>
                <c:pt idx="555">
                  <c:v>8.9999996790000001</c:v>
                </c:pt>
                <c:pt idx="556">
                  <c:v>8.9999996790000001</c:v>
                </c:pt>
                <c:pt idx="557">
                  <c:v>8.9999996790000001</c:v>
                </c:pt>
                <c:pt idx="558">
                  <c:v>8.9999996790000001</c:v>
                </c:pt>
                <c:pt idx="559">
                  <c:v>8.9999996790000001</c:v>
                </c:pt>
                <c:pt idx="560">
                  <c:v>8.9999996790000001</c:v>
                </c:pt>
                <c:pt idx="561">
                  <c:v>8.9999996790000001</c:v>
                </c:pt>
                <c:pt idx="562">
                  <c:v>8.9999996790000001</c:v>
                </c:pt>
                <c:pt idx="563">
                  <c:v>8.9999996790000001</c:v>
                </c:pt>
                <c:pt idx="564">
                  <c:v>8.9999996790000001</c:v>
                </c:pt>
                <c:pt idx="565">
                  <c:v>8.9999996790000001</c:v>
                </c:pt>
                <c:pt idx="566">
                  <c:v>8.9999996790000001</c:v>
                </c:pt>
                <c:pt idx="567">
                  <c:v>8.9999996790000001</c:v>
                </c:pt>
                <c:pt idx="568">
                  <c:v>8.9999996790000001</c:v>
                </c:pt>
                <c:pt idx="569">
                  <c:v>8.9999996790000001</c:v>
                </c:pt>
                <c:pt idx="570">
                  <c:v>12.75000052</c:v>
                </c:pt>
                <c:pt idx="571">
                  <c:v>12.75000052</c:v>
                </c:pt>
                <c:pt idx="572">
                  <c:v>12.75000052</c:v>
                </c:pt>
                <c:pt idx="573">
                  <c:v>12.75000052</c:v>
                </c:pt>
                <c:pt idx="574">
                  <c:v>12.75000052</c:v>
                </c:pt>
                <c:pt idx="575">
                  <c:v>12.75000052</c:v>
                </c:pt>
                <c:pt idx="576">
                  <c:v>12.75000052</c:v>
                </c:pt>
                <c:pt idx="577">
                  <c:v>12.75000052</c:v>
                </c:pt>
                <c:pt idx="578">
                  <c:v>12.75000052</c:v>
                </c:pt>
                <c:pt idx="579">
                  <c:v>12.75000052</c:v>
                </c:pt>
                <c:pt idx="580">
                  <c:v>12.75000052</c:v>
                </c:pt>
                <c:pt idx="581">
                  <c:v>12.75000052</c:v>
                </c:pt>
                <c:pt idx="582">
                  <c:v>12.75000052</c:v>
                </c:pt>
                <c:pt idx="583">
                  <c:v>12.75000052</c:v>
                </c:pt>
                <c:pt idx="584">
                  <c:v>12.75000052</c:v>
                </c:pt>
                <c:pt idx="585">
                  <c:v>12.75000052</c:v>
                </c:pt>
                <c:pt idx="586">
                  <c:v>12.75000052</c:v>
                </c:pt>
                <c:pt idx="587">
                  <c:v>12.75000052</c:v>
                </c:pt>
                <c:pt idx="588">
                  <c:v>12.75000052</c:v>
                </c:pt>
                <c:pt idx="589">
                  <c:v>12.75000052</c:v>
                </c:pt>
                <c:pt idx="590">
                  <c:v>12.75000052</c:v>
                </c:pt>
                <c:pt idx="591">
                  <c:v>12.75000052</c:v>
                </c:pt>
                <c:pt idx="592">
                  <c:v>12.75000052</c:v>
                </c:pt>
                <c:pt idx="593">
                  <c:v>12.75000052</c:v>
                </c:pt>
                <c:pt idx="594">
                  <c:v>12.75000052</c:v>
                </c:pt>
                <c:pt idx="595">
                  <c:v>12.75000052</c:v>
                </c:pt>
                <c:pt idx="596">
                  <c:v>12.75000052</c:v>
                </c:pt>
                <c:pt idx="597">
                  <c:v>12.75000052</c:v>
                </c:pt>
                <c:pt idx="598">
                  <c:v>12.75000052</c:v>
                </c:pt>
                <c:pt idx="599">
                  <c:v>12.75000052</c:v>
                </c:pt>
                <c:pt idx="600">
                  <c:v>3.7500000440000001</c:v>
                </c:pt>
                <c:pt idx="601">
                  <c:v>3.7500000440000001</c:v>
                </c:pt>
                <c:pt idx="602">
                  <c:v>3.7500000440000001</c:v>
                </c:pt>
                <c:pt idx="603">
                  <c:v>3.7500000440000001</c:v>
                </c:pt>
                <c:pt idx="604">
                  <c:v>3.7500000440000001</c:v>
                </c:pt>
                <c:pt idx="605">
                  <c:v>3.7500000440000001</c:v>
                </c:pt>
                <c:pt idx="606">
                  <c:v>3.7500000440000001</c:v>
                </c:pt>
                <c:pt idx="607">
                  <c:v>3.7500000440000001</c:v>
                </c:pt>
                <c:pt idx="608">
                  <c:v>3.7500000440000001</c:v>
                </c:pt>
                <c:pt idx="609">
                  <c:v>3.7500000440000001</c:v>
                </c:pt>
                <c:pt idx="610">
                  <c:v>3.7500000440000001</c:v>
                </c:pt>
                <c:pt idx="611">
                  <c:v>3.7500000440000001</c:v>
                </c:pt>
                <c:pt idx="612">
                  <c:v>3.7500000440000001</c:v>
                </c:pt>
                <c:pt idx="613">
                  <c:v>3.7500000440000001</c:v>
                </c:pt>
                <c:pt idx="614">
                  <c:v>3.7500000440000001</c:v>
                </c:pt>
                <c:pt idx="615">
                  <c:v>3.7500000440000001</c:v>
                </c:pt>
                <c:pt idx="616">
                  <c:v>3.7500000440000001</c:v>
                </c:pt>
                <c:pt idx="617">
                  <c:v>3.7500000440000001</c:v>
                </c:pt>
                <c:pt idx="618">
                  <c:v>3.7500000440000001</c:v>
                </c:pt>
                <c:pt idx="619">
                  <c:v>3.7500000440000001</c:v>
                </c:pt>
                <c:pt idx="620">
                  <c:v>3.7500000440000001</c:v>
                </c:pt>
                <c:pt idx="621">
                  <c:v>3.7500000440000001</c:v>
                </c:pt>
                <c:pt idx="622">
                  <c:v>3.7500000440000001</c:v>
                </c:pt>
                <c:pt idx="623">
                  <c:v>3.7500000440000001</c:v>
                </c:pt>
                <c:pt idx="624">
                  <c:v>3.7500000440000001</c:v>
                </c:pt>
                <c:pt idx="625">
                  <c:v>3.7500000440000001</c:v>
                </c:pt>
                <c:pt idx="626">
                  <c:v>3.7500000440000001</c:v>
                </c:pt>
                <c:pt idx="627">
                  <c:v>3.7500000440000001</c:v>
                </c:pt>
                <c:pt idx="628">
                  <c:v>3.7500000440000001</c:v>
                </c:pt>
                <c:pt idx="629">
                  <c:v>3.7500000440000001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4-413D-850B-35714C51672F}"/>
            </c:ext>
          </c:extLst>
        </c:ser>
        <c:ser>
          <c:idx val="1"/>
          <c:order val="1"/>
          <c:tx>
            <c:strRef>
              <c:f>GW!$E$1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GW!$C$2:$C$721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GW!$E$2:$E$721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7.2291478510000007E-2</c:v>
                </c:pt>
                <c:pt idx="91">
                  <c:v>0.14259640130000001</c:v>
                </c:pt>
                <c:pt idx="92">
                  <c:v>0.21281886850000001</c:v>
                </c:pt>
                <c:pt idx="93">
                  <c:v>0.2829589918</c:v>
                </c:pt>
                <c:pt idx="94">
                  <c:v>0.35307343299999999</c:v>
                </c:pt>
                <c:pt idx="95">
                  <c:v>0.42313121259999997</c:v>
                </c:pt>
                <c:pt idx="96">
                  <c:v>0.49310673770000002</c:v>
                </c:pt>
                <c:pt idx="97">
                  <c:v>0.56300014259999998</c:v>
                </c:pt>
                <c:pt idx="98">
                  <c:v>0.63284017150000005</c:v>
                </c:pt>
                <c:pt idx="99">
                  <c:v>0.70265145600000001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1.4958477619999999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4.4999996419999997</c:v>
                </c:pt>
                <c:pt idx="151">
                  <c:v>4.4999996419999997</c:v>
                </c:pt>
                <c:pt idx="152">
                  <c:v>4.4999996419999997</c:v>
                </c:pt>
                <c:pt idx="153">
                  <c:v>4.4999996419999997</c:v>
                </c:pt>
                <c:pt idx="154">
                  <c:v>4.4999996419999997</c:v>
                </c:pt>
                <c:pt idx="155">
                  <c:v>4.4999996419999997</c:v>
                </c:pt>
                <c:pt idx="156">
                  <c:v>4.4999996419999997</c:v>
                </c:pt>
                <c:pt idx="157">
                  <c:v>4.4999996419999997</c:v>
                </c:pt>
                <c:pt idx="158">
                  <c:v>4.4999996419999997</c:v>
                </c:pt>
                <c:pt idx="159">
                  <c:v>4.4999996419999997</c:v>
                </c:pt>
                <c:pt idx="160">
                  <c:v>4.4999996419999997</c:v>
                </c:pt>
                <c:pt idx="161">
                  <c:v>4.4999996419999997</c:v>
                </c:pt>
                <c:pt idx="162">
                  <c:v>4.4999996419999997</c:v>
                </c:pt>
                <c:pt idx="163">
                  <c:v>4.4999996419999997</c:v>
                </c:pt>
                <c:pt idx="164">
                  <c:v>4.4999996419999997</c:v>
                </c:pt>
                <c:pt idx="165">
                  <c:v>4.4999996419999997</c:v>
                </c:pt>
                <c:pt idx="166">
                  <c:v>4.4999996419999997</c:v>
                </c:pt>
                <c:pt idx="167">
                  <c:v>4.4999996419999997</c:v>
                </c:pt>
                <c:pt idx="168">
                  <c:v>4.4999996419999997</c:v>
                </c:pt>
                <c:pt idx="169">
                  <c:v>4.4999996419999997</c:v>
                </c:pt>
                <c:pt idx="170">
                  <c:v>4.4999996419999997</c:v>
                </c:pt>
                <c:pt idx="171">
                  <c:v>4.4999996419999997</c:v>
                </c:pt>
                <c:pt idx="172">
                  <c:v>4.4999996419999997</c:v>
                </c:pt>
                <c:pt idx="173">
                  <c:v>4.4999996419999997</c:v>
                </c:pt>
                <c:pt idx="174">
                  <c:v>4.4999996419999997</c:v>
                </c:pt>
                <c:pt idx="175">
                  <c:v>4.1222505570000001</c:v>
                </c:pt>
                <c:pt idx="176">
                  <c:v>3.9483100179999999</c:v>
                </c:pt>
                <c:pt idx="177">
                  <c:v>3.9657962320000002</c:v>
                </c:pt>
                <c:pt idx="178">
                  <c:v>4.1894770860000001</c:v>
                </c:pt>
                <c:pt idx="179">
                  <c:v>4.4999996419999997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11.19147491</c:v>
                </c:pt>
                <c:pt idx="184">
                  <c:v>10.580489869999999</c:v>
                </c:pt>
                <c:pt idx="185">
                  <c:v>10.912233349999999</c:v>
                </c:pt>
                <c:pt idx="186">
                  <c:v>11.2017045</c:v>
                </c:pt>
                <c:pt idx="187">
                  <c:v>11.41115785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9.75</c:v>
                </c:pt>
                <c:pt idx="211">
                  <c:v>9.75</c:v>
                </c:pt>
                <c:pt idx="212">
                  <c:v>9.75</c:v>
                </c:pt>
                <c:pt idx="213">
                  <c:v>9.7141327860000004</c:v>
                </c:pt>
                <c:pt idx="214">
                  <c:v>9.1669020650000004</c:v>
                </c:pt>
                <c:pt idx="215">
                  <c:v>9.1806249619999996</c:v>
                </c:pt>
                <c:pt idx="216">
                  <c:v>9.75</c:v>
                </c:pt>
                <c:pt idx="217">
                  <c:v>9.75</c:v>
                </c:pt>
                <c:pt idx="218">
                  <c:v>9.75</c:v>
                </c:pt>
                <c:pt idx="219">
                  <c:v>9.3676013949999994</c:v>
                </c:pt>
                <c:pt idx="220">
                  <c:v>9.1042313579999998</c:v>
                </c:pt>
                <c:pt idx="221">
                  <c:v>9.3196885589999994</c:v>
                </c:pt>
                <c:pt idx="222">
                  <c:v>9.6614649299999993</c:v>
                </c:pt>
                <c:pt idx="223">
                  <c:v>9.75</c:v>
                </c:pt>
                <c:pt idx="224">
                  <c:v>9.2492380139999995</c:v>
                </c:pt>
                <c:pt idx="225">
                  <c:v>8.7616746429999992</c:v>
                </c:pt>
                <c:pt idx="226">
                  <c:v>9.3158583640000003</c:v>
                </c:pt>
                <c:pt idx="227">
                  <c:v>9.75</c:v>
                </c:pt>
                <c:pt idx="228">
                  <c:v>9.75</c:v>
                </c:pt>
                <c:pt idx="229">
                  <c:v>9.75</c:v>
                </c:pt>
                <c:pt idx="230">
                  <c:v>9.75</c:v>
                </c:pt>
                <c:pt idx="231">
                  <c:v>9.75</c:v>
                </c:pt>
                <c:pt idx="232">
                  <c:v>9.75</c:v>
                </c:pt>
                <c:pt idx="233">
                  <c:v>9.75</c:v>
                </c:pt>
                <c:pt idx="234">
                  <c:v>9.75</c:v>
                </c:pt>
                <c:pt idx="235">
                  <c:v>9.75</c:v>
                </c:pt>
                <c:pt idx="236">
                  <c:v>9.75</c:v>
                </c:pt>
                <c:pt idx="237">
                  <c:v>9.75</c:v>
                </c:pt>
                <c:pt idx="238">
                  <c:v>9.75</c:v>
                </c:pt>
                <c:pt idx="239">
                  <c:v>9.75</c:v>
                </c:pt>
                <c:pt idx="240">
                  <c:v>2.2499998209999998</c:v>
                </c:pt>
                <c:pt idx="241">
                  <c:v>2.2499998209999998</c:v>
                </c:pt>
                <c:pt idx="242">
                  <c:v>2.2499998209999998</c:v>
                </c:pt>
                <c:pt idx="243">
                  <c:v>2.2499998209999998</c:v>
                </c:pt>
                <c:pt idx="244">
                  <c:v>2.2499998209999998</c:v>
                </c:pt>
                <c:pt idx="245">
                  <c:v>2.2499998209999998</c:v>
                </c:pt>
                <c:pt idx="246">
                  <c:v>2.2499998209999998</c:v>
                </c:pt>
                <c:pt idx="247">
                  <c:v>2.2499998209999998</c:v>
                </c:pt>
                <c:pt idx="248">
                  <c:v>2.2499998209999998</c:v>
                </c:pt>
                <c:pt idx="249">
                  <c:v>2.2499998209999998</c:v>
                </c:pt>
                <c:pt idx="250">
                  <c:v>2.2499998209999998</c:v>
                </c:pt>
                <c:pt idx="251">
                  <c:v>2.2499998209999998</c:v>
                </c:pt>
                <c:pt idx="252">
                  <c:v>2.2499998209999998</c:v>
                </c:pt>
                <c:pt idx="253">
                  <c:v>2.2499998209999998</c:v>
                </c:pt>
                <c:pt idx="254">
                  <c:v>2.2499998209999998</c:v>
                </c:pt>
                <c:pt idx="255">
                  <c:v>2.2499998209999998</c:v>
                </c:pt>
                <c:pt idx="256">
                  <c:v>2.2499998209999998</c:v>
                </c:pt>
                <c:pt idx="257">
                  <c:v>2.2499998209999998</c:v>
                </c:pt>
                <c:pt idx="258">
                  <c:v>2.2499998209999998</c:v>
                </c:pt>
                <c:pt idx="259">
                  <c:v>2.2499998209999998</c:v>
                </c:pt>
                <c:pt idx="260">
                  <c:v>2.2499998209999998</c:v>
                </c:pt>
                <c:pt idx="261">
                  <c:v>2.2499998209999998</c:v>
                </c:pt>
                <c:pt idx="262">
                  <c:v>2.2499998209999998</c:v>
                </c:pt>
                <c:pt idx="263">
                  <c:v>2.2499998209999998</c:v>
                </c:pt>
                <c:pt idx="264">
                  <c:v>2.2499998209999998</c:v>
                </c:pt>
                <c:pt idx="265">
                  <c:v>2.2499998209999998</c:v>
                </c:pt>
                <c:pt idx="266">
                  <c:v>2.2499998209999998</c:v>
                </c:pt>
                <c:pt idx="267">
                  <c:v>2.2499998209999998</c:v>
                </c:pt>
                <c:pt idx="268">
                  <c:v>2.2499998209999998</c:v>
                </c:pt>
                <c:pt idx="269">
                  <c:v>2.2499998209999998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0.7400178462</c:v>
                </c:pt>
                <c:pt idx="467">
                  <c:v>0.6926357299</c:v>
                </c:pt>
                <c:pt idx="468">
                  <c:v>0.7350182086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4.4999996419999997</c:v>
                </c:pt>
                <c:pt idx="511">
                  <c:v>4.4999996419999997</c:v>
                </c:pt>
                <c:pt idx="512">
                  <c:v>4.4999996419999997</c:v>
                </c:pt>
                <c:pt idx="513">
                  <c:v>4.4999996419999997</c:v>
                </c:pt>
                <c:pt idx="514">
                  <c:v>4.4999996419999997</c:v>
                </c:pt>
                <c:pt idx="515">
                  <c:v>4.4999996419999997</c:v>
                </c:pt>
                <c:pt idx="516">
                  <c:v>4.4999996419999997</c:v>
                </c:pt>
                <c:pt idx="517">
                  <c:v>4.4999996419999997</c:v>
                </c:pt>
                <c:pt idx="518">
                  <c:v>3.6553151609999999</c:v>
                </c:pt>
                <c:pt idx="519">
                  <c:v>3.0639513730000001</c:v>
                </c:pt>
                <c:pt idx="520">
                  <c:v>3.0723420379999999</c:v>
                </c:pt>
                <c:pt idx="521">
                  <c:v>3.080309272</c:v>
                </c:pt>
                <c:pt idx="522">
                  <c:v>3.0878709550000001</c:v>
                </c:pt>
                <c:pt idx="523">
                  <c:v>3.0950456860000002</c:v>
                </c:pt>
                <c:pt idx="524">
                  <c:v>3.4414905309999999</c:v>
                </c:pt>
                <c:pt idx="525">
                  <c:v>3.8443429469999999</c:v>
                </c:pt>
                <c:pt idx="526">
                  <c:v>4.2452716830000004</c:v>
                </c:pt>
                <c:pt idx="527">
                  <c:v>4.4999996419999997</c:v>
                </c:pt>
                <c:pt idx="528">
                  <c:v>4.4999996419999997</c:v>
                </c:pt>
                <c:pt idx="529">
                  <c:v>4.4999996419999997</c:v>
                </c:pt>
                <c:pt idx="530">
                  <c:v>4.4999996419999997</c:v>
                </c:pt>
                <c:pt idx="531">
                  <c:v>4.4999996419999997</c:v>
                </c:pt>
                <c:pt idx="532">
                  <c:v>4.4999996419999997</c:v>
                </c:pt>
                <c:pt idx="533">
                  <c:v>4.4999996419999997</c:v>
                </c:pt>
                <c:pt idx="534">
                  <c:v>4.4999996419999997</c:v>
                </c:pt>
                <c:pt idx="535">
                  <c:v>4.4999996419999997</c:v>
                </c:pt>
                <c:pt idx="536">
                  <c:v>4.4999996419999997</c:v>
                </c:pt>
                <c:pt idx="537">
                  <c:v>4.4999996419999997</c:v>
                </c:pt>
                <c:pt idx="538">
                  <c:v>4.4999996419999997</c:v>
                </c:pt>
                <c:pt idx="539">
                  <c:v>4.4999996419999997</c:v>
                </c:pt>
                <c:pt idx="540">
                  <c:v>8.9999992849999995</c:v>
                </c:pt>
                <c:pt idx="541">
                  <c:v>8.9999992849999995</c:v>
                </c:pt>
                <c:pt idx="542">
                  <c:v>8.9999992849999995</c:v>
                </c:pt>
                <c:pt idx="543">
                  <c:v>8.9999992849999995</c:v>
                </c:pt>
                <c:pt idx="544">
                  <c:v>8.9999992849999995</c:v>
                </c:pt>
                <c:pt idx="545">
                  <c:v>8.9999992849999995</c:v>
                </c:pt>
                <c:pt idx="546">
                  <c:v>8.9999992849999995</c:v>
                </c:pt>
                <c:pt idx="547">
                  <c:v>8.9999992849999995</c:v>
                </c:pt>
                <c:pt idx="548">
                  <c:v>8.9999992849999995</c:v>
                </c:pt>
                <c:pt idx="549">
                  <c:v>8.9999992849999995</c:v>
                </c:pt>
                <c:pt idx="550">
                  <c:v>8.9999992849999995</c:v>
                </c:pt>
                <c:pt idx="551">
                  <c:v>8.9999992849999995</c:v>
                </c:pt>
                <c:pt idx="552">
                  <c:v>8.9999992849999995</c:v>
                </c:pt>
                <c:pt idx="553">
                  <c:v>8.9999992849999995</c:v>
                </c:pt>
                <c:pt idx="554">
                  <c:v>8.9999992849999995</c:v>
                </c:pt>
                <c:pt idx="555">
                  <c:v>8.9999992849999995</c:v>
                </c:pt>
                <c:pt idx="556">
                  <c:v>8.9999992849999995</c:v>
                </c:pt>
                <c:pt idx="557">
                  <c:v>8.9999992849999995</c:v>
                </c:pt>
                <c:pt idx="558">
                  <c:v>8.9999992849999995</c:v>
                </c:pt>
                <c:pt idx="559">
                  <c:v>8.9999992849999995</c:v>
                </c:pt>
                <c:pt idx="560">
                  <c:v>8.9999992849999995</c:v>
                </c:pt>
                <c:pt idx="561">
                  <c:v>8.9999992849999995</c:v>
                </c:pt>
                <c:pt idx="562">
                  <c:v>8.9999992849999995</c:v>
                </c:pt>
                <c:pt idx="563">
                  <c:v>8.9999992849999995</c:v>
                </c:pt>
                <c:pt idx="564">
                  <c:v>8.9999992849999995</c:v>
                </c:pt>
                <c:pt idx="565">
                  <c:v>8.9999992849999995</c:v>
                </c:pt>
                <c:pt idx="566">
                  <c:v>8.9999992849999995</c:v>
                </c:pt>
                <c:pt idx="567">
                  <c:v>8.297806263</c:v>
                </c:pt>
                <c:pt idx="568">
                  <c:v>7.6255431180000004</c:v>
                </c:pt>
                <c:pt idx="569">
                  <c:v>7.6300778390000001</c:v>
                </c:pt>
                <c:pt idx="570">
                  <c:v>10.81507158</c:v>
                </c:pt>
                <c:pt idx="571">
                  <c:v>10.82005262</c:v>
                </c:pt>
                <c:pt idx="572">
                  <c:v>9.8639380929999998</c:v>
                </c:pt>
                <c:pt idx="573">
                  <c:v>9.1619410509999994</c:v>
                </c:pt>
                <c:pt idx="574">
                  <c:v>10.207329509999999</c:v>
                </c:pt>
                <c:pt idx="575">
                  <c:v>11.241690159999999</c:v>
                </c:pt>
                <c:pt idx="576">
                  <c:v>12.25457239</c:v>
                </c:pt>
                <c:pt idx="577">
                  <c:v>12.750001429999999</c:v>
                </c:pt>
                <c:pt idx="578">
                  <c:v>12.750001429999999</c:v>
                </c:pt>
                <c:pt idx="579">
                  <c:v>12.750001429999999</c:v>
                </c:pt>
                <c:pt idx="580">
                  <c:v>12.750001429999999</c:v>
                </c:pt>
                <c:pt idx="581">
                  <c:v>12.750001429999999</c:v>
                </c:pt>
                <c:pt idx="582">
                  <c:v>12.750001429999999</c:v>
                </c:pt>
                <c:pt idx="583">
                  <c:v>12.750001429999999</c:v>
                </c:pt>
                <c:pt idx="584">
                  <c:v>12.750001429999999</c:v>
                </c:pt>
                <c:pt idx="585">
                  <c:v>12.750001429999999</c:v>
                </c:pt>
                <c:pt idx="586">
                  <c:v>12.750001429999999</c:v>
                </c:pt>
                <c:pt idx="587">
                  <c:v>12.750001429999999</c:v>
                </c:pt>
                <c:pt idx="588">
                  <c:v>12.750001429999999</c:v>
                </c:pt>
                <c:pt idx="589">
                  <c:v>12.750001429999999</c:v>
                </c:pt>
                <c:pt idx="590">
                  <c:v>12.750001429999999</c:v>
                </c:pt>
                <c:pt idx="591">
                  <c:v>12.750001429999999</c:v>
                </c:pt>
                <c:pt idx="592">
                  <c:v>12.750001429999999</c:v>
                </c:pt>
                <c:pt idx="593">
                  <c:v>12.750001429999999</c:v>
                </c:pt>
                <c:pt idx="594">
                  <c:v>12.750001429999999</c:v>
                </c:pt>
                <c:pt idx="595">
                  <c:v>12.750001429999999</c:v>
                </c:pt>
                <c:pt idx="596">
                  <c:v>12.750001429999999</c:v>
                </c:pt>
                <c:pt idx="597">
                  <c:v>12.750001429999999</c:v>
                </c:pt>
                <c:pt idx="598">
                  <c:v>12.750001429999999</c:v>
                </c:pt>
                <c:pt idx="599">
                  <c:v>12.750001429999999</c:v>
                </c:pt>
                <c:pt idx="600">
                  <c:v>3.75</c:v>
                </c:pt>
                <c:pt idx="601">
                  <c:v>3.75</c:v>
                </c:pt>
                <c:pt idx="602">
                  <c:v>3.75</c:v>
                </c:pt>
                <c:pt idx="603">
                  <c:v>3.75</c:v>
                </c:pt>
                <c:pt idx="604">
                  <c:v>3.75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3.75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3.748853445</c:v>
                </c:pt>
                <c:pt idx="617">
                  <c:v>3.2921959159999998</c:v>
                </c:pt>
                <c:pt idx="618">
                  <c:v>3.292283893</c:v>
                </c:pt>
                <c:pt idx="619">
                  <c:v>3.2923679350000001</c:v>
                </c:pt>
                <c:pt idx="620">
                  <c:v>3.292448759</c:v>
                </c:pt>
                <c:pt idx="621">
                  <c:v>3.4484113449999998</c:v>
                </c:pt>
                <c:pt idx="622">
                  <c:v>3.75</c:v>
                </c:pt>
                <c:pt idx="623">
                  <c:v>3.75</c:v>
                </c:pt>
                <c:pt idx="624">
                  <c:v>3.75</c:v>
                </c:pt>
                <c:pt idx="625">
                  <c:v>3.75</c:v>
                </c:pt>
                <c:pt idx="626">
                  <c:v>3.75</c:v>
                </c:pt>
                <c:pt idx="627">
                  <c:v>3.75</c:v>
                </c:pt>
                <c:pt idx="628">
                  <c:v>3.75</c:v>
                </c:pt>
                <c:pt idx="629">
                  <c:v>3.75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13D-850B-35714C51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70096"/>
        <c:axId val="834970424"/>
      </c:scatterChart>
      <c:valAx>
        <c:axId val="834970096"/>
        <c:scaling>
          <c:orientation val="minMax"/>
          <c:max val="43100"/>
          <c:min val="4237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70424"/>
        <c:crosses val="autoZero"/>
        <c:crossBetween val="midCat"/>
        <c:majorUnit val="61"/>
      </c:valAx>
      <c:valAx>
        <c:axId val="834970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 consumption, in cubic feet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12359659055996"/>
          <c:y val="0.18641575116440212"/>
          <c:w val="5.5226520597968731E-2"/>
          <c:h val="0.119783989965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GW!$R$2</c:f>
              <c:strCache>
                <c:ptCount val="1"/>
                <c:pt idx="0">
                  <c:v>GW-PUMPED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GW!$P$3:$P$722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GW!$R$3:$R$722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50.539146420000002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19.10477114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1.970524972E-4</c:v>
                </c:pt>
                <c:pt idx="151">
                  <c:v>46.03368759</c:v>
                </c:pt>
                <c:pt idx="152">
                  <c:v>1.970524972E-4</c:v>
                </c:pt>
                <c:pt idx="153">
                  <c:v>1.970524972E-4</c:v>
                </c:pt>
                <c:pt idx="154">
                  <c:v>1.970524972E-4</c:v>
                </c:pt>
                <c:pt idx="155">
                  <c:v>1.970524972E-4</c:v>
                </c:pt>
                <c:pt idx="156">
                  <c:v>1.970524972E-4</c:v>
                </c:pt>
                <c:pt idx="157">
                  <c:v>1.970524972E-4</c:v>
                </c:pt>
                <c:pt idx="158">
                  <c:v>1.970524972E-4</c:v>
                </c:pt>
                <c:pt idx="159">
                  <c:v>23.12606907</c:v>
                </c:pt>
                <c:pt idx="160">
                  <c:v>1.970524972E-4</c:v>
                </c:pt>
                <c:pt idx="161">
                  <c:v>1.970524972E-4</c:v>
                </c:pt>
                <c:pt idx="162">
                  <c:v>1.970524972E-4</c:v>
                </c:pt>
                <c:pt idx="163">
                  <c:v>1.970524972E-4</c:v>
                </c:pt>
                <c:pt idx="164">
                  <c:v>1.970524972E-4</c:v>
                </c:pt>
                <c:pt idx="165">
                  <c:v>1.970524972E-4</c:v>
                </c:pt>
                <c:pt idx="166">
                  <c:v>1.970524972E-4</c:v>
                </c:pt>
                <c:pt idx="167">
                  <c:v>18.51824427</c:v>
                </c:pt>
                <c:pt idx="168">
                  <c:v>1.970524972E-4</c:v>
                </c:pt>
                <c:pt idx="169">
                  <c:v>1.970524972E-4</c:v>
                </c:pt>
                <c:pt idx="170">
                  <c:v>1.970524972E-4</c:v>
                </c:pt>
                <c:pt idx="171">
                  <c:v>1.970524972E-4</c:v>
                </c:pt>
                <c:pt idx="172">
                  <c:v>1.970524972E-4</c:v>
                </c:pt>
                <c:pt idx="173">
                  <c:v>1.970524972E-4</c:v>
                </c:pt>
                <c:pt idx="174">
                  <c:v>1.970524972E-4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1.970524972E-4</c:v>
                </c:pt>
                <c:pt idx="180">
                  <c:v>0</c:v>
                </c:pt>
                <c:pt idx="181">
                  <c:v>0</c:v>
                </c:pt>
                <c:pt idx="182">
                  <c:v>35.22062588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0</c:v>
                </c:pt>
                <c:pt idx="189">
                  <c:v>0</c:v>
                </c:pt>
                <c:pt idx="190">
                  <c:v>11.65703416</c:v>
                </c:pt>
                <c:pt idx="191">
                  <c:v>0</c:v>
                </c:pt>
                <c:pt idx="192">
                  <c:v>0</c:v>
                </c:pt>
                <c:pt idx="193">
                  <c:v>7.6258199209999997</c:v>
                </c:pt>
                <c:pt idx="194">
                  <c:v>0</c:v>
                </c:pt>
                <c:pt idx="195">
                  <c:v>0</c:v>
                </c:pt>
                <c:pt idx="196">
                  <c:v>6.8746097089999996</c:v>
                </c:pt>
                <c:pt idx="197">
                  <c:v>0</c:v>
                </c:pt>
                <c:pt idx="198">
                  <c:v>0</c:v>
                </c:pt>
                <c:pt idx="199">
                  <c:v>6.70418644</c:v>
                </c:pt>
                <c:pt idx="200">
                  <c:v>0</c:v>
                </c:pt>
                <c:pt idx="201">
                  <c:v>0</c:v>
                </c:pt>
                <c:pt idx="202">
                  <c:v>6.6648030279999997</c:v>
                </c:pt>
                <c:pt idx="203">
                  <c:v>0</c:v>
                </c:pt>
                <c:pt idx="204">
                  <c:v>0</c:v>
                </c:pt>
                <c:pt idx="205">
                  <c:v>6.6547787190000003</c:v>
                </c:pt>
                <c:pt idx="206">
                  <c:v>0</c:v>
                </c:pt>
                <c:pt idx="207">
                  <c:v>0</c:v>
                </c:pt>
                <c:pt idx="208">
                  <c:v>6.6526308060000003</c:v>
                </c:pt>
                <c:pt idx="209">
                  <c:v>0</c:v>
                </c:pt>
                <c:pt idx="210">
                  <c:v>2.7381156539999998E-4</c:v>
                </c:pt>
                <c:pt idx="211">
                  <c:v>2.7381156539999998E-4</c:v>
                </c:pt>
                <c:pt idx="212">
                  <c:v>17.994927409999999</c:v>
                </c:pt>
                <c:pt idx="213">
                  <c:v>35.999922750000003</c:v>
                </c:pt>
                <c:pt idx="214">
                  <c:v>60</c:v>
                </c:pt>
                <c:pt idx="215">
                  <c:v>60</c:v>
                </c:pt>
                <c:pt idx="216">
                  <c:v>2.7381156539999998E-4</c:v>
                </c:pt>
                <c:pt idx="217">
                  <c:v>2.7381156539999998E-4</c:v>
                </c:pt>
                <c:pt idx="218">
                  <c:v>2.7381156539999998E-4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2.7381156539999998E-4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2.7381156539999998E-4</c:v>
                </c:pt>
                <c:pt idx="228">
                  <c:v>2.7381156539999998E-4</c:v>
                </c:pt>
                <c:pt idx="229">
                  <c:v>2.7381156539999998E-4</c:v>
                </c:pt>
                <c:pt idx="230">
                  <c:v>24.80319214</c:v>
                </c:pt>
                <c:pt idx="231">
                  <c:v>2.7381156539999998E-4</c:v>
                </c:pt>
                <c:pt idx="232">
                  <c:v>2.7381156539999998E-4</c:v>
                </c:pt>
                <c:pt idx="233">
                  <c:v>2.7381156539999998E-4</c:v>
                </c:pt>
                <c:pt idx="234">
                  <c:v>19.366305830000002</c:v>
                </c:pt>
                <c:pt idx="235">
                  <c:v>2.7381156539999998E-4</c:v>
                </c:pt>
                <c:pt idx="236">
                  <c:v>2.7381156539999998E-4</c:v>
                </c:pt>
                <c:pt idx="237">
                  <c:v>2.7381156539999998E-4</c:v>
                </c:pt>
                <c:pt idx="238">
                  <c:v>18.056666849999999</c:v>
                </c:pt>
                <c:pt idx="239">
                  <c:v>2.7381156539999998E-4</c:v>
                </c:pt>
                <c:pt idx="240">
                  <c:v>9.8526248620000006E-5</c:v>
                </c:pt>
                <c:pt idx="241">
                  <c:v>9.8526248620000006E-5</c:v>
                </c:pt>
                <c:pt idx="242">
                  <c:v>9.8526248620000006E-5</c:v>
                </c:pt>
                <c:pt idx="243">
                  <c:v>9.8526248620000006E-5</c:v>
                </c:pt>
                <c:pt idx="244">
                  <c:v>9.8526248620000006E-5</c:v>
                </c:pt>
                <c:pt idx="245">
                  <c:v>9.8526248620000006E-5</c:v>
                </c:pt>
                <c:pt idx="246">
                  <c:v>9.8526248620000006E-5</c:v>
                </c:pt>
                <c:pt idx="247">
                  <c:v>9.8526248620000006E-5</c:v>
                </c:pt>
                <c:pt idx="248">
                  <c:v>9.8526248620000006E-5</c:v>
                </c:pt>
                <c:pt idx="249">
                  <c:v>9.8526248620000006E-5</c:v>
                </c:pt>
                <c:pt idx="250">
                  <c:v>11.49167705</c:v>
                </c:pt>
                <c:pt idx="251">
                  <c:v>9.8526248620000006E-5</c:v>
                </c:pt>
                <c:pt idx="252">
                  <c:v>9.8526248620000006E-5</c:v>
                </c:pt>
                <c:pt idx="253">
                  <c:v>9.8526248620000006E-5</c:v>
                </c:pt>
                <c:pt idx="254">
                  <c:v>9.8526248620000006E-5</c:v>
                </c:pt>
                <c:pt idx="255">
                  <c:v>9.8526248620000006E-5</c:v>
                </c:pt>
                <c:pt idx="256">
                  <c:v>9.8526248620000006E-5</c:v>
                </c:pt>
                <c:pt idx="257">
                  <c:v>9.8526248620000006E-5</c:v>
                </c:pt>
                <c:pt idx="258">
                  <c:v>9.8526248620000006E-5</c:v>
                </c:pt>
                <c:pt idx="259">
                  <c:v>9.8526248620000006E-5</c:v>
                </c:pt>
                <c:pt idx="260">
                  <c:v>9.8526248620000006E-5</c:v>
                </c:pt>
                <c:pt idx="261">
                  <c:v>9.8526248620000006E-5</c:v>
                </c:pt>
                <c:pt idx="262">
                  <c:v>9.8526248620000006E-5</c:v>
                </c:pt>
                <c:pt idx="263">
                  <c:v>9.8526248620000006E-5</c:v>
                </c:pt>
                <c:pt idx="264">
                  <c:v>9.8526248620000006E-5</c:v>
                </c:pt>
                <c:pt idx="265">
                  <c:v>10.087130780000001</c:v>
                </c:pt>
                <c:pt idx="266">
                  <c:v>9.8526248620000006E-5</c:v>
                </c:pt>
                <c:pt idx="267">
                  <c:v>9.8526248620000006E-5</c:v>
                </c:pt>
                <c:pt idx="268">
                  <c:v>9.8526248620000006E-5</c:v>
                </c:pt>
                <c:pt idx="269">
                  <c:v>9.8526248620000006E-5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10.116798879999999</c:v>
                </c:pt>
                <c:pt idx="467">
                  <c:v>60</c:v>
                </c:pt>
                <c:pt idx="468">
                  <c:v>15.23805714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23.294733520000001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1.970524972E-4</c:v>
                </c:pt>
                <c:pt idx="511">
                  <c:v>1.970524972E-4</c:v>
                </c:pt>
                <c:pt idx="512">
                  <c:v>7.6015219690000002</c:v>
                </c:pt>
                <c:pt idx="513">
                  <c:v>1.970524972E-4</c:v>
                </c:pt>
                <c:pt idx="514">
                  <c:v>1.970524972E-4</c:v>
                </c:pt>
                <c:pt idx="515">
                  <c:v>1.970524972E-4</c:v>
                </c:pt>
                <c:pt idx="516">
                  <c:v>1.970524972E-4</c:v>
                </c:pt>
                <c:pt idx="517">
                  <c:v>1.970524972E-4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1.970524972E-4</c:v>
                </c:pt>
                <c:pt idx="528">
                  <c:v>1.970524972E-4</c:v>
                </c:pt>
                <c:pt idx="529">
                  <c:v>1.970524972E-4</c:v>
                </c:pt>
                <c:pt idx="530">
                  <c:v>1.970524972E-4</c:v>
                </c:pt>
                <c:pt idx="531">
                  <c:v>1.970524972E-4</c:v>
                </c:pt>
                <c:pt idx="532">
                  <c:v>1.970524972E-4</c:v>
                </c:pt>
                <c:pt idx="533">
                  <c:v>1.970524972E-4</c:v>
                </c:pt>
                <c:pt idx="534">
                  <c:v>24.999169349999999</c:v>
                </c:pt>
                <c:pt idx="535">
                  <c:v>1.970524972E-4</c:v>
                </c:pt>
                <c:pt idx="536">
                  <c:v>1.970524972E-4</c:v>
                </c:pt>
                <c:pt idx="537">
                  <c:v>1.970524972E-4</c:v>
                </c:pt>
                <c:pt idx="538">
                  <c:v>1.970524972E-4</c:v>
                </c:pt>
                <c:pt idx="539">
                  <c:v>1.970524972E-4</c:v>
                </c:pt>
                <c:pt idx="540">
                  <c:v>3.9410499449999998E-4</c:v>
                </c:pt>
                <c:pt idx="541">
                  <c:v>41.492534640000002</c:v>
                </c:pt>
                <c:pt idx="542">
                  <c:v>3.9410499449999998E-4</c:v>
                </c:pt>
                <c:pt idx="543">
                  <c:v>3.9410499449999998E-4</c:v>
                </c:pt>
                <c:pt idx="544">
                  <c:v>3.9410499449999998E-4</c:v>
                </c:pt>
                <c:pt idx="545">
                  <c:v>11.614665990000001</c:v>
                </c:pt>
                <c:pt idx="546">
                  <c:v>3.9410499449999998E-4</c:v>
                </c:pt>
                <c:pt idx="547">
                  <c:v>3.9410499449999998E-4</c:v>
                </c:pt>
                <c:pt idx="548">
                  <c:v>3.9410499449999998E-4</c:v>
                </c:pt>
                <c:pt idx="549">
                  <c:v>8.0964982509999999</c:v>
                </c:pt>
                <c:pt idx="550">
                  <c:v>3.9410499449999998E-4</c:v>
                </c:pt>
                <c:pt idx="551">
                  <c:v>3.9410499449999998E-4</c:v>
                </c:pt>
                <c:pt idx="552">
                  <c:v>3.9410499449999998E-4</c:v>
                </c:pt>
                <c:pt idx="553">
                  <c:v>7.3506388659999997</c:v>
                </c:pt>
                <c:pt idx="554">
                  <c:v>3.9410499449999998E-4</c:v>
                </c:pt>
                <c:pt idx="555">
                  <c:v>3.9410499449999998E-4</c:v>
                </c:pt>
                <c:pt idx="556">
                  <c:v>3.9410499449999998E-4</c:v>
                </c:pt>
                <c:pt idx="557">
                  <c:v>7.1636559960000001</c:v>
                </c:pt>
                <c:pt idx="558">
                  <c:v>3.9410499449999998E-4</c:v>
                </c:pt>
                <c:pt idx="559">
                  <c:v>3.9410499449999998E-4</c:v>
                </c:pt>
                <c:pt idx="560">
                  <c:v>3.9410499449999998E-4</c:v>
                </c:pt>
                <c:pt idx="561">
                  <c:v>7.1156573300000003</c:v>
                </c:pt>
                <c:pt idx="562">
                  <c:v>3.9410499449999998E-4</c:v>
                </c:pt>
                <c:pt idx="563">
                  <c:v>3.9410499449999998E-4</c:v>
                </c:pt>
                <c:pt idx="564">
                  <c:v>3.9410499449999998E-4</c:v>
                </c:pt>
                <c:pt idx="565">
                  <c:v>7.1027626990000003</c:v>
                </c:pt>
                <c:pt idx="566">
                  <c:v>3.9410499449999998E-4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0</c:v>
                </c:pt>
                <c:pt idx="578">
                  <c:v>0</c:v>
                </c:pt>
                <c:pt idx="579">
                  <c:v>18.5109973</c:v>
                </c:pt>
                <c:pt idx="580">
                  <c:v>0</c:v>
                </c:pt>
                <c:pt idx="581">
                  <c:v>0</c:v>
                </c:pt>
                <c:pt idx="582">
                  <c:v>13.603448869999999</c:v>
                </c:pt>
                <c:pt idx="583">
                  <c:v>0</c:v>
                </c:pt>
                <c:pt idx="584">
                  <c:v>0</c:v>
                </c:pt>
                <c:pt idx="585">
                  <c:v>12.575665000000001</c:v>
                </c:pt>
                <c:pt idx="586">
                  <c:v>0</c:v>
                </c:pt>
                <c:pt idx="587">
                  <c:v>0</c:v>
                </c:pt>
                <c:pt idx="588">
                  <c:v>12.33056974</c:v>
                </c:pt>
                <c:pt idx="589">
                  <c:v>0</c:v>
                </c:pt>
                <c:pt idx="590">
                  <c:v>0</c:v>
                </c:pt>
                <c:pt idx="591">
                  <c:v>12.27037239</c:v>
                </c:pt>
                <c:pt idx="592">
                  <c:v>0</c:v>
                </c:pt>
                <c:pt idx="593">
                  <c:v>0</c:v>
                </c:pt>
                <c:pt idx="594">
                  <c:v>12.2560401</c:v>
                </c:pt>
                <c:pt idx="595">
                  <c:v>0</c:v>
                </c:pt>
                <c:pt idx="596">
                  <c:v>0</c:v>
                </c:pt>
                <c:pt idx="597">
                  <c:v>12.25173998</c:v>
                </c:pt>
                <c:pt idx="598">
                  <c:v>0</c:v>
                </c:pt>
                <c:pt idx="599">
                  <c:v>0</c:v>
                </c:pt>
                <c:pt idx="600">
                  <c:v>4.3822865340000002E-5</c:v>
                </c:pt>
                <c:pt idx="601">
                  <c:v>1.6454960700000001</c:v>
                </c:pt>
                <c:pt idx="602">
                  <c:v>4.3822865340000002E-5</c:v>
                </c:pt>
                <c:pt idx="603">
                  <c:v>4.3822865340000002E-5</c:v>
                </c:pt>
                <c:pt idx="604">
                  <c:v>4.3822865340000002E-5</c:v>
                </c:pt>
                <c:pt idx="605">
                  <c:v>4.3822865340000002E-5</c:v>
                </c:pt>
                <c:pt idx="606">
                  <c:v>4.3822865340000002E-5</c:v>
                </c:pt>
                <c:pt idx="607">
                  <c:v>4.3822865340000002E-5</c:v>
                </c:pt>
                <c:pt idx="608">
                  <c:v>4.3822865340000002E-5</c:v>
                </c:pt>
                <c:pt idx="609">
                  <c:v>4.3822865340000002E-5</c:v>
                </c:pt>
                <c:pt idx="610">
                  <c:v>3.650683522</c:v>
                </c:pt>
                <c:pt idx="611">
                  <c:v>4.3822865340000002E-5</c:v>
                </c:pt>
                <c:pt idx="612">
                  <c:v>4.3822865340000002E-5</c:v>
                </c:pt>
                <c:pt idx="613">
                  <c:v>4.3822865340000002E-5</c:v>
                </c:pt>
                <c:pt idx="614">
                  <c:v>4.3822865340000002E-5</c:v>
                </c:pt>
                <c:pt idx="615">
                  <c:v>4.3822865340000002E-5</c:v>
                </c:pt>
                <c:pt idx="616">
                  <c:v>1.1469495000000001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4.3822865340000002E-5</c:v>
                </c:pt>
                <c:pt idx="623">
                  <c:v>4.3822865340000002E-5</c:v>
                </c:pt>
                <c:pt idx="624">
                  <c:v>4.3822865340000002E-5</c:v>
                </c:pt>
                <c:pt idx="625">
                  <c:v>4.3822865340000002E-5</c:v>
                </c:pt>
                <c:pt idx="626">
                  <c:v>4.3822865340000002E-5</c:v>
                </c:pt>
                <c:pt idx="627">
                  <c:v>4.3822865340000002E-5</c:v>
                </c:pt>
                <c:pt idx="628">
                  <c:v>4.3822865340000002E-5</c:v>
                </c:pt>
                <c:pt idx="629">
                  <c:v>4.3822865340000002E-5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D-421C-8837-3910A05F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39664"/>
        <c:axId val="692939992"/>
      </c:scatterChart>
      <c:valAx>
        <c:axId val="692939664"/>
        <c:scaling>
          <c:orientation val="minMax"/>
          <c:max val="43100"/>
          <c:min val="4237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9992"/>
        <c:crosses val="autoZero"/>
        <c:crossBetween val="midCat"/>
        <c:majorUnit val="61"/>
      </c:valAx>
      <c:valAx>
        <c:axId val="692939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pumoing rate, in cubic feet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96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verses unlined'!$K$1:$K$2</c:f>
              <c:strCache>
                <c:ptCount val="2"/>
                <c:pt idx="1">
                  <c:v>Lined Canal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verses unlined'!$H$3:$H$722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'line verses unlined'!$K$3:$K$722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12.80821896</c:v>
                </c:pt>
                <c:pt idx="89">
                  <c:v>67.808218960000005</c:v>
                </c:pt>
                <c:pt idx="90">
                  <c:v>151.16663456000001</c:v>
                </c:pt>
                <c:pt idx="91">
                  <c:v>234.52505016000001</c:v>
                </c:pt>
                <c:pt idx="92">
                  <c:v>317.88346576000004</c:v>
                </c:pt>
                <c:pt idx="93">
                  <c:v>401.24188136000004</c:v>
                </c:pt>
                <c:pt idx="94">
                  <c:v>484.60029696000004</c:v>
                </c:pt>
                <c:pt idx="95">
                  <c:v>567.95871256000009</c:v>
                </c:pt>
                <c:pt idx="96">
                  <c:v>567.95871256000009</c:v>
                </c:pt>
                <c:pt idx="97">
                  <c:v>567.95871256000009</c:v>
                </c:pt>
                <c:pt idx="98">
                  <c:v>567.95871256000009</c:v>
                </c:pt>
                <c:pt idx="99">
                  <c:v>567.95871256000009</c:v>
                </c:pt>
                <c:pt idx="100">
                  <c:v>567.95871256000009</c:v>
                </c:pt>
                <c:pt idx="101">
                  <c:v>567.95871256000009</c:v>
                </c:pt>
                <c:pt idx="102">
                  <c:v>567.95871256000009</c:v>
                </c:pt>
                <c:pt idx="103">
                  <c:v>567.95871256000009</c:v>
                </c:pt>
                <c:pt idx="104">
                  <c:v>567.95871256000009</c:v>
                </c:pt>
                <c:pt idx="105">
                  <c:v>567.95871256000009</c:v>
                </c:pt>
                <c:pt idx="106">
                  <c:v>567.95871256000009</c:v>
                </c:pt>
                <c:pt idx="107">
                  <c:v>567.95871256000009</c:v>
                </c:pt>
                <c:pt idx="108">
                  <c:v>567.95871256000009</c:v>
                </c:pt>
                <c:pt idx="109">
                  <c:v>567.95871256000009</c:v>
                </c:pt>
                <c:pt idx="110">
                  <c:v>567.95871256000009</c:v>
                </c:pt>
                <c:pt idx="111">
                  <c:v>567.95871256000009</c:v>
                </c:pt>
                <c:pt idx="112">
                  <c:v>567.95871256000009</c:v>
                </c:pt>
                <c:pt idx="113">
                  <c:v>567.95871256000009</c:v>
                </c:pt>
                <c:pt idx="114">
                  <c:v>567.95871256000009</c:v>
                </c:pt>
                <c:pt idx="115">
                  <c:v>567.95871256000009</c:v>
                </c:pt>
                <c:pt idx="116">
                  <c:v>567.95871256000009</c:v>
                </c:pt>
                <c:pt idx="117">
                  <c:v>567.95871256000009</c:v>
                </c:pt>
                <c:pt idx="118">
                  <c:v>567.95871256000009</c:v>
                </c:pt>
                <c:pt idx="119">
                  <c:v>567.95871256000009</c:v>
                </c:pt>
                <c:pt idx="120">
                  <c:v>567.95871256000009</c:v>
                </c:pt>
                <c:pt idx="121">
                  <c:v>567.95871256000009</c:v>
                </c:pt>
                <c:pt idx="122">
                  <c:v>567.95871256000009</c:v>
                </c:pt>
                <c:pt idx="123">
                  <c:v>567.95871256000009</c:v>
                </c:pt>
                <c:pt idx="124">
                  <c:v>567.95871256000009</c:v>
                </c:pt>
                <c:pt idx="125">
                  <c:v>567.95871256000009</c:v>
                </c:pt>
                <c:pt idx="126">
                  <c:v>567.95871256000009</c:v>
                </c:pt>
                <c:pt idx="127">
                  <c:v>567.95871256000009</c:v>
                </c:pt>
                <c:pt idx="128">
                  <c:v>567.95871256000009</c:v>
                </c:pt>
                <c:pt idx="129">
                  <c:v>567.95871256000009</c:v>
                </c:pt>
                <c:pt idx="130">
                  <c:v>567.95871256000009</c:v>
                </c:pt>
                <c:pt idx="131">
                  <c:v>567.95871256000009</c:v>
                </c:pt>
                <c:pt idx="132">
                  <c:v>627.86195658000008</c:v>
                </c:pt>
                <c:pt idx="133">
                  <c:v>627.86195658000008</c:v>
                </c:pt>
                <c:pt idx="134">
                  <c:v>627.86195658000008</c:v>
                </c:pt>
                <c:pt idx="135">
                  <c:v>627.86195658000008</c:v>
                </c:pt>
                <c:pt idx="136">
                  <c:v>627.86195658000008</c:v>
                </c:pt>
                <c:pt idx="137">
                  <c:v>627.86195658000008</c:v>
                </c:pt>
                <c:pt idx="138">
                  <c:v>627.86195658000008</c:v>
                </c:pt>
                <c:pt idx="139">
                  <c:v>627.86195658000008</c:v>
                </c:pt>
                <c:pt idx="140">
                  <c:v>627.86195658000008</c:v>
                </c:pt>
                <c:pt idx="141">
                  <c:v>627.86195658000008</c:v>
                </c:pt>
                <c:pt idx="142">
                  <c:v>627.86195658000008</c:v>
                </c:pt>
                <c:pt idx="143">
                  <c:v>627.86195658000008</c:v>
                </c:pt>
                <c:pt idx="144">
                  <c:v>627.86195658000008</c:v>
                </c:pt>
                <c:pt idx="145">
                  <c:v>627.86195658000008</c:v>
                </c:pt>
                <c:pt idx="146">
                  <c:v>627.86195658000008</c:v>
                </c:pt>
                <c:pt idx="147">
                  <c:v>627.86195658000008</c:v>
                </c:pt>
                <c:pt idx="148">
                  <c:v>627.86195658000008</c:v>
                </c:pt>
                <c:pt idx="149">
                  <c:v>627.86195658000008</c:v>
                </c:pt>
                <c:pt idx="150">
                  <c:v>627.86274479007636</c:v>
                </c:pt>
                <c:pt idx="151">
                  <c:v>665.94214390007642</c:v>
                </c:pt>
                <c:pt idx="152">
                  <c:v>665.9429321101527</c:v>
                </c:pt>
                <c:pt idx="153">
                  <c:v>665.9429321101527</c:v>
                </c:pt>
                <c:pt idx="154">
                  <c:v>665.9429321101527</c:v>
                </c:pt>
                <c:pt idx="155">
                  <c:v>665.9429321101527</c:v>
                </c:pt>
                <c:pt idx="156">
                  <c:v>665.9429321101527</c:v>
                </c:pt>
                <c:pt idx="157">
                  <c:v>665.9429321101527</c:v>
                </c:pt>
                <c:pt idx="158">
                  <c:v>665.9429321101527</c:v>
                </c:pt>
                <c:pt idx="159">
                  <c:v>684.8919691831527</c:v>
                </c:pt>
                <c:pt idx="160">
                  <c:v>684.89275739322898</c:v>
                </c:pt>
                <c:pt idx="161">
                  <c:v>684.89354560330526</c:v>
                </c:pt>
                <c:pt idx="162">
                  <c:v>684.89433381338154</c:v>
                </c:pt>
                <c:pt idx="163">
                  <c:v>684.89512202345782</c:v>
                </c:pt>
                <c:pt idx="164">
                  <c:v>684.8959102335341</c:v>
                </c:pt>
                <c:pt idx="165">
                  <c:v>684.89669844361038</c:v>
                </c:pt>
                <c:pt idx="166">
                  <c:v>684.89748665368666</c:v>
                </c:pt>
                <c:pt idx="167">
                  <c:v>684.89748665368666</c:v>
                </c:pt>
                <c:pt idx="168">
                  <c:v>684.89748665368666</c:v>
                </c:pt>
                <c:pt idx="169">
                  <c:v>684.89748665368666</c:v>
                </c:pt>
                <c:pt idx="170">
                  <c:v>684.89748665368666</c:v>
                </c:pt>
                <c:pt idx="171">
                  <c:v>684.89748665368666</c:v>
                </c:pt>
                <c:pt idx="172">
                  <c:v>684.89748665368666</c:v>
                </c:pt>
                <c:pt idx="173">
                  <c:v>725.07789513368664</c:v>
                </c:pt>
                <c:pt idx="174">
                  <c:v>725.07868334376292</c:v>
                </c:pt>
                <c:pt idx="175">
                  <c:v>725.0794715538392</c:v>
                </c:pt>
                <c:pt idx="176">
                  <c:v>725.08025976391548</c:v>
                </c:pt>
                <c:pt idx="177">
                  <c:v>725.08104797399176</c:v>
                </c:pt>
                <c:pt idx="178">
                  <c:v>840.08104797399176</c:v>
                </c:pt>
                <c:pt idx="179">
                  <c:v>955.08104797399176</c:v>
                </c:pt>
                <c:pt idx="180">
                  <c:v>1042.4554776739917</c:v>
                </c:pt>
                <c:pt idx="181">
                  <c:v>1042.4554776739917</c:v>
                </c:pt>
                <c:pt idx="182">
                  <c:v>1042.4554776739917</c:v>
                </c:pt>
                <c:pt idx="183">
                  <c:v>1042.4554776739917</c:v>
                </c:pt>
                <c:pt idx="184">
                  <c:v>1042.4554776739917</c:v>
                </c:pt>
                <c:pt idx="185">
                  <c:v>1042.4554776739917</c:v>
                </c:pt>
                <c:pt idx="186">
                  <c:v>1042.4554776739917</c:v>
                </c:pt>
                <c:pt idx="187">
                  <c:v>1121.4184369639918</c:v>
                </c:pt>
                <c:pt idx="188">
                  <c:v>1121.4184369639918</c:v>
                </c:pt>
                <c:pt idx="189">
                  <c:v>1121.4184369639918</c:v>
                </c:pt>
                <c:pt idx="190">
                  <c:v>1134.2505883739918</c:v>
                </c:pt>
                <c:pt idx="191">
                  <c:v>1134.2505883739918</c:v>
                </c:pt>
                <c:pt idx="192">
                  <c:v>1134.2505883739918</c:v>
                </c:pt>
                <c:pt idx="193">
                  <c:v>1142.0601796669919</c:v>
                </c:pt>
                <c:pt idx="194">
                  <c:v>1142.0601796669919</c:v>
                </c:pt>
                <c:pt idx="195">
                  <c:v>1142.0601796669919</c:v>
                </c:pt>
                <c:pt idx="196">
                  <c:v>1142.0601796669919</c:v>
                </c:pt>
                <c:pt idx="197">
                  <c:v>1142.0601796669919</c:v>
                </c:pt>
                <c:pt idx="198">
                  <c:v>1142.0601796669919</c:v>
                </c:pt>
                <c:pt idx="199">
                  <c:v>1142.0601796669919</c:v>
                </c:pt>
                <c:pt idx="200">
                  <c:v>1142.0601796669919</c:v>
                </c:pt>
                <c:pt idx="201">
                  <c:v>1245.758810956992</c:v>
                </c:pt>
                <c:pt idx="202">
                  <c:v>1245.758810956992</c:v>
                </c:pt>
                <c:pt idx="203">
                  <c:v>1245.758810956992</c:v>
                </c:pt>
                <c:pt idx="204">
                  <c:v>1259.6820087069921</c:v>
                </c:pt>
                <c:pt idx="205">
                  <c:v>1259.6820087069921</c:v>
                </c:pt>
                <c:pt idx="206">
                  <c:v>1259.6820087069921</c:v>
                </c:pt>
                <c:pt idx="207">
                  <c:v>1267.6534599899921</c:v>
                </c:pt>
                <c:pt idx="208">
                  <c:v>1267.6534599899921</c:v>
                </c:pt>
                <c:pt idx="209">
                  <c:v>1267.6534599899921</c:v>
                </c:pt>
                <c:pt idx="210">
                  <c:v>1267.6534599899921</c:v>
                </c:pt>
                <c:pt idx="211">
                  <c:v>1267.6534599899921</c:v>
                </c:pt>
                <c:pt idx="212">
                  <c:v>1267.6534599899921</c:v>
                </c:pt>
                <c:pt idx="213">
                  <c:v>1267.6534599899921</c:v>
                </c:pt>
                <c:pt idx="214">
                  <c:v>1267.6534599899921</c:v>
                </c:pt>
                <c:pt idx="215">
                  <c:v>1348.8144421199922</c:v>
                </c:pt>
                <c:pt idx="216">
                  <c:v>1348.8158111780303</c:v>
                </c:pt>
                <c:pt idx="217">
                  <c:v>1348.8171802360685</c:v>
                </c:pt>
                <c:pt idx="218">
                  <c:v>1348.8185492941066</c:v>
                </c:pt>
                <c:pt idx="219">
                  <c:v>1463.8185492941066</c:v>
                </c:pt>
                <c:pt idx="220">
                  <c:v>1578.8185492941066</c:v>
                </c:pt>
                <c:pt idx="221">
                  <c:v>1689.0468589241066</c:v>
                </c:pt>
                <c:pt idx="222">
                  <c:v>1689.0468589241066</c:v>
                </c:pt>
                <c:pt idx="223">
                  <c:v>1689.0468589241066</c:v>
                </c:pt>
                <c:pt idx="224">
                  <c:v>1689.0468589241066</c:v>
                </c:pt>
                <c:pt idx="225">
                  <c:v>1689.0468589241066</c:v>
                </c:pt>
                <c:pt idx="226">
                  <c:v>1689.0468589241066</c:v>
                </c:pt>
                <c:pt idx="227">
                  <c:v>1689.0468589241066</c:v>
                </c:pt>
                <c:pt idx="228">
                  <c:v>1758.9669505531065</c:v>
                </c:pt>
                <c:pt idx="229">
                  <c:v>1758.9683196111446</c:v>
                </c:pt>
                <c:pt idx="230">
                  <c:v>1758.9696886691827</c:v>
                </c:pt>
                <c:pt idx="231">
                  <c:v>1758.9710577272208</c:v>
                </c:pt>
                <c:pt idx="232">
                  <c:v>1781.5254362372209</c:v>
                </c:pt>
                <c:pt idx="233">
                  <c:v>1781.526805295259</c:v>
                </c:pt>
                <c:pt idx="234">
                  <c:v>1781.5281743532971</c:v>
                </c:pt>
                <c:pt idx="235">
                  <c:v>1781.5292695997041</c:v>
                </c:pt>
                <c:pt idx="236">
                  <c:v>1781.5292695997041</c:v>
                </c:pt>
                <c:pt idx="237">
                  <c:v>1781.5292695997041</c:v>
                </c:pt>
                <c:pt idx="238">
                  <c:v>1781.5292695997041</c:v>
                </c:pt>
                <c:pt idx="239">
                  <c:v>1781.5292695997041</c:v>
                </c:pt>
                <c:pt idx="240">
                  <c:v>1781.5292695997041</c:v>
                </c:pt>
                <c:pt idx="241">
                  <c:v>1781.5292695997041</c:v>
                </c:pt>
                <c:pt idx="242">
                  <c:v>1794.3832200997042</c:v>
                </c:pt>
                <c:pt idx="243">
                  <c:v>1794.3837127310455</c:v>
                </c:pt>
                <c:pt idx="244">
                  <c:v>1794.3842053623869</c:v>
                </c:pt>
                <c:pt idx="245">
                  <c:v>1794.3846979937282</c:v>
                </c:pt>
                <c:pt idx="246">
                  <c:v>1794.3851906250695</c:v>
                </c:pt>
                <c:pt idx="247">
                  <c:v>1794.3856832564109</c:v>
                </c:pt>
                <c:pt idx="248">
                  <c:v>1794.3861758877522</c:v>
                </c:pt>
                <c:pt idx="249">
                  <c:v>1794.3866685190935</c:v>
                </c:pt>
                <c:pt idx="250">
                  <c:v>1794.3866685190935</c:v>
                </c:pt>
                <c:pt idx="251">
                  <c:v>1794.3866685190935</c:v>
                </c:pt>
                <c:pt idx="252">
                  <c:v>1794.3866685190935</c:v>
                </c:pt>
                <c:pt idx="253">
                  <c:v>1794.3866685190935</c:v>
                </c:pt>
                <c:pt idx="254">
                  <c:v>1794.3866685190935</c:v>
                </c:pt>
                <c:pt idx="255">
                  <c:v>1794.3866685190935</c:v>
                </c:pt>
                <c:pt idx="256">
                  <c:v>1794.3871611504348</c:v>
                </c:pt>
                <c:pt idx="257">
                  <c:v>1802.0401820094348</c:v>
                </c:pt>
                <c:pt idx="258">
                  <c:v>1802.0406746407762</c:v>
                </c:pt>
                <c:pt idx="259">
                  <c:v>1802.0411672721175</c:v>
                </c:pt>
                <c:pt idx="260">
                  <c:v>1802.0416599034588</c:v>
                </c:pt>
                <c:pt idx="261">
                  <c:v>1802.0421525348002</c:v>
                </c:pt>
                <c:pt idx="262">
                  <c:v>1802.0426451661415</c:v>
                </c:pt>
                <c:pt idx="263">
                  <c:v>1802.0430392711796</c:v>
                </c:pt>
                <c:pt idx="264">
                  <c:v>1802.0430392711796</c:v>
                </c:pt>
                <c:pt idx="265">
                  <c:v>1802.0430392711796</c:v>
                </c:pt>
                <c:pt idx="266">
                  <c:v>1802.0430392711796</c:v>
                </c:pt>
                <c:pt idx="267">
                  <c:v>1802.0430392711796</c:v>
                </c:pt>
                <c:pt idx="268">
                  <c:v>1802.0430392711796</c:v>
                </c:pt>
                <c:pt idx="269">
                  <c:v>1802.0430392711796</c:v>
                </c:pt>
                <c:pt idx="270">
                  <c:v>1802.0430392711796</c:v>
                </c:pt>
                <c:pt idx="271">
                  <c:v>1802.0430392711796</c:v>
                </c:pt>
                <c:pt idx="272">
                  <c:v>1802.0430392711796</c:v>
                </c:pt>
                <c:pt idx="273">
                  <c:v>1802.0430392711796</c:v>
                </c:pt>
                <c:pt idx="274">
                  <c:v>1802.0430392711796</c:v>
                </c:pt>
                <c:pt idx="275">
                  <c:v>1802.0430392711796</c:v>
                </c:pt>
                <c:pt idx="276">
                  <c:v>1802.0430392711796</c:v>
                </c:pt>
                <c:pt idx="277">
                  <c:v>1802.0430392711796</c:v>
                </c:pt>
                <c:pt idx="278">
                  <c:v>1802.0430392711796</c:v>
                </c:pt>
                <c:pt idx="279">
                  <c:v>1802.0430392711796</c:v>
                </c:pt>
                <c:pt idx="280">
                  <c:v>1802.0430392711796</c:v>
                </c:pt>
                <c:pt idx="281">
                  <c:v>1802.0430392711796</c:v>
                </c:pt>
                <c:pt idx="282">
                  <c:v>1802.0430392711796</c:v>
                </c:pt>
                <c:pt idx="283">
                  <c:v>1802.0430392711796</c:v>
                </c:pt>
                <c:pt idx="284">
                  <c:v>1802.0430392711796</c:v>
                </c:pt>
                <c:pt idx="285">
                  <c:v>1802.0430392711796</c:v>
                </c:pt>
                <c:pt idx="286">
                  <c:v>1802.0430392711796</c:v>
                </c:pt>
                <c:pt idx="287">
                  <c:v>1802.0430392711796</c:v>
                </c:pt>
                <c:pt idx="288">
                  <c:v>1802.0430392711796</c:v>
                </c:pt>
                <c:pt idx="289">
                  <c:v>1802.0430392711796</c:v>
                </c:pt>
                <c:pt idx="290">
                  <c:v>1802.0430392711796</c:v>
                </c:pt>
                <c:pt idx="291">
                  <c:v>1802.0430392711796</c:v>
                </c:pt>
                <c:pt idx="292">
                  <c:v>1802.0430392711796</c:v>
                </c:pt>
                <c:pt idx="293">
                  <c:v>1802.0430392711796</c:v>
                </c:pt>
                <c:pt idx="294">
                  <c:v>1802.0430392711796</c:v>
                </c:pt>
                <c:pt idx="295">
                  <c:v>1802.0430392711796</c:v>
                </c:pt>
                <c:pt idx="296">
                  <c:v>1802.0430392711796</c:v>
                </c:pt>
                <c:pt idx="297">
                  <c:v>1802.0430392711796</c:v>
                </c:pt>
                <c:pt idx="298">
                  <c:v>1802.0430392711796</c:v>
                </c:pt>
                <c:pt idx="299">
                  <c:v>1802.0430392711796</c:v>
                </c:pt>
                <c:pt idx="300">
                  <c:v>1802.0430392711796</c:v>
                </c:pt>
                <c:pt idx="301">
                  <c:v>1802.0430392711796</c:v>
                </c:pt>
                <c:pt idx="302">
                  <c:v>1802.0430392711796</c:v>
                </c:pt>
                <c:pt idx="303">
                  <c:v>1802.0430392711796</c:v>
                </c:pt>
                <c:pt idx="304">
                  <c:v>1802.0430392711796</c:v>
                </c:pt>
                <c:pt idx="305">
                  <c:v>1802.0430392711796</c:v>
                </c:pt>
                <c:pt idx="306">
                  <c:v>1802.0430392711796</c:v>
                </c:pt>
                <c:pt idx="307">
                  <c:v>1802.0430392711796</c:v>
                </c:pt>
                <c:pt idx="308">
                  <c:v>1802.0430392711796</c:v>
                </c:pt>
                <c:pt idx="309">
                  <c:v>1802.0430392711796</c:v>
                </c:pt>
                <c:pt idx="310">
                  <c:v>1802.0430392711796</c:v>
                </c:pt>
                <c:pt idx="311">
                  <c:v>1802.0430392711796</c:v>
                </c:pt>
                <c:pt idx="312">
                  <c:v>1802.0430392711796</c:v>
                </c:pt>
                <c:pt idx="313">
                  <c:v>1802.0430392711796</c:v>
                </c:pt>
                <c:pt idx="314">
                  <c:v>1802.0430392711796</c:v>
                </c:pt>
                <c:pt idx="315">
                  <c:v>1802.0430392711796</c:v>
                </c:pt>
                <c:pt idx="316">
                  <c:v>1802.0430392711796</c:v>
                </c:pt>
                <c:pt idx="317">
                  <c:v>1802.0430392711796</c:v>
                </c:pt>
                <c:pt idx="318">
                  <c:v>1802.0430392711796</c:v>
                </c:pt>
                <c:pt idx="319">
                  <c:v>1802.0430392711796</c:v>
                </c:pt>
                <c:pt idx="320">
                  <c:v>1802.0430392711796</c:v>
                </c:pt>
                <c:pt idx="321">
                  <c:v>1802.0430392711796</c:v>
                </c:pt>
                <c:pt idx="322">
                  <c:v>1802.0430392711796</c:v>
                </c:pt>
                <c:pt idx="323">
                  <c:v>1802.0430392711796</c:v>
                </c:pt>
                <c:pt idx="324">
                  <c:v>1802.0430392711796</c:v>
                </c:pt>
                <c:pt idx="325">
                  <c:v>1802.0430392711796</c:v>
                </c:pt>
                <c:pt idx="326">
                  <c:v>1802.0430392711796</c:v>
                </c:pt>
                <c:pt idx="327">
                  <c:v>1802.0430392711796</c:v>
                </c:pt>
                <c:pt idx="328">
                  <c:v>1802.0430392711796</c:v>
                </c:pt>
                <c:pt idx="329">
                  <c:v>1802.0430392711796</c:v>
                </c:pt>
                <c:pt idx="330">
                  <c:v>1802.0430392711796</c:v>
                </c:pt>
                <c:pt idx="331">
                  <c:v>1802.0430392711796</c:v>
                </c:pt>
                <c:pt idx="332">
                  <c:v>1802.0430392711796</c:v>
                </c:pt>
                <c:pt idx="333">
                  <c:v>1802.0430392711796</c:v>
                </c:pt>
                <c:pt idx="334">
                  <c:v>1802.0430392711796</c:v>
                </c:pt>
                <c:pt idx="335">
                  <c:v>1802.0430392711796</c:v>
                </c:pt>
                <c:pt idx="336">
                  <c:v>1802.0430392711796</c:v>
                </c:pt>
                <c:pt idx="337">
                  <c:v>1802.0430392711796</c:v>
                </c:pt>
                <c:pt idx="338">
                  <c:v>1802.0430392711796</c:v>
                </c:pt>
                <c:pt idx="339">
                  <c:v>1802.0430392711796</c:v>
                </c:pt>
                <c:pt idx="340">
                  <c:v>1802.0430392711796</c:v>
                </c:pt>
                <c:pt idx="341">
                  <c:v>1802.0430392711796</c:v>
                </c:pt>
                <c:pt idx="342">
                  <c:v>1802.0430392711796</c:v>
                </c:pt>
                <c:pt idx="343">
                  <c:v>1802.0430392711796</c:v>
                </c:pt>
                <c:pt idx="344">
                  <c:v>1802.0430392711796</c:v>
                </c:pt>
                <c:pt idx="345">
                  <c:v>1802.0430392711796</c:v>
                </c:pt>
                <c:pt idx="346">
                  <c:v>1802.0430392711796</c:v>
                </c:pt>
                <c:pt idx="347">
                  <c:v>1802.0430392711796</c:v>
                </c:pt>
                <c:pt idx="348">
                  <c:v>1802.0430392711796</c:v>
                </c:pt>
                <c:pt idx="349">
                  <c:v>1802.0430392711796</c:v>
                </c:pt>
                <c:pt idx="350">
                  <c:v>1802.0430392711796</c:v>
                </c:pt>
                <c:pt idx="351">
                  <c:v>1802.0430392711796</c:v>
                </c:pt>
                <c:pt idx="352">
                  <c:v>1802.0430392711796</c:v>
                </c:pt>
                <c:pt idx="353">
                  <c:v>1802.0430392711796</c:v>
                </c:pt>
                <c:pt idx="354">
                  <c:v>1802.0430392711796</c:v>
                </c:pt>
                <c:pt idx="355">
                  <c:v>1802.0430392711796</c:v>
                </c:pt>
                <c:pt idx="356">
                  <c:v>1802.0430392711796</c:v>
                </c:pt>
                <c:pt idx="357">
                  <c:v>1802.0430392711796</c:v>
                </c:pt>
                <c:pt idx="358">
                  <c:v>1802.0430392711796</c:v>
                </c:pt>
                <c:pt idx="359">
                  <c:v>1802.0430392711796</c:v>
                </c:pt>
                <c:pt idx="360">
                  <c:v>1802.0430392711796</c:v>
                </c:pt>
                <c:pt idx="361">
                  <c:v>1802.0430392711796</c:v>
                </c:pt>
                <c:pt idx="362">
                  <c:v>1802.0430392711796</c:v>
                </c:pt>
                <c:pt idx="363">
                  <c:v>1802.0430392711796</c:v>
                </c:pt>
                <c:pt idx="364">
                  <c:v>1802.0430392711796</c:v>
                </c:pt>
                <c:pt idx="365">
                  <c:v>1802.0430392711796</c:v>
                </c:pt>
                <c:pt idx="366">
                  <c:v>1802.0430392711796</c:v>
                </c:pt>
                <c:pt idx="367">
                  <c:v>1802.0430392711796</c:v>
                </c:pt>
                <c:pt idx="368">
                  <c:v>1802.0430392711796</c:v>
                </c:pt>
                <c:pt idx="369">
                  <c:v>1802.0430392711796</c:v>
                </c:pt>
                <c:pt idx="370">
                  <c:v>1802.0430392711796</c:v>
                </c:pt>
                <c:pt idx="371">
                  <c:v>1802.0430392711796</c:v>
                </c:pt>
                <c:pt idx="372">
                  <c:v>1802.0430392711796</c:v>
                </c:pt>
                <c:pt idx="373">
                  <c:v>1802.0430392711796</c:v>
                </c:pt>
                <c:pt idx="374">
                  <c:v>1802.0430392711796</c:v>
                </c:pt>
                <c:pt idx="375">
                  <c:v>1802.0430392711796</c:v>
                </c:pt>
                <c:pt idx="376">
                  <c:v>1802.0430392711796</c:v>
                </c:pt>
                <c:pt idx="377">
                  <c:v>1802.0430392711796</c:v>
                </c:pt>
                <c:pt idx="378">
                  <c:v>1802.0430392711796</c:v>
                </c:pt>
                <c:pt idx="379">
                  <c:v>1802.0430392711796</c:v>
                </c:pt>
                <c:pt idx="380">
                  <c:v>1802.0430392711796</c:v>
                </c:pt>
                <c:pt idx="381">
                  <c:v>1802.0430392711796</c:v>
                </c:pt>
                <c:pt idx="382">
                  <c:v>1802.0430392711796</c:v>
                </c:pt>
                <c:pt idx="383">
                  <c:v>1802.0430392711796</c:v>
                </c:pt>
                <c:pt idx="384">
                  <c:v>1802.0430392711796</c:v>
                </c:pt>
                <c:pt idx="385">
                  <c:v>1802.0430392711796</c:v>
                </c:pt>
                <c:pt idx="386">
                  <c:v>1802.0430392711796</c:v>
                </c:pt>
                <c:pt idx="387">
                  <c:v>1802.0430392711796</c:v>
                </c:pt>
                <c:pt idx="388">
                  <c:v>1802.0430392711796</c:v>
                </c:pt>
                <c:pt idx="389">
                  <c:v>1802.0430392711796</c:v>
                </c:pt>
                <c:pt idx="390">
                  <c:v>1802.0430392711796</c:v>
                </c:pt>
                <c:pt idx="391">
                  <c:v>1802.0430392711796</c:v>
                </c:pt>
                <c:pt idx="392">
                  <c:v>1802.0430392711796</c:v>
                </c:pt>
                <c:pt idx="393">
                  <c:v>1802.0430392711796</c:v>
                </c:pt>
                <c:pt idx="394">
                  <c:v>1802.0430392711796</c:v>
                </c:pt>
                <c:pt idx="395">
                  <c:v>1802.0430392711796</c:v>
                </c:pt>
                <c:pt idx="396">
                  <c:v>1802.0430392711796</c:v>
                </c:pt>
                <c:pt idx="397">
                  <c:v>1802.0430392711796</c:v>
                </c:pt>
                <c:pt idx="398">
                  <c:v>1802.0430392711796</c:v>
                </c:pt>
                <c:pt idx="399">
                  <c:v>1802.0430392711796</c:v>
                </c:pt>
                <c:pt idx="400">
                  <c:v>1802.0430392711796</c:v>
                </c:pt>
                <c:pt idx="401">
                  <c:v>1802.0430392711796</c:v>
                </c:pt>
                <c:pt idx="402">
                  <c:v>1802.0430392711796</c:v>
                </c:pt>
                <c:pt idx="403">
                  <c:v>1802.0430392711796</c:v>
                </c:pt>
                <c:pt idx="404">
                  <c:v>1802.0430392711796</c:v>
                </c:pt>
                <c:pt idx="405">
                  <c:v>1802.0430392711796</c:v>
                </c:pt>
                <c:pt idx="406">
                  <c:v>1802.0430392711796</c:v>
                </c:pt>
                <c:pt idx="407">
                  <c:v>1802.0430392711796</c:v>
                </c:pt>
                <c:pt idx="408">
                  <c:v>1802.0430392711796</c:v>
                </c:pt>
                <c:pt idx="409">
                  <c:v>1802.0430392711796</c:v>
                </c:pt>
                <c:pt idx="410">
                  <c:v>1802.0430392711796</c:v>
                </c:pt>
                <c:pt idx="411">
                  <c:v>1802.0430392711796</c:v>
                </c:pt>
                <c:pt idx="412">
                  <c:v>1802.0430392711796</c:v>
                </c:pt>
                <c:pt idx="413">
                  <c:v>1802.0430392711796</c:v>
                </c:pt>
                <c:pt idx="414">
                  <c:v>1802.0430392711796</c:v>
                </c:pt>
                <c:pt idx="415">
                  <c:v>1802.0430392711796</c:v>
                </c:pt>
                <c:pt idx="416">
                  <c:v>1802.0430392711796</c:v>
                </c:pt>
                <c:pt idx="417">
                  <c:v>1802.0430392711796</c:v>
                </c:pt>
                <c:pt idx="418">
                  <c:v>1802.0430392711796</c:v>
                </c:pt>
                <c:pt idx="419">
                  <c:v>1802.0430392711796</c:v>
                </c:pt>
                <c:pt idx="420">
                  <c:v>1802.0430392711796</c:v>
                </c:pt>
                <c:pt idx="421">
                  <c:v>1802.0430392711796</c:v>
                </c:pt>
                <c:pt idx="422">
                  <c:v>1802.0430392711796</c:v>
                </c:pt>
                <c:pt idx="423">
                  <c:v>1802.0430392711796</c:v>
                </c:pt>
                <c:pt idx="424">
                  <c:v>1802.0430392711796</c:v>
                </c:pt>
                <c:pt idx="425">
                  <c:v>1802.0430392711796</c:v>
                </c:pt>
                <c:pt idx="426">
                  <c:v>1802.0430392711796</c:v>
                </c:pt>
                <c:pt idx="427">
                  <c:v>1802.0430392711796</c:v>
                </c:pt>
                <c:pt idx="428">
                  <c:v>1802.0430392711796</c:v>
                </c:pt>
                <c:pt idx="429">
                  <c:v>1802.0430392711796</c:v>
                </c:pt>
                <c:pt idx="430">
                  <c:v>1802.0430392711796</c:v>
                </c:pt>
                <c:pt idx="431">
                  <c:v>1802.0430392711796</c:v>
                </c:pt>
                <c:pt idx="432">
                  <c:v>1802.0430392711796</c:v>
                </c:pt>
                <c:pt idx="433">
                  <c:v>1802.0430392711796</c:v>
                </c:pt>
                <c:pt idx="434">
                  <c:v>1802.0430392711796</c:v>
                </c:pt>
                <c:pt idx="435">
                  <c:v>1802.0430392711796</c:v>
                </c:pt>
                <c:pt idx="436">
                  <c:v>1802.0430392711796</c:v>
                </c:pt>
                <c:pt idx="437">
                  <c:v>1802.0430392711796</c:v>
                </c:pt>
                <c:pt idx="438">
                  <c:v>1802.0430392711796</c:v>
                </c:pt>
                <c:pt idx="439">
                  <c:v>1802.0430392711796</c:v>
                </c:pt>
                <c:pt idx="440">
                  <c:v>1802.0430392711796</c:v>
                </c:pt>
                <c:pt idx="441">
                  <c:v>1802.0430392711796</c:v>
                </c:pt>
                <c:pt idx="442">
                  <c:v>1802.0430392711796</c:v>
                </c:pt>
                <c:pt idx="443">
                  <c:v>1811.3352765531797</c:v>
                </c:pt>
                <c:pt idx="444">
                  <c:v>1866.3352765531797</c:v>
                </c:pt>
                <c:pt idx="445">
                  <c:v>1921.3352765531797</c:v>
                </c:pt>
                <c:pt idx="446">
                  <c:v>1976.3352765531797</c:v>
                </c:pt>
                <c:pt idx="447">
                  <c:v>2031.3352765531797</c:v>
                </c:pt>
                <c:pt idx="448">
                  <c:v>2086.3352765531799</c:v>
                </c:pt>
                <c:pt idx="449">
                  <c:v>2141.3352765531799</c:v>
                </c:pt>
                <c:pt idx="450">
                  <c:v>2233.6561307331799</c:v>
                </c:pt>
                <c:pt idx="451">
                  <c:v>2233.6561307331799</c:v>
                </c:pt>
                <c:pt idx="452">
                  <c:v>2233.6561307331799</c:v>
                </c:pt>
                <c:pt idx="453">
                  <c:v>2233.6561307331799</c:v>
                </c:pt>
                <c:pt idx="454">
                  <c:v>2233.6561307331799</c:v>
                </c:pt>
                <c:pt idx="455">
                  <c:v>2233.6561307331799</c:v>
                </c:pt>
                <c:pt idx="456">
                  <c:v>2233.6561307331799</c:v>
                </c:pt>
                <c:pt idx="457">
                  <c:v>2233.6561307331799</c:v>
                </c:pt>
                <c:pt idx="458">
                  <c:v>2233.6561307331799</c:v>
                </c:pt>
                <c:pt idx="459">
                  <c:v>2233.6561307331799</c:v>
                </c:pt>
                <c:pt idx="460">
                  <c:v>2233.6561307331799</c:v>
                </c:pt>
                <c:pt idx="461">
                  <c:v>2233.6561307331799</c:v>
                </c:pt>
                <c:pt idx="462">
                  <c:v>2233.6561307331799</c:v>
                </c:pt>
                <c:pt idx="463">
                  <c:v>2233.6561307331799</c:v>
                </c:pt>
                <c:pt idx="464">
                  <c:v>2233.6561307331799</c:v>
                </c:pt>
                <c:pt idx="465">
                  <c:v>2233.6561307331799</c:v>
                </c:pt>
                <c:pt idx="466">
                  <c:v>2233.6561307331799</c:v>
                </c:pt>
                <c:pt idx="467">
                  <c:v>2233.6561307331799</c:v>
                </c:pt>
                <c:pt idx="468">
                  <c:v>2233.6561307331799</c:v>
                </c:pt>
                <c:pt idx="469">
                  <c:v>2233.6561307331799</c:v>
                </c:pt>
                <c:pt idx="470">
                  <c:v>2233.6561307331799</c:v>
                </c:pt>
                <c:pt idx="471">
                  <c:v>2233.6561307331799</c:v>
                </c:pt>
                <c:pt idx="472">
                  <c:v>2233.6561307331799</c:v>
                </c:pt>
                <c:pt idx="473">
                  <c:v>2233.6561307331799</c:v>
                </c:pt>
                <c:pt idx="474">
                  <c:v>2233.6561307331799</c:v>
                </c:pt>
                <c:pt idx="475">
                  <c:v>2233.6561307331799</c:v>
                </c:pt>
                <c:pt idx="476">
                  <c:v>2233.6561307331799</c:v>
                </c:pt>
                <c:pt idx="477">
                  <c:v>2233.6561307331799</c:v>
                </c:pt>
                <c:pt idx="478">
                  <c:v>2233.6561307331799</c:v>
                </c:pt>
                <c:pt idx="479">
                  <c:v>2233.6561307331799</c:v>
                </c:pt>
                <c:pt idx="480">
                  <c:v>2233.6561307331799</c:v>
                </c:pt>
                <c:pt idx="481">
                  <c:v>2233.6561307331799</c:v>
                </c:pt>
                <c:pt idx="482">
                  <c:v>2233.6561307331799</c:v>
                </c:pt>
                <c:pt idx="483">
                  <c:v>2233.6561307331799</c:v>
                </c:pt>
                <c:pt idx="484">
                  <c:v>2233.6561307331799</c:v>
                </c:pt>
                <c:pt idx="485">
                  <c:v>2233.6561307331799</c:v>
                </c:pt>
                <c:pt idx="486">
                  <c:v>2233.6561307331799</c:v>
                </c:pt>
                <c:pt idx="487">
                  <c:v>2290.90279001318</c:v>
                </c:pt>
                <c:pt idx="488">
                  <c:v>2290.90279001318</c:v>
                </c:pt>
                <c:pt idx="489">
                  <c:v>2290.90279001318</c:v>
                </c:pt>
                <c:pt idx="490">
                  <c:v>2290.90279001318</c:v>
                </c:pt>
                <c:pt idx="491">
                  <c:v>2290.90279001318</c:v>
                </c:pt>
                <c:pt idx="492">
                  <c:v>2290.90279001318</c:v>
                </c:pt>
                <c:pt idx="493">
                  <c:v>2290.90279001318</c:v>
                </c:pt>
                <c:pt idx="494">
                  <c:v>2290.90279001318</c:v>
                </c:pt>
                <c:pt idx="495">
                  <c:v>2290.90279001318</c:v>
                </c:pt>
                <c:pt idx="496">
                  <c:v>2290.90279001318</c:v>
                </c:pt>
                <c:pt idx="497">
                  <c:v>2290.90279001318</c:v>
                </c:pt>
                <c:pt idx="498">
                  <c:v>2290.90279001318</c:v>
                </c:pt>
                <c:pt idx="499">
                  <c:v>2290.90279001318</c:v>
                </c:pt>
                <c:pt idx="500">
                  <c:v>2290.90279001318</c:v>
                </c:pt>
                <c:pt idx="501">
                  <c:v>2290.90279001318</c:v>
                </c:pt>
                <c:pt idx="502">
                  <c:v>2290.90279001318</c:v>
                </c:pt>
                <c:pt idx="503">
                  <c:v>2290.90279001318</c:v>
                </c:pt>
                <c:pt idx="504">
                  <c:v>2290.90279001318</c:v>
                </c:pt>
                <c:pt idx="505">
                  <c:v>2290.90279001318</c:v>
                </c:pt>
                <c:pt idx="506">
                  <c:v>2290.90279001318</c:v>
                </c:pt>
                <c:pt idx="507">
                  <c:v>2290.90279001318</c:v>
                </c:pt>
                <c:pt idx="508">
                  <c:v>2290.90279001318</c:v>
                </c:pt>
                <c:pt idx="509">
                  <c:v>2290.90279001318</c:v>
                </c:pt>
                <c:pt idx="510">
                  <c:v>2290.90279001318</c:v>
                </c:pt>
                <c:pt idx="511">
                  <c:v>2290.90279001318</c:v>
                </c:pt>
                <c:pt idx="512">
                  <c:v>2290.90279001318</c:v>
                </c:pt>
                <c:pt idx="513">
                  <c:v>2290.90279001318</c:v>
                </c:pt>
                <c:pt idx="514">
                  <c:v>2359.3160323531802</c:v>
                </c:pt>
                <c:pt idx="515">
                  <c:v>2359.3170176158628</c:v>
                </c:pt>
                <c:pt idx="516">
                  <c:v>2359.3180028785455</c:v>
                </c:pt>
                <c:pt idx="517">
                  <c:v>2359.3189881412281</c:v>
                </c:pt>
                <c:pt idx="518">
                  <c:v>2359.3199734039108</c:v>
                </c:pt>
                <c:pt idx="519">
                  <c:v>2359.3209586665935</c:v>
                </c:pt>
                <c:pt idx="520">
                  <c:v>2359.3219439292761</c:v>
                </c:pt>
                <c:pt idx="521">
                  <c:v>2460.7602984192763</c:v>
                </c:pt>
                <c:pt idx="522">
                  <c:v>2460.7602984192763</c:v>
                </c:pt>
                <c:pt idx="523">
                  <c:v>2460.7602984192763</c:v>
                </c:pt>
                <c:pt idx="524">
                  <c:v>2460.7602984192763</c:v>
                </c:pt>
                <c:pt idx="525">
                  <c:v>2460.7602984192763</c:v>
                </c:pt>
                <c:pt idx="526">
                  <c:v>2460.7602984192763</c:v>
                </c:pt>
                <c:pt idx="527">
                  <c:v>2460.7602984192763</c:v>
                </c:pt>
                <c:pt idx="528">
                  <c:v>2539.4703432792762</c:v>
                </c:pt>
                <c:pt idx="529">
                  <c:v>2652.055319479276</c:v>
                </c:pt>
                <c:pt idx="530">
                  <c:v>2764.6402956792758</c:v>
                </c:pt>
                <c:pt idx="531">
                  <c:v>2877.2252718792756</c:v>
                </c:pt>
                <c:pt idx="532">
                  <c:v>2877.2262571419583</c:v>
                </c:pt>
                <c:pt idx="533">
                  <c:v>2877.2272424046409</c:v>
                </c:pt>
                <c:pt idx="534">
                  <c:v>2877.2282276673236</c:v>
                </c:pt>
                <c:pt idx="535">
                  <c:v>2877.2290158773999</c:v>
                </c:pt>
                <c:pt idx="536">
                  <c:v>2877.2290158773999</c:v>
                </c:pt>
                <c:pt idx="537">
                  <c:v>2877.2290158773999</c:v>
                </c:pt>
                <c:pt idx="538">
                  <c:v>2877.2290158773999</c:v>
                </c:pt>
                <c:pt idx="539">
                  <c:v>2877.2290158773999</c:v>
                </c:pt>
                <c:pt idx="540">
                  <c:v>2877.2290158773999</c:v>
                </c:pt>
                <c:pt idx="541">
                  <c:v>2877.2290158773999</c:v>
                </c:pt>
                <c:pt idx="542">
                  <c:v>2966.8637185573998</c:v>
                </c:pt>
                <c:pt idx="543">
                  <c:v>2966.8656890827647</c:v>
                </c:pt>
                <c:pt idx="544">
                  <c:v>2966.8676596081295</c:v>
                </c:pt>
                <c:pt idx="545">
                  <c:v>2966.8696301334944</c:v>
                </c:pt>
                <c:pt idx="546">
                  <c:v>2975.2349865784945</c:v>
                </c:pt>
                <c:pt idx="547">
                  <c:v>2975.2369571038594</c:v>
                </c:pt>
                <c:pt idx="548">
                  <c:v>2975.2389276292242</c:v>
                </c:pt>
                <c:pt idx="549">
                  <c:v>2975.2405040493773</c:v>
                </c:pt>
                <c:pt idx="550">
                  <c:v>2975.2405040493773</c:v>
                </c:pt>
                <c:pt idx="551">
                  <c:v>2975.2405040493773</c:v>
                </c:pt>
                <c:pt idx="552">
                  <c:v>2975.2405040493773</c:v>
                </c:pt>
                <c:pt idx="553">
                  <c:v>2975.2405040493773</c:v>
                </c:pt>
                <c:pt idx="554">
                  <c:v>2975.2405040493773</c:v>
                </c:pt>
                <c:pt idx="555">
                  <c:v>2975.2405040493773</c:v>
                </c:pt>
                <c:pt idx="556">
                  <c:v>3075.1720111593772</c:v>
                </c:pt>
                <c:pt idx="557">
                  <c:v>3075.1739816847421</c:v>
                </c:pt>
                <c:pt idx="558">
                  <c:v>3075.175952210107</c:v>
                </c:pt>
                <c:pt idx="559">
                  <c:v>3075.1779227354718</c:v>
                </c:pt>
                <c:pt idx="560">
                  <c:v>3083.8335051634717</c:v>
                </c:pt>
                <c:pt idx="561">
                  <c:v>3083.8354756888366</c:v>
                </c:pt>
                <c:pt idx="562">
                  <c:v>3083.8374462142015</c:v>
                </c:pt>
                <c:pt idx="563">
                  <c:v>3083.8390226343545</c:v>
                </c:pt>
                <c:pt idx="564">
                  <c:v>3083.8390226343545</c:v>
                </c:pt>
                <c:pt idx="565">
                  <c:v>3083.8390226343545</c:v>
                </c:pt>
                <c:pt idx="566">
                  <c:v>3083.8390226343545</c:v>
                </c:pt>
                <c:pt idx="567">
                  <c:v>3083.8390226343545</c:v>
                </c:pt>
                <c:pt idx="568">
                  <c:v>3083.8390226343545</c:v>
                </c:pt>
                <c:pt idx="569">
                  <c:v>3083.8390226343545</c:v>
                </c:pt>
                <c:pt idx="570">
                  <c:v>3175.9406881343543</c:v>
                </c:pt>
                <c:pt idx="571">
                  <c:v>3175.9406881343543</c:v>
                </c:pt>
                <c:pt idx="572">
                  <c:v>3175.9406881343543</c:v>
                </c:pt>
                <c:pt idx="573">
                  <c:v>3268.0423536343542</c:v>
                </c:pt>
                <c:pt idx="574">
                  <c:v>3360.144019134354</c:v>
                </c:pt>
                <c:pt idx="575">
                  <c:v>3452.2456846343539</c:v>
                </c:pt>
                <c:pt idx="576">
                  <c:v>3544.3473501343537</c:v>
                </c:pt>
                <c:pt idx="577">
                  <c:v>3544.3473501343537</c:v>
                </c:pt>
                <c:pt idx="578">
                  <c:v>3544.3473501343537</c:v>
                </c:pt>
                <c:pt idx="579">
                  <c:v>3544.3473501343537</c:v>
                </c:pt>
                <c:pt idx="580">
                  <c:v>3544.3473501343537</c:v>
                </c:pt>
                <c:pt idx="581">
                  <c:v>3544.3473501343537</c:v>
                </c:pt>
                <c:pt idx="582">
                  <c:v>3544.3473501343537</c:v>
                </c:pt>
                <c:pt idx="583">
                  <c:v>3610.5003180643539</c:v>
                </c:pt>
                <c:pt idx="584">
                  <c:v>3610.5003180643539</c:v>
                </c:pt>
                <c:pt idx="585">
                  <c:v>3610.5003180643539</c:v>
                </c:pt>
                <c:pt idx="586">
                  <c:v>3629.870896834354</c:v>
                </c:pt>
                <c:pt idx="587">
                  <c:v>3629.870896834354</c:v>
                </c:pt>
                <c:pt idx="588">
                  <c:v>3629.870896834354</c:v>
                </c:pt>
                <c:pt idx="589">
                  <c:v>3643.6321778443539</c:v>
                </c:pt>
                <c:pt idx="590">
                  <c:v>3643.6321778443539</c:v>
                </c:pt>
                <c:pt idx="591">
                  <c:v>3643.6321778443539</c:v>
                </c:pt>
                <c:pt idx="592">
                  <c:v>3643.6321778443539</c:v>
                </c:pt>
                <c:pt idx="593">
                  <c:v>3643.6321778443539</c:v>
                </c:pt>
                <c:pt idx="594">
                  <c:v>3643.6321778443539</c:v>
                </c:pt>
                <c:pt idx="595">
                  <c:v>3643.6321778443539</c:v>
                </c:pt>
                <c:pt idx="596">
                  <c:v>3643.6321778443539</c:v>
                </c:pt>
                <c:pt idx="597">
                  <c:v>3720.0819497243538</c:v>
                </c:pt>
                <c:pt idx="598">
                  <c:v>3720.0819497243538</c:v>
                </c:pt>
                <c:pt idx="599">
                  <c:v>3720.0819497243538</c:v>
                </c:pt>
                <c:pt idx="600">
                  <c:v>3720.0821688386677</c:v>
                </c:pt>
                <c:pt idx="601">
                  <c:v>3722.9108104916677</c:v>
                </c:pt>
                <c:pt idx="602">
                  <c:v>3722.9109857831218</c:v>
                </c:pt>
                <c:pt idx="603">
                  <c:v>3722.9111610745758</c:v>
                </c:pt>
                <c:pt idx="604">
                  <c:v>3722.9113363660299</c:v>
                </c:pt>
                <c:pt idx="605">
                  <c:v>3722.9113363660299</c:v>
                </c:pt>
                <c:pt idx="606">
                  <c:v>3722.9113363660299</c:v>
                </c:pt>
                <c:pt idx="607">
                  <c:v>3722.9113363660299</c:v>
                </c:pt>
                <c:pt idx="608">
                  <c:v>3722.9113363660299</c:v>
                </c:pt>
                <c:pt idx="609">
                  <c:v>3722.9113363660299</c:v>
                </c:pt>
                <c:pt idx="610">
                  <c:v>3722.9113363660299</c:v>
                </c:pt>
                <c:pt idx="611">
                  <c:v>3735.7206491860297</c:v>
                </c:pt>
                <c:pt idx="612">
                  <c:v>3735.7208244774838</c:v>
                </c:pt>
                <c:pt idx="613">
                  <c:v>3735.7209997689379</c:v>
                </c:pt>
                <c:pt idx="614">
                  <c:v>3735.7211750603919</c:v>
                </c:pt>
                <c:pt idx="615">
                  <c:v>3735.721350351846</c:v>
                </c:pt>
                <c:pt idx="616">
                  <c:v>3735.7215256433001</c:v>
                </c:pt>
                <c:pt idx="617">
                  <c:v>3735.7217009347542</c:v>
                </c:pt>
                <c:pt idx="618">
                  <c:v>3735.7218762262082</c:v>
                </c:pt>
                <c:pt idx="619">
                  <c:v>3735.7218762262082</c:v>
                </c:pt>
                <c:pt idx="620">
                  <c:v>3735.7218762262082</c:v>
                </c:pt>
                <c:pt idx="621">
                  <c:v>3735.7218762262082</c:v>
                </c:pt>
                <c:pt idx="622">
                  <c:v>3735.7218762262082</c:v>
                </c:pt>
                <c:pt idx="623">
                  <c:v>3735.7218762262082</c:v>
                </c:pt>
                <c:pt idx="624">
                  <c:v>3735.7218762262082</c:v>
                </c:pt>
                <c:pt idx="625">
                  <c:v>3735.7218762262082</c:v>
                </c:pt>
                <c:pt idx="626">
                  <c:v>3735.7218762262082</c:v>
                </c:pt>
                <c:pt idx="627">
                  <c:v>3735.7218762262082</c:v>
                </c:pt>
                <c:pt idx="628">
                  <c:v>3735.7218762262082</c:v>
                </c:pt>
                <c:pt idx="629">
                  <c:v>3735.7218762262082</c:v>
                </c:pt>
                <c:pt idx="630">
                  <c:v>3735.7218762262082</c:v>
                </c:pt>
                <c:pt idx="631">
                  <c:v>3735.7218762262082</c:v>
                </c:pt>
                <c:pt idx="632">
                  <c:v>3735.7218762262082</c:v>
                </c:pt>
                <c:pt idx="633">
                  <c:v>3735.7218762262082</c:v>
                </c:pt>
                <c:pt idx="634">
                  <c:v>3735.7218762262082</c:v>
                </c:pt>
                <c:pt idx="635">
                  <c:v>3735.7218762262082</c:v>
                </c:pt>
                <c:pt idx="636">
                  <c:v>3735.7218762262082</c:v>
                </c:pt>
                <c:pt idx="637">
                  <c:v>3735.7218762262082</c:v>
                </c:pt>
                <c:pt idx="638">
                  <c:v>3735.7218762262082</c:v>
                </c:pt>
                <c:pt idx="639">
                  <c:v>3735.7218762262082</c:v>
                </c:pt>
                <c:pt idx="640">
                  <c:v>3735.7218762262082</c:v>
                </c:pt>
                <c:pt idx="641">
                  <c:v>3735.7218762262082</c:v>
                </c:pt>
                <c:pt idx="642">
                  <c:v>3735.7218762262082</c:v>
                </c:pt>
                <c:pt idx="643">
                  <c:v>3735.7218762262082</c:v>
                </c:pt>
                <c:pt idx="644">
                  <c:v>3735.7218762262082</c:v>
                </c:pt>
                <c:pt idx="645">
                  <c:v>3735.7218762262082</c:v>
                </c:pt>
                <c:pt idx="646">
                  <c:v>3735.7218762262082</c:v>
                </c:pt>
                <c:pt idx="647">
                  <c:v>3735.7218762262082</c:v>
                </c:pt>
                <c:pt idx="648">
                  <c:v>3735.7218762262082</c:v>
                </c:pt>
                <c:pt idx="649">
                  <c:v>3735.7218762262082</c:v>
                </c:pt>
                <c:pt idx="650">
                  <c:v>3735.7218762262082</c:v>
                </c:pt>
                <c:pt idx="651">
                  <c:v>3735.7218762262082</c:v>
                </c:pt>
                <c:pt idx="652">
                  <c:v>3735.7218762262082</c:v>
                </c:pt>
                <c:pt idx="653">
                  <c:v>3735.7218762262082</c:v>
                </c:pt>
                <c:pt idx="654">
                  <c:v>3735.7218762262082</c:v>
                </c:pt>
                <c:pt idx="655">
                  <c:v>3735.7218762262082</c:v>
                </c:pt>
                <c:pt idx="656">
                  <c:v>3735.7218762262082</c:v>
                </c:pt>
                <c:pt idx="657">
                  <c:v>3735.7218762262082</c:v>
                </c:pt>
                <c:pt idx="658">
                  <c:v>3735.7218762262082</c:v>
                </c:pt>
                <c:pt idx="659">
                  <c:v>3735.7218762262082</c:v>
                </c:pt>
                <c:pt idx="660">
                  <c:v>3735.7218762262082</c:v>
                </c:pt>
                <c:pt idx="661">
                  <c:v>3735.7218762262082</c:v>
                </c:pt>
                <c:pt idx="662">
                  <c:v>3735.7218762262082</c:v>
                </c:pt>
                <c:pt idx="663">
                  <c:v>3735.7218762262082</c:v>
                </c:pt>
                <c:pt idx="664">
                  <c:v>3735.7218762262082</c:v>
                </c:pt>
                <c:pt idx="665">
                  <c:v>3735.7218762262082</c:v>
                </c:pt>
                <c:pt idx="666">
                  <c:v>3735.7218762262082</c:v>
                </c:pt>
                <c:pt idx="667">
                  <c:v>3735.7218762262082</c:v>
                </c:pt>
                <c:pt idx="668">
                  <c:v>3735.7218762262082</c:v>
                </c:pt>
                <c:pt idx="669">
                  <c:v>3735.7218762262082</c:v>
                </c:pt>
                <c:pt idx="670">
                  <c:v>3735.7218762262082</c:v>
                </c:pt>
                <c:pt idx="671">
                  <c:v>3735.7218762262082</c:v>
                </c:pt>
                <c:pt idx="672">
                  <c:v>3735.7218762262082</c:v>
                </c:pt>
                <c:pt idx="673">
                  <c:v>3735.7218762262082</c:v>
                </c:pt>
                <c:pt idx="674">
                  <c:v>3735.7218762262082</c:v>
                </c:pt>
                <c:pt idx="675">
                  <c:v>3735.7218762262082</c:v>
                </c:pt>
                <c:pt idx="676">
                  <c:v>3735.7218762262082</c:v>
                </c:pt>
                <c:pt idx="677">
                  <c:v>3735.7218762262082</c:v>
                </c:pt>
                <c:pt idx="678">
                  <c:v>3735.7218762262082</c:v>
                </c:pt>
                <c:pt idx="679">
                  <c:v>3735.7218762262082</c:v>
                </c:pt>
                <c:pt idx="680">
                  <c:v>3735.7218762262082</c:v>
                </c:pt>
                <c:pt idx="681">
                  <c:v>3735.7218762262082</c:v>
                </c:pt>
                <c:pt idx="682">
                  <c:v>3735.7218762262082</c:v>
                </c:pt>
                <c:pt idx="683">
                  <c:v>3735.7218762262082</c:v>
                </c:pt>
                <c:pt idx="684">
                  <c:v>3735.7218762262082</c:v>
                </c:pt>
                <c:pt idx="685">
                  <c:v>3735.7218762262082</c:v>
                </c:pt>
                <c:pt idx="686">
                  <c:v>3735.7218762262082</c:v>
                </c:pt>
                <c:pt idx="687">
                  <c:v>3735.7218762262082</c:v>
                </c:pt>
                <c:pt idx="688">
                  <c:v>3735.7218762262082</c:v>
                </c:pt>
                <c:pt idx="689">
                  <c:v>3735.7218762262082</c:v>
                </c:pt>
                <c:pt idx="690">
                  <c:v>3735.7218762262082</c:v>
                </c:pt>
                <c:pt idx="691">
                  <c:v>3735.7218762262082</c:v>
                </c:pt>
                <c:pt idx="692">
                  <c:v>3735.7218762262082</c:v>
                </c:pt>
                <c:pt idx="693">
                  <c:v>3735.7218762262082</c:v>
                </c:pt>
                <c:pt idx="694">
                  <c:v>3735.7218762262082</c:v>
                </c:pt>
                <c:pt idx="695">
                  <c:v>3735.7218762262082</c:v>
                </c:pt>
                <c:pt idx="696">
                  <c:v>3735.7218762262082</c:v>
                </c:pt>
                <c:pt idx="697">
                  <c:v>3735.7218762262082</c:v>
                </c:pt>
                <c:pt idx="698">
                  <c:v>3735.7218762262082</c:v>
                </c:pt>
                <c:pt idx="699">
                  <c:v>3735.7218762262082</c:v>
                </c:pt>
                <c:pt idx="700">
                  <c:v>3735.7218762262082</c:v>
                </c:pt>
                <c:pt idx="701">
                  <c:v>3735.7218762262082</c:v>
                </c:pt>
                <c:pt idx="702">
                  <c:v>3735.7218762262082</c:v>
                </c:pt>
                <c:pt idx="703">
                  <c:v>3735.7218762262082</c:v>
                </c:pt>
                <c:pt idx="704">
                  <c:v>3735.7218762262082</c:v>
                </c:pt>
                <c:pt idx="705">
                  <c:v>3735.7218762262082</c:v>
                </c:pt>
                <c:pt idx="706">
                  <c:v>3735.7218762262082</c:v>
                </c:pt>
                <c:pt idx="707">
                  <c:v>3735.7218762262082</c:v>
                </c:pt>
                <c:pt idx="708">
                  <c:v>3735.7218762262082</c:v>
                </c:pt>
                <c:pt idx="709">
                  <c:v>3735.7218762262082</c:v>
                </c:pt>
                <c:pt idx="710">
                  <c:v>3735.7218762262082</c:v>
                </c:pt>
                <c:pt idx="711">
                  <c:v>3735.7218762262082</c:v>
                </c:pt>
                <c:pt idx="712">
                  <c:v>3735.7218762262082</c:v>
                </c:pt>
                <c:pt idx="713">
                  <c:v>3735.7218762262082</c:v>
                </c:pt>
                <c:pt idx="714">
                  <c:v>3735.7218762262082</c:v>
                </c:pt>
                <c:pt idx="715">
                  <c:v>3735.7218762262082</c:v>
                </c:pt>
                <c:pt idx="716">
                  <c:v>3735.7218762262082</c:v>
                </c:pt>
                <c:pt idx="717">
                  <c:v>3735.7218762262082</c:v>
                </c:pt>
                <c:pt idx="718">
                  <c:v>3735.7218762262082</c:v>
                </c:pt>
                <c:pt idx="719">
                  <c:v>3735.7218762262082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4-4DF1-B183-388D49D9B4F0}"/>
            </c:ext>
          </c:extLst>
        </c:ser>
        <c:ser>
          <c:idx val="1"/>
          <c:order val="1"/>
          <c:tx>
            <c:strRef>
              <c:f>'line verses unlined'!$L$1:$L$2</c:f>
              <c:strCache>
                <c:ptCount val="2"/>
                <c:pt idx="1">
                  <c:v>Unlined Canal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'line verses unlined'!$H$3:$H$722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'line verses unlined'!$L$3:$L$722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12.80821896</c:v>
                </c:pt>
                <c:pt idx="89">
                  <c:v>67.808218960000005</c:v>
                </c:pt>
                <c:pt idx="90">
                  <c:v>151.16663456000001</c:v>
                </c:pt>
                <c:pt idx="91">
                  <c:v>234.52505016000001</c:v>
                </c:pt>
                <c:pt idx="92">
                  <c:v>317.88346576000004</c:v>
                </c:pt>
                <c:pt idx="93">
                  <c:v>401.24188136000004</c:v>
                </c:pt>
                <c:pt idx="94">
                  <c:v>484.60029696000004</c:v>
                </c:pt>
                <c:pt idx="95">
                  <c:v>567.95871256000009</c:v>
                </c:pt>
                <c:pt idx="96">
                  <c:v>567.95871256000009</c:v>
                </c:pt>
                <c:pt idx="97">
                  <c:v>567.95871256000009</c:v>
                </c:pt>
                <c:pt idx="98">
                  <c:v>567.95871256000009</c:v>
                </c:pt>
                <c:pt idx="99">
                  <c:v>567.95871256000009</c:v>
                </c:pt>
                <c:pt idx="100">
                  <c:v>567.95871256000009</c:v>
                </c:pt>
                <c:pt idx="101">
                  <c:v>567.95871256000009</c:v>
                </c:pt>
                <c:pt idx="102">
                  <c:v>567.95871256000009</c:v>
                </c:pt>
                <c:pt idx="103">
                  <c:v>567.95871256000009</c:v>
                </c:pt>
                <c:pt idx="104">
                  <c:v>567.95871256000009</c:v>
                </c:pt>
                <c:pt idx="105">
                  <c:v>567.95871256000009</c:v>
                </c:pt>
                <c:pt idx="106">
                  <c:v>567.95871256000009</c:v>
                </c:pt>
                <c:pt idx="107">
                  <c:v>567.95871256000009</c:v>
                </c:pt>
                <c:pt idx="108">
                  <c:v>567.95871256000009</c:v>
                </c:pt>
                <c:pt idx="109">
                  <c:v>567.95871256000009</c:v>
                </c:pt>
                <c:pt idx="110">
                  <c:v>567.95871256000009</c:v>
                </c:pt>
                <c:pt idx="111">
                  <c:v>567.95871256000009</c:v>
                </c:pt>
                <c:pt idx="112">
                  <c:v>567.95871256000009</c:v>
                </c:pt>
                <c:pt idx="113">
                  <c:v>567.95871256000009</c:v>
                </c:pt>
                <c:pt idx="114">
                  <c:v>567.95871256000009</c:v>
                </c:pt>
                <c:pt idx="115">
                  <c:v>567.95871256000009</c:v>
                </c:pt>
                <c:pt idx="116">
                  <c:v>567.95871256000009</c:v>
                </c:pt>
                <c:pt idx="117">
                  <c:v>567.95871256000009</c:v>
                </c:pt>
                <c:pt idx="118">
                  <c:v>567.95871256000009</c:v>
                </c:pt>
                <c:pt idx="119">
                  <c:v>567.95871256000009</c:v>
                </c:pt>
                <c:pt idx="120">
                  <c:v>567.95871256000009</c:v>
                </c:pt>
                <c:pt idx="121">
                  <c:v>567.95871256000009</c:v>
                </c:pt>
                <c:pt idx="122">
                  <c:v>567.95871256000009</c:v>
                </c:pt>
                <c:pt idx="123">
                  <c:v>567.95871256000009</c:v>
                </c:pt>
                <c:pt idx="124">
                  <c:v>567.95871256000009</c:v>
                </c:pt>
                <c:pt idx="125">
                  <c:v>567.95871256000009</c:v>
                </c:pt>
                <c:pt idx="126">
                  <c:v>567.95871256000009</c:v>
                </c:pt>
                <c:pt idx="127">
                  <c:v>567.95871256000009</c:v>
                </c:pt>
                <c:pt idx="128">
                  <c:v>567.95871256000009</c:v>
                </c:pt>
                <c:pt idx="129">
                  <c:v>567.95871256000009</c:v>
                </c:pt>
                <c:pt idx="130">
                  <c:v>567.95871256000009</c:v>
                </c:pt>
                <c:pt idx="131">
                  <c:v>567.95871256000009</c:v>
                </c:pt>
                <c:pt idx="132">
                  <c:v>627.07316588000003</c:v>
                </c:pt>
                <c:pt idx="133">
                  <c:v>627.07316588000003</c:v>
                </c:pt>
                <c:pt idx="134">
                  <c:v>627.07316588000003</c:v>
                </c:pt>
                <c:pt idx="135">
                  <c:v>627.07316588000003</c:v>
                </c:pt>
                <c:pt idx="136">
                  <c:v>627.07316588000003</c:v>
                </c:pt>
                <c:pt idx="137">
                  <c:v>627.07316588000003</c:v>
                </c:pt>
                <c:pt idx="138">
                  <c:v>627.07316588000003</c:v>
                </c:pt>
                <c:pt idx="139">
                  <c:v>627.07316588000003</c:v>
                </c:pt>
                <c:pt idx="140">
                  <c:v>627.07316588000003</c:v>
                </c:pt>
                <c:pt idx="141">
                  <c:v>627.07316588000003</c:v>
                </c:pt>
                <c:pt idx="142">
                  <c:v>627.07316588000003</c:v>
                </c:pt>
                <c:pt idx="143">
                  <c:v>627.07316588000003</c:v>
                </c:pt>
                <c:pt idx="144">
                  <c:v>627.07316588000003</c:v>
                </c:pt>
                <c:pt idx="145">
                  <c:v>627.07316588000003</c:v>
                </c:pt>
                <c:pt idx="146">
                  <c:v>627.07316588000003</c:v>
                </c:pt>
                <c:pt idx="147">
                  <c:v>627.07316588000003</c:v>
                </c:pt>
                <c:pt idx="148">
                  <c:v>627.07316588000003</c:v>
                </c:pt>
                <c:pt idx="149">
                  <c:v>627.07316588000003</c:v>
                </c:pt>
                <c:pt idx="150">
                  <c:v>627.07415114268269</c:v>
                </c:pt>
                <c:pt idx="151">
                  <c:v>664.06232939268273</c:v>
                </c:pt>
                <c:pt idx="152">
                  <c:v>664.06331465536539</c:v>
                </c:pt>
                <c:pt idx="153">
                  <c:v>664.06331465536539</c:v>
                </c:pt>
                <c:pt idx="154">
                  <c:v>664.06331465536539</c:v>
                </c:pt>
                <c:pt idx="155">
                  <c:v>664.06331465536539</c:v>
                </c:pt>
                <c:pt idx="156">
                  <c:v>664.06331465536539</c:v>
                </c:pt>
                <c:pt idx="157">
                  <c:v>664.06331465536539</c:v>
                </c:pt>
                <c:pt idx="158">
                  <c:v>664.06331465536539</c:v>
                </c:pt>
                <c:pt idx="159">
                  <c:v>686.26230547536534</c:v>
                </c:pt>
                <c:pt idx="160">
                  <c:v>686.263290738048</c:v>
                </c:pt>
                <c:pt idx="161">
                  <c:v>686.26427600073066</c:v>
                </c:pt>
                <c:pt idx="162">
                  <c:v>686.26526126341332</c:v>
                </c:pt>
                <c:pt idx="163">
                  <c:v>686.26624652609598</c:v>
                </c:pt>
                <c:pt idx="164">
                  <c:v>686.26723178877864</c:v>
                </c:pt>
                <c:pt idx="165">
                  <c:v>686.26821705146131</c:v>
                </c:pt>
                <c:pt idx="166">
                  <c:v>686.26920231414397</c:v>
                </c:pt>
                <c:pt idx="167">
                  <c:v>686.26920231414397</c:v>
                </c:pt>
                <c:pt idx="168">
                  <c:v>686.26920231414397</c:v>
                </c:pt>
                <c:pt idx="169">
                  <c:v>686.26920231414397</c:v>
                </c:pt>
                <c:pt idx="170">
                  <c:v>686.26920231414397</c:v>
                </c:pt>
                <c:pt idx="171">
                  <c:v>686.26920231414397</c:v>
                </c:pt>
                <c:pt idx="172">
                  <c:v>686.26920231414397</c:v>
                </c:pt>
                <c:pt idx="173">
                  <c:v>726.60433491414392</c:v>
                </c:pt>
                <c:pt idx="174">
                  <c:v>726.60532017682658</c:v>
                </c:pt>
                <c:pt idx="175">
                  <c:v>726.60630543950924</c:v>
                </c:pt>
                <c:pt idx="176">
                  <c:v>726.6072907021919</c:v>
                </c:pt>
                <c:pt idx="177">
                  <c:v>726.60827596487457</c:v>
                </c:pt>
                <c:pt idx="178">
                  <c:v>841.60827596487457</c:v>
                </c:pt>
                <c:pt idx="179">
                  <c:v>956.60827596487457</c:v>
                </c:pt>
                <c:pt idx="180">
                  <c:v>1043.9827056648746</c:v>
                </c:pt>
                <c:pt idx="181">
                  <c:v>1043.9827056648746</c:v>
                </c:pt>
                <c:pt idx="182">
                  <c:v>1043.9827056648746</c:v>
                </c:pt>
                <c:pt idx="183">
                  <c:v>1043.9827056648746</c:v>
                </c:pt>
                <c:pt idx="184">
                  <c:v>1043.9827056648746</c:v>
                </c:pt>
                <c:pt idx="185">
                  <c:v>1043.9827056648746</c:v>
                </c:pt>
                <c:pt idx="186">
                  <c:v>1043.9827056648746</c:v>
                </c:pt>
                <c:pt idx="187">
                  <c:v>1122.0753646648745</c:v>
                </c:pt>
                <c:pt idx="188">
                  <c:v>1122.0753646648745</c:v>
                </c:pt>
                <c:pt idx="189">
                  <c:v>1122.0753646648745</c:v>
                </c:pt>
                <c:pt idx="190">
                  <c:v>1134.6917663348745</c:v>
                </c:pt>
                <c:pt idx="191">
                  <c:v>1134.6917663348745</c:v>
                </c:pt>
                <c:pt idx="192">
                  <c:v>1134.6917663348745</c:v>
                </c:pt>
                <c:pt idx="193">
                  <c:v>1142.0344215168745</c:v>
                </c:pt>
                <c:pt idx="194">
                  <c:v>1142.0344215168745</c:v>
                </c:pt>
                <c:pt idx="195">
                  <c:v>1142.0344215168745</c:v>
                </c:pt>
                <c:pt idx="196">
                  <c:v>1142.0344215168745</c:v>
                </c:pt>
                <c:pt idx="197">
                  <c:v>1142.0344215168745</c:v>
                </c:pt>
                <c:pt idx="198">
                  <c:v>1142.0344215168745</c:v>
                </c:pt>
                <c:pt idx="199">
                  <c:v>1142.0344215168745</c:v>
                </c:pt>
                <c:pt idx="200">
                  <c:v>1142.0344215168745</c:v>
                </c:pt>
                <c:pt idx="201">
                  <c:v>1245.3331771668745</c:v>
                </c:pt>
                <c:pt idx="202">
                  <c:v>1245.3331771668745</c:v>
                </c:pt>
                <c:pt idx="203">
                  <c:v>1245.3331771668745</c:v>
                </c:pt>
                <c:pt idx="204">
                  <c:v>1259.0836015568746</c:v>
                </c:pt>
                <c:pt idx="205">
                  <c:v>1259.0836015568746</c:v>
                </c:pt>
                <c:pt idx="206">
                  <c:v>1259.0836015568746</c:v>
                </c:pt>
                <c:pt idx="207">
                  <c:v>1266.6138859618745</c:v>
                </c:pt>
                <c:pt idx="208">
                  <c:v>1266.6138859618745</c:v>
                </c:pt>
                <c:pt idx="209">
                  <c:v>1266.6138859618745</c:v>
                </c:pt>
                <c:pt idx="210">
                  <c:v>1266.6138859618745</c:v>
                </c:pt>
                <c:pt idx="211">
                  <c:v>1266.6138859618745</c:v>
                </c:pt>
                <c:pt idx="212">
                  <c:v>1266.6138859618745</c:v>
                </c:pt>
                <c:pt idx="213">
                  <c:v>1266.6138859618745</c:v>
                </c:pt>
                <c:pt idx="214">
                  <c:v>1266.6138859618745</c:v>
                </c:pt>
                <c:pt idx="215">
                  <c:v>1380.6093197718747</c:v>
                </c:pt>
                <c:pt idx="216">
                  <c:v>1495.6093197718747</c:v>
                </c:pt>
                <c:pt idx="217">
                  <c:v>1610.6093197718747</c:v>
                </c:pt>
                <c:pt idx="218">
                  <c:v>1725.6093197718747</c:v>
                </c:pt>
                <c:pt idx="219">
                  <c:v>1840.6093197718747</c:v>
                </c:pt>
                <c:pt idx="220">
                  <c:v>1840.6106888299128</c:v>
                </c:pt>
                <c:pt idx="221">
                  <c:v>1840.6120578879509</c:v>
                </c:pt>
                <c:pt idx="222">
                  <c:v>1840.6120578879509</c:v>
                </c:pt>
                <c:pt idx="223">
                  <c:v>1840.6120578879509</c:v>
                </c:pt>
                <c:pt idx="224">
                  <c:v>1840.6120578879509</c:v>
                </c:pt>
                <c:pt idx="225">
                  <c:v>1840.6120578879509</c:v>
                </c:pt>
                <c:pt idx="226">
                  <c:v>1840.6120578879509</c:v>
                </c:pt>
                <c:pt idx="227">
                  <c:v>1840.6120578879509</c:v>
                </c:pt>
                <c:pt idx="228">
                  <c:v>1910.5321495169508</c:v>
                </c:pt>
                <c:pt idx="229">
                  <c:v>1910.5335185749889</c:v>
                </c:pt>
                <c:pt idx="230">
                  <c:v>1910.534887633027</c:v>
                </c:pt>
                <c:pt idx="231">
                  <c:v>1910.5362566910651</c:v>
                </c:pt>
                <c:pt idx="232">
                  <c:v>1937.8700140910651</c:v>
                </c:pt>
                <c:pt idx="233">
                  <c:v>1937.8713831491032</c:v>
                </c:pt>
                <c:pt idx="234">
                  <c:v>1937.8727522071413</c:v>
                </c:pt>
                <c:pt idx="235">
                  <c:v>1937.8741212651794</c:v>
                </c:pt>
                <c:pt idx="236">
                  <c:v>1937.8741212651794</c:v>
                </c:pt>
                <c:pt idx="237">
                  <c:v>1937.8741212651794</c:v>
                </c:pt>
                <c:pt idx="238">
                  <c:v>1937.8741212651794</c:v>
                </c:pt>
                <c:pt idx="239">
                  <c:v>1937.8741212651794</c:v>
                </c:pt>
                <c:pt idx="240">
                  <c:v>1937.8741212651794</c:v>
                </c:pt>
                <c:pt idx="241">
                  <c:v>1937.8741212651794</c:v>
                </c:pt>
                <c:pt idx="242">
                  <c:v>1950.5555415951794</c:v>
                </c:pt>
                <c:pt idx="243">
                  <c:v>1950.5560342265208</c:v>
                </c:pt>
                <c:pt idx="244">
                  <c:v>1950.5565268578621</c:v>
                </c:pt>
                <c:pt idx="245">
                  <c:v>1950.5570194892034</c:v>
                </c:pt>
                <c:pt idx="246">
                  <c:v>1950.5575121205447</c:v>
                </c:pt>
                <c:pt idx="247">
                  <c:v>1950.5580047518861</c:v>
                </c:pt>
                <c:pt idx="248">
                  <c:v>1950.5584973832274</c:v>
                </c:pt>
                <c:pt idx="249">
                  <c:v>1950.5589900145687</c:v>
                </c:pt>
                <c:pt idx="250">
                  <c:v>1950.5589900145687</c:v>
                </c:pt>
                <c:pt idx="251">
                  <c:v>1950.5589900145687</c:v>
                </c:pt>
                <c:pt idx="252">
                  <c:v>1950.5589900145687</c:v>
                </c:pt>
                <c:pt idx="253">
                  <c:v>1950.5589900145687</c:v>
                </c:pt>
                <c:pt idx="254">
                  <c:v>1950.5589900145687</c:v>
                </c:pt>
                <c:pt idx="255">
                  <c:v>1950.5589900145687</c:v>
                </c:pt>
                <c:pt idx="256">
                  <c:v>1950.5594826459101</c:v>
                </c:pt>
                <c:pt idx="257">
                  <c:v>1961.0784703059101</c:v>
                </c:pt>
                <c:pt idx="258">
                  <c:v>1961.0789629372514</c:v>
                </c:pt>
                <c:pt idx="259">
                  <c:v>1961.0794555685927</c:v>
                </c:pt>
                <c:pt idx="260">
                  <c:v>1961.0799481999341</c:v>
                </c:pt>
                <c:pt idx="261">
                  <c:v>1961.0804408312754</c:v>
                </c:pt>
                <c:pt idx="262">
                  <c:v>1961.0809334626167</c:v>
                </c:pt>
                <c:pt idx="263">
                  <c:v>1961.0813275676549</c:v>
                </c:pt>
                <c:pt idx="264">
                  <c:v>1961.0813275676549</c:v>
                </c:pt>
                <c:pt idx="265">
                  <c:v>1961.0813275676549</c:v>
                </c:pt>
                <c:pt idx="266">
                  <c:v>1961.0813275676549</c:v>
                </c:pt>
                <c:pt idx="267">
                  <c:v>1961.0813275676549</c:v>
                </c:pt>
                <c:pt idx="268">
                  <c:v>1961.0813275676549</c:v>
                </c:pt>
                <c:pt idx="269">
                  <c:v>1961.0813275676549</c:v>
                </c:pt>
                <c:pt idx="270">
                  <c:v>1961.0813275676549</c:v>
                </c:pt>
                <c:pt idx="271">
                  <c:v>1961.0813275676549</c:v>
                </c:pt>
                <c:pt idx="272">
                  <c:v>1961.0813275676549</c:v>
                </c:pt>
                <c:pt idx="273">
                  <c:v>1961.0813275676549</c:v>
                </c:pt>
                <c:pt idx="274">
                  <c:v>1961.0813275676549</c:v>
                </c:pt>
                <c:pt idx="275">
                  <c:v>1961.0813275676549</c:v>
                </c:pt>
                <c:pt idx="276">
                  <c:v>1961.0813275676549</c:v>
                </c:pt>
                <c:pt idx="277">
                  <c:v>1961.0813275676549</c:v>
                </c:pt>
                <c:pt idx="278">
                  <c:v>1961.0813275676549</c:v>
                </c:pt>
                <c:pt idx="279">
                  <c:v>1961.0813275676549</c:v>
                </c:pt>
                <c:pt idx="280">
                  <c:v>1961.0813275676549</c:v>
                </c:pt>
                <c:pt idx="281">
                  <c:v>1961.0813275676549</c:v>
                </c:pt>
                <c:pt idx="282">
                  <c:v>1961.0813275676549</c:v>
                </c:pt>
                <c:pt idx="283">
                  <c:v>1961.0813275676549</c:v>
                </c:pt>
                <c:pt idx="284">
                  <c:v>1961.0813275676549</c:v>
                </c:pt>
                <c:pt idx="285">
                  <c:v>1961.0813275676549</c:v>
                </c:pt>
                <c:pt idx="286">
                  <c:v>1961.0813275676549</c:v>
                </c:pt>
                <c:pt idx="287">
                  <c:v>1961.0813275676549</c:v>
                </c:pt>
                <c:pt idx="288">
                  <c:v>1961.0813275676549</c:v>
                </c:pt>
                <c:pt idx="289">
                  <c:v>1961.0813275676549</c:v>
                </c:pt>
                <c:pt idx="290">
                  <c:v>1961.0813275676549</c:v>
                </c:pt>
                <c:pt idx="291">
                  <c:v>1961.0813275676549</c:v>
                </c:pt>
                <c:pt idx="292">
                  <c:v>1961.0813275676549</c:v>
                </c:pt>
                <c:pt idx="293">
                  <c:v>1961.0813275676549</c:v>
                </c:pt>
                <c:pt idx="294">
                  <c:v>1961.0813275676549</c:v>
                </c:pt>
                <c:pt idx="295">
                  <c:v>1961.0813275676549</c:v>
                </c:pt>
                <c:pt idx="296">
                  <c:v>1961.0813275676549</c:v>
                </c:pt>
                <c:pt idx="297">
                  <c:v>1961.0813275676549</c:v>
                </c:pt>
                <c:pt idx="298">
                  <c:v>1961.0813275676549</c:v>
                </c:pt>
                <c:pt idx="299">
                  <c:v>1961.0813275676549</c:v>
                </c:pt>
                <c:pt idx="300">
                  <c:v>1961.0813275676549</c:v>
                </c:pt>
                <c:pt idx="301">
                  <c:v>1961.0813275676549</c:v>
                </c:pt>
                <c:pt idx="302">
                  <c:v>1961.0813275676549</c:v>
                </c:pt>
                <c:pt idx="303">
                  <c:v>1961.0813275676549</c:v>
                </c:pt>
                <c:pt idx="304">
                  <c:v>1961.0813275676549</c:v>
                </c:pt>
                <c:pt idx="305">
                  <c:v>1961.0813275676549</c:v>
                </c:pt>
                <c:pt idx="306">
                  <c:v>1961.0813275676549</c:v>
                </c:pt>
                <c:pt idx="307">
                  <c:v>1961.0813275676549</c:v>
                </c:pt>
                <c:pt idx="308">
                  <c:v>1961.0813275676549</c:v>
                </c:pt>
                <c:pt idx="309">
                  <c:v>1961.0813275676549</c:v>
                </c:pt>
                <c:pt idx="310">
                  <c:v>1961.0813275676549</c:v>
                </c:pt>
                <c:pt idx="311">
                  <c:v>1961.0813275676549</c:v>
                </c:pt>
                <c:pt idx="312">
                  <c:v>1961.0813275676549</c:v>
                </c:pt>
                <c:pt idx="313">
                  <c:v>1961.0813275676549</c:v>
                </c:pt>
                <c:pt idx="314">
                  <c:v>1961.0813275676549</c:v>
                </c:pt>
                <c:pt idx="315">
                  <c:v>1961.0813275676549</c:v>
                </c:pt>
                <c:pt idx="316">
                  <c:v>1961.0813275676549</c:v>
                </c:pt>
                <c:pt idx="317">
                  <c:v>1961.0813275676549</c:v>
                </c:pt>
                <c:pt idx="318">
                  <c:v>1961.0813275676549</c:v>
                </c:pt>
                <c:pt idx="319">
                  <c:v>1961.0813275676549</c:v>
                </c:pt>
                <c:pt idx="320">
                  <c:v>1961.0813275676549</c:v>
                </c:pt>
                <c:pt idx="321">
                  <c:v>1961.0813275676549</c:v>
                </c:pt>
                <c:pt idx="322">
                  <c:v>1961.0813275676549</c:v>
                </c:pt>
                <c:pt idx="323">
                  <c:v>1961.0813275676549</c:v>
                </c:pt>
                <c:pt idx="324">
                  <c:v>1961.0813275676549</c:v>
                </c:pt>
                <c:pt idx="325">
                  <c:v>1961.0813275676549</c:v>
                </c:pt>
                <c:pt idx="326">
                  <c:v>1961.0813275676549</c:v>
                </c:pt>
                <c:pt idx="327">
                  <c:v>1961.0813275676549</c:v>
                </c:pt>
                <c:pt idx="328">
                  <c:v>1961.0813275676549</c:v>
                </c:pt>
                <c:pt idx="329">
                  <c:v>1961.0813275676549</c:v>
                </c:pt>
                <c:pt idx="330">
                  <c:v>1961.0813275676549</c:v>
                </c:pt>
                <c:pt idx="331">
                  <c:v>1961.0813275676549</c:v>
                </c:pt>
                <c:pt idx="332">
                  <c:v>1961.0813275676549</c:v>
                </c:pt>
                <c:pt idx="333">
                  <c:v>1961.0813275676549</c:v>
                </c:pt>
                <c:pt idx="334">
                  <c:v>1961.0813275676549</c:v>
                </c:pt>
                <c:pt idx="335">
                  <c:v>1961.0813275676549</c:v>
                </c:pt>
                <c:pt idx="336">
                  <c:v>1961.0813275676549</c:v>
                </c:pt>
                <c:pt idx="337">
                  <c:v>1961.0813275676549</c:v>
                </c:pt>
                <c:pt idx="338">
                  <c:v>1961.0813275676549</c:v>
                </c:pt>
                <c:pt idx="339">
                  <c:v>1961.0813275676549</c:v>
                </c:pt>
                <c:pt idx="340">
                  <c:v>1961.0813275676549</c:v>
                </c:pt>
                <c:pt idx="341">
                  <c:v>1961.0813275676549</c:v>
                </c:pt>
                <c:pt idx="342">
                  <c:v>1961.0813275676549</c:v>
                </c:pt>
                <c:pt idx="343">
                  <c:v>1961.0813275676549</c:v>
                </c:pt>
                <c:pt idx="344">
                  <c:v>1961.0813275676549</c:v>
                </c:pt>
                <c:pt idx="345">
                  <c:v>1961.0813275676549</c:v>
                </c:pt>
                <c:pt idx="346">
                  <c:v>1961.0813275676549</c:v>
                </c:pt>
                <c:pt idx="347">
                  <c:v>1961.0813275676549</c:v>
                </c:pt>
                <c:pt idx="348">
                  <c:v>1961.0813275676549</c:v>
                </c:pt>
                <c:pt idx="349">
                  <c:v>1961.0813275676549</c:v>
                </c:pt>
                <c:pt idx="350">
                  <c:v>1961.0813275676549</c:v>
                </c:pt>
                <c:pt idx="351">
                  <c:v>1961.0813275676549</c:v>
                </c:pt>
                <c:pt idx="352">
                  <c:v>1961.0813275676549</c:v>
                </c:pt>
                <c:pt idx="353">
                  <c:v>1961.0813275676549</c:v>
                </c:pt>
                <c:pt idx="354">
                  <c:v>1961.0813275676549</c:v>
                </c:pt>
                <c:pt idx="355">
                  <c:v>1961.0813275676549</c:v>
                </c:pt>
                <c:pt idx="356">
                  <c:v>1961.0813275676549</c:v>
                </c:pt>
                <c:pt idx="357">
                  <c:v>1961.0813275676549</c:v>
                </c:pt>
                <c:pt idx="358">
                  <c:v>1961.0813275676549</c:v>
                </c:pt>
                <c:pt idx="359">
                  <c:v>1961.0813275676549</c:v>
                </c:pt>
                <c:pt idx="360">
                  <c:v>1961.0813275676549</c:v>
                </c:pt>
                <c:pt idx="361">
                  <c:v>1961.0813275676549</c:v>
                </c:pt>
                <c:pt idx="362">
                  <c:v>1961.0813275676549</c:v>
                </c:pt>
                <c:pt idx="363">
                  <c:v>1961.0813275676549</c:v>
                </c:pt>
                <c:pt idx="364">
                  <c:v>1961.0813275676549</c:v>
                </c:pt>
                <c:pt idx="365">
                  <c:v>1961.0813275676549</c:v>
                </c:pt>
                <c:pt idx="366">
                  <c:v>1961.0813275676549</c:v>
                </c:pt>
                <c:pt idx="367">
                  <c:v>1961.0813275676549</c:v>
                </c:pt>
                <c:pt idx="368">
                  <c:v>1961.0813275676549</c:v>
                </c:pt>
                <c:pt idx="369">
                  <c:v>1961.0813275676549</c:v>
                </c:pt>
                <c:pt idx="370">
                  <c:v>1961.0813275676549</c:v>
                </c:pt>
                <c:pt idx="371">
                  <c:v>1961.0813275676549</c:v>
                </c:pt>
                <c:pt idx="372">
                  <c:v>1961.0813275676549</c:v>
                </c:pt>
                <c:pt idx="373">
                  <c:v>1961.0813275676549</c:v>
                </c:pt>
                <c:pt idx="374">
                  <c:v>1961.0813275676549</c:v>
                </c:pt>
                <c:pt idx="375">
                  <c:v>1961.0813275676549</c:v>
                </c:pt>
                <c:pt idx="376">
                  <c:v>1961.0813275676549</c:v>
                </c:pt>
                <c:pt idx="377">
                  <c:v>1961.0813275676549</c:v>
                </c:pt>
                <c:pt idx="378">
                  <c:v>1961.0813275676549</c:v>
                </c:pt>
                <c:pt idx="379">
                  <c:v>1961.0813275676549</c:v>
                </c:pt>
                <c:pt idx="380">
                  <c:v>1961.0813275676549</c:v>
                </c:pt>
                <c:pt idx="381">
                  <c:v>1961.0813275676549</c:v>
                </c:pt>
                <c:pt idx="382">
                  <c:v>1961.0813275676549</c:v>
                </c:pt>
                <c:pt idx="383">
                  <c:v>1961.0813275676549</c:v>
                </c:pt>
                <c:pt idx="384">
                  <c:v>1961.0813275676549</c:v>
                </c:pt>
                <c:pt idx="385">
                  <c:v>1961.0813275676549</c:v>
                </c:pt>
                <c:pt idx="386">
                  <c:v>1961.0813275676549</c:v>
                </c:pt>
                <c:pt idx="387">
                  <c:v>1961.0813275676549</c:v>
                </c:pt>
                <c:pt idx="388">
                  <c:v>1961.0813275676549</c:v>
                </c:pt>
                <c:pt idx="389">
                  <c:v>1961.0813275676549</c:v>
                </c:pt>
                <c:pt idx="390">
                  <c:v>1961.0813275676549</c:v>
                </c:pt>
                <c:pt idx="391">
                  <c:v>1961.0813275676549</c:v>
                </c:pt>
                <c:pt idx="392">
                  <c:v>1961.0813275676549</c:v>
                </c:pt>
                <c:pt idx="393">
                  <c:v>1961.0813275676549</c:v>
                </c:pt>
                <c:pt idx="394">
                  <c:v>1961.0813275676549</c:v>
                </c:pt>
                <c:pt idx="395">
                  <c:v>1961.0813275676549</c:v>
                </c:pt>
                <c:pt idx="396">
                  <c:v>1961.0813275676549</c:v>
                </c:pt>
                <c:pt idx="397">
                  <c:v>1961.0813275676549</c:v>
                </c:pt>
                <c:pt idx="398">
                  <c:v>1961.0813275676549</c:v>
                </c:pt>
                <c:pt idx="399">
                  <c:v>1961.0813275676549</c:v>
                </c:pt>
                <c:pt idx="400">
                  <c:v>1961.0813275676549</c:v>
                </c:pt>
                <c:pt idx="401">
                  <c:v>1961.0813275676549</c:v>
                </c:pt>
                <c:pt idx="402">
                  <c:v>1961.0813275676549</c:v>
                </c:pt>
                <c:pt idx="403">
                  <c:v>1961.0813275676549</c:v>
                </c:pt>
                <c:pt idx="404">
                  <c:v>1961.0813275676549</c:v>
                </c:pt>
                <c:pt idx="405">
                  <c:v>1961.0813275676549</c:v>
                </c:pt>
                <c:pt idx="406">
                  <c:v>1961.0813275676549</c:v>
                </c:pt>
                <c:pt idx="407">
                  <c:v>1961.0813275676549</c:v>
                </c:pt>
                <c:pt idx="408">
                  <c:v>1961.0813275676549</c:v>
                </c:pt>
                <c:pt idx="409">
                  <c:v>1961.0813275676549</c:v>
                </c:pt>
                <c:pt idx="410">
                  <c:v>1961.0813275676549</c:v>
                </c:pt>
                <c:pt idx="411">
                  <c:v>1961.0813275676549</c:v>
                </c:pt>
                <c:pt idx="412">
                  <c:v>1961.0813275676549</c:v>
                </c:pt>
                <c:pt idx="413">
                  <c:v>1961.0813275676549</c:v>
                </c:pt>
                <c:pt idx="414">
                  <c:v>1961.0813275676549</c:v>
                </c:pt>
                <c:pt idx="415">
                  <c:v>1961.0813275676549</c:v>
                </c:pt>
                <c:pt idx="416">
                  <c:v>1961.0813275676549</c:v>
                </c:pt>
                <c:pt idx="417">
                  <c:v>1961.0813275676549</c:v>
                </c:pt>
                <c:pt idx="418">
                  <c:v>1961.0813275676549</c:v>
                </c:pt>
                <c:pt idx="419">
                  <c:v>1961.0813275676549</c:v>
                </c:pt>
                <c:pt idx="420">
                  <c:v>1961.0813275676549</c:v>
                </c:pt>
                <c:pt idx="421">
                  <c:v>1961.0813275676549</c:v>
                </c:pt>
                <c:pt idx="422">
                  <c:v>1961.0813275676549</c:v>
                </c:pt>
                <c:pt idx="423">
                  <c:v>1961.0813275676549</c:v>
                </c:pt>
                <c:pt idx="424">
                  <c:v>1961.0813275676549</c:v>
                </c:pt>
                <c:pt idx="425">
                  <c:v>1961.0813275676549</c:v>
                </c:pt>
                <c:pt idx="426">
                  <c:v>1961.0813275676549</c:v>
                </c:pt>
                <c:pt idx="427">
                  <c:v>1961.0813275676549</c:v>
                </c:pt>
                <c:pt idx="428">
                  <c:v>1961.0813275676549</c:v>
                </c:pt>
                <c:pt idx="429">
                  <c:v>1961.0813275676549</c:v>
                </c:pt>
                <c:pt idx="430">
                  <c:v>1961.0813275676549</c:v>
                </c:pt>
                <c:pt idx="431">
                  <c:v>1961.0813275676549</c:v>
                </c:pt>
                <c:pt idx="432">
                  <c:v>1961.0813275676549</c:v>
                </c:pt>
                <c:pt idx="433">
                  <c:v>1961.0813275676549</c:v>
                </c:pt>
                <c:pt idx="434">
                  <c:v>1961.0813275676549</c:v>
                </c:pt>
                <c:pt idx="435">
                  <c:v>1961.0813275676549</c:v>
                </c:pt>
                <c:pt idx="436">
                  <c:v>1961.0813275676549</c:v>
                </c:pt>
                <c:pt idx="437">
                  <c:v>1961.0813275676549</c:v>
                </c:pt>
                <c:pt idx="438">
                  <c:v>1961.0813275676549</c:v>
                </c:pt>
                <c:pt idx="439">
                  <c:v>1961.0813275676549</c:v>
                </c:pt>
                <c:pt idx="440">
                  <c:v>1961.0813275676549</c:v>
                </c:pt>
                <c:pt idx="441">
                  <c:v>1961.0813275676549</c:v>
                </c:pt>
                <c:pt idx="442">
                  <c:v>1961.0813275676549</c:v>
                </c:pt>
                <c:pt idx="443">
                  <c:v>1970.3735648496549</c:v>
                </c:pt>
                <c:pt idx="444">
                  <c:v>2025.3735648496549</c:v>
                </c:pt>
                <c:pt idx="445">
                  <c:v>2080.3735648496549</c:v>
                </c:pt>
                <c:pt idx="446">
                  <c:v>2135.3735648496549</c:v>
                </c:pt>
                <c:pt idx="447">
                  <c:v>2190.3735648496549</c:v>
                </c:pt>
                <c:pt idx="448">
                  <c:v>2245.3735648496549</c:v>
                </c:pt>
                <c:pt idx="449">
                  <c:v>2300.3735648496549</c:v>
                </c:pt>
                <c:pt idx="450">
                  <c:v>2396.5674659096549</c:v>
                </c:pt>
                <c:pt idx="451">
                  <c:v>2396.5674659096549</c:v>
                </c:pt>
                <c:pt idx="452">
                  <c:v>2396.5674659096549</c:v>
                </c:pt>
                <c:pt idx="453">
                  <c:v>2396.5674659096549</c:v>
                </c:pt>
                <c:pt idx="454">
                  <c:v>2396.5674659096549</c:v>
                </c:pt>
                <c:pt idx="455">
                  <c:v>2396.5674659096549</c:v>
                </c:pt>
                <c:pt idx="456">
                  <c:v>2396.5674659096549</c:v>
                </c:pt>
                <c:pt idx="457">
                  <c:v>2396.5674659096549</c:v>
                </c:pt>
                <c:pt idx="458">
                  <c:v>2396.5674659096549</c:v>
                </c:pt>
                <c:pt idx="459">
                  <c:v>2396.5674659096549</c:v>
                </c:pt>
                <c:pt idx="460">
                  <c:v>2396.5674659096549</c:v>
                </c:pt>
                <c:pt idx="461">
                  <c:v>2396.5674659096549</c:v>
                </c:pt>
                <c:pt idx="462">
                  <c:v>2396.5674659096549</c:v>
                </c:pt>
                <c:pt idx="463">
                  <c:v>2396.5674659096549</c:v>
                </c:pt>
                <c:pt idx="464">
                  <c:v>2396.5674659096549</c:v>
                </c:pt>
                <c:pt idx="465">
                  <c:v>2396.5674659096549</c:v>
                </c:pt>
                <c:pt idx="466">
                  <c:v>2396.5674659096549</c:v>
                </c:pt>
                <c:pt idx="467">
                  <c:v>2396.5674659096549</c:v>
                </c:pt>
                <c:pt idx="468">
                  <c:v>2396.5674659096549</c:v>
                </c:pt>
                <c:pt idx="469">
                  <c:v>2396.5674659096549</c:v>
                </c:pt>
                <c:pt idx="470">
                  <c:v>2396.5674659096549</c:v>
                </c:pt>
                <c:pt idx="471">
                  <c:v>2396.5674659096549</c:v>
                </c:pt>
                <c:pt idx="472">
                  <c:v>2396.5674659096549</c:v>
                </c:pt>
                <c:pt idx="473">
                  <c:v>2396.5674659096549</c:v>
                </c:pt>
                <c:pt idx="474">
                  <c:v>2396.5674659096549</c:v>
                </c:pt>
                <c:pt idx="475">
                  <c:v>2396.5674659096549</c:v>
                </c:pt>
                <c:pt idx="476">
                  <c:v>2396.5674659096549</c:v>
                </c:pt>
                <c:pt idx="477">
                  <c:v>2396.5674659096549</c:v>
                </c:pt>
                <c:pt idx="478">
                  <c:v>2396.5674659096549</c:v>
                </c:pt>
                <c:pt idx="479">
                  <c:v>2396.5674659096549</c:v>
                </c:pt>
                <c:pt idx="480">
                  <c:v>2396.5674659096549</c:v>
                </c:pt>
                <c:pt idx="481">
                  <c:v>2396.5674659096549</c:v>
                </c:pt>
                <c:pt idx="482">
                  <c:v>2396.5674659096549</c:v>
                </c:pt>
                <c:pt idx="483">
                  <c:v>2396.5674659096549</c:v>
                </c:pt>
                <c:pt idx="484">
                  <c:v>2396.5674659096549</c:v>
                </c:pt>
                <c:pt idx="485">
                  <c:v>2396.5674659096549</c:v>
                </c:pt>
                <c:pt idx="486">
                  <c:v>2396.5674659096549</c:v>
                </c:pt>
                <c:pt idx="487">
                  <c:v>2453.8111335096551</c:v>
                </c:pt>
                <c:pt idx="488">
                  <c:v>2453.8111335096551</c:v>
                </c:pt>
                <c:pt idx="489">
                  <c:v>2453.8111335096551</c:v>
                </c:pt>
                <c:pt idx="490">
                  <c:v>2453.8111335096551</c:v>
                </c:pt>
                <c:pt idx="491">
                  <c:v>2453.8111335096551</c:v>
                </c:pt>
                <c:pt idx="492">
                  <c:v>2453.8111335096551</c:v>
                </c:pt>
                <c:pt idx="493">
                  <c:v>2453.8111335096551</c:v>
                </c:pt>
                <c:pt idx="494">
                  <c:v>2453.8111335096551</c:v>
                </c:pt>
                <c:pt idx="495">
                  <c:v>2453.8111335096551</c:v>
                </c:pt>
                <c:pt idx="496">
                  <c:v>2453.8111335096551</c:v>
                </c:pt>
                <c:pt idx="497">
                  <c:v>2453.8111335096551</c:v>
                </c:pt>
                <c:pt idx="498">
                  <c:v>2453.8111335096551</c:v>
                </c:pt>
                <c:pt idx="499">
                  <c:v>2453.8111335096551</c:v>
                </c:pt>
                <c:pt idx="500">
                  <c:v>2453.8111335096551</c:v>
                </c:pt>
                <c:pt idx="501">
                  <c:v>2453.8111335096551</c:v>
                </c:pt>
                <c:pt idx="502">
                  <c:v>2453.8111335096551</c:v>
                </c:pt>
                <c:pt idx="503">
                  <c:v>2453.8111335096551</c:v>
                </c:pt>
                <c:pt idx="504">
                  <c:v>2453.8111335096551</c:v>
                </c:pt>
                <c:pt idx="505">
                  <c:v>2453.8111335096551</c:v>
                </c:pt>
                <c:pt idx="506">
                  <c:v>2453.8111335096551</c:v>
                </c:pt>
                <c:pt idx="507">
                  <c:v>2453.8111335096551</c:v>
                </c:pt>
                <c:pt idx="508">
                  <c:v>2453.8111335096551</c:v>
                </c:pt>
                <c:pt idx="509">
                  <c:v>2453.8111335096551</c:v>
                </c:pt>
                <c:pt idx="510">
                  <c:v>2453.8111335096551</c:v>
                </c:pt>
                <c:pt idx="511">
                  <c:v>2453.8111335096551</c:v>
                </c:pt>
                <c:pt idx="512">
                  <c:v>2453.8111335096551</c:v>
                </c:pt>
                <c:pt idx="513">
                  <c:v>2453.8111335096551</c:v>
                </c:pt>
                <c:pt idx="514">
                  <c:v>2522.2243758496552</c:v>
                </c:pt>
                <c:pt idx="515">
                  <c:v>2522.2253611123379</c:v>
                </c:pt>
                <c:pt idx="516">
                  <c:v>2634.8103373123377</c:v>
                </c:pt>
                <c:pt idx="517">
                  <c:v>2747.3953135123375</c:v>
                </c:pt>
                <c:pt idx="518">
                  <c:v>2859.9802897123373</c:v>
                </c:pt>
                <c:pt idx="519">
                  <c:v>2972.5652659123371</c:v>
                </c:pt>
                <c:pt idx="520">
                  <c:v>3085.1502421123369</c:v>
                </c:pt>
                <c:pt idx="521">
                  <c:v>3085.1512273750195</c:v>
                </c:pt>
                <c:pt idx="522">
                  <c:v>3085.1512273750195</c:v>
                </c:pt>
                <c:pt idx="523">
                  <c:v>3085.1512273750195</c:v>
                </c:pt>
                <c:pt idx="524">
                  <c:v>3085.1512273750195</c:v>
                </c:pt>
                <c:pt idx="525">
                  <c:v>3085.1512273750195</c:v>
                </c:pt>
                <c:pt idx="526">
                  <c:v>3085.1512273750195</c:v>
                </c:pt>
                <c:pt idx="527">
                  <c:v>3085.1512273750195</c:v>
                </c:pt>
                <c:pt idx="528">
                  <c:v>3117.5853017750196</c:v>
                </c:pt>
                <c:pt idx="529">
                  <c:v>3117.5862870377023</c:v>
                </c:pt>
                <c:pt idx="530">
                  <c:v>3117.5872723003849</c:v>
                </c:pt>
                <c:pt idx="531">
                  <c:v>3117.5882575630676</c:v>
                </c:pt>
                <c:pt idx="532">
                  <c:v>3117.5892428257503</c:v>
                </c:pt>
                <c:pt idx="533">
                  <c:v>3117.5902280884329</c:v>
                </c:pt>
                <c:pt idx="534">
                  <c:v>3117.5912133511156</c:v>
                </c:pt>
                <c:pt idx="535">
                  <c:v>3117.5920015611919</c:v>
                </c:pt>
                <c:pt idx="536">
                  <c:v>3117.5920015611919</c:v>
                </c:pt>
                <c:pt idx="537">
                  <c:v>3117.5920015611919</c:v>
                </c:pt>
                <c:pt idx="538">
                  <c:v>3117.5920015611919</c:v>
                </c:pt>
                <c:pt idx="539">
                  <c:v>3117.5920015611919</c:v>
                </c:pt>
                <c:pt idx="540">
                  <c:v>3117.5920015611919</c:v>
                </c:pt>
                <c:pt idx="541">
                  <c:v>3117.5920015611919</c:v>
                </c:pt>
                <c:pt idx="542">
                  <c:v>3207.2267042411918</c:v>
                </c:pt>
                <c:pt idx="543">
                  <c:v>3207.2286747665567</c:v>
                </c:pt>
                <c:pt idx="544">
                  <c:v>3207.2306452919215</c:v>
                </c:pt>
                <c:pt idx="545">
                  <c:v>3207.2326158172864</c:v>
                </c:pt>
                <c:pt idx="546">
                  <c:v>3223.8042024272863</c:v>
                </c:pt>
                <c:pt idx="547">
                  <c:v>3223.8061729526512</c:v>
                </c:pt>
                <c:pt idx="548">
                  <c:v>3223.8081434780161</c:v>
                </c:pt>
                <c:pt idx="549">
                  <c:v>3223.8097198981691</c:v>
                </c:pt>
                <c:pt idx="550">
                  <c:v>3223.8097198981691</c:v>
                </c:pt>
                <c:pt idx="551">
                  <c:v>3223.8097198981691</c:v>
                </c:pt>
                <c:pt idx="552">
                  <c:v>3223.8097198981691</c:v>
                </c:pt>
                <c:pt idx="553">
                  <c:v>3223.8097198981691</c:v>
                </c:pt>
                <c:pt idx="554">
                  <c:v>3223.8097198981691</c:v>
                </c:pt>
                <c:pt idx="555">
                  <c:v>3223.8097198981691</c:v>
                </c:pt>
                <c:pt idx="556">
                  <c:v>3323.7412270081691</c:v>
                </c:pt>
                <c:pt idx="557">
                  <c:v>3323.7431975335339</c:v>
                </c:pt>
                <c:pt idx="558">
                  <c:v>3323.7451680588988</c:v>
                </c:pt>
                <c:pt idx="559">
                  <c:v>3323.7471385842637</c:v>
                </c:pt>
                <c:pt idx="560">
                  <c:v>3340.8736911642636</c:v>
                </c:pt>
                <c:pt idx="561">
                  <c:v>3340.8756616896285</c:v>
                </c:pt>
                <c:pt idx="562">
                  <c:v>3340.8776322149934</c:v>
                </c:pt>
                <c:pt idx="563">
                  <c:v>3340.8792086351464</c:v>
                </c:pt>
                <c:pt idx="564">
                  <c:v>3340.8792086351464</c:v>
                </c:pt>
                <c:pt idx="565">
                  <c:v>3340.8792086351464</c:v>
                </c:pt>
                <c:pt idx="566">
                  <c:v>3340.8792086351464</c:v>
                </c:pt>
                <c:pt idx="567">
                  <c:v>3340.8792086351464</c:v>
                </c:pt>
                <c:pt idx="568">
                  <c:v>3340.8792086351464</c:v>
                </c:pt>
                <c:pt idx="569">
                  <c:v>3340.8792086351464</c:v>
                </c:pt>
                <c:pt idx="570">
                  <c:v>3432.9808741351462</c:v>
                </c:pt>
                <c:pt idx="571">
                  <c:v>3525.0825396351461</c:v>
                </c:pt>
                <c:pt idx="572">
                  <c:v>3617.1842051351459</c:v>
                </c:pt>
                <c:pt idx="573">
                  <c:v>3709.2858706351458</c:v>
                </c:pt>
                <c:pt idx="574">
                  <c:v>3801.3875361351456</c:v>
                </c:pt>
                <c:pt idx="575">
                  <c:v>3893.4892016351455</c:v>
                </c:pt>
                <c:pt idx="576">
                  <c:v>3893.4892016351455</c:v>
                </c:pt>
                <c:pt idx="577">
                  <c:v>3893.4892016351455</c:v>
                </c:pt>
                <c:pt idx="578">
                  <c:v>3893.4892016351455</c:v>
                </c:pt>
                <c:pt idx="579">
                  <c:v>3893.4892016351455</c:v>
                </c:pt>
                <c:pt idx="580">
                  <c:v>3893.4892016351455</c:v>
                </c:pt>
                <c:pt idx="581">
                  <c:v>3893.4892016351455</c:v>
                </c:pt>
                <c:pt idx="582">
                  <c:v>3893.4892016351455</c:v>
                </c:pt>
                <c:pt idx="583">
                  <c:v>3959.6421695651457</c:v>
                </c:pt>
                <c:pt idx="584">
                  <c:v>3959.6421695651457</c:v>
                </c:pt>
                <c:pt idx="585">
                  <c:v>3959.6421695651457</c:v>
                </c:pt>
                <c:pt idx="586">
                  <c:v>3978.8420005751454</c:v>
                </c:pt>
                <c:pt idx="587">
                  <c:v>3978.8420005751454</c:v>
                </c:pt>
                <c:pt idx="588">
                  <c:v>3978.8420005751454</c:v>
                </c:pt>
                <c:pt idx="589">
                  <c:v>3991.9983297251456</c:v>
                </c:pt>
                <c:pt idx="590">
                  <c:v>3991.9983297251456</c:v>
                </c:pt>
                <c:pt idx="591">
                  <c:v>3991.9983297251456</c:v>
                </c:pt>
                <c:pt idx="592">
                  <c:v>3991.9983297251456</c:v>
                </c:pt>
                <c:pt idx="593">
                  <c:v>3991.9983297251456</c:v>
                </c:pt>
                <c:pt idx="594">
                  <c:v>3991.9983297251456</c:v>
                </c:pt>
                <c:pt idx="595">
                  <c:v>3991.9983297251456</c:v>
                </c:pt>
                <c:pt idx="596">
                  <c:v>3991.9983297251456</c:v>
                </c:pt>
                <c:pt idx="597">
                  <c:v>4068.4481016051454</c:v>
                </c:pt>
                <c:pt idx="598">
                  <c:v>4068.4481016051454</c:v>
                </c:pt>
                <c:pt idx="599">
                  <c:v>4068.4481016051454</c:v>
                </c:pt>
                <c:pt idx="600">
                  <c:v>4068.4483207194594</c:v>
                </c:pt>
                <c:pt idx="601">
                  <c:v>4072.5160363644595</c:v>
                </c:pt>
                <c:pt idx="602">
                  <c:v>4072.5162116559136</c:v>
                </c:pt>
                <c:pt idx="603">
                  <c:v>4072.5163869473677</c:v>
                </c:pt>
                <c:pt idx="604">
                  <c:v>4072.5165622388217</c:v>
                </c:pt>
                <c:pt idx="605">
                  <c:v>4072.5165622388217</c:v>
                </c:pt>
                <c:pt idx="606">
                  <c:v>4072.5165622388217</c:v>
                </c:pt>
                <c:pt idx="607">
                  <c:v>4072.5165622388217</c:v>
                </c:pt>
                <c:pt idx="608">
                  <c:v>4072.5165622388217</c:v>
                </c:pt>
                <c:pt idx="609">
                  <c:v>4072.5165622388217</c:v>
                </c:pt>
                <c:pt idx="610">
                  <c:v>4072.5165622388217</c:v>
                </c:pt>
                <c:pt idx="611">
                  <c:v>4084.2283256188216</c:v>
                </c:pt>
                <c:pt idx="612">
                  <c:v>4084.2285009102757</c:v>
                </c:pt>
                <c:pt idx="613">
                  <c:v>4084.2286762017297</c:v>
                </c:pt>
                <c:pt idx="614">
                  <c:v>4084.2288514931838</c:v>
                </c:pt>
                <c:pt idx="615">
                  <c:v>4084.2290267846379</c:v>
                </c:pt>
                <c:pt idx="616">
                  <c:v>4084.229202076092</c:v>
                </c:pt>
                <c:pt idx="617">
                  <c:v>4084.229377367546</c:v>
                </c:pt>
                <c:pt idx="618">
                  <c:v>4084.2295526590001</c:v>
                </c:pt>
                <c:pt idx="619">
                  <c:v>4084.2295526590001</c:v>
                </c:pt>
                <c:pt idx="620">
                  <c:v>4084.2295526590001</c:v>
                </c:pt>
                <c:pt idx="621">
                  <c:v>4084.2295526590001</c:v>
                </c:pt>
                <c:pt idx="622">
                  <c:v>4084.2295526590001</c:v>
                </c:pt>
                <c:pt idx="623">
                  <c:v>4084.2295526590001</c:v>
                </c:pt>
                <c:pt idx="624">
                  <c:v>4084.2295526590001</c:v>
                </c:pt>
                <c:pt idx="625">
                  <c:v>4084.2295526590001</c:v>
                </c:pt>
                <c:pt idx="626">
                  <c:v>4084.2295526590001</c:v>
                </c:pt>
                <c:pt idx="627">
                  <c:v>4084.2295526590001</c:v>
                </c:pt>
                <c:pt idx="628">
                  <c:v>4084.2295526590001</c:v>
                </c:pt>
                <c:pt idx="629">
                  <c:v>4084.2295526590001</c:v>
                </c:pt>
                <c:pt idx="630">
                  <c:v>4084.2295526590001</c:v>
                </c:pt>
                <c:pt idx="631">
                  <c:v>4084.2295526590001</c:v>
                </c:pt>
                <c:pt idx="632">
                  <c:v>4084.2295526590001</c:v>
                </c:pt>
                <c:pt idx="633">
                  <c:v>4084.2295526590001</c:v>
                </c:pt>
                <c:pt idx="634">
                  <c:v>4084.2295526590001</c:v>
                </c:pt>
                <c:pt idx="635">
                  <c:v>4084.2295526590001</c:v>
                </c:pt>
                <c:pt idx="636">
                  <c:v>4084.2295526590001</c:v>
                </c:pt>
                <c:pt idx="637">
                  <c:v>4084.2295526590001</c:v>
                </c:pt>
                <c:pt idx="638">
                  <c:v>4084.2295526590001</c:v>
                </c:pt>
                <c:pt idx="639">
                  <c:v>4084.2295526590001</c:v>
                </c:pt>
                <c:pt idx="640">
                  <c:v>4084.2295526590001</c:v>
                </c:pt>
                <c:pt idx="641">
                  <c:v>4084.2295526590001</c:v>
                </c:pt>
                <c:pt idx="642">
                  <c:v>4084.2295526590001</c:v>
                </c:pt>
                <c:pt idx="643">
                  <c:v>4084.2295526590001</c:v>
                </c:pt>
                <c:pt idx="644">
                  <c:v>4084.2295526590001</c:v>
                </c:pt>
                <c:pt idx="645">
                  <c:v>4084.2295526590001</c:v>
                </c:pt>
                <c:pt idx="646">
                  <c:v>4084.2295526590001</c:v>
                </c:pt>
                <c:pt idx="647">
                  <c:v>4084.2295526590001</c:v>
                </c:pt>
                <c:pt idx="648">
                  <c:v>4084.2295526590001</c:v>
                </c:pt>
                <c:pt idx="649">
                  <c:v>4084.2295526590001</c:v>
                </c:pt>
                <c:pt idx="650">
                  <c:v>4084.2295526590001</c:v>
                </c:pt>
                <c:pt idx="651">
                  <c:v>4084.2295526590001</c:v>
                </c:pt>
                <c:pt idx="652">
                  <c:v>4084.2295526590001</c:v>
                </c:pt>
                <c:pt idx="653">
                  <c:v>4084.2295526590001</c:v>
                </c:pt>
                <c:pt idx="654">
                  <c:v>4084.2295526590001</c:v>
                </c:pt>
                <c:pt idx="655">
                  <c:v>4084.2295526590001</c:v>
                </c:pt>
                <c:pt idx="656">
                  <c:v>4084.2295526590001</c:v>
                </c:pt>
                <c:pt idx="657">
                  <c:v>4084.2295526590001</c:v>
                </c:pt>
                <c:pt idx="658">
                  <c:v>4084.2295526590001</c:v>
                </c:pt>
                <c:pt idx="659">
                  <c:v>4084.2295526590001</c:v>
                </c:pt>
                <c:pt idx="660">
                  <c:v>4084.2295526590001</c:v>
                </c:pt>
                <c:pt idx="661">
                  <c:v>4084.2295526590001</c:v>
                </c:pt>
                <c:pt idx="662">
                  <c:v>4084.2295526590001</c:v>
                </c:pt>
                <c:pt idx="663">
                  <c:v>4084.2295526590001</c:v>
                </c:pt>
                <c:pt idx="664">
                  <c:v>4084.2295526590001</c:v>
                </c:pt>
                <c:pt idx="665">
                  <c:v>4084.2295526590001</c:v>
                </c:pt>
                <c:pt idx="666">
                  <c:v>4084.2295526590001</c:v>
                </c:pt>
                <c:pt idx="667">
                  <c:v>4084.2295526590001</c:v>
                </c:pt>
                <c:pt idx="668">
                  <c:v>4084.2295526590001</c:v>
                </c:pt>
                <c:pt idx="669">
                  <c:v>4084.2295526590001</c:v>
                </c:pt>
                <c:pt idx="670">
                  <c:v>4084.2295526590001</c:v>
                </c:pt>
                <c:pt idx="671">
                  <c:v>4084.2295526590001</c:v>
                </c:pt>
                <c:pt idx="672">
                  <c:v>4084.2295526590001</c:v>
                </c:pt>
                <c:pt idx="673">
                  <c:v>4084.2295526590001</c:v>
                </c:pt>
                <c:pt idx="674">
                  <c:v>4084.2295526590001</c:v>
                </c:pt>
                <c:pt idx="675">
                  <c:v>4084.2295526590001</c:v>
                </c:pt>
                <c:pt idx="676">
                  <c:v>4084.2295526590001</c:v>
                </c:pt>
                <c:pt idx="677">
                  <c:v>4084.2295526590001</c:v>
                </c:pt>
                <c:pt idx="678">
                  <c:v>4084.2295526590001</c:v>
                </c:pt>
                <c:pt idx="679">
                  <c:v>4084.2295526590001</c:v>
                </c:pt>
                <c:pt idx="680">
                  <c:v>4084.2295526590001</c:v>
                </c:pt>
                <c:pt idx="681">
                  <c:v>4084.2295526590001</c:v>
                </c:pt>
                <c:pt idx="682">
                  <c:v>4084.2295526590001</c:v>
                </c:pt>
                <c:pt idx="683">
                  <c:v>4084.2295526590001</c:v>
                </c:pt>
                <c:pt idx="684">
                  <c:v>4084.2295526590001</c:v>
                </c:pt>
                <c:pt idx="685">
                  <c:v>4084.2295526590001</c:v>
                </c:pt>
                <c:pt idx="686">
                  <c:v>4084.2295526590001</c:v>
                </c:pt>
                <c:pt idx="687">
                  <c:v>4084.2295526590001</c:v>
                </c:pt>
                <c:pt idx="688">
                  <c:v>4084.2295526590001</c:v>
                </c:pt>
                <c:pt idx="689">
                  <c:v>4084.2295526590001</c:v>
                </c:pt>
                <c:pt idx="690">
                  <c:v>4084.2295526590001</c:v>
                </c:pt>
                <c:pt idx="691">
                  <c:v>4084.2295526590001</c:v>
                </c:pt>
                <c:pt idx="692">
                  <c:v>4084.2295526590001</c:v>
                </c:pt>
                <c:pt idx="693">
                  <c:v>4084.2295526590001</c:v>
                </c:pt>
                <c:pt idx="694">
                  <c:v>4084.2295526590001</c:v>
                </c:pt>
                <c:pt idx="695">
                  <c:v>4084.2295526590001</c:v>
                </c:pt>
                <c:pt idx="696">
                  <c:v>4084.2295526590001</c:v>
                </c:pt>
                <c:pt idx="697">
                  <c:v>4084.2295526590001</c:v>
                </c:pt>
                <c:pt idx="698">
                  <c:v>4084.2295526590001</c:v>
                </c:pt>
                <c:pt idx="699">
                  <c:v>4084.2295526590001</c:v>
                </c:pt>
                <c:pt idx="700">
                  <c:v>4084.2295526590001</c:v>
                </c:pt>
                <c:pt idx="701">
                  <c:v>4084.2295526590001</c:v>
                </c:pt>
                <c:pt idx="702">
                  <c:v>4084.2295526590001</c:v>
                </c:pt>
                <c:pt idx="703">
                  <c:v>4084.2295526590001</c:v>
                </c:pt>
                <c:pt idx="704">
                  <c:v>4084.2295526590001</c:v>
                </c:pt>
                <c:pt idx="705">
                  <c:v>4084.2295526590001</c:v>
                </c:pt>
                <c:pt idx="706">
                  <c:v>4084.2295526590001</c:v>
                </c:pt>
                <c:pt idx="707">
                  <c:v>4084.2295526590001</c:v>
                </c:pt>
                <c:pt idx="708">
                  <c:v>4084.2295526590001</c:v>
                </c:pt>
                <c:pt idx="709">
                  <c:v>4084.2295526590001</c:v>
                </c:pt>
                <c:pt idx="710">
                  <c:v>4084.2295526590001</c:v>
                </c:pt>
                <c:pt idx="711">
                  <c:v>4084.2295526590001</c:v>
                </c:pt>
                <c:pt idx="712">
                  <c:v>4084.2295526590001</c:v>
                </c:pt>
                <c:pt idx="713">
                  <c:v>4084.2295526590001</c:v>
                </c:pt>
                <c:pt idx="714">
                  <c:v>4084.2295526590001</c:v>
                </c:pt>
                <c:pt idx="715">
                  <c:v>4084.2295526590001</c:v>
                </c:pt>
                <c:pt idx="716">
                  <c:v>4084.2295526590001</c:v>
                </c:pt>
                <c:pt idx="717">
                  <c:v>4084.2295526590001</c:v>
                </c:pt>
                <c:pt idx="718">
                  <c:v>4084.2295526590001</c:v>
                </c:pt>
                <c:pt idx="719">
                  <c:v>4084.2295526590001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4-4DF1-B183-388D49D9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99112"/>
        <c:axId val="981399768"/>
      </c:scatterChart>
      <c:valAx>
        <c:axId val="981399112"/>
        <c:scaling>
          <c:orientation val="minMax"/>
          <c:max val="43100"/>
          <c:min val="4237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9768"/>
        <c:crosses val="autoZero"/>
        <c:crossBetween val="midCat"/>
        <c:majorUnit val="61"/>
      </c:valAx>
      <c:valAx>
        <c:axId val="981399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Irrigation Water Requirment, in cubic feet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91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62651151495801"/>
          <c:y val="0.25569371615966663"/>
          <c:w val="0.12164191816146146"/>
          <c:h val="0.17890839689425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'line verses unlined'!$R$2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'line verses unlined'!$P$3:$P$722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'line verses unlined'!$R$3:$R$722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1.4996347729999999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4.4999996419999997</c:v>
                </c:pt>
                <c:pt idx="151">
                  <c:v>4.4999996419999997</c:v>
                </c:pt>
                <c:pt idx="152">
                  <c:v>4.4999996419999997</c:v>
                </c:pt>
                <c:pt idx="153">
                  <c:v>4.4999996419999997</c:v>
                </c:pt>
                <c:pt idx="154">
                  <c:v>4.4999996419999997</c:v>
                </c:pt>
                <c:pt idx="155">
                  <c:v>4.4999996419999997</c:v>
                </c:pt>
                <c:pt idx="156">
                  <c:v>4.4874855279999997</c:v>
                </c:pt>
                <c:pt idx="157">
                  <c:v>4.4697010519999996</c:v>
                </c:pt>
                <c:pt idx="158">
                  <c:v>4.4664387699999999</c:v>
                </c:pt>
                <c:pt idx="159">
                  <c:v>4.4999996419999997</c:v>
                </c:pt>
                <c:pt idx="160">
                  <c:v>4.4999996419999997</c:v>
                </c:pt>
                <c:pt idx="161">
                  <c:v>4.4999996419999997</c:v>
                </c:pt>
                <c:pt idx="162">
                  <c:v>4.3583951000000001</c:v>
                </c:pt>
                <c:pt idx="163">
                  <c:v>4.3002147669999999</c:v>
                </c:pt>
                <c:pt idx="164">
                  <c:v>4.1741069560000001</c:v>
                </c:pt>
                <c:pt idx="165">
                  <c:v>4.4979919199999996</c:v>
                </c:pt>
                <c:pt idx="166">
                  <c:v>4.4999996419999997</c:v>
                </c:pt>
                <c:pt idx="167">
                  <c:v>4.4999996419999997</c:v>
                </c:pt>
                <c:pt idx="168">
                  <c:v>4.4999996419999997</c:v>
                </c:pt>
                <c:pt idx="169">
                  <c:v>4.4999996419999997</c:v>
                </c:pt>
                <c:pt idx="170">
                  <c:v>4.4999996419999997</c:v>
                </c:pt>
                <c:pt idx="171">
                  <c:v>4.4999996419999997</c:v>
                </c:pt>
                <c:pt idx="172">
                  <c:v>4.4999996419999997</c:v>
                </c:pt>
                <c:pt idx="173">
                  <c:v>4.4999996419999997</c:v>
                </c:pt>
                <c:pt idx="174">
                  <c:v>4.4999996419999997</c:v>
                </c:pt>
                <c:pt idx="175">
                  <c:v>4.4999996419999997</c:v>
                </c:pt>
                <c:pt idx="176">
                  <c:v>4.4999996419999997</c:v>
                </c:pt>
                <c:pt idx="177">
                  <c:v>4.4999996419999997</c:v>
                </c:pt>
                <c:pt idx="178">
                  <c:v>4.4999996419999997</c:v>
                </c:pt>
                <c:pt idx="179">
                  <c:v>4.4999996419999997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11.9902482</c:v>
                </c:pt>
                <c:pt idx="184">
                  <c:v>11.96217227</c:v>
                </c:pt>
                <c:pt idx="185">
                  <c:v>11.9538846</c:v>
                </c:pt>
                <c:pt idx="186">
                  <c:v>11.94679356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11.993124249999999</c:v>
                </c:pt>
                <c:pt idx="197">
                  <c:v>11.97365928</c:v>
                </c:pt>
                <c:pt idx="198">
                  <c:v>11.03132057</c:v>
                </c:pt>
                <c:pt idx="199">
                  <c:v>10.844417099999999</c:v>
                </c:pt>
                <c:pt idx="200">
                  <c:v>10.835476399999999</c:v>
                </c:pt>
                <c:pt idx="201">
                  <c:v>10.97046018</c:v>
                </c:pt>
                <c:pt idx="202">
                  <c:v>11.007389549999999</c:v>
                </c:pt>
                <c:pt idx="203">
                  <c:v>11.26997209</c:v>
                </c:pt>
                <c:pt idx="204">
                  <c:v>8.8326609129999998</c:v>
                </c:pt>
                <c:pt idx="205">
                  <c:v>10.138179299999999</c:v>
                </c:pt>
                <c:pt idx="206">
                  <c:v>11.864009859999999</c:v>
                </c:pt>
                <c:pt idx="207">
                  <c:v>12</c:v>
                </c:pt>
                <c:pt idx="208">
                  <c:v>12</c:v>
                </c:pt>
                <c:pt idx="209">
                  <c:v>11.98597741</c:v>
                </c:pt>
                <c:pt idx="210">
                  <c:v>9.7057600019999999</c:v>
                </c:pt>
                <c:pt idx="211">
                  <c:v>9.6969466210000004</c:v>
                </c:pt>
                <c:pt idx="212">
                  <c:v>9.6892383100000004</c:v>
                </c:pt>
                <c:pt idx="213">
                  <c:v>9.6830127239999992</c:v>
                </c:pt>
                <c:pt idx="214">
                  <c:v>9.6765840050000005</c:v>
                </c:pt>
                <c:pt idx="215">
                  <c:v>9.75</c:v>
                </c:pt>
                <c:pt idx="216">
                  <c:v>9.75</c:v>
                </c:pt>
                <c:pt idx="217">
                  <c:v>9.75</c:v>
                </c:pt>
                <c:pt idx="218">
                  <c:v>9.75</c:v>
                </c:pt>
                <c:pt idx="219">
                  <c:v>9.75</c:v>
                </c:pt>
                <c:pt idx="220">
                  <c:v>9.75</c:v>
                </c:pt>
                <c:pt idx="221">
                  <c:v>9.75</c:v>
                </c:pt>
                <c:pt idx="222">
                  <c:v>9.75</c:v>
                </c:pt>
                <c:pt idx="223">
                  <c:v>9.7336893080000007</c:v>
                </c:pt>
                <c:pt idx="224">
                  <c:v>9.714626312</c:v>
                </c:pt>
                <c:pt idx="225">
                  <c:v>9.7072999479999993</c:v>
                </c:pt>
                <c:pt idx="226">
                  <c:v>9.7015178199999994</c:v>
                </c:pt>
                <c:pt idx="227">
                  <c:v>9.6965017319999998</c:v>
                </c:pt>
                <c:pt idx="228">
                  <c:v>9.75</c:v>
                </c:pt>
                <c:pt idx="229">
                  <c:v>9.75</c:v>
                </c:pt>
                <c:pt idx="230">
                  <c:v>9.75</c:v>
                </c:pt>
                <c:pt idx="231">
                  <c:v>9.75</c:v>
                </c:pt>
                <c:pt idx="232">
                  <c:v>9.75</c:v>
                </c:pt>
                <c:pt idx="233">
                  <c:v>9.75</c:v>
                </c:pt>
                <c:pt idx="234">
                  <c:v>9.75</c:v>
                </c:pt>
                <c:pt idx="235">
                  <c:v>9.75</c:v>
                </c:pt>
                <c:pt idx="236">
                  <c:v>9.7341213230000001</c:v>
                </c:pt>
                <c:pt idx="237">
                  <c:v>9.7157063479999994</c:v>
                </c:pt>
                <c:pt idx="238">
                  <c:v>9.7092025280000005</c:v>
                </c:pt>
                <c:pt idx="239">
                  <c:v>9.7027566430000007</c:v>
                </c:pt>
                <c:pt idx="240">
                  <c:v>2.2385423179999999</c:v>
                </c:pt>
                <c:pt idx="241">
                  <c:v>2.2378081079999999</c:v>
                </c:pt>
                <c:pt idx="242">
                  <c:v>2.2499998209999998</c:v>
                </c:pt>
                <c:pt idx="243">
                  <c:v>2.2499998209999998</c:v>
                </c:pt>
                <c:pt idx="244">
                  <c:v>2.2499998209999998</c:v>
                </c:pt>
                <c:pt idx="245">
                  <c:v>2.2499998209999998</c:v>
                </c:pt>
                <c:pt idx="246">
                  <c:v>2.2499998209999998</c:v>
                </c:pt>
                <c:pt idx="247">
                  <c:v>2.2499998209999998</c:v>
                </c:pt>
                <c:pt idx="248">
                  <c:v>2.2499998209999998</c:v>
                </c:pt>
                <c:pt idx="249">
                  <c:v>2.2499998209999998</c:v>
                </c:pt>
                <c:pt idx="250">
                  <c:v>2.2499998209999998</c:v>
                </c:pt>
                <c:pt idx="251">
                  <c:v>2.2499998209999998</c:v>
                </c:pt>
                <c:pt idx="252">
                  <c:v>2.2499998209999998</c:v>
                </c:pt>
                <c:pt idx="253">
                  <c:v>2.2499998209999998</c:v>
                </c:pt>
                <c:pt idx="254">
                  <c:v>2.2499998209999998</c:v>
                </c:pt>
                <c:pt idx="255">
                  <c:v>2.2499998209999998</c:v>
                </c:pt>
                <c:pt idx="256">
                  <c:v>2.2499998209999998</c:v>
                </c:pt>
                <c:pt idx="257">
                  <c:v>2.2499998209999998</c:v>
                </c:pt>
                <c:pt idx="258">
                  <c:v>2.2499998209999998</c:v>
                </c:pt>
                <c:pt idx="259">
                  <c:v>2.2499998209999998</c:v>
                </c:pt>
                <c:pt idx="260">
                  <c:v>2.2499998209999998</c:v>
                </c:pt>
                <c:pt idx="261">
                  <c:v>2.2499998209999998</c:v>
                </c:pt>
                <c:pt idx="262">
                  <c:v>2.2499998209999998</c:v>
                </c:pt>
                <c:pt idx="263">
                  <c:v>2.2499998209999998</c:v>
                </c:pt>
                <c:pt idx="264">
                  <c:v>2.2499998209999998</c:v>
                </c:pt>
                <c:pt idx="265">
                  <c:v>2.2499998209999998</c:v>
                </c:pt>
                <c:pt idx="266">
                  <c:v>2.2499998209999998</c:v>
                </c:pt>
                <c:pt idx="267">
                  <c:v>2.2499998209999998</c:v>
                </c:pt>
                <c:pt idx="268">
                  <c:v>2.2499998209999998</c:v>
                </c:pt>
                <c:pt idx="269">
                  <c:v>2.2499998209999998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0.74999718370000001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1.4868768450000001</c:v>
                </c:pt>
                <c:pt idx="510">
                  <c:v>4.4106720690000003</c:v>
                </c:pt>
                <c:pt idx="511">
                  <c:v>4.4027248620000003</c:v>
                </c:pt>
                <c:pt idx="512">
                  <c:v>4.3945530650000002</c:v>
                </c:pt>
                <c:pt idx="513">
                  <c:v>4.3861048220000001</c:v>
                </c:pt>
                <c:pt idx="514">
                  <c:v>4.4999996419999997</c:v>
                </c:pt>
                <c:pt idx="515">
                  <c:v>4.4999996419999997</c:v>
                </c:pt>
                <c:pt idx="516">
                  <c:v>4.4999996419999997</c:v>
                </c:pt>
                <c:pt idx="517">
                  <c:v>4.4999996419999997</c:v>
                </c:pt>
                <c:pt idx="518">
                  <c:v>4.4999996419999997</c:v>
                </c:pt>
                <c:pt idx="519">
                  <c:v>4.4999996419999997</c:v>
                </c:pt>
                <c:pt idx="520">
                  <c:v>4.4999996419999997</c:v>
                </c:pt>
                <c:pt idx="521">
                  <c:v>4.3186458349999999</c:v>
                </c:pt>
                <c:pt idx="522">
                  <c:v>4.1964007619999997</c:v>
                </c:pt>
                <c:pt idx="523">
                  <c:v>4.2064722779999997</c:v>
                </c:pt>
                <c:pt idx="524">
                  <c:v>4.216050267</c:v>
                </c:pt>
                <c:pt idx="525">
                  <c:v>4.2251544000000001</c:v>
                </c:pt>
                <c:pt idx="526">
                  <c:v>4.2338047029999997</c:v>
                </c:pt>
                <c:pt idx="527">
                  <c:v>4.2420212030000002</c:v>
                </c:pt>
                <c:pt idx="528">
                  <c:v>4.2498214240000003</c:v>
                </c:pt>
                <c:pt idx="529">
                  <c:v>4.2572239639999996</c:v>
                </c:pt>
                <c:pt idx="530">
                  <c:v>4.2642456290000004</c:v>
                </c:pt>
                <c:pt idx="531">
                  <c:v>4.2709039449999997</c:v>
                </c:pt>
                <c:pt idx="532">
                  <c:v>4.4999996419999997</c:v>
                </c:pt>
                <c:pt idx="533">
                  <c:v>4.4999996419999997</c:v>
                </c:pt>
                <c:pt idx="534">
                  <c:v>4.4999996419999997</c:v>
                </c:pt>
                <c:pt idx="535">
                  <c:v>4.4999996419999997</c:v>
                </c:pt>
                <c:pt idx="536">
                  <c:v>4.4999996419999997</c:v>
                </c:pt>
                <c:pt idx="537">
                  <c:v>4.4999996419999997</c:v>
                </c:pt>
                <c:pt idx="538">
                  <c:v>4.4999996419999997</c:v>
                </c:pt>
                <c:pt idx="539">
                  <c:v>4.4755200149999999</c:v>
                </c:pt>
                <c:pt idx="540">
                  <c:v>8.9090452189999993</c:v>
                </c:pt>
                <c:pt idx="541">
                  <c:v>8.8949196340000007</c:v>
                </c:pt>
                <c:pt idx="542">
                  <c:v>8.9999992849999995</c:v>
                </c:pt>
                <c:pt idx="543">
                  <c:v>8.9999992849999995</c:v>
                </c:pt>
                <c:pt idx="544">
                  <c:v>8.9999992849999995</c:v>
                </c:pt>
                <c:pt idx="545">
                  <c:v>8.9999992849999995</c:v>
                </c:pt>
                <c:pt idx="546">
                  <c:v>8.9999992849999995</c:v>
                </c:pt>
                <c:pt idx="547">
                  <c:v>8.9999992849999995</c:v>
                </c:pt>
                <c:pt idx="548">
                  <c:v>8.9999992849999995</c:v>
                </c:pt>
                <c:pt idx="549">
                  <c:v>8.9999992849999995</c:v>
                </c:pt>
                <c:pt idx="550">
                  <c:v>8.9957664009999991</c:v>
                </c:pt>
                <c:pt idx="551">
                  <c:v>8.9758980269999995</c:v>
                </c:pt>
                <c:pt idx="552">
                  <c:v>8.9706058500000001</c:v>
                </c:pt>
                <c:pt idx="553">
                  <c:v>8.9646813870000006</c:v>
                </c:pt>
                <c:pt idx="554">
                  <c:v>8.9603512290000005</c:v>
                </c:pt>
                <c:pt idx="555">
                  <c:v>8.9370367529999992</c:v>
                </c:pt>
                <c:pt idx="556">
                  <c:v>8.9999992849999995</c:v>
                </c:pt>
                <c:pt idx="557">
                  <c:v>8.9999992849999995</c:v>
                </c:pt>
                <c:pt idx="558">
                  <c:v>8.9999992849999995</c:v>
                </c:pt>
                <c:pt idx="559">
                  <c:v>8.9999992849999995</c:v>
                </c:pt>
                <c:pt idx="560">
                  <c:v>8.9999992849999995</c:v>
                </c:pt>
                <c:pt idx="561">
                  <c:v>8.9999992849999995</c:v>
                </c:pt>
                <c:pt idx="562">
                  <c:v>8.9999992849999995</c:v>
                </c:pt>
                <c:pt idx="563">
                  <c:v>8.9999992849999995</c:v>
                </c:pt>
                <c:pt idx="564">
                  <c:v>8.9957277770000008</c:v>
                </c:pt>
                <c:pt idx="565">
                  <c:v>8.9756712909999994</c:v>
                </c:pt>
                <c:pt idx="566">
                  <c:v>8.9703490729999995</c:v>
                </c:pt>
                <c:pt idx="567">
                  <c:v>8.96439743</c:v>
                </c:pt>
                <c:pt idx="568">
                  <c:v>8.9600436689999992</c:v>
                </c:pt>
                <c:pt idx="569">
                  <c:v>8.9400980469999993</c:v>
                </c:pt>
                <c:pt idx="570">
                  <c:v>12.750001429999999</c:v>
                </c:pt>
                <c:pt idx="571">
                  <c:v>12.750001429999999</c:v>
                </c:pt>
                <c:pt idx="572">
                  <c:v>12.750001429999999</c:v>
                </c:pt>
                <c:pt idx="573">
                  <c:v>12.69658327</c:v>
                </c:pt>
                <c:pt idx="574">
                  <c:v>12.65538025</c:v>
                </c:pt>
                <c:pt idx="575">
                  <c:v>12.669899940000001</c:v>
                </c:pt>
                <c:pt idx="576">
                  <c:v>12.68229389</c:v>
                </c:pt>
                <c:pt idx="577">
                  <c:v>12.692843910000001</c:v>
                </c:pt>
                <c:pt idx="578">
                  <c:v>12.750001429999999</c:v>
                </c:pt>
                <c:pt idx="579">
                  <c:v>12.72912884</c:v>
                </c:pt>
                <c:pt idx="580">
                  <c:v>12.69514418</c:v>
                </c:pt>
                <c:pt idx="581">
                  <c:v>12.68413782</c:v>
                </c:pt>
                <c:pt idx="582">
                  <c:v>12.67478657</c:v>
                </c:pt>
                <c:pt idx="583">
                  <c:v>12.750001429999999</c:v>
                </c:pt>
                <c:pt idx="584">
                  <c:v>12.750001429999999</c:v>
                </c:pt>
                <c:pt idx="585">
                  <c:v>12.750001429999999</c:v>
                </c:pt>
                <c:pt idx="586">
                  <c:v>12.750001429999999</c:v>
                </c:pt>
                <c:pt idx="587">
                  <c:v>12.750001429999999</c:v>
                </c:pt>
                <c:pt idx="588">
                  <c:v>12.750001429999999</c:v>
                </c:pt>
                <c:pt idx="589">
                  <c:v>12.750001429999999</c:v>
                </c:pt>
                <c:pt idx="590">
                  <c:v>12.750001429999999</c:v>
                </c:pt>
                <c:pt idx="591">
                  <c:v>12.750001429999999</c:v>
                </c:pt>
                <c:pt idx="592">
                  <c:v>12.73740005</c:v>
                </c:pt>
                <c:pt idx="593">
                  <c:v>12.717212679999999</c:v>
                </c:pt>
                <c:pt idx="594">
                  <c:v>12.709955689999999</c:v>
                </c:pt>
                <c:pt idx="595">
                  <c:v>12.70381594</c:v>
                </c:pt>
                <c:pt idx="596">
                  <c:v>12.6519084</c:v>
                </c:pt>
                <c:pt idx="597">
                  <c:v>12.750001429999999</c:v>
                </c:pt>
                <c:pt idx="598">
                  <c:v>12.750001429999999</c:v>
                </c:pt>
                <c:pt idx="599">
                  <c:v>12.750001429999999</c:v>
                </c:pt>
                <c:pt idx="600">
                  <c:v>3.75</c:v>
                </c:pt>
                <c:pt idx="601">
                  <c:v>3.75</c:v>
                </c:pt>
                <c:pt idx="602">
                  <c:v>3.75</c:v>
                </c:pt>
                <c:pt idx="603">
                  <c:v>3.75</c:v>
                </c:pt>
                <c:pt idx="604">
                  <c:v>3.75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3.7461694479999998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3.75</c:v>
                </c:pt>
                <c:pt idx="617">
                  <c:v>3.75</c:v>
                </c:pt>
                <c:pt idx="618">
                  <c:v>3.75</c:v>
                </c:pt>
                <c:pt idx="619">
                  <c:v>3.75</c:v>
                </c:pt>
                <c:pt idx="620">
                  <c:v>3.7438498739999999</c:v>
                </c:pt>
                <c:pt idx="621">
                  <c:v>3.7296391729999998</c:v>
                </c:pt>
                <c:pt idx="622">
                  <c:v>3.727085352</c:v>
                </c:pt>
                <c:pt idx="623">
                  <c:v>3.7246513370000001</c:v>
                </c:pt>
                <c:pt idx="624">
                  <c:v>3.7223335500000001</c:v>
                </c:pt>
                <c:pt idx="625">
                  <c:v>3.7201262709999998</c:v>
                </c:pt>
                <c:pt idx="626">
                  <c:v>3.6034609080000002</c:v>
                </c:pt>
                <c:pt idx="627">
                  <c:v>3.4649459120000001</c:v>
                </c:pt>
                <c:pt idx="628">
                  <c:v>3.4737199539999999</c:v>
                </c:pt>
                <c:pt idx="629">
                  <c:v>3.4822329280000002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B-4751-A972-A7D7B777550B}"/>
            </c:ext>
          </c:extLst>
        </c:ser>
        <c:ser>
          <c:idx val="2"/>
          <c:order val="1"/>
          <c:tx>
            <c:strRef>
              <c:f>'line verses unlined'!$S$2</c:f>
              <c:strCache>
                <c:ptCount val="1"/>
                <c:pt idx="0">
                  <c:v>Unlined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'line verses unlined'!$P$3:$P$722</c:f>
              <c:numCache>
                <c:formatCode>d\-mmm</c:formatCode>
                <c:ptCount val="72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</c:numCache>
            </c:numRef>
          </c:xVal>
          <c:yVal>
            <c:numRef>
              <c:f>'line verses unlined'!$S$3:$S$722</c:f>
              <c:numCache>
                <c:formatCode>0.00E+00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1.4979127940000001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4.4999996419999997</c:v>
                </c:pt>
                <c:pt idx="151">
                  <c:v>4.4999996419999997</c:v>
                </c:pt>
                <c:pt idx="152">
                  <c:v>4.4999996419999997</c:v>
                </c:pt>
                <c:pt idx="153">
                  <c:v>4.4999996419999997</c:v>
                </c:pt>
                <c:pt idx="154">
                  <c:v>4.4999996419999997</c:v>
                </c:pt>
                <c:pt idx="155">
                  <c:v>4.4999996419999997</c:v>
                </c:pt>
                <c:pt idx="156">
                  <c:v>4.4866790769999998</c:v>
                </c:pt>
                <c:pt idx="157">
                  <c:v>4.4671483040000002</c:v>
                </c:pt>
                <c:pt idx="158">
                  <c:v>4.4638266560000002</c:v>
                </c:pt>
                <c:pt idx="159">
                  <c:v>4.4999996419999997</c:v>
                </c:pt>
                <c:pt idx="160">
                  <c:v>4.4999996419999997</c:v>
                </c:pt>
                <c:pt idx="161">
                  <c:v>4.4999996419999997</c:v>
                </c:pt>
                <c:pt idx="162">
                  <c:v>4.3067976239999997</c:v>
                </c:pt>
                <c:pt idx="163">
                  <c:v>4.2233215570000002</c:v>
                </c:pt>
                <c:pt idx="164">
                  <c:v>4.1213965420000003</c:v>
                </c:pt>
                <c:pt idx="165">
                  <c:v>4.4963994029999999</c:v>
                </c:pt>
                <c:pt idx="166">
                  <c:v>4.4999996419999997</c:v>
                </c:pt>
                <c:pt idx="167">
                  <c:v>4.4999996419999997</c:v>
                </c:pt>
                <c:pt idx="168">
                  <c:v>4.4999996419999997</c:v>
                </c:pt>
                <c:pt idx="169">
                  <c:v>4.4999996419999997</c:v>
                </c:pt>
                <c:pt idx="170">
                  <c:v>4.4999996419999997</c:v>
                </c:pt>
                <c:pt idx="171">
                  <c:v>4.4999996419999997</c:v>
                </c:pt>
                <c:pt idx="172">
                  <c:v>4.4999996419999997</c:v>
                </c:pt>
                <c:pt idx="173">
                  <c:v>4.4999996419999997</c:v>
                </c:pt>
                <c:pt idx="174">
                  <c:v>4.4999996419999997</c:v>
                </c:pt>
                <c:pt idx="175">
                  <c:v>4.4999996419999997</c:v>
                </c:pt>
                <c:pt idx="176">
                  <c:v>4.4999996419999997</c:v>
                </c:pt>
                <c:pt idx="177">
                  <c:v>4.4999996419999997</c:v>
                </c:pt>
                <c:pt idx="178">
                  <c:v>4.4999996419999997</c:v>
                </c:pt>
                <c:pt idx="179">
                  <c:v>4.4999996419999997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11.989965679999999</c:v>
                </c:pt>
                <c:pt idx="184">
                  <c:v>11.96103716</c:v>
                </c:pt>
                <c:pt idx="185">
                  <c:v>11.952559949999999</c:v>
                </c:pt>
                <c:pt idx="186">
                  <c:v>11.94530511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11.993800159999999</c:v>
                </c:pt>
                <c:pt idx="197">
                  <c:v>11.95296907</c:v>
                </c:pt>
                <c:pt idx="198">
                  <c:v>11.247365</c:v>
                </c:pt>
                <c:pt idx="199">
                  <c:v>11.319055799999999</c:v>
                </c:pt>
                <c:pt idx="200">
                  <c:v>11.343961</c:v>
                </c:pt>
                <c:pt idx="201">
                  <c:v>11.508731600000001</c:v>
                </c:pt>
                <c:pt idx="202">
                  <c:v>11.56127429</c:v>
                </c:pt>
                <c:pt idx="203">
                  <c:v>10.79658079</c:v>
                </c:pt>
                <c:pt idx="204">
                  <c:v>8.1559767720000007</c:v>
                </c:pt>
                <c:pt idx="205">
                  <c:v>9.8571717739999993</c:v>
                </c:pt>
                <c:pt idx="206">
                  <c:v>11.53012419</c:v>
                </c:pt>
                <c:pt idx="207">
                  <c:v>12</c:v>
                </c:pt>
                <c:pt idx="208">
                  <c:v>12</c:v>
                </c:pt>
                <c:pt idx="209">
                  <c:v>11.986136910000001</c:v>
                </c:pt>
                <c:pt idx="210">
                  <c:v>9.7062849999999994</c:v>
                </c:pt>
                <c:pt idx="211">
                  <c:v>9.6975681779999992</c:v>
                </c:pt>
                <c:pt idx="212">
                  <c:v>9.6899464129999995</c:v>
                </c:pt>
                <c:pt idx="213">
                  <c:v>9.6837973589999997</c:v>
                </c:pt>
                <c:pt idx="214">
                  <c:v>9.6774365899999992</c:v>
                </c:pt>
                <c:pt idx="215">
                  <c:v>9.75</c:v>
                </c:pt>
                <c:pt idx="216">
                  <c:v>9.75</c:v>
                </c:pt>
                <c:pt idx="217">
                  <c:v>9.75</c:v>
                </c:pt>
                <c:pt idx="218">
                  <c:v>9.75</c:v>
                </c:pt>
                <c:pt idx="219">
                  <c:v>9.75</c:v>
                </c:pt>
                <c:pt idx="220">
                  <c:v>9.75</c:v>
                </c:pt>
                <c:pt idx="221">
                  <c:v>9.75</c:v>
                </c:pt>
                <c:pt idx="222">
                  <c:v>9.75</c:v>
                </c:pt>
                <c:pt idx="223">
                  <c:v>9.7297625540000006</c:v>
                </c:pt>
                <c:pt idx="224">
                  <c:v>9.7144367690000006</c:v>
                </c:pt>
                <c:pt idx="225">
                  <c:v>9.7079930310000009</c:v>
                </c:pt>
                <c:pt idx="226">
                  <c:v>9.7023181919999999</c:v>
                </c:pt>
                <c:pt idx="227">
                  <c:v>9.6973242759999998</c:v>
                </c:pt>
                <c:pt idx="228">
                  <c:v>9.75</c:v>
                </c:pt>
                <c:pt idx="229">
                  <c:v>9.75</c:v>
                </c:pt>
                <c:pt idx="230">
                  <c:v>9.75</c:v>
                </c:pt>
                <c:pt idx="231">
                  <c:v>9.75</c:v>
                </c:pt>
                <c:pt idx="232">
                  <c:v>9.75</c:v>
                </c:pt>
                <c:pt idx="233">
                  <c:v>9.75</c:v>
                </c:pt>
                <c:pt idx="234">
                  <c:v>9.75</c:v>
                </c:pt>
                <c:pt idx="235">
                  <c:v>9.75</c:v>
                </c:pt>
                <c:pt idx="236">
                  <c:v>9.7303297519999994</c:v>
                </c:pt>
                <c:pt idx="237">
                  <c:v>9.7154102330000001</c:v>
                </c:pt>
                <c:pt idx="238">
                  <c:v>9.7090966699999992</c:v>
                </c:pt>
                <c:pt idx="239">
                  <c:v>9.7035384180000008</c:v>
                </c:pt>
                <c:pt idx="240">
                  <c:v>2.2387481330000001</c:v>
                </c:pt>
                <c:pt idx="241">
                  <c:v>2.2380201820000001</c:v>
                </c:pt>
                <c:pt idx="242">
                  <c:v>2.2499998209999998</c:v>
                </c:pt>
                <c:pt idx="243">
                  <c:v>2.2499998209999998</c:v>
                </c:pt>
                <c:pt idx="244">
                  <c:v>2.2499998209999998</c:v>
                </c:pt>
                <c:pt idx="245">
                  <c:v>2.2499998209999998</c:v>
                </c:pt>
                <c:pt idx="246">
                  <c:v>2.2499998209999998</c:v>
                </c:pt>
                <c:pt idx="247">
                  <c:v>2.2499998209999998</c:v>
                </c:pt>
                <c:pt idx="248">
                  <c:v>2.2499998209999998</c:v>
                </c:pt>
                <c:pt idx="249">
                  <c:v>2.2499998209999998</c:v>
                </c:pt>
                <c:pt idx="250">
                  <c:v>2.2499998209999998</c:v>
                </c:pt>
                <c:pt idx="251">
                  <c:v>2.2499998209999998</c:v>
                </c:pt>
                <c:pt idx="252">
                  <c:v>2.2499998209999998</c:v>
                </c:pt>
                <c:pt idx="253">
                  <c:v>2.2499998209999998</c:v>
                </c:pt>
                <c:pt idx="254">
                  <c:v>2.2499998209999998</c:v>
                </c:pt>
                <c:pt idx="255">
                  <c:v>2.2499998209999998</c:v>
                </c:pt>
                <c:pt idx="256">
                  <c:v>2.2499998209999998</c:v>
                </c:pt>
                <c:pt idx="257">
                  <c:v>2.2499998209999998</c:v>
                </c:pt>
                <c:pt idx="258">
                  <c:v>2.2499998209999998</c:v>
                </c:pt>
                <c:pt idx="259">
                  <c:v>2.2499998209999998</c:v>
                </c:pt>
                <c:pt idx="260">
                  <c:v>2.2499998209999998</c:v>
                </c:pt>
                <c:pt idx="261">
                  <c:v>2.2499998209999998</c:v>
                </c:pt>
                <c:pt idx="262">
                  <c:v>2.2499998209999998</c:v>
                </c:pt>
                <c:pt idx="263">
                  <c:v>2.2499998209999998</c:v>
                </c:pt>
                <c:pt idx="264">
                  <c:v>2.2499998209999998</c:v>
                </c:pt>
                <c:pt idx="265">
                  <c:v>2.2499998209999998</c:v>
                </c:pt>
                <c:pt idx="266">
                  <c:v>2.2499998209999998</c:v>
                </c:pt>
                <c:pt idx="267">
                  <c:v>2.2499998209999998</c:v>
                </c:pt>
                <c:pt idx="268">
                  <c:v>2.2499998209999998</c:v>
                </c:pt>
                <c:pt idx="269">
                  <c:v>2.2499998209999998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0.74999700489999999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1.4871986210000001</c:v>
                </c:pt>
                <c:pt idx="510">
                  <c:v>4.4128056759999996</c:v>
                </c:pt>
                <c:pt idx="511">
                  <c:v>4.4049271350000003</c:v>
                </c:pt>
                <c:pt idx="512">
                  <c:v>4.396820784</c:v>
                </c:pt>
                <c:pt idx="513">
                  <c:v>4.3884347679999998</c:v>
                </c:pt>
                <c:pt idx="514">
                  <c:v>4.4999996419999997</c:v>
                </c:pt>
                <c:pt idx="515">
                  <c:v>4.4884285930000001</c:v>
                </c:pt>
                <c:pt idx="516">
                  <c:v>4.3222292659999999</c:v>
                </c:pt>
                <c:pt idx="517">
                  <c:v>4.3244451279999998</c:v>
                </c:pt>
                <c:pt idx="518">
                  <c:v>4.3265336750000003</c:v>
                </c:pt>
                <c:pt idx="519">
                  <c:v>4.4244393110000004</c:v>
                </c:pt>
                <c:pt idx="520">
                  <c:v>4.4999996419999997</c:v>
                </c:pt>
                <c:pt idx="521">
                  <c:v>4.4999996419999997</c:v>
                </c:pt>
                <c:pt idx="522">
                  <c:v>4.4999996419999997</c:v>
                </c:pt>
                <c:pt idx="523">
                  <c:v>4.4999996419999997</c:v>
                </c:pt>
                <c:pt idx="524">
                  <c:v>4.4999996419999997</c:v>
                </c:pt>
                <c:pt idx="525">
                  <c:v>4.4999996419999997</c:v>
                </c:pt>
                <c:pt idx="526">
                  <c:v>4.4999996419999997</c:v>
                </c:pt>
                <c:pt idx="527">
                  <c:v>4.467798471</c:v>
                </c:pt>
                <c:pt idx="528">
                  <c:v>4.4999996419999997</c:v>
                </c:pt>
                <c:pt idx="529">
                  <c:v>4.4999996419999997</c:v>
                </c:pt>
                <c:pt idx="530">
                  <c:v>4.4999996419999997</c:v>
                </c:pt>
                <c:pt idx="531">
                  <c:v>4.4999996419999997</c:v>
                </c:pt>
                <c:pt idx="532">
                  <c:v>4.4999996419999997</c:v>
                </c:pt>
                <c:pt idx="533">
                  <c:v>4.4999996419999997</c:v>
                </c:pt>
                <c:pt idx="534">
                  <c:v>4.4999996419999997</c:v>
                </c:pt>
                <c:pt idx="535">
                  <c:v>4.4999996419999997</c:v>
                </c:pt>
                <c:pt idx="536">
                  <c:v>4.4763368369999998</c:v>
                </c:pt>
                <c:pt idx="537">
                  <c:v>4.4676067829999999</c:v>
                </c:pt>
                <c:pt idx="538">
                  <c:v>4.4638892410000004</c:v>
                </c:pt>
                <c:pt idx="539">
                  <c:v>4.4603787659999998</c:v>
                </c:pt>
                <c:pt idx="540">
                  <c:v>8.9123375419999995</c:v>
                </c:pt>
                <c:pt idx="541">
                  <c:v>8.9022080900000002</c:v>
                </c:pt>
                <c:pt idx="542">
                  <c:v>8.9999992849999995</c:v>
                </c:pt>
                <c:pt idx="543">
                  <c:v>8.9999992849999995</c:v>
                </c:pt>
                <c:pt idx="544">
                  <c:v>8.9999992849999995</c:v>
                </c:pt>
                <c:pt idx="545">
                  <c:v>8.9999992849999995</c:v>
                </c:pt>
                <c:pt idx="546">
                  <c:v>8.9999992849999995</c:v>
                </c:pt>
                <c:pt idx="547">
                  <c:v>8.9999992849999995</c:v>
                </c:pt>
                <c:pt idx="548">
                  <c:v>8.9999992849999995</c:v>
                </c:pt>
                <c:pt idx="549">
                  <c:v>8.9999992849999995</c:v>
                </c:pt>
                <c:pt idx="550">
                  <c:v>8.9903304580000007</c:v>
                </c:pt>
                <c:pt idx="551">
                  <c:v>8.972350359</c:v>
                </c:pt>
                <c:pt idx="552">
                  <c:v>8.9667778019999993</c:v>
                </c:pt>
                <c:pt idx="553">
                  <c:v>8.9618239400000004</c:v>
                </c:pt>
                <c:pt idx="554">
                  <c:v>8.9574215410000004</c:v>
                </c:pt>
                <c:pt idx="555">
                  <c:v>8.9535119529999996</c:v>
                </c:pt>
                <c:pt idx="556">
                  <c:v>8.9999992849999995</c:v>
                </c:pt>
                <c:pt idx="557">
                  <c:v>8.9999992849999995</c:v>
                </c:pt>
                <c:pt idx="558">
                  <c:v>8.9999992849999995</c:v>
                </c:pt>
                <c:pt idx="559">
                  <c:v>8.9999992849999995</c:v>
                </c:pt>
                <c:pt idx="560">
                  <c:v>8.9999992849999995</c:v>
                </c:pt>
                <c:pt idx="561">
                  <c:v>8.9999992849999995</c:v>
                </c:pt>
                <c:pt idx="562">
                  <c:v>8.9999992849999995</c:v>
                </c:pt>
                <c:pt idx="563">
                  <c:v>8.9999992849999995</c:v>
                </c:pt>
                <c:pt idx="564">
                  <c:v>8.9902303220000004</c:v>
                </c:pt>
                <c:pt idx="565">
                  <c:v>8.9720635410000007</c:v>
                </c:pt>
                <c:pt idx="566">
                  <c:v>8.9664530750000004</c:v>
                </c:pt>
                <c:pt idx="567">
                  <c:v>8.9614627359999997</c:v>
                </c:pt>
                <c:pt idx="568">
                  <c:v>8.2037043569999994</c:v>
                </c:pt>
                <c:pt idx="569">
                  <c:v>7.0640387540000003</c:v>
                </c:pt>
                <c:pt idx="570">
                  <c:v>10.102963689999999</c:v>
                </c:pt>
                <c:pt idx="571">
                  <c:v>10.12820292</c:v>
                </c:pt>
                <c:pt idx="572">
                  <c:v>10.15000534</c:v>
                </c:pt>
                <c:pt idx="573">
                  <c:v>10.180484529999999</c:v>
                </c:pt>
                <c:pt idx="574">
                  <c:v>10.384211540000001</c:v>
                </c:pt>
                <c:pt idx="575">
                  <c:v>11.83692956</c:v>
                </c:pt>
                <c:pt idx="576">
                  <c:v>12.750001429999999</c:v>
                </c:pt>
                <c:pt idx="577">
                  <c:v>12.750001429999999</c:v>
                </c:pt>
                <c:pt idx="578">
                  <c:v>12.729364869999999</c:v>
                </c:pt>
                <c:pt idx="579">
                  <c:v>12.695773600000001</c:v>
                </c:pt>
                <c:pt idx="580">
                  <c:v>12.6848774</c:v>
                </c:pt>
                <c:pt idx="581">
                  <c:v>12.675619129999999</c:v>
                </c:pt>
                <c:pt idx="582">
                  <c:v>12.667772769999999</c:v>
                </c:pt>
                <c:pt idx="583">
                  <c:v>12.750001429999999</c:v>
                </c:pt>
                <c:pt idx="584">
                  <c:v>12.750001429999999</c:v>
                </c:pt>
                <c:pt idx="585">
                  <c:v>12.750001429999999</c:v>
                </c:pt>
                <c:pt idx="586">
                  <c:v>12.750001429999999</c:v>
                </c:pt>
                <c:pt idx="587">
                  <c:v>12.750001429999999</c:v>
                </c:pt>
                <c:pt idx="588">
                  <c:v>12.750001429999999</c:v>
                </c:pt>
                <c:pt idx="589">
                  <c:v>12.750001429999999</c:v>
                </c:pt>
                <c:pt idx="590">
                  <c:v>12.750001429999999</c:v>
                </c:pt>
                <c:pt idx="591">
                  <c:v>12.750001429999999</c:v>
                </c:pt>
                <c:pt idx="592">
                  <c:v>12.73821545</c:v>
                </c:pt>
                <c:pt idx="593">
                  <c:v>12.71936417</c:v>
                </c:pt>
                <c:pt idx="594">
                  <c:v>12.71245337</c:v>
                </c:pt>
                <c:pt idx="595">
                  <c:v>12.706608299999999</c:v>
                </c:pt>
                <c:pt idx="596">
                  <c:v>12.63611555</c:v>
                </c:pt>
                <c:pt idx="597">
                  <c:v>12.750001429999999</c:v>
                </c:pt>
                <c:pt idx="598">
                  <c:v>12.750001429999999</c:v>
                </c:pt>
                <c:pt idx="599">
                  <c:v>12.750001429999999</c:v>
                </c:pt>
                <c:pt idx="600">
                  <c:v>3.75</c:v>
                </c:pt>
                <c:pt idx="601">
                  <c:v>3.75</c:v>
                </c:pt>
                <c:pt idx="602">
                  <c:v>3.75</c:v>
                </c:pt>
                <c:pt idx="603">
                  <c:v>3.75</c:v>
                </c:pt>
                <c:pt idx="604">
                  <c:v>3.75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3.745918036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3.75</c:v>
                </c:pt>
                <c:pt idx="617">
                  <c:v>3.75</c:v>
                </c:pt>
                <c:pt idx="618">
                  <c:v>3.75</c:v>
                </c:pt>
                <c:pt idx="619">
                  <c:v>3.75</c:v>
                </c:pt>
                <c:pt idx="620">
                  <c:v>3.7435204980000001</c:v>
                </c:pt>
                <c:pt idx="621">
                  <c:v>3.7316325899999998</c:v>
                </c:pt>
                <c:pt idx="622">
                  <c:v>3.3109191660000001</c:v>
                </c:pt>
                <c:pt idx="623">
                  <c:v>3.1802719829999999</c:v>
                </c:pt>
                <c:pt idx="624">
                  <c:v>3.1906471249999999</c:v>
                </c:pt>
                <c:pt idx="625">
                  <c:v>3.2006896729999998</c:v>
                </c:pt>
                <c:pt idx="626">
                  <c:v>3.2104060649999999</c:v>
                </c:pt>
                <c:pt idx="627">
                  <c:v>3.2198030950000001</c:v>
                </c:pt>
                <c:pt idx="628">
                  <c:v>3.2288879160000001</c:v>
                </c:pt>
                <c:pt idx="629">
                  <c:v>3.2376662490000001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B-4751-A972-A7D7B777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9992"/>
        <c:axId val="621962616"/>
      </c:scatterChart>
      <c:valAx>
        <c:axId val="621959992"/>
        <c:scaling>
          <c:orientation val="minMax"/>
          <c:max val="43100"/>
          <c:min val="4237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2616"/>
        <c:crosses val="autoZero"/>
        <c:crossBetween val="midCat"/>
        <c:majorUnit val="61"/>
      </c:valAx>
      <c:valAx>
        <c:axId val="621962616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consumption,</a:t>
                </a:r>
                <a:r>
                  <a:rPr lang="en-US" baseline="0"/>
                  <a:t> in cubic feet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51843964470424"/>
          <c:y val="0.21354111986001745"/>
          <c:w val="0.11967322700418941"/>
          <c:h val="5.7722312673973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 Inflows'!$C$3:$C$27</c:f>
              <c:numCache>
                <c:formatCode>[$-409]d\-mmm;@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xVal>
          <c:yVal>
            <c:numRef>
              <c:f>'SW Inflows'!$D$3:$D$27</c:f>
              <c:numCache>
                <c:formatCode>General</c:formatCode>
                <c:ptCount val="25"/>
                <c:pt idx="0">
                  <c:v>22</c:v>
                </c:pt>
                <c:pt idx="1">
                  <c:v>42</c:v>
                </c:pt>
                <c:pt idx="2">
                  <c:v>77</c:v>
                </c:pt>
                <c:pt idx="3">
                  <c:v>28</c:v>
                </c:pt>
                <c:pt idx="4">
                  <c:v>99</c:v>
                </c:pt>
                <c:pt idx="5">
                  <c:v>83</c:v>
                </c:pt>
                <c:pt idx="6">
                  <c:v>75</c:v>
                </c:pt>
                <c:pt idx="7">
                  <c:v>61</c:v>
                </c:pt>
                <c:pt idx="8">
                  <c:v>47</c:v>
                </c:pt>
                <c:pt idx="9">
                  <c:v>35</c:v>
                </c:pt>
                <c:pt idx="10">
                  <c:v>26</c:v>
                </c:pt>
                <c:pt idx="11">
                  <c:v>23</c:v>
                </c:pt>
                <c:pt idx="12">
                  <c:v>19</c:v>
                </c:pt>
                <c:pt idx="13">
                  <c:v>21</c:v>
                </c:pt>
                <c:pt idx="14">
                  <c:v>98</c:v>
                </c:pt>
                <c:pt idx="15">
                  <c:v>75</c:v>
                </c:pt>
                <c:pt idx="16">
                  <c:v>63</c:v>
                </c:pt>
                <c:pt idx="17">
                  <c:v>58</c:v>
                </c:pt>
                <c:pt idx="18">
                  <c:v>54</c:v>
                </c:pt>
                <c:pt idx="19">
                  <c:v>37</c:v>
                </c:pt>
                <c:pt idx="20">
                  <c:v>25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B-43D4-8C7F-E5B987F1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95312"/>
        <c:axId val="865802200"/>
      </c:scatterChart>
      <c:valAx>
        <c:axId val="865795312"/>
        <c:scaling>
          <c:orientation val="minMax"/>
          <c:max val="43100"/>
          <c:min val="42370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02200"/>
        <c:crosses val="autoZero"/>
        <c:crossBetween val="midCat"/>
        <c:majorUnit val="61"/>
      </c:valAx>
      <c:valAx>
        <c:axId val="865802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Flow, in cubic feet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5343036125338E-2"/>
          <c:y val="5.0925925925925923E-2"/>
          <c:w val="0.8830339556800003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 Inflows'!$H$3:$H$760</c:f>
              <c:numCache>
                <c:formatCode>[$-409]d\-mmm;@</c:formatCode>
                <c:ptCount val="758"/>
                <c:pt idx="0">
                  <c:v>42370</c:v>
                </c:pt>
                <c:pt idx="1">
                  <c:v>42371.002314814818</c:v>
                </c:pt>
                <c:pt idx="2">
                  <c:v>42371.99768518519</c:v>
                </c:pt>
                <c:pt idx="3">
                  <c:v>42373.004629629635</c:v>
                </c:pt>
                <c:pt idx="4">
                  <c:v>42374.000000000007</c:v>
                </c:pt>
                <c:pt idx="5">
                  <c:v>42374.99537037038</c:v>
                </c:pt>
                <c:pt idx="6">
                  <c:v>42376.002314814825</c:v>
                </c:pt>
                <c:pt idx="7">
                  <c:v>42376.997685185197</c:v>
                </c:pt>
                <c:pt idx="8">
                  <c:v>42378.004629629642</c:v>
                </c:pt>
                <c:pt idx="9">
                  <c:v>42379.000000000015</c:v>
                </c:pt>
                <c:pt idx="10">
                  <c:v>42379.995370370387</c:v>
                </c:pt>
                <c:pt idx="11">
                  <c:v>42381.037037037051</c:v>
                </c:pt>
                <c:pt idx="12">
                  <c:v>42381.962962962978</c:v>
                </c:pt>
                <c:pt idx="13">
                  <c:v>42383.004629629642</c:v>
                </c:pt>
                <c:pt idx="14">
                  <c:v>42384.046296296307</c:v>
                </c:pt>
                <c:pt idx="15">
                  <c:v>42384.972222222234</c:v>
                </c:pt>
                <c:pt idx="16">
                  <c:v>42386.013888888898</c:v>
                </c:pt>
                <c:pt idx="17">
                  <c:v>42387.055555555562</c:v>
                </c:pt>
                <c:pt idx="18">
                  <c:v>42387.981481481489</c:v>
                </c:pt>
                <c:pt idx="19">
                  <c:v>42389.023148148153</c:v>
                </c:pt>
                <c:pt idx="20">
                  <c:v>42389.94907407408</c:v>
                </c:pt>
                <c:pt idx="21">
                  <c:v>42390.990740740745</c:v>
                </c:pt>
                <c:pt idx="22">
                  <c:v>42392.032407407409</c:v>
                </c:pt>
                <c:pt idx="23">
                  <c:v>42392.958333333336</c:v>
                </c:pt>
                <c:pt idx="24">
                  <c:v>42394</c:v>
                </c:pt>
                <c:pt idx="25">
                  <c:v>42395.041666666664</c:v>
                </c:pt>
                <c:pt idx="26">
                  <c:v>42395.967592592591</c:v>
                </c:pt>
                <c:pt idx="27">
                  <c:v>42397.009259259255</c:v>
                </c:pt>
                <c:pt idx="28">
                  <c:v>42398.05092592592</c:v>
                </c:pt>
                <c:pt idx="29">
                  <c:v>42398.976851851847</c:v>
                </c:pt>
                <c:pt idx="30">
                  <c:v>42400.018518518511</c:v>
                </c:pt>
                <c:pt idx="31">
                  <c:v>42400.944444444438</c:v>
                </c:pt>
                <c:pt idx="32">
                  <c:v>42401.986111111102</c:v>
                </c:pt>
                <c:pt idx="33">
                  <c:v>42403.027777777766</c:v>
                </c:pt>
                <c:pt idx="34">
                  <c:v>42403.953703703693</c:v>
                </c:pt>
                <c:pt idx="35">
                  <c:v>42404.995370370358</c:v>
                </c:pt>
                <c:pt idx="36">
                  <c:v>42406.037037037022</c:v>
                </c:pt>
                <c:pt idx="37">
                  <c:v>42406.962962962949</c:v>
                </c:pt>
                <c:pt idx="38">
                  <c:v>42408.004629629613</c:v>
                </c:pt>
                <c:pt idx="39">
                  <c:v>42409.046296296277</c:v>
                </c:pt>
                <c:pt idx="40">
                  <c:v>42409.972222222204</c:v>
                </c:pt>
                <c:pt idx="41">
                  <c:v>42411.013888888869</c:v>
                </c:pt>
                <c:pt idx="42">
                  <c:v>42412.055555555533</c:v>
                </c:pt>
                <c:pt idx="43">
                  <c:v>42412.98148148146</c:v>
                </c:pt>
                <c:pt idx="44">
                  <c:v>42414.023148148124</c:v>
                </c:pt>
                <c:pt idx="45">
                  <c:v>42414.949074074051</c:v>
                </c:pt>
                <c:pt idx="46">
                  <c:v>42415.990740740715</c:v>
                </c:pt>
                <c:pt idx="47">
                  <c:v>42417.03240740738</c:v>
                </c:pt>
                <c:pt idx="48">
                  <c:v>42417.958333333307</c:v>
                </c:pt>
                <c:pt idx="49">
                  <c:v>42418.999999999971</c:v>
                </c:pt>
                <c:pt idx="50">
                  <c:v>42420.041666666635</c:v>
                </c:pt>
                <c:pt idx="51">
                  <c:v>42420.967592592562</c:v>
                </c:pt>
                <c:pt idx="52">
                  <c:v>42422.009259259226</c:v>
                </c:pt>
                <c:pt idx="53">
                  <c:v>42423.050925925891</c:v>
                </c:pt>
                <c:pt idx="54">
                  <c:v>42423.976851851818</c:v>
                </c:pt>
                <c:pt idx="55">
                  <c:v>42425.018518518482</c:v>
                </c:pt>
                <c:pt idx="56">
                  <c:v>42425.944444444409</c:v>
                </c:pt>
                <c:pt idx="57">
                  <c:v>42426.986111111073</c:v>
                </c:pt>
                <c:pt idx="58">
                  <c:v>42428.027777777737</c:v>
                </c:pt>
                <c:pt idx="59">
                  <c:v>42428.953703703664</c:v>
                </c:pt>
                <c:pt idx="60">
                  <c:v>42429.995370370329</c:v>
                </c:pt>
                <c:pt idx="61">
                  <c:v>42431.037037036993</c:v>
                </c:pt>
                <c:pt idx="62">
                  <c:v>42431.96296296292</c:v>
                </c:pt>
                <c:pt idx="63">
                  <c:v>42433.004629629584</c:v>
                </c:pt>
                <c:pt idx="64">
                  <c:v>42434.046296296248</c:v>
                </c:pt>
                <c:pt idx="65">
                  <c:v>42434.972222222175</c:v>
                </c:pt>
                <c:pt idx="66">
                  <c:v>42436.01388888884</c:v>
                </c:pt>
                <c:pt idx="67">
                  <c:v>42437.055555555504</c:v>
                </c:pt>
                <c:pt idx="68">
                  <c:v>42437.981481481431</c:v>
                </c:pt>
                <c:pt idx="69">
                  <c:v>42439.023148148095</c:v>
                </c:pt>
                <c:pt idx="70">
                  <c:v>42439.949074074022</c:v>
                </c:pt>
                <c:pt idx="71">
                  <c:v>42440.990740740686</c:v>
                </c:pt>
                <c:pt idx="72">
                  <c:v>42442.032407407351</c:v>
                </c:pt>
                <c:pt idx="73">
                  <c:v>42442.958333333278</c:v>
                </c:pt>
                <c:pt idx="74">
                  <c:v>42443.999999999942</c:v>
                </c:pt>
                <c:pt idx="75">
                  <c:v>42445.041666666606</c:v>
                </c:pt>
                <c:pt idx="76">
                  <c:v>42445.967592592533</c:v>
                </c:pt>
                <c:pt idx="77">
                  <c:v>42447.009259259197</c:v>
                </c:pt>
                <c:pt idx="78">
                  <c:v>42448.050925925862</c:v>
                </c:pt>
                <c:pt idx="79">
                  <c:v>42448.976851851789</c:v>
                </c:pt>
                <c:pt idx="80">
                  <c:v>42450.018518518453</c:v>
                </c:pt>
                <c:pt idx="81">
                  <c:v>42450.94444444438</c:v>
                </c:pt>
                <c:pt idx="82">
                  <c:v>42451.986111111044</c:v>
                </c:pt>
                <c:pt idx="83">
                  <c:v>42453.027777777708</c:v>
                </c:pt>
                <c:pt idx="84">
                  <c:v>42453.953703703635</c:v>
                </c:pt>
                <c:pt idx="85">
                  <c:v>42454.995370370299</c:v>
                </c:pt>
                <c:pt idx="86">
                  <c:v>42456.037037036964</c:v>
                </c:pt>
                <c:pt idx="87">
                  <c:v>42456.962962962891</c:v>
                </c:pt>
                <c:pt idx="88">
                  <c:v>42458.004629629555</c:v>
                </c:pt>
                <c:pt idx="89">
                  <c:v>42459.046296296219</c:v>
                </c:pt>
                <c:pt idx="90">
                  <c:v>42459.972222222146</c:v>
                </c:pt>
                <c:pt idx="91">
                  <c:v>42461.01388888881</c:v>
                </c:pt>
                <c:pt idx="92">
                  <c:v>42462.055555555475</c:v>
                </c:pt>
                <c:pt idx="93">
                  <c:v>42462.981481481402</c:v>
                </c:pt>
                <c:pt idx="94">
                  <c:v>42464.023148148066</c:v>
                </c:pt>
                <c:pt idx="95">
                  <c:v>42464.949074073993</c:v>
                </c:pt>
                <c:pt idx="96">
                  <c:v>42465.990740740657</c:v>
                </c:pt>
                <c:pt idx="97">
                  <c:v>42467.032407407321</c:v>
                </c:pt>
                <c:pt idx="98">
                  <c:v>42467.958333333248</c:v>
                </c:pt>
                <c:pt idx="99">
                  <c:v>42468.999999999913</c:v>
                </c:pt>
                <c:pt idx="100">
                  <c:v>42470.041666666577</c:v>
                </c:pt>
                <c:pt idx="101">
                  <c:v>42470.967592592504</c:v>
                </c:pt>
                <c:pt idx="102">
                  <c:v>42472.009259259168</c:v>
                </c:pt>
                <c:pt idx="103">
                  <c:v>42473.050925925832</c:v>
                </c:pt>
                <c:pt idx="104">
                  <c:v>42473.976851851759</c:v>
                </c:pt>
                <c:pt idx="105">
                  <c:v>42475.018518518424</c:v>
                </c:pt>
                <c:pt idx="106">
                  <c:v>42475.944444444351</c:v>
                </c:pt>
                <c:pt idx="107">
                  <c:v>42476.986111111015</c:v>
                </c:pt>
                <c:pt idx="108">
                  <c:v>42478.027777777679</c:v>
                </c:pt>
                <c:pt idx="109">
                  <c:v>42478.953703703606</c:v>
                </c:pt>
                <c:pt idx="110">
                  <c:v>42479.99537037027</c:v>
                </c:pt>
                <c:pt idx="111">
                  <c:v>42481.037037036935</c:v>
                </c:pt>
                <c:pt idx="112">
                  <c:v>42481.962962962862</c:v>
                </c:pt>
                <c:pt idx="113">
                  <c:v>42483.004629629526</c:v>
                </c:pt>
                <c:pt idx="114">
                  <c:v>42484.04629629619</c:v>
                </c:pt>
                <c:pt idx="115">
                  <c:v>42484.740740740635</c:v>
                </c:pt>
                <c:pt idx="116">
                  <c:v>42485.898148148044</c:v>
                </c:pt>
                <c:pt idx="117">
                  <c:v>42487.055555555453</c:v>
                </c:pt>
                <c:pt idx="118">
                  <c:v>42488.212962962862</c:v>
                </c:pt>
                <c:pt idx="119">
                  <c:v>42489.37037037027</c:v>
                </c:pt>
                <c:pt idx="120">
                  <c:v>42490.527777777679</c:v>
                </c:pt>
                <c:pt idx="121">
                  <c:v>42490.527777777679</c:v>
                </c:pt>
                <c:pt idx="122">
                  <c:v>42491.685185185088</c:v>
                </c:pt>
                <c:pt idx="123">
                  <c:v>42492.842592592497</c:v>
                </c:pt>
                <c:pt idx="124">
                  <c:v>42493.999999999905</c:v>
                </c:pt>
                <c:pt idx="125">
                  <c:v>42495.157407407314</c:v>
                </c:pt>
                <c:pt idx="126">
                  <c:v>42496.314814814723</c:v>
                </c:pt>
                <c:pt idx="127">
                  <c:v>42497.472222222132</c:v>
                </c:pt>
                <c:pt idx="128">
                  <c:v>42497.472222222132</c:v>
                </c:pt>
                <c:pt idx="129">
                  <c:v>42498.62962962954</c:v>
                </c:pt>
                <c:pt idx="130">
                  <c:v>42499.787037036949</c:v>
                </c:pt>
                <c:pt idx="131">
                  <c:v>42500.944444444358</c:v>
                </c:pt>
                <c:pt idx="132">
                  <c:v>42502.101851851767</c:v>
                </c:pt>
                <c:pt idx="133">
                  <c:v>42503.259259259175</c:v>
                </c:pt>
                <c:pt idx="134">
                  <c:v>42504.416666666584</c:v>
                </c:pt>
                <c:pt idx="135">
                  <c:v>42505.574074073993</c:v>
                </c:pt>
                <c:pt idx="136">
                  <c:v>42505.574074073993</c:v>
                </c:pt>
                <c:pt idx="137">
                  <c:v>42506.731481481402</c:v>
                </c:pt>
                <c:pt idx="138">
                  <c:v>42507.88888888881</c:v>
                </c:pt>
                <c:pt idx="139">
                  <c:v>42509.046296296219</c:v>
                </c:pt>
                <c:pt idx="140">
                  <c:v>42510.203703703628</c:v>
                </c:pt>
                <c:pt idx="141">
                  <c:v>42511.361111111037</c:v>
                </c:pt>
                <c:pt idx="142">
                  <c:v>42512.518518518445</c:v>
                </c:pt>
                <c:pt idx="143">
                  <c:v>42512.518518518445</c:v>
                </c:pt>
                <c:pt idx="144">
                  <c:v>42513.675925925854</c:v>
                </c:pt>
                <c:pt idx="145">
                  <c:v>42514.833333333263</c:v>
                </c:pt>
                <c:pt idx="146">
                  <c:v>42515.990740740672</c:v>
                </c:pt>
                <c:pt idx="147">
                  <c:v>42517.148148148081</c:v>
                </c:pt>
                <c:pt idx="148">
                  <c:v>42518.305555555489</c:v>
                </c:pt>
                <c:pt idx="149">
                  <c:v>42519.462962962898</c:v>
                </c:pt>
                <c:pt idx="150">
                  <c:v>42519.462962962898</c:v>
                </c:pt>
                <c:pt idx="151">
                  <c:v>42520.620370370307</c:v>
                </c:pt>
                <c:pt idx="152">
                  <c:v>42521.777777777716</c:v>
                </c:pt>
                <c:pt idx="153">
                  <c:v>42522.935185185124</c:v>
                </c:pt>
                <c:pt idx="154">
                  <c:v>42524.092592592533</c:v>
                </c:pt>
                <c:pt idx="155">
                  <c:v>42525.249999999942</c:v>
                </c:pt>
                <c:pt idx="156">
                  <c:v>42526.407407407351</c:v>
                </c:pt>
                <c:pt idx="157">
                  <c:v>42527.564814814759</c:v>
                </c:pt>
                <c:pt idx="158">
                  <c:v>42527.564814814759</c:v>
                </c:pt>
                <c:pt idx="159">
                  <c:v>42528.722222222168</c:v>
                </c:pt>
                <c:pt idx="160">
                  <c:v>42529.879629629577</c:v>
                </c:pt>
                <c:pt idx="161">
                  <c:v>42531.037037036986</c:v>
                </c:pt>
                <c:pt idx="162">
                  <c:v>42532.194444444394</c:v>
                </c:pt>
                <c:pt idx="163">
                  <c:v>42533.351851851803</c:v>
                </c:pt>
                <c:pt idx="164">
                  <c:v>42534.509259259212</c:v>
                </c:pt>
                <c:pt idx="165">
                  <c:v>42534.509259259212</c:v>
                </c:pt>
                <c:pt idx="166">
                  <c:v>42535.666666666621</c:v>
                </c:pt>
                <c:pt idx="167">
                  <c:v>42536.824074074029</c:v>
                </c:pt>
                <c:pt idx="168">
                  <c:v>42537.981481481438</c:v>
                </c:pt>
                <c:pt idx="169">
                  <c:v>42539.138888888847</c:v>
                </c:pt>
                <c:pt idx="170">
                  <c:v>42540.296296296256</c:v>
                </c:pt>
                <c:pt idx="171">
                  <c:v>42541.453703703664</c:v>
                </c:pt>
                <c:pt idx="172">
                  <c:v>42541.453703703664</c:v>
                </c:pt>
                <c:pt idx="173">
                  <c:v>42542.611111111073</c:v>
                </c:pt>
                <c:pt idx="174">
                  <c:v>42543.768518518482</c:v>
                </c:pt>
                <c:pt idx="175">
                  <c:v>42544.925925925891</c:v>
                </c:pt>
                <c:pt idx="176">
                  <c:v>42546.083333333299</c:v>
                </c:pt>
                <c:pt idx="177">
                  <c:v>42547.240740740708</c:v>
                </c:pt>
                <c:pt idx="178">
                  <c:v>42548.398148148117</c:v>
                </c:pt>
                <c:pt idx="179">
                  <c:v>42549.555555555526</c:v>
                </c:pt>
                <c:pt idx="180">
                  <c:v>42549.555555555526</c:v>
                </c:pt>
                <c:pt idx="181">
                  <c:v>42550.712962962934</c:v>
                </c:pt>
                <c:pt idx="182">
                  <c:v>42551.870370370343</c:v>
                </c:pt>
                <c:pt idx="183">
                  <c:v>42553.027777777752</c:v>
                </c:pt>
                <c:pt idx="184">
                  <c:v>42554.185185185161</c:v>
                </c:pt>
                <c:pt idx="185">
                  <c:v>42555.342592592569</c:v>
                </c:pt>
                <c:pt idx="186">
                  <c:v>42556.499999999978</c:v>
                </c:pt>
                <c:pt idx="187">
                  <c:v>42556.499999999978</c:v>
                </c:pt>
                <c:pt idx="188">
                  <c:v>42557.657407407387</c:v>
                </c:pt>
                <c:pt idx="189">
                  <c:v>42558.814814814796</c:v>
                </c:pt>
                <c:pt idx="190">
                  <c:v>42559.972222222204</c:v>
                </c:pt>
                <c:pt idx="191">
                  <c:v>42561.129629629613</c:v>
                </c:pt>
                <c:pt idx="192">
                  <c:v>42562.287037037022</c:v>
                </c:pt>
                <c:pt idx="193">
                  <c:v>42563.444444444431</c:v>
                </c:pt>
                <c:pt idx="194">
                  <c:v>42563.444444444431</c:v>
                </c:pt>
                <c:pt idx="195">
                  <c:v>42564.601851851839</c:v>
                </c:pt>
                <c:pt idx="196">
                  <c:v>42565.759259259248</c:v>
                </c:pt>
                <c:pt idx="197">
                  <c:v>42566.916666666657</c:v>
                </c:pt>
                <c:pt idx="198">
                  <c:v>42568.074074074066</c:v>
                </c:pt>
                <c:pt idx="199">
                  <c:v>42569.231481481474</c:v>
                </c:pt>
                <c:pt idx="200">
                  <c:v>42570.388888888883</c:v>
                </c:pt>
                <c:pt idx="201">
                  <c:v>42571.546296296292</c:v>
                </c:pt>
                <c:pt idx="202">
                  <c:v>42571.546296296292</c:v>
                </c:pt>
                <c:pt idx="203">
                  <c:v>42572.703703703701</c:v>
                </c:pt>
                <c:pt idx="204">
                  <c:v>42573.861111111109</c:v>
                </c:pt>
                <c:pt idx="205">
                  <c:v>42575.018518518518</c:v>
                </c:pt>
                <c:pt idx="206">
                  <c:v>42576.175925925927</c:v>
                </c:pt>
                <c:pt idx="207">
                  <c:v>42577.333333333336</c:v>
                </c:pt>
                <c:pt idx="208">
                  <c:v>42578.490740740745</c:v>
                </c:pt>
                <c:pt idx="209">
                  <c:v>42578.490740740745</c:v>
                </c:pt>
                <c:pt idx="210">
                  <c:v>42579.648148148153</c:v>
                </c:pt>
                <c:pt idx="211">
                  <c:v>42580.805555555562</c:v>
                </c:pt>
                <c:pt idx="212">
                  <c:v>42581.962962962971</c:v>
                </c:pt>
                <c:pt idx="213">
                  <c:v>42583.12037037038</c:v>
                </c:pt>
                <c:pt idx="214">
                  <c:v>42584.277777777788</c:v>
                </c:pt>
                <c:pt idx="215">
                  <c:v>42585.435185185197</c:v>
                </c:pt>
                <c:pt idx="216">
                  <c:v>42585.435185185197</c:v>
                </c:pt>
                <c:pt idx="217">
                  <c:v>42586.592592592606</c:v>
                </c:pt>
                <c:pt idx="218">
                  <c:v>42587.750000000015</c:v>
                </c:pt>
                <c:pt idx="219">
                  <c:v>42588.907407407423</c:v>
                </c:pt>
                <c:pt idx="220">
                  <c:v>42590.064814814832</c:v>
                </c:pt>
                <c:pt idx="221">
                  <c:v>42591.222222222241</c:v>
                </c:pt>
                <c:pt idx="222">
                  <c:v>42592.37962962965</c:v>
                </c:pt>
                <c:pt idx="223">
                  <c:v>42593.537037037058</c:v>
                </c:pt>
                <c:pt idx="224">
                  <c:v>42593.537037037058</c:v>
                </c:pt>
                <c:pt idx="225">
                  <c:v>42594.694444444467</c:v>
                </c:pt>
                <c:pt idx="226">
                  <c:v>42595.851851851876</c:v>
                </c:pt>
                <c:pt idx="227">
                  <c:v>42597.009259259285</c:v>
                </c:pt>
                <c:pt idx="228">
                  <c:v>42598.166666666693</c:v>
                </c:pt>
                <c:pt idx="229">
                  <c:v>42599.324074074102</c:v>
                </c:pt>
                <c:pt idx="230">
                  <c:v>42600.481481481511</c:v>
                </c:pt>
                <c:pt idx="231">
                  <c:v>42600.481481481511</c:v>
                </c:pt>
                <c:pt idx="232">
                  <c:v>42601.63888888892</c:v>
                </c:pt>
                <c:pt idx="233">
                  <c:v>42602.796296296328</c:v>
                </c:pt>
                <c:pt idx="234">
                  <c:v>42603.953703703737</c:v>
                </c:pt>
                <c:pt idx="235">
                  <c:v>42605.111111111146</c:v>
                </c:pt>
                <c:pt idx="236">
                  <c:v>42606.268518518555</c:v>
                </c:pt>
                <c:pt idx="237">
                  <c:v>42607.425925925963</c:v>
                </c:pt>
                <c:pt idx="238">
                  <c:v>42607.425925925963</c:v>
                </c:pt>
                <c:pt idx="239">
                  <c:v>42608.583333333372</c:v>
                </c:pt>
                <c:pt idx="240">
                  <c:v>42609.740740740781</c:v>
                </c:pt>
                <c:pt idx="241">
                  <c:v>42610.89814814819</c:v>
                </c:pt>
                <c:pt idx="242">
                  <c:v>42612.055555555598</c:v>
                </c:pt>
                <c:pt idx="243">
                  <c:v>42613.212962963007</c:v>
                </c:pt>
                <c:pt idx="244">
                  <c:v>42614.370370370416</c:v>
                </c:pt>
                <c:pt idx="245">
                  <c:v>42615.527777777825</c:v>
                </c:pt>
                <c:pt idx="246">
                  <c:v>42615.527777777825</c:v>
                </c:pt>
                <c:pt idx="247">
                  <c:v>42616.685185185233</c:v>
                </c:pt>
                <c:pt idx="248">
                  <c:v>42617.842592592642</c:v>
                </c:pt>
                <c:pt idx="249">
                  <c:v>42619.000000000051</c:v>
                </c:pt>
                <c:pt idx="250">
                  <c:v>42620.15740740746</c:v>
                </c:pt>
                <c:pt idx="251">
                  <c:v>42621.314814814868</c:v>
                </c:pt>
                <c:pt idx="252">
                  <c:v>42622.472222222277</c:v>
                </c:pt>
                <c:pt idx="253">
                  <c:v>42622.472222222277</c:v>
                </c:pt>
                <c:pt idx="254">
                  <c:v>42623.629629629686</c:v>
                </c:pt>
                <c:pt idx="255">
                  <c:v>42624.787037037095</c:v>
                </c:pt>
                <c:pt idx="256">
                  <c:v>42625.944444444503</c:v>
                </c:pt>
                <c:pt idx="257">
                  <c:v>42627.101851851912</c:v>
                </c:pt>
                <c:pt idx="258">
                  <c:v>42628.259259259321</c:v>
                </c:pt>
                <c:pt idx="259">
                  <c:v>42629.41666666673</c:v>
                </c:pt>
                <c:pt idx="260">
                  <c:v>42630.574074074138</c:v>
                </c:pt>
                <c:pt idx="261">
                  <c:v>42630.574074074138</c:v>
                </c:pt>
                <c:pt idx="262">
                  <c:v>42631.731481481547</c:v>
                </c:pt>
                <c:pt idx="263">
                  <c:v>42632.888888888956</c:v>
                </c:pt>
                <c:pt idx="264">
                  <c:v>42634.046296296365</c:v>
                </c:pt>
                <c:pt idx="265">
                  <c:v>42635.203703703773</c:v>
                </c:pt>
                <c:pt idx="266">
                  <c:v>42636.361111111182</c:v>
                </c:pt>
                <c:pt idx="267">
                  <c:v>42637.518518518591</c:v>
                </c:pt>
                <c:pt idx="268">
                  <c:v>42637.518518518591</c:v>
                </c:pt>
                <c:pt idx="269">
                  <c:v>42638.675925926</c:v>
                </c:pt>
                <c:pt idx="270">
                  <c:v>42639.833333333409</c:v>
                </c:pt>
                <c:pt idx="271">
                  <c:v>42640.990740740817</c:v>
                </c:pt>
                <c:pt idx="272">
                  <c:v>42642.148148148226</c:v>
                </c:pt>
                <c:pt idx="273">
                  <c:v>42643.305555555635</c:v>
                </c:pt>
                <c:pt idx="274">
                  <c:v>42644.462962963044</c:v>
                </c:pt>
                <c:pt idx="275">
                  <c:v>42644.462962963044</c:v>
                </c:pt>
                <c:pt idx="276">
                  <c:v>42645.620370370452</c:v>
                </c:pt>
                <c:pt idx="277">
                  <c:v>42646.777777777861</c:v>
                </c:pt>
                <c:pt idx="278">
                  <c:v>42647.93518518527</c:v>
                </c:pt>
                <c:pt idx="279">
                  <c:v>42649.092592592679</c:v>
                </c:pt>
                <c:pt idx="280">
                  <c:v>42650.250000000087</c:v>
                </c:pt>
                <c:pt idx="281">
                  <c:v>42651.407407407496</c:v>
                </c:pt>
                <c:pt idx="282">
                  <c:v>42652.564814814905</c:v>
                </c:pt>
                <c:pt idx="283">
                  <c:v>42652.564814814905</c:v>
                </c:pt>
                <c:pt idx="284">
                  <c:v>42653.722222222314</c:v>
                </c:pt>
                <c:pt idx="285">
                  <c:v>42654.879629629722</c:v>
                </c:pt>
                <c:pt idx="286">
                  <c:v>42656.037037037131</c:v>
                </c:pt>
                <c:pt idx="287">
                  <c:v>42657.19444444454</c:v>
                </c:pt>
                <c:pt idx="288">
                  <c:v>42658.351851851949</c:v>
                </c:pt>
                <c:pt idx="289">
                  <c:v>42659.509259259357</c:v>
                </c:pt>
                <c:pt idx="290">
                  <c:v>42659.509259259357</c:v>
                </c:pt>
                <c:pt idx="291">
                  <c:v>42660.666666666766</c:v>
                </c:pt>
                <c:pt idx="292">
                  <c:v>42661.824074074175</c:v>
                </c:pt>
                <c:pt idx="293">
                  <c:v>42662.981481481584</c:v>
                </c:pt>
                <c:pt idx="294">
                  <c:v>42664.138888888992</c:v>
                </c:pt>
                <c:pt idx="295">
                  <c:v>42665.296296296401</c:v>
                </c:pt>
                <c:pt idx="296">
                  <c:v>42666.45370370381</c:v>
                </c:pt>
                <c:pt idx="297">
                  <c:v>42666.45370370381</c:v>
                </c:pt>
                <c:pt idx="298">
                  <c:v>42667.611111111219</c:v>
                </c:pt>
                <c:pt idx="299">
                  <c:v>42668.768518518627</c:v>
                </c:pt>
                <c:pt idx="300">
                  <c:v>42669.925925926036</c:v>
                </c:pt>
                <c:pt idx="301">
                  <c:v>42671.083333333445</c:v>
                </c:pt>
                <c:pt idx="302">
                  <c:v>42672.240740740854</c:v>
                </c:pt>
                <c:pt idx="303">
                  <c:v>42673.398148148262</c:v>
                </c:pt>
                <c:pt idx="304">
                  <c:v>42674.555555555671</c:v>
                </c:pt>
                <c:pt idx="305">
                  <c:v>42674.555555555671</c:v>
                </c:pt>
                <c:pt idx="306">
                  <c:v>42675.71296296308</c:v>
                </c:pt>
                <c:pt idx="307">
                  <c:v>42676.870370370489</c:v>
                </c:pt>
                <c:pt idx="308">
                  <c:v>42678.027777777897</c:v>
                </c:pt>
                <c:pt idx="309">
                  <c:v>42679.185185185306</c:v>
                </c:pt>
                <c:pt idx="310">
                  <c:v>42680.342592592715</c:v>
                </c:pt>
                <c:pt idx="311">
                  <c:v>42681.500000000124</c:v>
                </c:pt>
                <c:pt idx="312">
                  <c:v>42681.500000000124</c:v>
                </c:pt>
                <c:pt idx="313">
                  <c:v>42682.657407407532</c:v>
                </c:pt>
                <c:pt idx="314">
                  <c:v>42683.814814814941</c:v>
                </c:pt>
                <c:pt idx="315">
                  <c:v>42684.97222222235</c:v>
                </c:pt>
                <c:pt idx="316">
                  <c:v>42686.129629629759</c:v>
                </c:pt>
                <c:pt idx="317">
                  <c:v>42687.287037037167</c:v>
                </c:pt>
                <c:pt idx="318">
                  <c:v>42688.444444444576</c:v>
                </c:pt>
                <c:pt idx="319">
                  <c:v>42688.444444444576</c:v>
                </c:pt>
                <c:pt idx="320">
                  <c:v>42689.601851851985</c:v>
                </c:pt>
                <c:pt idx="321">
                  <c:v>42690.759259259394</c:v>
                </c:pt>
                <c:pt idx="322">
                  <c:v>42691.916666666802</c:v>
                </c:pt>
                <c:pt idx="323">
                  <c:v>42693.074074074211</c:v>
                </c:pt>
                <c:pt idx="324">
                  <c:v>42694.23148148162</c:v>
                </c:pt>
                <c:pt idx="325">
                  <c:v>42695.388888889029</c:v>
                </c:pt>
                <c:pt idx="326">
                  <c:v>42696.546296296438</c:v>
                </c:pt>
                <c:pt idx="327">
                  <c:v>42696.546296296438</c:v>
                </c:pt>
                <c:pt idx="328">
                  <c:v>42697.703703703846</c:v>
                </c:pt>
                <c:pt idx="329">
                  <c:v>42698.861111111255</c:v>
                </c:pt>
                <c:pt idx="330">
                  <c:v>42700.018518518664</c:v>
                </c:pt>
                <c:pt idx="331">
                  <c:v>42701.175925926073</c:v>
                </c:pt>
                <c:pt idx="332">
                  <c:v>42702.333333333481</c:v>
                </c:pt>
                <c:pt idx="333">
                  <c:v>42703.49074074089</c:v>
                </c:pt>
                <c:pt idx="334">
                  <c:v>42703.49074074089</c:v>
                </c:pt>
                <c:pt idx="335">
                  <c:v>42704.648148148299</c:v>
                </c:pt>
                <c:pt idx="336">
                  <c:v>42705.805555555708</c:v>
                </c:pt>
                <c:pt idx="337">
                  <c:v>42706.962962963116</c:v>
                </c:pt>
                <c:pt idx="338">
                  <c:v>42708.120370370525</c:v>
                </c:pt>
                <c:pt idx="339">
                  <c:v>42709.277777777934</c:v>
                </c:pt>
                <c:pt idx="340">
                  <c:v>42710.435185185343</c:v>
                </c:pt>
                <c:pt idx="341">
                  <c:v>42710.435185185343</c:v>
                </c:pt>
                <c:pt idx="342">
                  <c:v>42711.592592592751</c:v>
                </c:pt>
                <c:pt idx="343">
                  <c:v>42712.75000000016</c:v>
                </c:pt>
                <c:pt idx="344">
                  <c:v>42713.907407407569</c:v>
                </c:pt>
                <c:pt idx="345">
                  <c:v>42715.064814814978</c:v>
                </c:pt>
                <c:pt idx="346">
                  <c:v>42716.222222222386</c:v>
                </c:pt>
                <c:pt idx="347">
                  <c:v>42717.379629629795</c:v>
                </c:pt>
                <c:pt idx="348">
                  <c:v>42718.537037037204</c:v>
                </c:pt>
                <c:pt idx="349">
                  <c:v>42718.537037037204</c:v>
                </c:pt>
                <c:pt idx="350">
                  <c:v>42719.694444444613</c:v>
                </c:pt>
                <c:pt idx="351">
                  <c:v>42720.851851852021</c:v>
                </c:pt>
                <c:pt idx="352">
                  <c:v>42722.00925925943</c:v>
                </c:pt>
                <c:pt idx="353">
                  <c:v>42723.166666666839</c:v>
                </c:pt>
                <c:pt idx="354">
                  <c:v>42724.324074074248</c:v>
                </c:pt>
                <c:pt idx="355">
                  <c:v>42725.481481481656</c:v>
                </c:pt>
                <c:pt idx="356">
                  <c:v>42725.481481481656</c:v>
                </c:pt>
                <c:pt idx="357">
                  <c:v>42726.638888889065</c:v>
                </c:pt>
                <c:pt idx="358">
                  <c:v>42727.796296296474</c:v>
                </c:pt>
                <c:pt idx="359">
                  <c:v>42728.953703703883</c:v>
                </c:pt>
                <c:pt idx="360">
                  <c:v>42730.111111111291</c:v>
                </c:pt>
                <c:pt idx="361">
                  <c:v>42731.2685185187</c:v>
                </c:pt>
                <c:pt idx="362">
                  <c:v>42732.425925926109</c:v>
                </c:pt>
                <c:pt idx="363">
                  <c:v>42732.425925926109</c:v>
                </c:pt>
                <c:pt idx="364">
                  <c:v>42733.583333333518</c:v>
                </c:pt>
                <c:pt idx="365">
                  <c:v>42734.740740740926</c:v>
                </c:pt>
                <c:pt idx="366">
                  <c:v>42735.898148148335</c:v>
                </c:pt>
                <c:pt idx="367">
                  <c:v>42737.055555555744</c:v>
                </c:pt>
                <c:pt idx="368">
                  <c:v>42738.212962963153</c:v>
                </c:pt>
                <c:pt idx="369">
                  <c:v>42739.370370370561</c:v>
                </c:pt>
                <c:pt idx="370">
                  <c:v>42740.52777777797</c:v>
                </c:pt>
                <c:pt idx="371">
                  <c:v>42740.52777777797</c:v>
                </c:pt>
                <c:pt idx="372">
                  <c:v>42741.685185185379</c:v>
                </c:pt>
                <c:pt idx="373">
                  <c:v>42742.842592592788</c:v>
                </c:pt>
                <c:pt idx="374">
                  <c:v>42744.000000000196</c:v>
                </c:pt>
                <c:pt idx="375">
                  <c:v>42745.157407407605</c:v>
                </c:pt>
                <c:pt idx="376">
                  <c:v>42746.314814815014</c:v>
                </c:pt>
                <c:pt idx="377">
                  <c:v>42747.472222222423</c:v>
                </c:pt>
                <c:pt idx="378">
                  <c:v>42747.472222222423</c:v>
                </c:pt>
                <c:pt idx="379">
                  <c:v>42748.629629629831</c:v>
                </c:pt>
                <c:pt idx="380">
                  <c:v>42749.78703703724</c:v>
                </c:pt>
                <c:pt idx="381">
                  <c:v>42750.944444444649</c:v>
                </c:pt>
                <c:pt idx="382">
                  <c:v>42752.101851852058</c:v>
                </c:pt>
                <c:pt idx="383">
                  <c:v>42753.259259259466</c:v>
                </c:pt>
                <c:pt idx="384">
                  <c:v>42754.416666666875</c:v>
                </c:pt>
                <c:pt idx="385">
                  <c:v>42755.574074074284</c:v>
                </c:pt>
                <c:pt idx="386">
                  <c:v>42755.574074074284</c:v>
                </c:pt>
                <c:pt idx="387">
                  <c:v>42756.731481481693</c:v>
                </c:pt>
                <c:pt idx="388">
                  <c:v>42757.888888889102</c:v>
                </c:pt>
                <c:pt idx="389">
                  <c:v>42759.04629629651</c:v>
                </c:pt>
                <c:pt idx="390">
                  <c:v>42760.203703703919</c:v>
                </c:pt>
                <c:pt idx="391">
                  <c:v>42761.361111111328</c:v>
                </c:pt>
                <c:pt idx="392">
                  <c:v>42762.518518518737</c:v>
                </c:pt>
                <c:pt idx="393">
                  <c:v>42762.518518518737</c:v>
                </c:pt>
                <c:pt idx="394">
                  <c:v>42763.675925926145</c:v>
                </c:pt>
                <c:pt idx="395">
                  <c:v>42764.833333333554</c:v>
                </c:pt>
                <c:pt idx="396">
                  <c:v>42765.990740740963</c:v>
                </c:pt>
                <c:pt idx="397">
                  <c:v>42767.148148148372</c:v>
                </c:pt>
                <c:pt idx="398">
                  <c:v>42768.30555555578</c:v>
                </c:pt>
                <c:pt idx="399">
                  <c:v>42769.462962963189</c:v>
                </c:pt>
                <c:pt idx="400">
                  <c:v>42769.462962963189</c:v>
                </c:pt>
                <c:pt idx="401">
                  <c:v>42770.620370370598</c:v>
                </c:pt>
                <c:pt idx="402">
                  <c:v>42771.777777778007</c:v>
                </c:pt>
                <c:pt idx="403">
                  <c:v>42772.935185185415</c:v>
                </c:pt>
                <c:pt idx="404">
                  <c:v>42774.092592592824</c:v>
                </c:pt>
                <c:pt idx="405">
                  <c:v>42775.250000000233</c:v>
                </c:pt>
                <c:pt idx="406">
                  <c:v>42776.407407407642</c:v>
                </c:pt>
                <c:pt idx="407">
                  <c:v>42777.56481481505</c:v>
                </c:pt>
                <c:pt idx="408">
                  <c:v>42777.56481481505</c:v>
                </c:pt>
                <c:pt idx="409">
                  <c:v>42778.722222222459</c:v>
                </c:pt>
                <c:pt idx="410">
                  <c:v>42779.879629629868</c:v>
                </c:pt>
                <c:pt idx="411">
                  <c:v>42781.037037037277</c:v>
                </c:pt>
                <c:pt idx="412">
                  <c:v>42782.194444444685</c:v>
                </c:pt>
                <c:pt idx="413">
                  <c:v>42783.351851852094</c:v>
                </c:pt>
                <c:pt idx="414">
                  <c:v>42784.509259259503</c:v>
                </c:pt>
                <c:pt idx="415">
                  <c:v>42784.509259259503</c:v>
                </c:pt>
                <c:pt idx="416">
                  <c:v>42785.666666666912</c:v>
                </c:pt>
                <c:pt idx="417">
                  <c:v>42786.82407407432</c:v>
                </c:pt>
                <c:pt idx="418">
                  <c:v>42787.981481481729</c:v>
                </c:pt>
                <c:pt idx="419">
                  <c:v>42789.138888889138</c:v>
                </c:pt>
                <c:pt idx="420">
                  <c:v>42790.296296296547</c:v>
                </c:pt>
                <c:pt idx="421">
                  <c:v>42791.453703703955</c:v>
                </c:pt>
                <c:pt idx="422">
                  <c:v>42791.453703703955</c:v>
                </c:pt>
                <c:pt idx="423">
                  <c:v>42792.611111111364</c:v>
                </c:pt>
                <c:pt idx="424">
                  <c:v>42793.768518518773</c:v>
                </c:pt>
                <c:pt idx="425">
                  <c:v>42794.925925926182</c:v>
                </c:pt>
                <c:pt idx="426">
                  <c:v>42796.08333333359</c:v>
                </c:pt>
                <c:pt idx="427">
                  <c:v>42797.240740740999</c:v>
                </c:pt>
                <c:pt idx="428">
                  <c:v>42798.398148148408</c:v>
                </c:pt>
                <c:pt idx="429">
                  <c:v>42799.555555555817</c:v>
                </c:pt>
                <c:pt idx="430">
                  <c:v>42799.555555555817</c:v>
                </c:pt>
                <c:pt idx="431">
                  <c:v>42800.712962963225</c:v>
                </c:pt>
                <c:pt idx="432">
                  <c:v>42801.870370370634</c:v>
                </c:pt>
                <c:pt idx="433">
                  <c:v>42803.027777778043</c:v>
                </c:pt>
                <c:pt idx="434">
                  <c:v>42804.185185185452</c:v>
                </c:pt>
                <c:pt idx="435">
                  <c:v>42805.34259259286</c:v>
                </c:pt>
                <c:pt idx="436">
                  <c:v>42806.500000000269</c:v>
                </c:pt>
                <c:pt idx="437">
                  <c:v>42806.500000000269</c:v>
                </c:pt>
                <c:pt idx="438">
                  <c:v>42807.657407407678</c:v>
                </c:pt>
                <c:pt idx="439">
                  <c:v>42808.814814815087</c:v>
                </c:pt>
                <c:pt idx="440">
                  <c:v>42809.972222222495</c:v>
                </c:pt>
                <c:pt idx="441">
                  <c:v>42811.129629629904</c:v>
                </c:pt>
                <c:pt idx="442">
                  <c:v>42812.287037037313</c:v>
                </c:pt>
                <c:pt idx="443">
                  <c:v>42813.444444444722</c:v>
                </c:pt>
                <c:pt idx="444">
                  <c:v>42813.444444444722</c:v>
                </c:pt>
                <c:pt idx="445">
                  <c:v>42814.60185185213</c:v>
                </c:pt>
                <c:pt idx="446">
                  <c:v>42815.759259259539</c:v>
                </c:pt>
                <c:pt idx="447">
                  <c:v>42816.916666666948</c:v>
                </c:pt>
                <c:pt idx="448">
                  <c:v>42818.074074074357</c:v>
                </c:pt>
                <c:pt idx="449">
                  <c:v>42819.231481481766</c:v>
                </c:pt>
                <c:pt idx="450">
                  <c:v>42820.388888889174</c:v>
                </c:pt>
                <c:pt idx="451">
                  <c:v>42821.546296296583</c:v>
                </c:pt>
                <c:pt idx="452">
                  <c:v>42821.546296296583</c:v>
                </c:pt>
                <c:pt idx="453">
                  <c:v>42822.703703703992</c:v>
                </c:pt>
                <c:pt idx="454">
                  <c:v>42823.861111111401</c:v>
                </c:pt>
                <c:pt idx="455">
                  <c:v>42825.018518518809</c:v>
                </c:pt>
                <c:pt idx="456">
                  <c:v>42826.175925926218</c:v>
                </c:pt>
                <c:pt idx="457">
                  <c:v>42827.333333333627</c:v>
                </c:pt>
                <c:pt idx="458">
                  <c:v>42828.490740741036</c:v>
                </c:pt>
                <c:pt idx="459">
                  <c:v>42828.490740741036</c:v>
                </c:pt>
                <c:pt idx="460">
                  <c:v>42829.648148148444</c:v>
                </c:pt>
                <c:pt idx="461">
                  <c:v>42830.805555555853</c:v>
                </c:pt>
                <c:pt idx="462">
                  <c:v>42831.962962963262</c:v>
                </c:pt>
                <c:pt idx="463">
                  <c:v>42833.120370370671</c:v>
                </c:pt>
                <c:pt idx="464">
                  <c:v>42834.277777778079</c:v>
                </c:pt>
                <c:pt idx="465">
                  <c:v>42835.435185185488</c:v>
                </c:pt>
                <c:pt idx="466">
                  <c:v>42835.435185185488</c:v>
                </c:pt>
                <c:pt idx="467">
                  <c:v>42836.592592592897</c:v>
                </c:pt>
                <c:pt idx="468">
                  <c:v>42837.750000000306</c:v>
                </c:pt>
                <c:pt idx="469">
                  <c:v>42838.907407407714</c:v>
                </c:pt>
                <c:pt idx="470">
                  <c:v>42840.064814815123</c:v>
                </c:pt>
                <c:pt idx="471">
                  <c:v>42841.222222222532</c:v>
                </c:pt>
                <c:pt idx="472">
                  <c:v>42842.379629629941</c:v>
                </c:pt>
                <c:pt idx="473">
                  <c:v>42843.537037037349</c:v>
                </c:pt>
                <c:pt idx="474">
                  <c:v>42843.537037037349</c:v>
                </c:pt>
                <c:pt idx="475">
                  <c:v>42844.694444444758</c:v>
                </c:pt>
                <c:pt idx="476">
                  <c:v>42845.851851852167</c:v>
                </c:pt>
                <c:pt idx="477">
                  <c:v>42847.009259259576</c:v>
                </c:pt>
                <c:pt idx="478">
                  <c:v>42848.166666666984</c:v>
                </c:pt>
                <c:pt idx="479">
                  <c:v>42849.324074074393</c:v>
                </c:pt>
                <c:pt idx="480">
                  <c:v>42850.481481481802</c:v>
                </c:pt>
                <c:pt idx="481">
                  <c:v>42850.481481481802</c:v>
                </c:pt>
                <c:pt idx="482">
                  <c:v>42851.638888889211</c:v>
                </c:pt>
                <c:pt idx="483">
                  <c:v>42852.796296296619</c:v>
                </c:pt>
                <c:pt idx="484">
                  <c:v>42853.953703704028</c:v>
                </c:pt>
                <c:pt idx="485">
                  <c:v>42855.111111111437</c:v>
                </c:pt>
                <c:pt idx="486">
                  <c:v>42856.268518518846</c:v>
                </c:pt>
                <c:pt idx="487">
                  <c:v>42857.425925926254</c:v>
                </c:pt>
                <c:pt idx="488">
                  <c:v>42857.425925926254</c:v>
                </c:pt>
                <c:pt idx="489">
                  <c:v>42858.583333333663</c:v>
                </c:pt>
                <c:pt idx="490">
                  <c:v>42859.740740741072</c:v>
                </c:pt>
                <c:pt idx="491">
                  <c:v>42860.898148148481</c:v>
                </c:pt>
                <c:pt idx="492">
                  <c:v>42862.055555555889</c:v>
                </c:pt>
                <c:pt idx="493">
                  <c:v>42863.212962963298</c:v>
                </c:pt>
                <c:pt idx="494">
                  <c:v>42864.370370370707</c:v>
                </c:pt>
                <c:pt idx="495">
                  <c:v>42865.527777778116</c:v>
                </c:pt>
                <c:pt idx="496">
                  <c:v>42865.527777778116</c:v>
                </c:pt>
                <c:pt idx="497">
                  <c:v>42866.685185185524</c:v>
                </c:pt>
                <c:pt idx="498">
                  <c:v>42867.842592592933</c:v>
                </c:pt>
                <c:pt idx="499">
                  <c:v>42869.000000000342</c:v>
                </c:pt>
                <c:pt idx="500">
                  <c:v>42870.157407407751</c:v>
                </c:pt>
                <c:pt idx="501">
                  <c:v>42871.314814815159</c:v>
                </c:pt>
                <c:pt idx="502">
                  <c:v>42872.472222222568</c:v>
                </c:pt>
                <c:pt idx="503">
                  <c:v>42872.472222222568</c:v>
                </c:pt>
                <c:pt idx="504">
                  <c:v>42873.629629629977</c:v>
                </c:pt>
                <c:pt idx="505">
                  <c:v>42874.787037037386</c:v>
                </c:pt>
                <c:pt idx="506">
                  <c:v>42875.944444444794</c:v>
                </c:pt>
                <c:pt idx="507">
                  <c:v>42877.101851852203</c:v>
                </c:pt>
                <c:pt idx="508">
                  <c:v>42878.259259259612</c:v>
                </c:pt>
                <c:pt idx="509">
                  <c:v>42879.416666667021</c:v>
                </c:pt>
                <c:pt idx="510">
                  <c:v>42880.57407407443</c:v>
                </c:pt>
                <c:pt idx="511">
                  <c:v>42880.57407407443</c:v>
                </c:pt>
                <c:pt idx="512">
                  <c:v>42881.731481481838</c:v>
                </c:pt>
                <c:pt idx="513">
                  <c:v>42882.888888889247</c:v>
                </c:pt>
                <c:pt idx="514">
                  <c:v>42884.046296296656</c:v>
                </c:pt>
                <c:pt idx="515">
                  <c:v>42885.203703704065</c:v>
                </c:pt>
                <c:pt idx="516">
                  <c:v>42886.361111111473</c:v>
                </c:pt>
                <c:pt idx="517">
                  <c:v>42887.518518518882</c:v>
                </c:pt>
                <c:pt idx="518">
                  <c:v>42887.518518518882</c:v>
                </c:pt>
                <c:pt idx="519">
                  <c:v>42888.675925926291</c:v>
                </c:pt>
                <c:pt idx="520">
                  <c:v>42889.8333333337</c:v>
                </c:pt>
                <c:pt idx="521">
                  <c:v>42890.990740741108</c:v>
                </c:pt>
                <c:pt idx="522">
                  <c:v>42892.148148148517</c:v>
                </c:pt>
                <c:pt idx="523">
                  <c:v>42893.305555555926</c:v>
                </c:pt>
                <c:pt idx="524">
                  <c:v>42894.462962963335</c:v>
                </c:pt>
                <c:pt idx="525">
                  <c:v>42894.462962963335</c:v>
                </c:pt>
                <c:pt idx="526">
                  <c:v>42895.620370370743</c:v>
                </c:pt>
                <c:pt idx="527">
                  <c:v>42896.777777778152</c:v>
                </c:pt>
                <c:pt idx="528">
                  <c:v>42897.935185185561</c:v>
                </c:pt>
                <c:pt idx="529">
                  <c:v>42899.09259259297</c:v>
                </c:pt>
                <c:pt idx="530">
                  <c:v>42900.250000000378</c:v>
                </c:pt>
                <c:pt idx="531">
                  <c:v>42901.407407407787</c:v>
                </c:pt>
                <c:pt idx="532">
                  <c:v>42902.564814815196</c:v>
                </c:pt>
                <c:pt idx="533">
                  <c:v>42902.564814815196</c:v>
                </c:pt>
                <c:pt idx="534">
                  <c:v>42903.722222222605</c:v>
                </c:pt>
                <c:pt idx="535">
                  <c:v>42904.879629630013</c:v>
                </c:pt>
                <c:pt idx="536">
                  <c:v>42906.037037037422</c:v>
                </c:pt>
                <c:pt idx="537">
                  <c:v>42907.194444444831</c:v>
                </c:pt>
                <c:pt idx="538">
                  <c:v>42908.35185185224</c:v>
                </c:pt>
                <c:pt idx="539">
                  <c:v>42909.509259259648</c:v>
                </c:pt>
                <c:pt idx="540">
                  <c:v>42909.509259259648</c:v>
                </c:pt>
                <c:pt idx="541">
                  <c:v>42910.666666667057</c:v>
                </c:pt>
                <c:pt idx="542">
                  <c:v>42911.824074074466</c:v>
                </c:pt>
                <c:pt idx="543">
                  <c:v>42912.981481481875</c:v>
                </c:pt>
                <c:pt idx="544">
                  <c:v>42914.138888889283</c:v>
                </c:pt>
                <c:pt idx="545">
                  <c:v>42915.296296296692</c:v>
                </c:pt>
                <c:pt idx="546">
                  <c:v>42916.453703704101</c:v>
                </c:pt>
                <c:pt idx="547">
                  <c:v>42916.453703704101</c:v>
                </c:pt>
                <c:pt idx="548">
                  <c:v>42917.61111111151</c:v>
                </c:pt>
                <c:pt idx="549">
                  <c:v>42918.768518518918</c:v>
                </c:pt>
                <c:pt idx="550">
                  <c:v>42919.925925926327</c:v>
                </c:pt>
                <c:pt idx="551">
                  <c:v>42921.083333333736</c:v>
                </c:pt>
                <c:pt idx="552">
                  <c:v>42922.240740741145</c:v>
                </c:pt>
                <c:pt idx="553">
                  <c:v>42923.398148148553</c:v>
                </c:pt>
                <c:pt idx="554">
                  <c:v>42924.555555555962</c:v>
                </c:pt>
                <c:pt idx="555">
                  <c:v>42924.555555555962</c:v>
                </c:pt>
                <c:pt idx="556">
                  <c:v>42925.712962963371</c:v>
                </c:pt>
                <c:pt idx="557">
                  <c:v>42926.87037037078</c:v>
                </c:pt>
                <c:pt idx="558">
                  <c:v>42928.027777778188</c:v>
                </c:pt>
                <c:pt idx="559">
                  <c:v>42929.185185185597</c:v>
                </c:pt>
                <c:pt idx="560">
                  <c:v>42930.342592593006</c:v>
                </c:pt>
                <c:pt idx="561">
                  <c:v>42931.500000000415</c:v>
                </c:pt>
                <c:pt idx="562">
                  <c:v>42931.500000000415</c:v>
                </c:pt>
                <c:pt idx="563">
                  <c:v>42932.657407407823</c:v>
                </c:pt>
                <c:pt idx="564">
                  <c:v>42933.814814815232</c:v>
                </c:pt>
                <c:pt idx="565">
                  <c:v>42934.972222222641</c:v>
                </c:pt>
                <c:pt idx="566">
                  <c:v>42936.12962963005</c:v>
                </c:pt>
                <c:pt idx="567">
                  <c:v>42937.287037037459</c:v>
                </c:pt>
                <c:pt idx="568">
                  <c:v>42938.444444444867</c:v>
                </c:pt>
                <c:pt idx="569">
                  <c:v>42938.444444444867</c:v>
                </c:pt>
                <c:pt idx="570">
                  <c:v>42939.601851852276</c:v>
                </c:pt>
                <c:pt idx="571">
                  <c:v>42940.759259259685</c:v>
                </c:pt>
                <c:pt idx="572">
                  <c:v>42941.916666667094</c:v>
                </c:pt>
                <c:pt idx="573">
                  <c:v>42943.074074074502</c:v>
                </c:pt>
                <c:pt idx="574">
                  <c:v>42944.231481481911</c:v>
                </c:pt>
                <c:pt idx="575">
                  <c:v>42945.38888888932</c:v>
                </c:pt>
                <c:pt idx="576">
                  <c:v>42946.546296296729</c:v>
                </c:pt>
                <c:pt idx="577">
                  <c:v>42946.546296296729</c:v>
                </c:pt>
                <c:pt idx="578">
                  <c:v>42947.703703704137</c:v>
                </c:pt>
                <c:pt idx="579">
                  <c:v>42948.861111111546</c:v>
                </c:pt>
                <c:pt idx="580">
                  <c:v>42950.018518518955</c:v>
                </c:pt>
                <c:pt idx="581">
                  <c:v>42951.175925926364</c:v>
                </c:pt>
                <c:pt idx="582">
                  <c:v>42952.333333333772</c:v>
                </c:pt>
                <c:pt idx="583">
                  <c:v>42953.490740741181</c:v>
                </c:pt>
                <c:pt idx="584">
                  <c:v>42953.490740741181</c:v>
                </c:pt>
                <c:pt idx="585">
                  <c:v>42954.64814814859</c:v>
                </c:pt>
                <c:pt idx="586">
                  <c:v>42955.805555555999</c:v>
                </c:pt>
                <c:pt idx="587">
                  <c:v>42956.962962963407</c:v>
                </c:pt>
                <c:pt idx="588">
                  <c:v>42958.120370370816</c:v>
                </c:pt>
                <c:pt idx="589">
                  <c:v>42959.277777778225</c:v>
                </c:pt>
                <c:pt idx="590">
                  <c:v>42960.435185185634</c:v>
                </c:pt>
                <c:pt idx="591">
                  <c:v>42960.435185185634</c:v>
                </c:pt>
                <c:pt idx="592">
                  <c:v>42961.592592593042</c:v>
                </c:pt>
                <c:pt idx="593">
                  <c:v>42962.750000000451</c:v>
                </c:pt>
                <c:pt idx="594">
                  <c:v>42963.90740740786</c:v>
                </c:pt>
                <c:pt idx="595">
                  <c:v>42965.064814815269</c:v>
                </c:pt>
                <c:pt idx="596">
                  <c:v>42966.222222222677</c:v>
                </c:pt>
                <c:pt idx="597">
                  <c:v>42967.379629630086</c:v>
                </c:pt>
                <c:pt idx="598">
                  <c:v>42968.537037037495</c:v>
                </c:pt>
                <c:pt idx="599">
                  <c:v>42968.537037037495</c:v>
                </c:pt>
                <c:pt idx="600">
                  <c:v>42969.694444444904</c:v>
                </c:pt>
                <c:pt idx="601">
                  <c:v>42970.851851852312</c:v>
                </c:pt>
                <c:pt idx="602">
                  <c:v>42972.009259259721</c:v>
                </c:pt>
                <c:pt idx="603">
                  <c:v>42973.16666666713</c:v>
                </c:pt>
                <c:pt idx="604">
                  <c:v>42974.324074074539</c:v>
                </c:pt>
                <c:pt idx="605">
                  <c:v>42975.481481481947</c:v>
                </c:pt>
                <c:pt idx="606">
                  <c:v>42975.481481481947</c:v>
                </c:pt>
                <c:pt idx="607">
                  <c:v>42976.638888889356</c:v>
                </c:pt>
                <c:pt idx="608">
                  <c:v>42977.796296296765</c:v>
                </c:pt>
                <c:pt idx="609">
                  <c:v>42978.953703704174</c:v>
                </c:pt>
                <c:pt idx="610">
                  <c:v>42980.111111111582</c:v>
                </c:pt>
                <c:pt idx="611">
                  <c:v>42981.268518518991</c:v>
                </c:pt>
                <c:pt idx="612">
                  <c:v>42982.4259259264</c:v>
                </c:pt>
                <c:pt idx="613">
                  <c:v>42982.4259259264</c:v>
                </c:pt>
                <c:pt idx="614">
                  <c:v>42983.583333333809</c:v>
                </c:pt>
                <c:pt idx="615">
                  <c:v>42984.740740741217</c:v>
                </c:pt>
                <c:pt idx="616">
                  <c:v>42985.898148148626</c:v>
                </c:pt>
                <c:pt idx="617">
                  <c:v>42987.055555556035</c:v>
                </c:pt>
                <c:pt idx="618">
                  <c:v>42988.212962963444</c:v>
                </c:pt>
                <c:pt idx="619">
                  <c:v>42989.370370370852</c:v>
                </c:pt>
                <c:pt idx="620">
                  <c:v>42990.527777778261</c:v>
                </c:pt>
                <c:pt idx="621">
                  <c:v>42990.527777778261</c:v>
                </c:pt>
                <c:pt idx="622">
                  <c:v>42991.68518518567</c:v>
                </c:pt>
                <c:pt idx="623">
                  <c:v>42992.842592593079</c:v>
                </c:pt>
                <c:pt idx="624">
                  <c:v>42994.000000000487</c:v>
                </c:pt>
                <c:pt idx="625">
                  <c:v>42995.157407407896</c:v>
                </c:pt>
                <c:pt idx="626">
                  <c:v>42996.314814815305</c:v>
                </c:pt>
                <c:pt idx="627">
                  <c:v>42997.472222222714</c:v>
                </c:pt>
                <c:pt idx="628">
                  <c:v>42997.472222222714</c:v>
                </c:pt>
                <c:pt idx="629">
                  <c:v>42998.629629630123</c:v>
                </c:pt>
                <c:pt idx="630">
                  <c:v>42999.787037037531</c:v>
                </c:pt>
                <c:pt idx="631">
                  <c:v>43000.94444444494</c:v>
                </c:pt>
                <c:pt idx="632">
                  <c:v>43002.101851852349</c:v>
                </c:pt>
                <c:pt idx="633">
                  <c:v>43003.259259259758</c:v>
                </c:pt>
                <c:pt idx="634">
                  <c:v>43004.416666667166</c:v>
                </c:pt>
                <c:pt idx="635">
                  <c:v>43005.574074074575</c:v>
                </c:pt>
                <c:pt idx="636">
                  <c:v>43005.574074074575</c:v>
                </c:pt>
                <c:pt idx="637">
                  <c:v>43006.731481481984</c:v>
                </c:pt>
                <c:pt idx="638">
                  <c:v>43007.888888889393</c:v>
                </c:pt>
                <c:pt idx="639">
                  <c:v>43009.046296296801</c:v>
                </c:pt>
                <c:pt idx="640">
                  <c:v>43010.20370370421</c:v>
                </c:pt>
                <c:pt idx="641">
                  <c:v>43011.361111111619</c:v>
                </c:pt>
                <c:pt idx="642">
                  <c:v>43012.518518519028</c:v>
                </c:pt>
                <c:pt idx="643">
                  <c:v>43012.518518519028</c:v>
                </c:pt>
                <c:pt idx="644">
                  <c:v>43013.675925926436</c:v>
                </c:pt>
                <c:pt idx="645">
                  <c:v>43014.833333333845</c:v>
                </c:pt>
                <c:pt idx="646">
                  <c:v>43015.990740741254</c:v>
                </c:pt>
                <c:pt idx="647">
                  <c:v>43017.148148148663</c:v>
                </c:pt>
                <c:pt idx="648">
                  <c:v>43018.305555556071</c:v>
                </c:pt>
                <c:pt idx="649">
                  <c:v>43019.46296296348</c:v>
                </c:pt>
                <c:pt idx="650">
                  <c:v>43019.46296296348</c:v>
                </c:pt>
                <c:pt idx="651">
                  <c:v>43020.620370370889</c:v>
                </c:pt>
                <c:pt idx="652">
                  <c:v>43021.777777778298</c:v>
                </c:pt>
                <c:pt idx="653">
                  <c:v>43022.935185185706</c:v>
                </c:pt>
                <c:pt idx="654">
                  <c:v>43024.092592593115</c:v>
                </c:pt>
                <c:pt idx="655">
                  <c:v>43025.250000000524</c:v>
                </c:pt>
                <c:pt idx="656">
                  <c:v>43026.407407407933</c:v>
                </c:pt>
                <c:pt idx="657">
                  <c:v>43027.564814815341</c:v>
                </c:pt>
                <c:pt idx="658">
                  <c:v>43027.564814815341</c:v>
                </c:pt>
                <c:pt idx="659">
                  <c:v>43028.72222222275</c:v>
                </c:pt>
                <c:pt idx="660">
                  <c:v>43029.879629630159</c:v>
                </c:pt>
                <c:pt idx="661">
                  <c:v>43031.037037037568</c:v>
                </c:pt>
                <c:pt idx="662">
                  <c:v>43032.194444444976</c:v>
                </c:pt>
                <c:pt idx="663">
                  <c:v>43033.351851852385</c:v>
                </c:pt>
                <c:pt idx="664">
                  <c:v>43034.509259259794</c:v>
                </c:pt>
                <c:pt idx="665">
                  <c:v>43034.509259259794</c:v>
                </c:pt>
                <c:pt idx="666">
                  <c:v>43035.666666667203</c:v>
                </c:pt>
                <c:pt idx="667">
                  <c:v>43036.824074074611</c:v>
                </c:pt>
                <c:pt idx="668">
                  <c:v>43037.98148148202</c:v>
                </c:pt>
                <c:pt idx="669">
                  <c:v>43039.138888889429</c:v>
                </c:pt>
                <c:pt idx="670">
                  <c:v>43040.296296296838</c:v>
                </c:pt>
                <c:pt idx="671">
                  <c:v>43041.453703704246</c:v>
                </c:pt>
                <c:pt idx="672">
                  <c:v>43041.453703704246</c:v>
                </c:pt>
                <c:pt idx="673">
                  <c:v>43042.611111111655</c:v>
                </c:pt>
                <c:pt idx="674">
                  <c:v>43043.768518519064</c:v>
                </c:pt>
                <c:pt idx="675">
                  <c:v>43044.925925926473</c:v>
                </c:pt>
                <c:pt idx="676">
                  <c:v>43046.083333333881</c:v>
                </c:pt>
                <c:pt idx="677">
                  <c:v>43047.24074074129</c:v>
                </c:pt>
                <c:pt idx="678">
                  <c:v>43048.398148148699</c:v>
                </c:pt>
                <c:pt idx="679">
                  <c:v>43049.555555556108</c:v>
                </c:pt>
                <c:pt idx="680">
                  <c:v>43049.555555556108</c:v>
                </c:pt>
                <c:pt idx="681">
                  <c:v>43050.712962963516</c:v>
                </c:pt>
                <c:pt idx="682">
                  <c:v>43051.870370370925</c:v>
                </c:pt>
                <c:pt idx="683">
                  <c:v>43053.027777778334</c:v>
                </c:pt>
                <c:pt idx="684">
                  <c:v>43054.185185185743</c:v>
                </c:pt>
                <c:pt idx="685">
                  <c:v>43055.342592593151</c:v>
                </c:pt>
                <c:pt idx="686">
                  <c:v>43056.50000000056</c:v>
                </c:pt>
                <c:pt idx="687">
                  <c:v>43056.50000000056</c:v>
                </c:pt>
                <c:pt idx="688">
                  <c:v>43057.657407407969</c:v>
                </c:pt>
                <c:pt idx="689">
                  <c:v>43058.814814815378</c:v>
                </c:pt>
                <c:pt idx="690">
                  <c:v>43059.972222222787</c:v>
                </c:pt>
                <c:pt idx="691">
                  <c:v>43061.129629630195</c:v>
                </c:pt>
                <c:pt idx="692">
                  <c:v>43062.287037037604</c:v>
                </c:pt>
                <c:pt idx="693">
                  <c:v>43063.444444445013</c:v>
                </c:pt>
                <c:pt idx="694">
                  <c:v>43063.444444445013</c:v>
                </c:pt>
                <c:pt idx="695">
                  <c:v>43064.601851852422</c:v>
                </c:pt>
                <c:pt idx="696">
                  <c:v>43065.75925925983</c:v>
                </c:pt>
                <c:pt idx="697">
                  <c:v>43066.916666667239</c:v>
                </c:pt>
                <c:pt idx="698">
                  <c:v>43068.074074074648</c:v>
                </c:pt>
                <c:pt idx="699">
                  <c:v>43069.231481482057</c:v>
                </c:pt>
                <c:pt idx="700">
                  <c:v>43070.388888889465</c:v>
                </c:pt>
                <c:pt idx="701">
                  <c:v>43071.546296296874</c:v>
                </c:pt>
                <c:pt idx="702">
                  <c:v>43071.546296296874</c:v>
                </c:pt>
                <c:pt idx="703">
                  <c:v>43072.703703704283</c:v>
                </c:pt>
                <c:pt idx="704">
                  <c:v>43073.861111111692</c:v>
                </c:pt>
                <c:pt idx="705">
                  <c:v>43075.0185185191</c:v>
                </c:pt>
                <c:pt idx="706">
                  <c:v>43076.175925926509</c:v>
                </c:pt>
                <c:pt idx="707">
                  <c:v>43077.333333333918</c:v>
                </c:pt>
                <c:pt idx="708">
                  <c:v>43078.490740741327</c:v>
                </c:pt>
                <c:pt idx="709">
                  <c:v>43078.490740741327</c:v>
                </c:pt>
                <c:pt idx="710">
                  <c:v>43079.648148148735</c:v>
                </c:pt>
                <c:pt idx="711">
                  <c:v>43080.805555556144</c:v>
                </c:pt>
                <c:pt idx="712">
                  <c:v>43081.962962963553</c:v>
                </c:pt>
                <c:pt idx="713">
                  <c:v>43083.120370370962</c:v>
                </c:pt>
                <c:pt idx="714">
                  <c:v>43084.27777777837</c:v>
                </c:pt>
                <c:pt idx="715">
                  <c:v>43085.435185185779</c:v>
                </c:pt>
                <c:pt idx="716">
                  <c:v>43085.435185185779</c:v>
                </c:pt>
                <c:pt idx="717">
                  <c:v>43086.592592593188</c:v>
                </c:pt>
                <c:pt idx="718">
                  <c:v>43087.750000000597</c:v>
                </c:pt>
                <c:pt idx="719">
                  <c:v>43088.907407408005</c:v>
                </c:pt>
                <c:pt idx="720">
                  <c:v>43090.064814815414</c:v>
                </c:pt>
                <c:pt idx="721">
                  <c:v>43091.222222222823</c:v>
                </c:pt>
                <c:pt idx="722">
                  <c:v>43092.379629630232</c:v>
                </c:pt>
                <c:pt idx="723">
                  <c:v>43093.53703703764</c:v>
                </c:pt>
                <c:pt idx="724">
                  <c:v>43093.53703703764</c:v>
                </c:pt>
                <c:pt idx="725">
                  <c:v>43094.694444445049</c:v>
                </c:pt>
                <c:pt idx="726">
                  <c:v>43095.851851852458</c:v>
                </c:pt>
                <c:pt idx="727">
                  <c:v>43097.009259259867</c:v>
                </c:pt>
                <c:pt idx="728">
                  <c:v>43098.166666667275</c:v>
                </c:pt>
                <c:pt idx="729">
                  <c:v>43099.324074074684</c:v>
                </c:pt>
                <c:pt idx="730">
                  <c:v>43100.481481482093</c:v>
                </c:pt>
                <c:pt idx="731">
                  <c:v>43100.481481482093</c:v>
                </c:pt>
                <c:pt idx="732">
                  <c:v>43101.638888889502</c:v>
                </c:pt>
                <c:pt idx="733">
                  <c:v>43102.79629629691</c:v>
                </c:pt>
                <c:pt idx="734">
                  <c:v>43103.953703704319</c:v>
                </c:pt>
                <c:pt idx="735">
                  <c:v>43105.111111111728</c:v>
                </c:pt>
                <c:pt idx="736">
                  <c:v>43106.268518519137</c:v>
                </c:pt>
                <c:pt idx="737">
                  <c:v>43107.425925926545</c:v>
                </c:pt>
                <c:pt idx="738">
                  <c:v>43107.425925926545</c:v>
                </c:pt>
                <c:pt idx="739">
                  <c:v>43108.583333333954</c:v>
                </c:pt>
                <c:pt idx="740">
                  <c:v>43109.740740741363</c:v>
                </c:pt>
                <c:pt idx="741">
                  <c:v>43110.898148148772</c:v>
                </c:pt>
                <c:pt idx="742">
                  <c:v>43112.05555555618</c:v>
                </c:pt>
                <c:pt idx="743">
                  <c:v>43113.212962963589</c:v>
                </c:pt>
                <c:pt idx="744">
                  <c:v>43114.370370370998</c:v>
                </c:pt>
                <c:pt idx="745">
                  <c:v>43115.527777778407</c:v>
                </c:pt>
                <c:pt idx="746">
                  <c:v>43115.527777778407</c:v>
                </c:pt>
                <c:pt idx="747">
                  <c:v>43116.685185185815</c:v>
                </c:pt>
                <c:pt idx="748">
                  <c:v>43117.842592593224</c:v>
                </c:pt>
                <c:pt idx="749">
                  <c:v>43119.000000000633</c:v>
                </c:pt>
                <c:pt idx="750">
                  <c:v>43120.157407408042</c:v>
                </c:pt>
                <c:pt idx="751">
                  <c:v>43121.314814815451</c:v>
                </c:pt>
                <c:pt idx="752">
                  <c:v>43122.472222222859</c:v>
                </c:pt>
                <c:pt idx="753">
                  <c:v>43122.472222222859</c:v>
                </c:pt>
                <c:pt idx="754">
                  <c:v>43123.629629630268</c:v>
                </c:pt>
                <c:pt idx="755">
                  <c:v>43124.787037037677</c:v>
                </c:pt>
                <c:pt idx="756">
                  <c:v>43125.944444445086</c:v>
                </c:pt>
                <c:pt idx="757">
                  <c:v>43127.101851852494</c:v>
                </c:pt>
              </c:numCache>
            </c:numRef>
          </c:xVal>
          <c:yVal>
            <c:numRef>
              <c:f>'SW Inflows'!$I$3:$I$760</c:f>
              <c:numCache>
                <c:formatCode>General</c:formatCode>
                <c:ptCount val="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B-48E3-BAE8-8F5F9955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21728"/>
        <c:axId val="606221072"/>
      </c:scatterChart>
      <c:valAx>
        <c:axId val="606221728"/>
        <c:scaling>
          <c:orientation val="minMax"/>
          <c:max val="43100"/>
          <c:min val="42370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1072"/>
        <c:crosses val="autoZero"/>
        <c:crossBetween val="midCat"/>
        <c:majorUnit val="61"/>
      </c:valAx>
      <c:valAx>
        <c:axId val="60622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Water Irrigation</a:t>
                </a:r>
                <a:r>
                  <a:rPr lang="en-US" baseline="0"/>
                  <a:t> Water Duty, in cubic feet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114300</xdr:rowOff>
    </xdr:from>
    <xdr:to>
      <xdr:col>13</xdr:col>
      <xdr:colOff>628649</xdr:colOff>
      <xdr:row>59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10DEE-0F2E-46D8-AE36-761B3176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34</xdr:row>
      <xdr:rowOff>129540</xdr:rowOff>
    </xdr:from>
    <xdr:to>
      <xdr:col>32</xdr:col>
      <xdr:colOff>240030</xdr:colOff>
      <xdr:row>56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7FF47-B91C-4F32-BC4F-20010C60D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306704</xdr:colOff>
      <xdr:row>16</xdr:row>
      <xdr:rowOff>36194</xdr:rowOff>
    </xdr:from>
    <xdr:to>
      <xdr:col>32</xdr:col>
      <xdr:colOff>194309</xdr:colOff>
      <xdr:row>32</xdr:row>
      <xdr:rowOff>179069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9652C4-6390-44A9-8C0F-C67B820C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24764</xdr:rowOff>
    </xdr:from>
    <xdr:to>
      <xdr:col>17</xdr:col>
      <xdr:colOff>308610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26594-7E8B-46DA-BF5A-2FE34B48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422910</xdr:colOff>
      <xdr:row>8</xdr:row>
      <xdr:rowOff>17144</xdr:rowOff>
    </xdr:from>
    <xdr:to>
      <xdr:col>35</xdr:col>
      <xdr:colOff>106680</xdr:colOff>
      <xdr:row>28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4DB07-7AC7-47A8-9D5D-4798AAB5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21</xdr:row>
      <xdr:rowOff>179070</xdr:rowOff>
    </xdr:from>
    <xdr:to>
      <xdr:col>23</xdr:col>
      <xdr:colOff>91440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6CCE3-1C2F-4143-B602-516CBF78C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87630</xdr:colOff>
      <xdr:row>0</xdr:row>
      <xdr:rowOff>140970</xdr:rowOff>
    </xdr:from>
    <xdr:to>
      <xdr:col>36</xdr:col>
      <xdr:colOff>624839</xdr:colOff>
      <xdr:row>21</xdr:row>
      <xdr:rowOff>13335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35035-08F7-4A99-937C-585E82B89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25</xdr:row>
      <xdr:rowOff>59055</xdr:rowOff>
    </xdr:from>
    <xdr:to>
      <xdr:col>23</xdr:col>
      <xdr:colOff>76199</xdr:colOff>
      <xdr:row>40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38C8E-4359-4FD4-984D-7398B776E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499110</xdr:colOff>
      <xdr:row>3</xdr:row>
      <xdr:rowOff>154305</xdr:rowOff>
    </xdr:from>
    <xdr:to>
      <xdr:col>28</xdr:col>
      <xdr:colOff>41909</xdr:colOff>
      <xdr:row>18</xdr:row>
      <xdr:rowOff>154305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9E762B-9308-4118-8C85-A4BD0D640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723"/>
  <sheetViews>
    <sheetView workbookViewId="0">
      <selection activeCell="F1" sqref="F1"/>
    </sheetView>
  </sheetViews>
  <sheetFormatPr defaultRowHeight="14.4" x14ac:dyDescent="0.55000000000000004"/>
  <cols>
    <col min="2" max="2" width="19.26171875" bestFit="1" customWidth="1"/>
    <col min="3" max="3" width="23.41796875" bestFit="1" customWidth="1"/>
    <col min="16" max="16" width="9.68359375" bestFit="1" customWidth="1"/>
    <col min="18" max="19" width="9.68359375" bestFit="1" customWidth="1"/>
  </cols>
  <sheetData>
    <row r="1" spans="1:22" x14ac:dyDescent="0.55000000000000004">
      <c r="B1" t="s">
        <v>0</v>
      </c>
      <c r="C1" t="s">
        <v>7</v>
      </c>
      <c r="D1" t="s">
        <v>12</v>
      </c>
      <c r="E1" t="s">
        <v>20</v>
      </c>
      <c r="H1" t="s">
        <v>1</v>
      </c>
      <c r="I1" t="s">
        <v>2</v>
      </c>
      <c r="J1" t="s">
        <v>3</v>
      </c>
      <c r="L1" t="s">
        <v>5</v>
      </c>
      <c r="M1" t="s">
        <v>6</v>
      </c>
      <c r="Q1" t="s">
        <v>25</v>
      </c>
      <c r="R1" t="s">
        <v>24</v>
      </c>
      <c r="S1" t="s">
        <v>17</v>
      </c>
    </row>
    <row r="2" spans="1:22" x14ac:dyDescent="0.55000000000000004">
      <c r="A2" s="2">
        <v>42370</v>
      </c>
      <c r="B2" s="1">
        <v>0</v>
      </c>
      <c r="C2" s="1">
        <v>0</v>
      </c>
      <c r="D2" s="1">
        <f>B2+C2</f>
        <v>0</v>
      </c>
      <c r="E2" s="1">
        <f>D2*86400</f>
        <v>0</v>
      </c>
      <c r="G2" s="1">
        <v>174000</v>
      </c>
      <c r="H2">
        <v>2</v>
      </c>
      <c r="I2">
        <v>1</v>
      </c>
      <c r="J2">
        <v>9</v>
      </c>
      <c r="K2" s="2">
        <v>42370</v>
      </c>
      <c r="L2" s="1">
        <v>0</v>
      </c>
      <c r="M2" s="1">
        <v>0</v>
      </c>
      <c r="Q2">
        <f t="shared" ref="Q2:S2" si="0">5000*5000*6</f>
        <v>150000000</v>
      </c>
      <c r="R2">
        <f t="shared" si="0"/>
        <v>150000000</v>
      </c>
      <c r="S2">
        <f t="shared" si="0"/>
        <v>150000000</v>
      </c>
    </row>
    <row r="3" spans="1:22" x14ac:dyDescent="0.55000000000000004">
      <c r="A3" s="2">
        <v>42371</v>
      </c>
      <c r="B3" s="1">
        <v>0</v>
      </c>
      <c r="C3" s="1">
        <v>0</v>
      </c>
      <c r="D3" s="1">
        <f t="shared" ref="D3:D66" si="1">B3+C3</f>
        <v>0</v>
      </c>
      <c r="E3" s="1">
        <f t="shared" ref="E3:E66" si="2">D3*86400</f>
        <v>0</v>
      </c>
      <c r="G3" s="1">
        <v>261600</v>
      </c>
      <c r="H3">
        <v>2</v>
      </c>
      <c r="I3">
        <v>2</v>
      </c>
      <c r="J3">
        <v>9</v>
      </c>
      <c r="K3" s="2">
        <v>42371</v>
      </c>
      <c r="L3" s="1">
        <v>0</v>
      </c>
      <c r="M3" s="1">
        <v>0</v>
      </c>
      <c r="Q3" s="1">
        <f>291589696/2</f>
        <v>145794848</v>
      </c>
      <c r="R3">
        <f>318590336/2</f>
        <v>159295168</v>
      </c>
      <c r="S3">
        <f>322116512/2</f>
        <v>161058256</v>
      </c>
    </row>
    <row r="4" spans="1:22" x14ac:dyDescent="0.55000000000000004">
      <c r="A4" s="2">
        <v>42372</v>
      </c>
      <c r="B4" s="1">
        <v>0</v>
      </c>
      <c r="C4" s="1">
        <v>0</v>
      </c>
      <c r="D4" s="1">
        <f t="shared" si="1"/>
        <v>0</v>
      </c>
      <c r="E4" s="1">
        <f t="shared" si="2"/>
        <v>0</v>
      </c>
      <c r="G4" s="1">
        <v>349200</v>
      </c>
      <c r="H4">
        <v>2</v>
      </c>
      <c r="I4">
        <v>3</v>
      </c>
      <c r="J4">
        <v>9</v>
      </c>
      <c r="K4" s="2">
        <v>42372</v>
      </c>
      <c r="L4" s="1">
        <v>0</v>
      </c>
      <c r="M4" s="1">
        <v>0</v>
      </c>
      <c r="P4" t="s">
        <v>12</v>
      </c>
      <c r="Q4">
        <f>Q3/Q2</f>
        <v>0.97196565333333329</v>
      </c>
      <c r="R4">
        <f>R3/R2</f>
        <v>1.0619677866666666</v>
      </c>
      <c r="S4">
        <f>S3/S2</f>
        <v>1.0737217066666667</v>
      </c>
    </row>
    <row r="5" spans="1:22" x14ac:dyDescent="0.55000000000000004">
      <c r="A5" s="2">
        <v>42373</v>
      </c>
      <c r="B5" s="1">
        <v>0</v>
      </c>
      <c r="C5" s="1">
        <v>0</v>
      </c>
      <c r="D5" s="1">
        <f t="shared" si="1"/>
        <v>0</v>
      </c>
      <c r="E5" s="1">
        <f t="shared" si="2"/>
        <v>0</v>
      </c>
      <c r="G5" s="1">
        <v>436800</v>
      </c>
      <c r="H5">
        <v>2</v>
      </c>
      <c r="I5">
        <v>4</v>
      </c>
      <c r="J5">
        <v>9</v>
      </c>
      <c r="K5" s="2">
        <v>42373</v>
      </c>
      <c r="L5" s="1">
        <v>0</v>
      </c>
      <c r="M5" s="1">
        <v>0</v>
      </c>
    </row>
    <row r="6" spans="1:22" x14ac:dyDescent="0.55000000000000004">
      <c r="A6" s="2">
        <v>42374</v>
      </c>
      <c r="B6" s="1">
        <v>0</v>
      </c>
      <c r="C6" s="1">
        <v>0</v>
      </c>
      <c r="D6" s="1">
        <f t="shared" si="1"/>
        <v>0</v>
      </c>
      <c r="E6" s="1">
        <f t="shared" si="2"/>
        <v>0</v>
      </c>
      <c r="G6" s="1">
        <v>524400</v>
      </c>
      <c r="H6">
        <v>2</v>
      </c>
      <c r="I6">
        <v>5</v>
      </c>
      <c r="J6">
        <v>9</v>
      </c>
      <c r="K6" s="2">
        <v>42374</v>
      </c>
      <c r="L6" s="1">
        <v>0</v>
      </c>
      <c r="M6" s="1">
        <v>0</v>
      </c>
    </row>
    <row r="7" spans="1:22" x14ac:dyDescent="0.55000000000000004">
      <c r="A7" s="2">
        <v>42375</v>
      </c>
      <c r="B7" s="1">
        <v>0</v>
      </c>
      <c r="C7" s="1">
        <v>0</v>
      </c>
      <c r="D7" s="1">
        <f t="shared" si="1"/>
        <v>0</v>
      </c>
      <c r="E7" s="1">
        <f t="shared" si="2"/>
        <v>0</v>
      </c>
      <c r="G7" s="1">
        <v>612000</v>
      </c>
      <c r="H7">
        <v>2</v>
      </c>
      <c r="I7">
        <v>6</v>
      </c>
      <c r="J7">
        <v>9</v>
      </c>
      <c r="K7" s="2">
        <v>42375</v>
      </c>
      <c r="L7" s="1">
        <v>0</v>
      </c>
      <c r="M7" s="1">
        <v>0</v>
      </c>
    </row>
    <row r="8" spans="1:22" x14ac:dyDescent="0.55000000000000004">
      <c r="A8" s="2">
        <v>42376</v>
      </c>
      <c r="B8" s="1">
        <v>0</v>
      </c>
      <c r="C8" s="1">
        <v>0</v>
      </c>
      <c r="D8" s="1">
        <f t="shared" si="1"/>
        <v>0</v>
      </c>
      <c r="E8" s="1">
        <f t="shared" si="2"/>
        <v>0</v>
      </c>
      <c r="G8" s="1">
        <v>699600</v>
      </c>
      <c r="H8">
        <v>2</v>
      </c>
      <c r="I8">
        <v>7</v>
      </c>
      <c r="J8">
        <v>9</v>
      </c>
      <c r="K8" s="2">
        <v>42376</v>
      </c>
      <c r="L8" s="1">
        <v>0</v>
      </c>
      <c r="M8" s="1">
        <v>0</v>
      </c>
    </row>
    <row r="9" spans="1:22" x14ac:dyDescent="0.55000000000000004">
      <c r="A9" s="2">
        <v>42377</v>
      </c>
      <c r="B9" s="1">
        <v>0</v>
      </c>
      <c r="C9" s="1">
        <v>0</v>
      </c>
      <c r="D9" s="1">
        <f t="shared" si="1"/>
        <v>0</v>
      </c>
      <c r="E9" s="1">
        <f t="shared" si="2"/>
        <v>0</v>
      </c>
      <c r="G9" s="1">
        <v>787200</v>
      </c>
      <c r="H9">
        <v>2</v>
      </c>
      <c r="I9">
        <v>8</v>
      </c>
      <c r="J9">
        <v>9</v>
      </c>
      <c r="K9" s="2">
        <v>42377</v>
      </c>
      <c r="L9" s="1">
        <v>0</v>
      </c>
      <c r="M9" s="1">
        <v>0</v>
      </c>
    </row>
    <row r="10" spans="1:22" x14ac:dyDescent="0.55000000000000004">
      <c r="A10" s="2">
        <v>42378</v>
      </c>
      <c r="B10" s="1">
        <v>0</v>
      </c>
      <c r="C10" s="1">
        <v>0</v>
      </c>
      <c r="D10" s="1">
        <f t="shared" si="1"/>
        <v>0</v>
      </c>
      <c r="E10" s="1">
        <f t="shared" si="2"/>
        <v>0</v>
      </c>
      <c r="G10" s="1">
        <v>874800</v>
      </c>
      <c r="H10">
        <v>2</v>
      </c>
      <c r="I10">
        <v>9</v>
      </c>
      <c r="J10">
        <v>9</v>
      </c>
      <c r="K10" s="2">
        <v>42378</v>
      </c>
      <c r="L10" s="1">
        <v>0</v>
      </c>
      <c r="M10" s="1">
        <v>0</v>
      </c>
      <c r="R10">
        <f>7.7*0.133681</f>
        <v>1.0293437000000001</v>
      </c>
      <c r="S10">
        <f>R10/60</f>
        <v>1.7155728333333335E-2</v>
      </c>
      <c r="T10" s="1">
        <v>2.29568E-5</v>
      </c>
      <c r="U10" s="1">
        <f>S10*T10</f>
        <v>3.9384062420266669E-7</v>
      </c>
      <c r="V10" s="1">
        <f>U10*R2</f>
        <v>59.076093630400003</v>
      </c>
    </row>
    <row r="11" spans="1:22" x14ac:dyDescent="0.55000000000000004">
      <c r="A11" s="2">
        <v>42379</v>
      </c>
      <c r="B11" s="1">
        <v>0</v>
      </c>
      <c r="C11" s="1">
        <v>0</v>
      </c>
      <c r="D11" s="1">
        <f t="shared" si="1"/>
        <v>0</v>
      </c>
      <c r="E11" s="1">
        <f t="shared" si="2"/>
        <v>0</v>
      </c>
      <c r="G11" s="1">
        <v>962400</v>
      </c>
      <c r="H11">
        <v>2</v>
      </c>
      <c r="I11">
        <v>10</v>
      </c>
      <c r="J11">
        <v>9</v>
      </c>
      <c r="K11" s="2">
        <v>42379</v>
      </c>
      <c r="L11" s="1">
        <v>0</v>
      </c>
      <c r="M11" s="1">
        <v>0</v>
      </c>
    </row>
    <row r="12" spans="1:22" x14ac:dyDescent="0.55000000000000004">
      <c r="A12" s="2">
        <v>42380</v>
      </c>
      <c r="B12" s="1">
        <v>0</v>
      </c>
      <c r="C12" s="1">
        <v>0</v>
      </c>
      <c r="D12" s="1">
        <f t="shared" si="1"/>
        <v>0</v>
      </c>
      <c r="E12" s="1">
        <f t="shared" si="2"/>
        <v>0</v>
      </c>
      <c r="G12" s="1">
        <v>1050000</v>
      </c>
      <c r="H12">
        <v>2</v>
      </c>
      <c r="I12">
        <v>11</v>
      </c>
      <c r="J12">
        <v>9</v>
      </c>
      <c r="K12" s="2">
        <v>42380</v>
      </c>
      <c r="L12" s="1">
        <v>0</v>
      </c>
      <c r="M12" s="1">
        <v>0</v>
      </c>
    </row>
    <row r="13" spans="1:22" x14ac:dyDescent="0.55000000000000004">
      <c r="A13" s="2">
        <v>42381</v>
      </c>
      <c r="B13" s="1">
        <v>0</v>
      </c>
      <c r="C13" s="1">
        <v>0</v>
      </c>
      <c r="D13" s="1">
        <f t="shared" si="1"/>
        <v>0</v>
      </c>
      <c r="E13" s="1">
        <f t="shared" si="2"/>
        <v>0</v>
      </c>
      <c r="G13" s="1">
        <v>1137600</v>
      </c>
      <c r="H13">
        <v>2</v>
      </c>
      <c r="I13">
        <v>12</v>
      </c>
      <c r="J13">
        <v>9</v>
      </c>
      <c r="K13" s="2">
        <v>42381</v>
      </c>
      <c r="L13" s="1">
        <v>0</v>
      </c>
      <c r="M13" s="1">
        <v>0</v>
      </c>
    </row>
    <row r="14" spans="1:22" x14ac:dyDescent="0.55000000000000004">
      <c r="A14" s="2">
        <v>42382</v>
      </c>
      <c r="B14" s="1">
        <v>0</v>
      </c>
      <c r="C14" s="1">
        <v>0</v>
      </c>
      <c r="D14" s="1">
        <f t="shared" si="1"/>
        <v>0</v>
      </c>
      <c r="E14" s="1">
        <f t="shared" si="2"/>
        <v>0</v>
      </c>
      <c r="G14" s="1">
        <v>1225200</v>
      </c>
      <c r="H14">
        <v>2</v>
      </c>
      <c r="I14">
        <v>13</v>
      </c>
      <c r="J14">
        <v>9</v>
      </c>
      <c r="K14" s="2">
        <v>42382</v>
      </c>
      <c r="L14" s="1">
        <v>0</v>
      </c>
      <c r="M14" s="1">
        <v>0</v>
      </c>
    </row>
    <row r="15" spans="1:22" x14ac:dyDescent="0.55000000000000004">
      <c r="A15" s="2">
        <v>42383</v>
      </c>
      <c r="B15" s="1">
        <v>0</v>
      </c>
      <c r="C15" s="1">
        <v>0</v>
      </c>
      <c r="D15" s="1">
        <f t="shared" si="1"/>
        <v>0</v>
      </c>
      <c r="E15" s="1">
        <f t="shared" si="2"/>
        <v>0</v>
      </c>
      <c r="G15" s="1">
        <v>1312800</v>
      </c>
      <c r="H15">
        <v>2</v>
      </c>
      <c r="I15">
        <v>14</v>
      </c>
      <c r="J15">
        <v>9</v>
      </c>
      <c r="K15" s="2">
        <v>42383</v>
      </c>
      <c r="L15" s="1">
        <v>0</v>
      </c>
      <c r="M15" s="1">
        <v>0</v>
      </c>
    </row>
    <row r="16" spans="1:22" x14ac:dyDescent="0.55000000000000004">
      <c r="A16" s="2">
        <v>42384</v>
      </c>
      <c r="B16" s="1">
        <v>0</v>
      </c>
      <c r="C16" s="1">
        <v>0</v>
      </c>
      <c r="D16" s="1">
        <f t="shared" si="1"/>
        <v>0</v>
      </c>
      <c r="E16" s="1">
        <f t="shared" si="2"/>
        <v>0</v>
      </c>
      <c r="G16" s="1">
        <v>1400400</v>
      </c>
      <c r="H16">
        <v>2</v>
      </c>
      <c r="I16">
        <v>15</v>
      </c>
      <c r="J16">
        <v>9</v>
      </c>
      <c r="K16" s="2">
        <v>42384</v>
      </c>
      <c r="L16" s="1">
        <v>0</v>
      </c>
      <c r="M16" s="1">
        <v>0</v>
      </c>
    </row>
    <row r="17" spans="1:13" x14ac:dyDescent="0.55000000000000004">
      <c r="A17" s="2">
        <v>42385</v>
      </c>
      <c r="B17" s="1">
        <v>0</v>
      </c>
      <c r="C17" s="1">
        <v>0</v>
      </c>
      <c r="D17" s="1">
        <f t="shared" si="1"/>
        <v>0</v>
      </c>
      <c r="E17" s="1">
        <f t="shared" si="2"/>
        <v>0</v>
      </c>
      <c r="G17" s="1">
        <v>1488000</v>
      </c>
      <c r="H17">
        <v>2</v>
      </c>
      <c r="I17">
        <v>16</v>
      </c>
      <c r="J17">
        <v>9</v>
      </c>
      <c r="K17" s="2">
        <v>42385</v>
      </c>
      <c r="L17" s="1">
        <v>0</v>
      </c>
      <c r="M17" s="1">
        <v>0</v>
      </c>
    </row>
    <row r="18" spans="1:13" x14ac:dyDescent="0.55000000000000004">
      <c r="A18" s="2">
        <v>42386</v>
      </c>
      <c r="B18" s="1">
        <v>0</v>
      </c>
      <c r="C18" s="1">
        <v>0</v>
      </c>
      <c r="D18" s="1">
        <f t="shared" si="1"/>
        <v>0</v>
      </c>
      <c r="E18" s="1">
        <f t="shared" si="2"/>
        <v>0</v>
      </c>
      <c r="G18" s="1">
        <v>1575600</v>
      </c>
      <c r="H18">
        <v>2</v>
      </c>
      <c r="I18">
        <v>17</v>
      </c>
      <c r="J18">
        <v>9</v>
      </c>
      <c r="K18" s="2">
        <v>42386</v>
      </c>
      <c r="L18" s="1">
        <v>0</v>
      </c>
      <c r="M18" s="1">
        <v>0</v>
      </c>
    </row>
    <row r="19" spans="1:13" x14ac:dyDescent="0.55000000000000004">
      <c r="A19" s="2">
        <v>42387</v>
      </c>
      <c r="B19" s="1">
        <v>0</v>
      </c>
      <c r="C19" s="1">
        <v>0</v>
      </c>
      <c r="D19" s="1">
        <f t="shared" si="1"/>
        <v>0</v>
      </c>
      <c r="E19" s="1">
        <f t="shared" si="2"/>
        <v>0</v>
      </c>
      <c r="G19" s="1">
        <v>1663200</v>
      </c>
      <c r="H19">
        <v>2</v>
      </c>
      <c r="I19">
        <v>18</v>
      </c>
      <c r="J19">
        <v>9</v>
      </c>
      <c r="K19" s="2">
        <v>42387</v>
      </c>
      <c r="L19" s="1">
        <v>0</v>
      </c>
      <c r="M19" s="1">
        <v>0</v>
      </c>
    </row>
    <row r="20" spans="1:13" x14ac:dyDescent="0.55000000000000004">
      <c r="A20" s="2">
        <v>42388</v>
      </c>
      <c r="B20" s="1">
        <v>0</v>
      </c>
      <c r="C20" s="1">
        <v>0</v>
      </c>
      <c r="D20" s="1">
        <f t="shared" si="1"/>
        <v>0</v>
      </c>
      <c r="E20" s="1">
        <f t="shared" si="2"/>
        <v>0</v>
      </c>
      <c r="G20" s="1">
        <v>1750800</v>
      </c>
      <c r="H20">
        <v>2</v>
      </c>
      <c r="I20">
        <v>19</v>
      </c>
      <c r="J20">
        <v>9</v>
      </c>
      <c r="K20" s="2">
        <v>42388</v>
      </c>
      <c r="L20" s="1">
        <v>0</v>
      </c>
      <c r="M20" s="1">
        <v>0</v>
      </c>
    </row>
    <row r="21" spans="1:13" x14ac:dyDescent="0.55000000000000004">
      <c r="A21" s="2">
        <v>42389</v>
      </c>
      <c r="B21" s="1">
        <v>0</v>
      </c>
      <c r="C21" s="1">
        <v>0</v>
      </c>
      <c r="D21" s="1">
        <f t="shared" si="1"/>
        <v>0</v>
      </c>
      <c r="E21" s="1">
        <f t="shared" si="2"/>
        <v>0</v>
      </c>
      <c r="G21" s="1">
        <v>1838400</v>
      </c>
      <c r="H21">
        <v>2</v>
      </c>
      <c r="I21">
        <v>20</v>
      </c>
      <c r="J21">
        <v>9</v>
      </c>
      <c r="K21" s="2">
        <v>42389</v>
      </c>
      <c r="L21" s="1">
        <v>0</v>
      </c>
      <c r="M21" s="1">
        <v>0</v>
      </c>
    </row>
    <row r="22" spans="1:13" x14ac:dyDescent="0.55000000000000004">
      <c r="A22" s="2">
        <v>42390</v>
      </c>
      <c r="B22" s="1">
        <v>0</v>
      </c>
      <c r="C22" s="1">
        <v>0</v>
      </c>
      <c r="D22" s="1">
        <f t="shared" si="1"/>
        <v>0</v>
      </c>
      <c r="E22" s="1">
        <f t="shared" si="2"/>
        <v>0</v>
      </c>
      <c r="G22" s="1">
        <v>1926000</v>
      </c>
      <c r="H22">
        <v>2</v>
      </c>
      <c r="I22">
        <v>21</v>
      </c>
      <c r="J22">
        <v>9</v>
      </c>
      <c r="K22" s="2">
        <v>42390</v>
      </c>
      <c r="L22" s="1">
        <v>0</v>
      </c>
      <c r="M22" s="1">
        <v>0</v>
      </c>
    </row>
    <row r="23" spans="1:13" x14ac:dyDescent="0.55000000000000004">
      <c r="A23" s="2">
        <v>42391</v>
      </c>
      <c r="B23" s="1">
        <v>0</v>
      </c>
      <c r="C23" s="1">
        <v>0</v>
      </c>
      <c r="D23" s="1">
        <f t="shared" si="1"/>
        <v>0</v>
      </c>
      <c r="E23" s="1">
        <f t="shared" si="2"/>
        <v>0</v>
      </c>
      <c r="G23" s="1">
        <v>2013600</v>
      </c>
      <c r="H23">
        <v>2</v>
      </c>
      <c r="I23">
        <v>22</v>
      </c>
      <c r="J23">
        <v>9</v>
      </c>
      <c r="K23" s="2">
        <v>42391</v>
      </c>
      <c r="L23" s="1">
        <v>0</v>
      </c>
      <c r="M23" s="1">
        <v>0</v>
      </c>
    </row>
    <row r="24" spans="1:13" x14ac:dyDescent="0.55000000000000004">
      <c r="A24" s="2">
        <v>42392</v>
      </c>
      <c r="B24" s="1">
        <v>0</v>
      </c>
      <c r="C24" s="1">
        <v>0</v>
      </c>
      <c r="D24" s="1">
        <f t="shared" si="1"/>
        <v>0</v>
      </c>
      <c r="E24" s="1">
        <f t="shared" si="2"/>
        <v>0</v>
      </c>
      <c r="G24" s="1">
        <v>2101200</v>
      </c>
      <c r="H24">
        <v>2</v>
      </c>
      <c r="I24">
        <v>23</v>
      </c>
      <c r="J24">
        <v>9</v>
      </c>
      <c r="K24" s="2">
        <v>42392</v>
      </c>
      <c r="L24" s="1">
        <v>0</v>
      </c>
      <c r="M24" s="1">
        <v>0</v>
      </c>
    </row>
    <row r="25" spans="1:13" x14ac:dyDescent="0.55000000000000004">
      <c r="A25" s="2">
        <v>42393</v>
      </c>
      <c r="B25" s="1">
        <v>0</v>
      </c>
      <c r="C25" s="1">
        <v>0</v>
      </c>
      <c r="D25" s="1">
        <f t="shared" si="1"/>
        <v>0</v>
      </c>
      <c r="E25" s="1">
        <f t="shared" si="2"/>
        <v>0</v>
      </c>
      <c r="G25" s="1">
        <v>2188800</v>
      </c>
      <c r="H25">
        <v>2</v>
      </c>
      <c r="I25">
        <v>24</v>
      </c>
      <c r="J25">
        <v>9</v>
      </c>
      <c r="K25" s="2">
        <v>42393</v>
      </c>
      <c r="L25" s="1">
        <v>0</v>
      </c>
      <c r="M25" s="1">
        <v>0</v>
      </c>
    </row>
    <row r="26" spans="1:13" x14ac:dyDescent="0.55000000000000004">
      <c r="A26" s="2">
        <v>42394</v>
      </c>
      <c r="B26" s="1">
        <v>0</v>
      </c>
      <c r="C26" s="1">
        <v>0</v>
      </c>
      <c r="D26" s="1">
        <f t="shared" si="1"/>
        <v>0</v>
      </c>
      <c r="E26" s="1">
        <f t="shared" si="2"/>
        <v>0</v>
      </c>
      <c r="G26" s="1">
        <v>2276400</v>
      </c>
      <c r="H26">
        <v>2</v>
      </c>
      <c r="I26">
        <v>25</v>
      </c>
      <c r="J26">
        <v>9</v>
      </c>
      <c r="K26" s="2">
        <v>42394</v>
      </c>
      <c r="L26" s="1">
        <v>0</v>
      </c>
      <c r="M26" s="1">
        <v>0</v>
      </c>
    </row>
    <row r="27" spans="1:13" x14ac:dyDescent="0.55000000000000004">
      <c r="A27" s="2">
        <v>42395</v>
      </c>
      <c r="B27" s="1">
        <v>0</v>
      </c>
      <c r="C27" s="1">
        <v>0</v>
      </c>
      <c r="D27" s="1">
        <f t="shared" si="1"/>
        <v>0</v>
      </c>
      <c r="E27" s="1">
        <f t="shared" si="2"/>
        <v>0</v>
      </c>
      <c r="G27" s="1">
        <v>2364000</v>
      </c>
      <c r="H27">
        <v>2</v>
      </c>
      <c r="I27">
        <v>26</v>
      </c>
      <c r="J27">
        <v>9</v>
      </c>
      <c r="K27" s="2">
        <v>42395</v>
      </c>
      <c r="L27" s="1">
        <v>0</v>
      </c>
      <c r="M27" s="1">
        <v>0</v>
      </c>
    </row>
    <row r="28" spans="1:13" x14ac:dyDescent="0.55000000000000004">
      <c r="A28" s="2">
        <v>42396</v>
      </c>
      <c r="B28" s="1">
        <v>0</v>
      </c>
      <c r="C28" s="1">
        <v>0</v>
      </c>
      <c r="D28" s="1">
        <f t="shared" si="1"/>
        <v>0</v>
      </c>
      <c r="E28" s="1">
        <f t="shared" si="2"/>
        <v>0</v>
      </c>
      <c r="G28" s="1">
        <v>2451600</v>
      </c>
      <c r="H28">
        <v>2</v>
      </c>
      <c r="I28">
        <v>27</v>
      </c>
      <c r="J28">
        <v>9</v>
      </c>
      <c r="K28" s="2">
        <v>42396</v>
      </c>
      <c r="L28" s="1">
        <v>0</v>
      </c>
      <c r="M28" s="1">
        <v>0</v>
      </c>
    </row>
    <row r="29" spans="1:13" x14ac:dyDescent="0.55000000000000004">
      <c r="A29" s="2">
        <v>42397</v>
      </c>
      <c r="B29" s="1">
        <v>0</v>
      </c>
      <c r="C29" s="1">
        <v>0</v>
      </c>
      <c r="D29" s="1">
        <f t="shared" si="1"/>
        <v>0</v>
      </c>
      <c r="E29" s="1">
        <f t="shared" si="2"/>
        <v>0</v>
      </c>
      <c r="G29" s="1">
        <v>2539200</v>
      </c>
      <c r="H29">
        <v>2</v>
      </c>
      <c r="I29">
        <v>28</v>
      </c>
      <c r="J29">
        <v>9</v>
      </c>
      <c r="K29" s="2">
        <v>42397</v>
      </c>
      <c r="L29" s="1">
        <v>0</v>
      </c>
      <c r="M29" s="1">
        <v>0</v>
      </c>
    </row>
    <row r="30" spans="1:13" x14ac:dyDescent="0.55000000000000004">
      <c r="A30" s="2">
        <v>42398</v>
      </c>
      <c r="B30" s="1">
        <v>0</v>
      </c>
      <c r="C30" s="1">
        <v>0</v>
      </c>
      <c r="D30" s="1">
        <f t="shared" si="1"/>
        <v>0</v>
      </c>
      <c r="E30" s="1">
        <f t="shared" si="2"/>
        <v>0</v>
      </c>
      <c r="G30" s="1">
        <v>2626800</v>
      </c>
      <c r="H30">
        <v>2</v>
      </c>
      <c r="I30">
        <v>29</v>
      </c>
      <c r="J30">
        <v>9</v>
      </c>
      <c r="K30" s="2">
        <v>42398</v>
      </c>
      <c r="L30" s="1">
        <v>0</v>
      </c>
      <c r="M30" s="1">
        <v>0</v>
      </c>
    </row>
    <row r="31" spans="1:13" x14ac:dyDescent="0.55000000000000004">
      <c r="A31" s="2">
        <v>42399</v>
      </c>
      <c r="B31" s="1">
        <v>0</v>
      </c>
      <c r="C31" s="1">
        <v>0</v>
      </c>
      <c r="D31" s="1">
        <f t="shared" si="1"/>
        <v>0</v>
      </c>
      <c r="E31" s="1">
        <f t="shared" si="2"/>
        <v>0</v>
      </c>
      <c r="G31" s="1">
        <v>2714400</v>
      </c>
      <c r="H31">
        <v>2</v>
      </c>
      <c r="I31">
        <v>30</v>
      </c>
      <c r="J31">
        <v>9</v>
      </c>
      <c r="K31" s="2">
        <v>42399</v>
      </c>
      <c r="L31" s="1">
        <v>0</v>
      </c>
      <c r="M31" s="1">
        <v>0</v>
      </c>
    </row>
    <row r="32" spans="1:13" x14ac:dyDescent="0.55000000000000004">
      <c r="A32" s="2">
        <v>42400</v>
      </c>
      <c r="B32" s="1">
        <v>0</v>
      </c>
      <c r="C32" s="1">
        <v>0</v>
      </c>
      <c r="D32" s="1">
        <f t="shared" si="1"/>
        <v>0</v>
      </c>
      <c r="E32" s="1">
        <f t="shared" si="2"/>
        <v>0</v>
      </c>
      <c r="G32" s="1">
        <v>2802000</v>
      </c>
      <c r="H32">
        <v>3</v>
      </c>
      <c r="I32">
        <v>1</v>
      </c>
      <c r="J32">
        <v>9</v>
      </c>
      <c r="K32" s="2">
        <v>42400</v>
      </c>
      <c r="L32" s="1">
        <v>0</v>
      </c>
      <c r="M32" s="1">
        <v>0</v>
      </c>
    </row>
    <row r="33" spans="1:20" x14ac:dyDescent="0.55000000000000004">
      <c r="A33" s="2">
        <v>42401</v>
      </c>
      <c r="B33" s="1">
        <v>0</v>
      </c>
      <c r="C33" s="1">
        <v>0</v>
      </c>
      <c r="D33" s="1">
        <f t="shared" si="1"/>
        <v>0</v>
      </c>
      <c r="E33" s="1">
        <f t="shared" si="2"/>
        <v>0</v>
      </c>
      <c r="G33" s="1">
        <v>2889600</v>
      </c>
      <c r="H33">
        <v>3</v>
      </c>
      <c r="I33">
        <v>2</v>
      </c>
      <c r="J33">
        <v>9</v>
      </c>
      <c r="K33" s="2">
        <v>42401</v>
      </c>
      <c r="L33" s="1">
        <v>0</v>
      </c>
      <c r="M33" s="1">
        <v>0</v>
      </c>
    </row>
    <row r="34" spans="1:20" x14ac:dyDescent="0.55000000000000004">
      <c r="A34" s="2">
        <v>42402</v>
      </c>
      <c r="B34" s="1">
        <v>0</v>
      </c>
      <c r="C34" s="1">
        <v>0</v>
      </c>
      <c r="D34" s="1">
        <f t="shared" si="1"/>
        <v>0</v>
      </c>
      <c r="E34" s="1">
        <f t="shared" si="2"/>
        <v>0</v>
      </c>
      <c r="G34" s="1">
        <v>2977200</v>
      </c>
      <c r="H34">
        <v>3</v>
      </c>
      <c r="I34">
        <v>3</v>
      </c>
      <c r="J34">
        <v>9</v>
      </c>
      <c r="K34" s="2">
        <v>42402</v>
      </c>
      <c r="L34" s="1">
        <v>0</v>
      </c>
      <c r="M34" s="1">
        <v>0</v>
      </c>
    </row>
    <row r="35" spans="1:20" x14ac:dyDescent="0.55000000000000004">
      <c r="A35" s="2">
        <v>42403</v>
      </c>
      <c r="B35" s="1">
        <v>0</v>
      </c>
      <c r="C35" s="1">
        <v>0</v>
      </c>
      <c r="D35" s="1">
        <f t="shared" si="1"/>
        <v>0</v>
      </c>
      <c r="E35" s="1">
        <f t="shared" si="2"/>
        <v>0</v>
      </c>
      <c r="G35" s="1">
        <v>3064800</v>
      </c>
      <c r="H35">
        <v>3</v>
      </c>
      <c r="I35">
        <v>4</v>
      </c>
      <c r="J35">
        <v>9</v>
      </c>
      <c r="K35" s="2">
        <v>42403</v>
      </c>
      <c r="L35" s="1">
        <v>0</v>
      </c>
      <c r="M35" s="1">
        <v>0</v>
      </c>
    </row>
    <row r="36" spans="1:20" x14ac:dyDescent="0.55000000000000004">
      <c r="A36" s="2">
        <v>42404</v>
      </c>
      <c r="B36" s="1">
        <v>0</v>
      </c>
      <c r="C36" s="1">
        <v>0</v>
      </c>
      <c r="D36" s="1">
        <f t="shared" si="1"/>
        <v>0</v>
      </c>
      <c r="E36" s="1">
        <f t="shared" si="2"/>
        <v>0</v>
      </c>
      <c r="G36" s="1">
        <v>3152400</v>
      </c>
      <c r="H36">
        <v>3</v>
      </c>
      <c r="I36">
        <v>5</v>
      </c>
      <c r="J36">
        <v>9</v>
      </c>
      <c r="K36" s="2">
        <v>42404</v>
      </c>
      <c r="L36" s="1">
        <v>0</v>
      </c>
      <c r="M36" s="1">
        <v>0</v>
      </c>
    </row>
    <row r="37" spans="1:20" x14ac:dyDescent="0.55000000000000004">
      <c r="A37" s="2">
        <v>42405</v>
      </c>
      <c r="B37" s="1">
        <v>0</v>
      </c>
      <c r="C37" s="1">
        <v>0</v>
      </c>
      <c r="D37" s="1">
        <f t="shared" si="1"/>
        <v>0</v>
      </c>
      <c r="E37" s="1">
        <f t="shared" si="2"/>
        <v>0</v>
      </c>
      <c r="G37" s="1">
        <v>3240000</v>
      </c>
      <c r="H37">
        <v>3</v>
      </c>
      <c r="I37">
        <v>6</v>
      </c>
      <c r="J37">
        <v>9</v>
      </c>
      <c r="K37" s="2">
        <v>42405</v>
      </c>
      <c r="L37" s="1">
        <v>0</v>
      </c>
      <c r="M37" s="1">
        <v>0</v>
      </c>
    </row>
    <row r="38" spans="1:20" x14ac:dyDescent="0.55000000000000004">
      <c r="A38" s="2">
        <v>42406</v>
      </c>
      <c r="B38" s="1">
        <v>0</v>
      </c>
      <c r="C38" s="1">
        <v>0</v>
      </c>
      <c r="D38" s="1">
        <f t="shared" si="1"/>
        <v>0</v>
      </c>
      <c r="E38" s="1">
        <f t="shared" si="2"/>
        <v>0</v>
      </c>
      <c r="G38" s="1">
        <v>3327600</v>
      </c>
      <c r="H38">
        <v>3</v>
      </c>
      <c r="I38">
        <v>7</v>
      </c>
      <c r="J38">
        <v>9</v>
      </c>
      <c r="K38" s="2">
        <v>42406</v>
      </c>
      <c r="L38" s="1">
        <v>0</v>
      </c>
      <c r="M38" s="1">
        <v>0</v>
      </c>
      <c r="R38" t="s">
        <v>19</v>
      </c>
    </row>
    <row r="39" spans="1:20" x14ac:dyDescent="0.55000000000000004">
      <c r="A39" s="2">
        <v>42407</v>
      </c>
      <c r="B39" s="1">
        <v>0</v>
      </c>
      <c r="C39" s="1">
        <v>0</v>
      </c>
      <c r="D39" s="1">
        <f t="shared" si="1"/>
        <v>0</v>
      </c>
      <c r="E39" s="1">
        <f t="shared" si="2"/>
        <v>0</v>
      </c>
      <c r="G39" s="1">
        <v>3415200</v>
      </c>
      <c r="H39">
        <v>3</v>
      </c>
      <c r="I39">
        <v>8</v>
      </c>
      <c r="J39">
        <v>9</v>
      </c>
      <c r="K39" s="2">
        <v>42407</v>
      </c>
      <c r="L39" s="1">
        <v>0</v>
      </c>
      <c r="M39" s="1">
        <v>0</v>
      </c>
      <c r="R39" s="1">
        <v>1E-3</v>
      </c>
      <c r="S39" s="1">
        <f>R39/1000</f>
        <v>9.9999999999999995E-7</v>
      </c>
      <c r="T39" s="1">
        <f>S39/0.3048</f>
        <v>3.2808398950131231E-6</v>
      </c>
    </row>
    <row r="40" spans="1:20" x14ac:dyDescent="0.55000000000000004">
      <c r="A40" s="2">
        <v>42408</v>
      </c>
      <c r="B40" s="1">
        <v>0</v>
      </c>
      <c r="C40" s="1">
        <v>0</v>
      </c>
      <c r="D40" s="1">
        <f t="shared" si="1"/>
        <v>0</v>
      </c>
      <c r="E40" s="1">
        <f t="shared" si="2"/>
        <v>0</v>
      </c>
      <c r="G40" s="1">
        <v>3502800</v>
      </c>
      <c r="H40">
        <v>3</v>
      </c>
      <c r="I40">
        <v>9</v>
      </c>
      <c r="J40">
        <v>9</v>
      </c>
      <c r="K40" s="2">
        <v>42408</v>
      </c>
      <c r="L40" s="1">
        <v>0</v>
      </c>
      <c r="M40" s="1">
        <v>0</v>
      </c>
    </row>
    <row r="41" spans="1:20" x14ac:dyDescent="0.55000000000000004">
      <c r="A41" s="2">
        <v>42409</v>
      </c>
      <c r="B41" s="1">
        <v>0</v>
      </c>
      <c r="C41" s="1">
        <v>0</v>
      </c>
      <c r="D41" s="1">
        <f t="shared" si="1"/>
        <v>0</v>
      </c>
      <c r="E41" s="1">
        <f t="shared" si="2"/>
        <v>0</v>
      </c>
      <c r="G41" s="1">
        <v>3590400</v>
      </c>
      <c r="H41">
        <v>3</v>
      </c>
      <c r="I41">
        <v>10</v>
      </c>
      <c r="J41">
        <v>9</v>
      </c>
      <c r="K41" s="2">
        <v>42409</v>
      </c>
      <c r="L41" s="1">
        <v>0</v>
      </c>
      <c r="M41" s="1">
        <v>0</v>
      </c>
    </row>
    <row r="42" spans="1:20" x14ac:dyDescent="0.55000000000000004">
      <c r="A42" s="2">
        <v>42410</v>
      </c>
      <c r="B42" s="1">
        <v>0</v>
      </c>
      <c r="C42" s="1">
        <v>0</v>
      </c>
      <c r="D42" s="1">
        <f t="shared" si="1"/>
        <v>0</v>
      </c>
      <c r="E42" s="1">
        <f t="shared" si="2"/>
        <v>0</v>
      </c>
      <c r="G42" s="1">
        <v>3678000</v>
      </c>
      <c r="H42">
        <v>3</v>
      </c>
      <c r="I42">
        <v>11</v>
      </c>
      <c r="J42">
        <v>9</v>
      </c>
      <c r="K42" s="2">
        <v>42410</v>
      </c>
      <c r="L42" s="1">
        <v>0</v>
      </c>
      <c r="M42" s="1">
        <v>0</v>
      </c>
    </row>
    <row r="43" spans="1:20" x14ac:dyDescent="0.55000000000000004">
      <c r="A43" s="2">
        <v>42411</v>
      </c>
      <c r="B43" s="1">
        <v>0</v>
      </c>
      <c r="C43" s="1">
        <v>0</v>
      </c>
      <c r="D43" s="1">
        <f t="shared" si="1"/>
        <v>0</v>
      </c>
      <c r="E43" s="1">
        <f t="shared" si="2"/>
        <v>0</v>
      </c>
      <c r="G43" s="1">
        <v>3765600</v>
      </c>
      <c r="H43">
        <v>3</v>
      </c>
      <c r="I43">
        <v>12</v>
      </c>
      <c r="J43">
        <v>9</v>
      </c>
      <c r="K43" s="2">
        <v>42411</v>
      </c>
      <c r="L43" s="1">
        <v>0</v>
      </c>
      <c r="M43" s="1">
        <v>0</v>
      </c>
    </row>
    <row r="44" spans="1:20" x14ac:dyDescent="0.55000000000000004">
      <c r="A44" s="2">
        <v>42412</v>
      </c>
      <c r="B44" s="1">
        <v>0</v>
      </c>
      <c r="C44" s="1">
        <v>0</v>
      </c>
      <c r="D44" s="1">
        <f t="shared" si="1"/>
        <v>0</v>
      </c>
      <c r="E44" s="1">
        <f t="shared" si="2"/>
        <v>0</v>
      </c>
      <c r="G44" s="1">
        <v>3853200</v>
      </c>
      <c r="H44">
        <v>3</v>
      </c>
      <c r="I44">
        <v>13</v>
      </c>
      <c r="J44">
        <v>9</v>
      </c>
      <c r="K44" s="2">
        <v>42412</v>
      </c>
      <c r="L44" s="1">
        <v>0</v>
      </c>
      <c r="M44" s="1">
        <v>0</v>
      </c>
    </row>
    <row r="45" spans="1:20" x14ac:dyDescent="0.55000000000000004">
      <c r="A45" s="2">
        <v>42413</v>
      </c>
      <c r="B45" s="1">
        <v>0</v>
      </c>
      <c r="C45" s="1">
        <v>0</v>
      </c>
      <c r="D45" s="1">
        <f t="shared" si="1"/>
        <v>0</v>
      </c>
      <c r="E45" s="1">
        <f t="shared" si="2"/>
        <v>0</v>
      </c>
      <c r="G45" s="1">
        <v>3940800</v>
      </c>
      <c r="H45">
        <v>3</v>
      </c>
      <c r="I45">
        <v>14</v>
      </c>
      <c r="J45">
        <v>9</v>
      </c>
      <c r="K45" s="2">
        <v>42413</v>
      </c>
      <c r="L45" s="1">
        <v>0</v>
      </c>
      <c r="M45" s="1">
        <v>0</v>
      </c>
    </row>
    <row r="46" spans="1:20" x14ac:dyDescent="0.55000000000000004">
      <c r="A46" s="2">
        <v>42414</v>
      </c>
      <c r="B46" s="1">
        <v>0</v>
      </c>
      <c r="C46" s="1">
        <v>0</v>
      </c>
      <c r="D46" s="1">
        <f t="shared" si="1"/>
        <v>0</v>
      </c>
      <c r="E46" s="1">
        <f t="shared" si="2"/>
        <v>0</v>
      </c>
      <c r="G46" s="1">
        <v>4028400</v>
      </c>
      <c r="H46">
        <v>3</v>
      </c>
      <c r="I46">
        <v>15</v>
      </c>
      <c r="J46">
        <v>9</v>
      </c>
      <c r="K46" s="2">
        <v>42414</v>
      </c>
      <c r="L46" s="1">
        <v>0</v>
      </c>
      <c r="M46" s="1">
        <v>0</v>
      </c>
    </row>
    <row r="47" spans="1:20" x14ac:dyDescent="0.55000000000000004">
      <c r="A47" s="2">
        <v>42415</v>
      </c>
      <c r="B47" s="1">
        <v>0</v>
      </c>
      <c r="C47" s="1">
        <v>0</v>
      </c>
      <c r="D47" s="1">
        <f t="shared" si="1"/>
        <v>0</v>
      </c>
      <c r="E47" s="1">
        <f t="shared" si="2"/>
        <v>0</v>
      </c>
      <c r="G47" s="1">
        <v>4116000</v>
      </c>
      <c r="H47">
        <v>3</v>
      </c>
      <c r="I47">
        <v>16</v>
      </c>
      <c r="J47">
        <v>9</v>
      </c>
      <c r="K47" s="2">
        <v>42415</v>
      </c>
      <c r="L47" s="1">
        <v>0</v>
      </c>
      <c r="M47" s="1">
        <v>0</v>
      </c>
    </row>
    <row r="48" spans="1:20" x14ac:dyDescent="0.55000000000000004">
      <c r="A48" s="2">
        <v>42416</v>
      </c>
      <c r="B48" s="1">
        <v>0</v>
      </c>
      <c r="C48" s="1">
        <v>0</v>
      </c>
      <c r="D48" s="1">
        <f t="shared" si="1"/>
        <v>0</v>
      </c>
      <c r="E48" s="1">
        <f t="shared" si="2"/>
        <v>0</v>
      </c>
      <c r="G48" s="1">
        <v>4203600</v>
      </c>
      <c r="H48">
        <v>3</v>
      </c>
      <c r="I48">
        <v>17</v>
      </c>
      <c r="J48">
        <v>9</v>
      </c>
      <c r="K48" s="2">
        <v>42416</v>
      </c>
      <c r="L48" s="1">
        <v>0</v>
      </c>
      <c r="M48" s="1">
        <v>0</v>
      </c>
    </row>
    <row r="49" spans="1:13" x14ac:dyDescent="0.55000000000000004">
      <c r="A49" s="2">
        <v>42417</v>
      </c>
      <c r="B49" s="1">
        <v>0</v>
      </c>
      <c r="C49" s="1">
        <v>0</v>
      </c>
      <c r="D49" s="1">
        <f t="shared" si="1"/>
        <v>0</v>
      </c>
      <c r="E49" s="1">
        <f t="shared" si="2"/>
        <v>0</v>
      </c>
      <c r="G49" s="1">
        <v>4291200</v>
      </c>
      <c r="H49">
        <v>3</v>
      </c>
      <c r="I49">
        <v>18</v>
      </c>
      <c r="J49">
        <v>9</v>
      </c>
      <c r="K49" s="2">
        <v>42417</v>
      </c>
      <c r="L49" s="1">
        <v>0</v>
      </c>
      <c r="M49" s="1">
        <v>0</v>
      </c>
    </row>
    <row r="50" spans="1:13" x14ac:dyDescent="0.55000000000000004">
      <c r="A50" s="2">
        <v>42418</v>
      </c>
      <c r="B50" s="1">
        <v>0</v>
      </c>
      <c r="C50" s="1">
        <v>0</v>
      </c>
      <c r="D50" s="1">
        <f t="shared" si="1"/>
        <v>0</v>
      </c>
      <c r="E50" s="1">
        <f t="shared" si="2"/>
        <v>0</v>
      </c>
      <c r="G50" s="1">
        <v>4378800</v>
      </c>
      <c r="H50">
        <v>3</v>
      </c>
      <c r="I50">
        <v>19</v>
      </c>
      <c r="J50">
        <v>9</v>
      </c>
      <c r="K50" s="2">
        <v>42418</v>
      </c>
      <c r="L50" s="1">
        <v>0</v>
      </c>
      <c r="M50" s="1">
        <v>0</v>
      </c>
    </row>
    <row r="51" spans="1:13" x14ac:dyDescent="0.55000000000000004">
      <c r="A51" s="2">
        <v>42419</v>
      </c>
      <c r="B51" s="1">
        <v>0</v>
      </c>
      <c r="C51" s="1">
        <v>0</v>
      </c>
      <c r="D51" s="1">
        <f t="shared" si="1"/>
        <v>0</v>
      </c>
      <c r="E51" s="1">
        <f t="shared" si="2"/>
        <v>0</v>
      </c>
      <c r="G51" s="1">
        <v>4466400</v>
      </c>
      <c r="H51">
        <v>3</v>
      </c>
      <c r="I51">
        <v>20</v>
      </c>
      <c r="J51">
        <v>9</v>
      </c>
      <c r="K51" s="2">
        <v>42419</v>
      </c>
      <c r="L51" s="1">
        <v>0</v>
      </c>
      <c r="M51" s="1">
        <v>0</v>
      </c>
    </row>
    <row r="52" spans="1:13" x14ac:dyDescent="0.55000000000000004">
      <c r="A52" s="2">
        <v>42420</v>
      </c>
      <c r="B52" s="1">
        <v>0</v>
      </c>
      <c r="C52" s="1">
        <v>0</v>
      </c>
      <c r="D52" s="1">
        <f t="shared" si="1"/>
        <v>0</v>
      </c>
      <c r="E52" s="1">
        <f t="shared" si="2"/>
        <v>0</v>
      </c>
      <c r="G52" s="1">
        <v>4554000</v>
      </c>
      <c r="H52">
        <v>3</v>
      </c>
      <c r="I52">
        <v>21</v>
      </c>
      <c r="J52">
        <v>9</v>
      </c>
      <c r="K52" s="2">
        <v>42420</v>
      </c>
      <c r="L52" s="1">
        <v>0</v>
      </c>
      <c r="M52" s="1">
        <v>0</v>
      </c>
    </row>
    <row r="53" spans="1:13" x14ac:dyDescent="0.55000000000000004">
      <c r="A53" s="2">
        <v>42421</v>
      </c>
      <c r="B53" s="1">
        <v>0</v>
      </c>
      <c r="C53" s="1">
        <v>0</v>
      </c>
      <c r="D53" s="1">
        <f t="shared" si="1"/>
        <v>0</v>
      </c>
      <c r="E53" s="1">
        <f t="shared" si="2"/>
        <v>0</v>
      </c>
      <c r="G53" s="1">
        <v>4641600</v>
      </c>
      <c r="H53">
        <v>3</v>
      </c>
      <c r="I53">
        <v>22</v>
      </c>
      <c r="J53">
        <v>9</v>
      </c>
      <c r="K53" s="2">
        <v>42421</v>
      </c>
      <c r="L53" s="1">
        <v>0</v>
      </c>
      <c r="M53" s="1">
        <v>0</v>
      </c>
    </row>
    <row r="54" spans="1:13" x14ac:dyDescent="0.55000000000000004">
      <c r="A54" s="2">
        <v>42422</v>
      </c>
      <c r="B54" s="1">
        <v>0</v>
      </c>
      <c r="C54" s="1">
        <v>0</v>
      </c>
      <c r="D54" s="1">
        <f t="shared" si="1"/>
        <v>0</v>
      </c>
      <c r="E54" s="1">
        <f t="shared" si="2"/>
        <v>0</v>
      </c>
      <c r="G54" s="1">
        <v>4729200</v>
      </c>
      <c r="H54">
        <v>3</v>
      </c>
      <c r="I54">
        <v>23</v>
      </c>
      <c r="J54">
        <v>9</v>
      </c>
      <c r="K54" s="2">
        <v>42422</v>
      </c>
      <c r="L54" s="1">
        <v>0</v>
      </c>
      <c r="M54" s="1">
        <v>0</v>
      </c>
    </row>
    <row r="55" spans="1:13" x14ac:dyDescent="0.55000000000000004">
      <c r="A55" s="2">
        <v>42423</v>
      </c>
      <c r="B55" s="1">
        <v>0</v>
      </c>
      <c r="C55" s="1">
        <v>0</v>
      </c>
      <c r="D55" s="1">
        <f t="shared" si="1"/>
        <v>0</v>
      </c>
      <c r="E55" s="1">
        <f t="shared" si="2"/>
        <v>0</v>
      </c>
      <c r="G55" s="1">
        <v>4816800</v>
      </c>
      <c r="H55">
        <v>3</v>
      </c>
      <c r="I55">
        <v>24</v>
      </c>
      <c r="J55">
        <v>9</v>
      </c>
      <c r="K55" s="2">
        <v>42423</v>
      </c>
      <c r="L55" s="1">
        <v>0</v>
      </c>
      <c r="M55" s="1">
        <v>0</v>
      </c>
    </row>
    <row r="56" spans="1:13" x14ac:dyDescent="0.55000000000000004">
      <c r="A56" s="2">
        <v>42424</v>
      </c>
      <c r="B56" s="1">
        <v>0</v>
      </c>
      <c r="C56" s="1">
        <v>0</v>
      </c>
      <c r="D56" s="1">
        <f t="shared" si="1"/>
        <v>0</v>
      </c>
      <c r="E56" s="1">
        <f t="shared" si="2"/>
        <v>0</v>
      </c>
      <c r="G56" s="1">
        <v>4904400</v>
      </c>
      <c r="H56">
        <v>3</v>
      </c>
      <c r="I56">
        <v>25</v>
      </c>
      <c r="J56">
        <v>9</v>
      </c>
      <c r="K56" s="2">
        <v>42424</v>
      </c>
      <c r="L56" s="1">
        <v>0</v>
      </c>
      <c r="M56" s="1">
        <v>0</v>
      </c>
    </row>
    <row r="57" spans="1:13" x14ac:dyDescent="0.55000000000000004">
      <c r="A57" s="2">
        <v>42425</v>
      </c>
      <c r="B57" s="1">
        <v>0</v>
      </c>
      <c r="C57" s="1">
        <v>0</v>
      </c>
      <c r="D57" s="1">
        <f t="shared" si="1"/>
        <v>0</v>
      </c>
      <c r="E57" s="1">
        <f t="shared" si="2"/>
        <v>0</v>
      </c>
      <c r="G57" s="1">
        <v>4992000</v>
      </c>
      <c r="H57">
        <v>3</v>
      </c>
      <c r="I57">
        <v>26</v>
      </c>
      <c r="J57">
        <v>9</v>
      </c>
      <c r="K57" s="2">
        <v>42425</v>
      </c>
      <c r="L57" s="1">
        <v>0</v>
      </c>
      <c r="M57" s="1">
        <v>0</v>
      </c>
    </row>
    <row r="58" spans="1:13" x14ac:dyDescent="0.55000000000000004">
      <c r="A58" s="2">
        <v>42426</v>
      </c>
      <c r="B58" s="1">
        <v>0</v>
      </c>
      <c r="C58" s="1">
        <v>0</v>
      </c>
      <c r="D58" s="1">
        <f t="shared" si="1"/>
        <v>0</v>
      </c>
      <c r="E58" s="1">
        <f t="shared" si="2"/>
        <v>0</v>
      </c>
      <c r="G58" s="1">
        <v>5079600</v>
      </c>
      <c r="H58">
        <v>3</v>
      </c>
      <c r="I58">
        <v>27</v>
      </c>
      <c r="J58">
        <v>9</v>
      </c>
      <c r="K58" s="2">
        <v>42426</v>
      </c>
      <c r="L58" s="1">
        <v>0</v>
      </c>
      <c r="M58" s="1">
        <v>0</v>
      </c>
    </row>
    <row r="59" spans="1:13" x14ac:dyDescent="0.55000000000000004">
      <c r="A59" s="2">
        <v>42427</v>
      </c>
      <c r="B59" s="1">
        <v>0</v>
      </c>
      <c r="C59" s="1">
        <v>0</v>
      </c>
      <c r="D59" s="1">
        <f t="shared" si="1"/>
        <v>0</v>
      </c>
      <c r="E59" s="1">
        <f t="shared" si="2"/>
        <v>0</v>
      </c>
      <c r="G59" s="1">
        <v>5167200</v>
      </c>
      <c r="H59">
        <v>3</v>
      </c>
      <c r="I59">
        <v>28</v>
      </c>
      <c r="J59">
        <v>9</v>
      </c>
      <c r="K59" s="2">
        <v>42427</v>
      </c>
      <c r="L59" s="1">
        <v>0</v>
      </c>
      <c r="M59" s="1">
        <v>0</v>
      </c>
    </row>
    <row r="60" spans="1:13" x14ac:dyDescent="0.55000000000000004">
      <c r="A60" s="2">
        <v>42428</v>
      </c>
      <c r="B60" s="1">
        <v>0</v>
      </c>
      <c r="C60" s="1">
        <v>0</v>
      </c>
      <c r="D60" s="1">
        <f t="shared" si="1"/>
        <v>0</v>
      </c>
      <c r="E60" s="1">
        <f t="shared" si="2"/>
        <v>0</v>
      </c>
      <c r="G60" s="1">
        <v>5254800</v>
      </c>
      <c r="H60">
        <v>3</v>
      </c>
      <c r="I60">
        <v>29</v>
      </c>
      <c r="J60">
        <v>9</v>
      </c>
      <c r="K60" s="2">
        <v>42428</v>
      </c>
      <c r="L60" s="1">
        <v>0</v>
      </c>
      <c r="M60" s="1">
        <v>0</v>
      </c>
    </row>
    <row r="61" spans="1:13" x14ac:dyDescent="0.55000000000000004">
      <c r="A61" s="2">
        <v>42429</v>
      </c>
      <c r="B61" s="1">
        <v>0</v>
      </c>
      <c r="C61" s="1">
        <v>0</v>
      </c>
      <c r="D61" s="1">
        <f t="shared" si="1"/>
        <v>0</v>
      </c>
      <c r="E61" s="1">
        <f t="shared" si="2"/>
        <v>0</v>
      </c>
      <c r="G61" s="1">
        <v>5342400</v>
      </c>
      <c r="H61">
        <v>3</v>
      </c>
      <c r="I61">
        <v>30</v>
      </c>
      <c r="J61">
        <v>9</v>
      </c>
      <c r="K61" s="2">
        <v>42429</v>
      </c>
      <c r="L61" s="1">
        <v>0</v>
      </c>
      <c r="M61" s="1">
        <v>0</v>
      </c>
    </row>
    <row r="62" spans="1:13" x14ac:dyDescent="0.55000000000000004">
      <c r="A62" s="2">
        <v>42430</v>
      </c>
      <c r="B62" s="1">
        <v>0</v>
      </c>
      <c r="C62" s="1">
        <v>0</v>
      </c>
      <c r="D62" s="1">
        <f t="shared" si="1"/>
        <v>0</v>
      </c>
      <c r="E62" s="1">
        <f t="shared" si="2"/>
        <v>0</v>
      </c>
      <c r="G62" s="1">
        <v>5430000</v>
      </c>
      <c r="H62">
        <v>4</v>
      </c>
      <c r="I62">
        <v>1</v>
      </c>
      <c r="J62">
        <v>9</v>
      </c>
      <c r="K62" s="2">
        <v>42430</v>
      </c>
      <c r="L62" s="1">
        <v>0</v>
      </c>
      <c r="M62" s="1">
        <v>0</v>
      </c>
    </row>
    <row r="63" spans="1:13" x14ac:dyDescent="0.55000000000000004">
      <c r="A63" s="2">
        <v>42431</v>
      </c>
      <c r="B63" s="1">
        <v>0</v>
      </c>
      <c r="C63" s="1">
        <v>0</v>
      </c>
      <c r="D63" s="1">
        <f t="shared" si="1"/>
        <v>0</v>
      </c>
      <c r="E63" s="1">
        <f t="shared" si="2"/>
        <v>0</v>
      </c>
      <c r="G63" s="1">
        <v>5517600</v>
      </c>
      <c r="H63">
        <v>4</v>
      </c>
      <c r="I63">
        <v>2</v>
      </c>
      <c r="J63">
        <v>9</v>
      </c>
      <c r="K63" s="2">
        <v>42431</v>
      </c>
      <c r="L63" s="1">
        <v>0</v>
      </c>
      <c r="M63" s="1">
        <v>0</v>
      </c>
    </row>
    <row r="64" spans="1:13" x14ac:dyDescent="0.55000000000000004">
      <c r="A64" s="2">
        <v>42432</v>
      </c>
      <c r="B64" s="1">
        <v>0</v>
      </c>
      <c r="C64" s="1">
        <v>0</v>
      </c>
      <c r="D64" s="1">
        <f t="shared" si="1"/>
        <v>0</v>
      </c>
      <c r="E64" s="1">
        <f t="shared" si="2"/>
        <v>0</v>
      </c>
      <c r="G64" s="1">
        <v>5605200</v>
      </c>
      <c r="H64">
        <v>4</v>
      </c>
      <c r="I64">
        <v>3</v>
      </c>
      <c r="J64">
        <v>9</v>
      </c>
      <c r="K64" s="2">
        <v>42432</v>
      </c>
      <c r="L64" s="1">
        <v>0</v>
      </c>
      <c r="M64" s="1">
        <v>0</v>
      </c>
    </row>
    <row r="65" spans="1:13" x14ac:dyDescent="0.55000000000000004">
      <c r="A65" s="2">
        <v>42433</v>
      </c>
      <c r="B65" s="1">
        <v>0</v>
      </c>
      <c r="C65" s="1">
        <v>0</v>
      </c>
      <c r="D65" s="1">
        <f t="shared" si="1"/>
        <v>0</v>
      </c>
      <c r="E65" s="1">
        <f t="shared" si="2"/>
        <v>0</v>
      </c>
      <c r="G65" s="1">
        <v>5692800</v>
      </c>
      <c r="H65">
        <v>4</v>
      </c>
      <c r="I65">
        <v>4</v>
      </c>
      <c r="J65">
        <v>9</v>
      </c>
      <c r="K65" s="2">
        <v>42433</v>
      </c>
      <c r="L65" s="1">
        <v>0</v>
      </c>
      <c r="M65" s="1">
        <v>0</v>
      </c>
    </row>
    <row r="66" spans="1:13" x14ac:dyDescent="0.55000000000000004">
      <c r="A66" s="2">
        <v>42434</v>
      </c>
      <c r="B66" s="1">
        <v>0</v>
      </c>
      <c r="C66" s="1">
        <v>0</v>
      </c>
      <c r="D66" s="1">
        <f t="shared" si="1"/>
        <v>0</v>
      </c>
      <c r="E66" s="1">
        <f t="shared" si="2"/>
        <v>0</v>
      </c>
      <c r="G66" s="1">
        <v>5780400</v>
      </c>
      <c r="H66">
        <v>4</v>
      </c>
      <c r="I66">
        <v>5</v>
      </c>
      <c r="J66">
        <v>9</v>
      </c>
      <c r="K66" s="2">
        <v>42434</v>
      </c>
      <c r="L66" s="1">
        <v>0</v>
      </c>
      <c r="M66" s="1">
        <v>0</v>
      </c>
    </row>
    <row r="67" spans="1:13" x14ac:dyDescent="0.55000000000000004">
      <c r="A67" s="2">
        <v>42435</v>
      </c>
      <c r="B67" s="1">
        <v>0</v>
      </c>
      <c r="C67" s="1">
        <v>0</v>
      </c>
      <c r="D67" s="1">
        <f t="shared" ref="D67:D130" si="3">B67+C67</f>
        <v>0</v>
      </c>
      <c r="E67" s="1">
        <f t="shared" ref="E67:E130" si="4">D67*86400</f>
        <v>0</v>
      </c>
      <c r="G67" s="1">
        <v>5868000</v>
      </c>
      <c r="H67">
        <v>4</v>
      </c>
      <c r="I67">
        <v>6</v>
      </c>
      <c r="J67">
        <v>9</v>
      </c>
      <c r="K67" s="2">
        <v>42435</v>
      </c>
      <c r="L67" s="1">
        <v>0</v>
      </c>
      <c r="M67" s="1">
        <v>0</v>
      </c>
    </row>
    <row r="68" spans="1:13" x14ac:dyDescent="0.55000000000000004">
      <c r="A68" s="2">
        <v>42436</v>
      </c>
      <c r="B68" s="1">
        <v>0</v>
      </c>
      <c r="C68" s="1">
        <v>0</v>
      </c>
      <c r="D68" s="1">
        <f t="shared" si="3"/>
        <v>0</v>
      </c>
      <c r="E68" s="1">
        <f t="shared" si="4"/>
        <v>0</v>
      </c>
      <c r="G68" s="1">
        <v>5955600</v>
      </c>
      <c r="H68">
        <v>4</v>
      </c>
      <c r="I68">
        <v>7</v>
      </c>
      <c r="J68">
        <v>9</v>
      </c>
      <c r="K68" s="2">
        <v>42436</v>
      </c>
      <c r="L68" s="1">
        <v>0</v>
      </c>
      <c r="M68" s="1">
        <v>0</v>
      </c>
    </row>
    <row r="69" spans="1:13" x14ac:dyDescent="0.55000000000000004">
      <c r="A69" s="2">
        <v>42437</v>
      </c>
      <c r="B69" s="1">
        <v>0</v>
      </c>
      <c r="C69" s="1">
        <v>0</v>
      </c>
      <c r="D69" s="1">
        <f t="shared" si="3"/>
        <v>0</v>
      </c>
      <c r="E69" s="1">
        <f t="shared" si="4"/>
        <v>0</v>
      </c>
      <c r="G69" s="1">
        <v>6043200</v>
      </c>
      <c r="H69">
        <v>4</v>
      </c>
      <c r="I69">
        <v>8</v>
      </c>
      <c r="J69">
        <v>9</v>
      </c>
      <c r="K69" s="2">
        <v>42437</v>
      </c>
      <c r="L69" s="1">
        <v>0</v>
      </c>
      <c r="M69" s="1">
        <v>0</v>
      </c>
    </row>
    <row r="70" spans="1:13" x14ac:dyDescent="0.55000000000000004">
      <c r="A70" s="2">
        <v>42438</v>
      </c>
      <c r="B70" s="1">
        <v>0</v>
      </c>
      <c r="C70" s="1">
        <v>0</v>
      </c>
      <c r="D70" s="1">
        <f t="shared" si="3"/>
        <v>0</v>
      </c>
      <c r="E70" s="1">
        <f t="shared" si="4"/>
        <v>0</v>
      </c>
      <c r="G70" s="1">
        <v>6130800</v>
      </c>
      <c r="H70">
        <v>4</v>
      </c>
      <c r="I70">
        <v>9</v>
      </c>
      <c r="J70">
        <v>9</v>
      </c>
      <c r="K70" s="2">
        <v>42438</v>
      </c>
      <c r="L70" s="1">
        <v>0</v>
      </c>
      <c r="M70" s="1">
        <v>0</v>
      </c>
    </row>
    <row r="71" spans="1:13" x14ac:dyDescent="0.55000000000000004">
      <c r="A71" s="2">
        <v>42439</v>
      </c>
      <c r="B71" s="1">
        <v>0</v>
      </c>
      <c r="C71" s="1">
        <v>0</v>
      </c>
      <c r="D71" s="1">
        <f t="shared" si="3"/>
        <v>0</v>
      </c>
      <c r="E71" s="1">
        <f t="shared" si="4"/>
        <v>0</v>
      </c>
      <c r="G71" s="1">
        <v>6218400</v>
      </c>
      <c r="H71">
        <v>4</v>
      </c>
      <c r="I71">
        <v>10</v>
      </c>
      <c r="J71">
        <v>9</v>
      </c>
      <c r="K71" s="2">
        <v>42439</v>
      </c>
      <c r="L71" s="1">
        <v>0</v>
      </c>
      <c r="M71" s="1">
        <v>0</v>
      </c>
    </row>
    <row r="72" spans="1:13" x14ac:dyDescent="0.55000000000000004">
      <c r="A72" s="2">
        <v>42440</v>
      </c>
      <c r="B72" s="1">
        <v>0</v>
      </c>
      <c r="C72" s="1">
        <v>0</v>
      </c>
      <c r="D72" s="1">
        <f t="shared" si="3"/>
        <v>0</v>
      </c>
      <c r="E72" s="1">
        <f t="shared" si="4"/>
        <v>0</v>
      </c>
      <c r="G72" s="1">
        <v>6306000</v>
      </c>
      <c r="H72">
        <v>4</v>
      </c>
      <c r="I72">
        <v>11</v>
      </c>
      <c r="J72">
        <v>9</v>
      </c>
      <c r="K72" s="2">
        <v>42440</v>
      </c>
      <c r="L72" s="1">
        <v>0</v>
      </c>
      <c r="M72" s="1">
        <v>0</v>
      </c>
    </row>
    <row r="73" spans="1:13" x14ac:dyDescent="0.55000000000000004">
      <c r="A73" s="2">
        <v>42441</v>
      </c>
      <c r="B73" s="1">
        <v>0</v>
      </c>
      <c r="C73" s="1">
        <v>0</v>
      </c>
      <c r="D73" s="1">
        <f t="shared" si="3"/>
        <v>0</v>
      </c>
      <c r="E73" s="1">
        <f t="shared" si="4"/>
        <v>0</v>
      </c>
      <c r="G73" s="1">
        <v>6393600</v>
      </c>
      <c r="H73">
        <v>4</v>
      </c>
      <c r="I73">
        <v>12</v>
      </c>
      <c r="J73">
        <v>9</v>
      </c>
      <c r="K73" s="2">
        <v>42441</v>
      </c>
      <c r="L73" s="1">
        <v>0</v>
      </c>
      <c r="M73" s="1">
        <v>0</v>
      </c>
    </row>
    <row r="74" spans="1:13" x14ac:dyDescent="0.55000000000000004">
      <c r="A74" s="2">
        <v>42442</v>
      </c>
      <c r="B74" s="1">
        <v>0</v>
      </c>
      <c r="C74" s="1">
        <v>0</v>
      </c>
      <c r="D74" s="1">
        <f t="shared" si="3"/>
        <v>0</v>
      </c>
      <c r="E74" s="1">
        <f t="shared" si="4"/>
        <v>0</v>
      </c>
      <c r="G74" s="1">
        <v>6481200</v>
      </c>
      <c r="H74">
        <v>4</v>
      </c>
      <c r="I74">
        <v>13</v>
      </c>
      <c r="J74">
        <v>9</v>
      </c>
      <c r="K74" s="2">
        <v>42442</v>
      </c>
      <c r="L74" s="1">
        <v>0</v>
      </c>
      <c r="M74" s="1">
        <v>0</v>
      </c>
    </row>
    <row r="75" spans="1:13" x14ac:dyDescent="0.55000000000000004">
      <c r="A75" s="2">
        <v>42443</v>
      </c>
      <c r="B75" s="1">
        <v>0</v>
      </c>
      <c r="C75" s="1">
        <v>0</v>
      </c>
      <c r="D75" s="1">
        <f t="shared" si="3"/>
        <v>0</v>
      </c>
      <c r="E75" s="1">
        <f t="shared" si="4"/>
        <v>0</v>
      </c>
      <c r="G75" s="1">
        <v>6568800</v>
      </c>
      <c r="H75">
        <v>4</v>
      </c>
      <c r="I75">
        <v>14</v>
      </c>
      <c r="J75">
        <v>9</v>
      </c>
      <c r="K75" s="2">
        <v>42443</v>
      </c>
      <c r="L75" s="1">
        <v>0</v>
      </c>
      <c r="M75" s="1">
        <v>0</v>
      </c>
    </row>
    <row r="76" spans="1:13" x14ac:dyDescent="0.55000000000000004">
      <c r="A76" s="2">
        <v>42444</v>
      </c>
      <c r="B76" s="1">
        <v>0</v>
      </c>
      <c r="C76" s="1">
        <v>0</v>
      </c>
      <c r="D76" s="1">
        <f t="shared" si="3"/>
        <v>0</v>
      </c>
      <c r="E76" s="1">
        <f t="shared" si="4"/>
        <v>0</v>
      </c>
      <c r="G76" s="1">
        <v>6656400</v>
      </c>
      <c r="H76">
        <v>4</v>
      </c>
      <c r="I76">
        <v>15</v>
      </c>
      <c r="J76">
        <v>9</v>
      </c>
      <c r="K76" s="2">
        <v>42444</v>
      </c>
      <c r="L76" s="1">
        <v>0</v>
      </c>
      <c r="M76" s="1">
        <v>0</v>
      </c>
    </row>
    <row r="77" spans="1:13" x14ac:dyDescent="0.55000000000000004">
      <c r="A77" s="2">
        <v>42445</v>
      </c>
      <c r="B77" s="1">
        <v>0</v>
      </c>
      <c r="C77" s="1">
        <v>0</v>
      </c>
      <c r="D77" s="1">
        <f t="shared" si="3"/>
        <v>0</v>
      </c>
      <c r="E77" s="1">
        <f t="shared" si="4"/>
        <v>0</v>
      </c>
      <c r="G77" s="1">
        <v>6744000</v>
      </c>
      <c r="H77">
        <v>4</v>
      </c>
      <c r="I77">
        <v>16</v>
      </c>
      <c r="J77">
        <v>9</v>
      </c>
      <c r="K77" s="2">
        <v>42445</v>
      </c>
      <c r="L77" s="1">
        <v>0</v>
      </c>
      <c r="M77" s="1">
        <v>0</v>
      </c>
    </row>
    <row r="78" spans="1:13" x14ac:dyDescent="0.55000000000000004">
      <c r="A78" s="2">
        <v>42446</v>
      </c>
      <c r="B78" s="1">
        <v>0</v>
      </c>
      <c r="C78" s="1">
        <v>0</v>
      </c>
      <c r="D78" s="1">
        <f t="shared" si="3"/>
        <v>0</v>
      </c>
      <c r="E78" s="1">
        <f t="shared" si="4"/>
        <v>0</v>
      </c>
      <c r="G78" s="1">
        <v>6831600</v>
      </c>
      <c r="H78">
        <v>4</v>
      </c>
      <c r="I78">
        <v>17</v>
      </c>
      <c r="J78">
        <v>9</v>
      </c>
      <c r="K78" s="2">
        <v>42446</v>
      </c>
      <c r="L78" s="1">
        <v>0</v>
      </c>
      <c r="M78" s="1">
        <v>0</v>
      </c>
    </row>
    <row r="79" spans="1:13" x14ac:dyDescent="0.55000000000000004">
      <c r="A79" s="2">
        <v>42447</v>
      </c>
      <c r="B79" s="1">
        <v>0</v>
      </c>
      <c r="C79" s="1">
        <v>0</v>
      </c>
      <c r="D79" s="1">
        <f t="shared" si="3"/>
        <v>0</v>
      </c>
      <c r="E79" s="1">
        <f t="shared" si="4"/>
        <v>0</v>
      </c>
      <c r="G79" s="1">
        <v>6919200</v>
      </c>
      <c r="H79">
        <v>4</v>
      </c>
      <c r="I79">
        <v>18</v>
      </c>
      <c r="J79">
        <v>9</v>
      </c>
      <c r="K79" s="2">
        <v>42447</v>
      </c>
      <c r="L79" s="1">
        <v>0</v>
      </c>
      <c r="M79" s="1">
        <v>0</v>
      </c>
    </row>
    <row r="80" spans="1:13" x14ac:dyDescent="0.55000000000000004">
      <c r="A80" s="2">
        <v>42448</v>
      </c>
      <c r="B80" s="1">
        <v>0</v>
      </c>
      <c r="C80" s="1">
        <v>0</v>
      </c>
      <c r="D80" s="1">
        <f t="shared" si="3"/>
        <v>0</v>
      </c>
      <c r="E80" s="1">
        <f t="shared" si="4"/>
        <v>0</v>
      </c>
      <c r="G80" s="1">
        <v>7006800</v>
      </c>
      <c r="H80">
        <v>4</v>
      </c>
      <c r="I80">
        <v>19</v>
      </c>
      <c r="J80">
        <v>9</v>
      </c>
      <c r="K80" s="2">
        <v>42448</v>
      </c>
      <c r="L80" s="1">
        <v>0</v>
      </c>
      <c r="M80" s="1">
        <v>0</v>
      </c>
    </row>
    <row r="81" spans="1:13" x14ac:dyDescent="0.55000000000000004">
      <c r="A81" s="2">
        <v>42449</v>
      </c>
      <c r="B81" s="1">
        <v>0</v>
      </c>
      <c r="C81" s="1">
        <v>0</v>
      </c>
      <c r="D81" s="1">
        <f t="shared" si="3"/>
        <v>0</v>
      </c>
      <c r="E81" s="1">
        <f t="shared" si="4"/>
        <v>0</v>
      </c>
      <c r="G81" s="1">
        <v>7094400</v>
      </c>
      <c r="H81">
        <v>4</v>
      </c>
      <c r="I81">
        <v>20</v>
      </c>
      <c r="J81">
        <v>9</v>
      </c>
      <c r="K81" s="2">
        <v>42449</v>
      </c>
      <c r="L81" s="1">
        <v>0</v>
      </c>
      <c r="M81" s="1">
        <v>0</v>
      </c>
    </row>
    <row r="82" spans="1:13" x14ac:dyDescent="0.55000000000000004">
      <c r="A82" s="2">
        <v>42450</v>
      </c>
      <c r="B82" s="1">
        <v>0</v>
      </c>
      <c r="C82" s="1">
        <v>0</v>
      </c>
      <c r="D82" s="1">
        <f t="shared" si="3"/>
        <v>0</v>
      </c>
      <c r="E82" s="1">
        <f t="shared" si="4"/>
        <v>0</v>
      </c>
      <c r="G82" s="1">
        <v>7182000</v>
      </c>
      <c r="H82">
        <v>4</v>
      </c>
      <c r="I82">
        <v>21</v>
      </c>
      <c r="J82">
        <v>9</v>
      </c>
      <c r="K82" s="2">
        <v>42450</v>
      </c>
      <c r="L82" s="1">
        <v>0</v>
      </c>
      <c r="M82" s="1">
        <v>0</v>
      </c>
    </row>
    <row r="83" spans="1:13" x14ac:dyDescent="0.55000000000000004">
      <c r="A83" s="2">
        <v>42451</v>
      </c>
      <c r="B83" s="1">
        <v>0</v>
      </c>
      <c r="C83" s="1">
        <v>0</v>
      </c>
      <c r="D83" s="1">
        <f t="shared" si="3"/>
        <v>0</v>
      </c>
      <c r="E83" s="1">
        <f t="shared" si="4"/>
        <v>0</v>
      </c>
      <c r="G83" s="1">
        <v>7269600</v>
      </c>
      <c r="H83">
        <v>4</v>
      </c>
      <c r="I83">
        <v>22</v>
      </c>
      <c r="J83">
        <v>9</v>
      </c>
      <c r="K83" s="2">
        <v>42451</v>
      </c>
      <c r="L83" s="1">
        <v>0</v>
      </c>
      <c r="M83" s="1">
        <v>0</v>
      </c>
    </row>
    <row r="84" spans="1:13" x14ac:dyDescent="0.55000000000000004">
      <c r="A84" s="2">
        <v>42452</v>
      </c>
      <c r="B84" s="1">
        <v>0</v>
      </c>
      <c r="C84" s="1">
        <v>0</v>
      </c>
      <c r="D84" s="1">
        <f t="shared" si="3"/>
        <v>0</v>
      </c>
      <c r="E84" s="1">
        <f t="shared" si="4"/>
        <v>0</v>
      </c>
      <c r="G84" s="1">
        <v>7357200</v>
      </c>
      <c r="H84">
        <v>4</v>
      </c>
      <c r="I84">
        <v>23</v>
      </c>
      <c r="J84">
        <v>9</v>
      </c>
      <c r="K84" s="2">
        <v>42452</v>
      </c>
      <c r="L84" s="1">
        <v>0</v>
      </c>
      <c r="M84" s="1">
        <v>0</v>
      </c>
    </row>
    <row r="85" spans="1:13" x14ac:dyDescent="0.55000000000000004">
      <c r="A85" s="2">
        <v>42453</v>
      </c>
      <c r="B85" s="1">
        <v>0</v>
      </c>
      <c r="C85" s="1">
        <v>0</v>
      </c>
      <c r="D85" s="1">
        <f t="shared" si="3"/>
        <v>0</v>
      </c>
      <c r="E85" s="1">
        <f t="shared" si="4"/>
        <v>0</v>
      </c>
      <c r="G85" s="1">
        <v>7444800</v>
      </c>
      <c r="H85">
        <v>4</v>
      </c>
      <c r="I85">
        <v>24</v>
      </c>
      <c r="J85">
        <v>9</v>
      </c>
      <c r="K85" s="2">
        <v>42453</v>
      </c>
      <c r="L85" s="1">
        <v>0</v>
      </c>
      <c r="M85" s="1">
        <v>0</v>
      </c>
    </row>
    <row r="86" spans="1:13" x14ac:dyDescent="0.55000000000000004">
      <c r="A86" s="2">
        <v>42454</v>
      </c>
      <c r="B86" s="1">
        <v>0</v>
      </c>
      <c r="C86" s="1">
        <v>0</v>
      </c>
      <c r="D86" s="1">
        <f t="shared" si="3"/>
        <v>0</v>
      </c>
      <c r="E86" s="1">
        <f t="shared" si="4"/>
        <v>0</v>
      </c>
      <c r="G86" s="1">
        <v>7532400</v>
      </c>
      <c r="H86">
        <v>4</v>
      </c>
      <c r="I86">
        <v>25</v>
      </c>
      <c r="J86">
        <v>9</v>
      </c>
      <c r="K86" s="2">
        <v>42454</v>
      </c>
      <c r="L86" s="1">
        <v>0</v>
      </c>
      <c r="M86" s="1">
        <v>0</v>
      </c>
    </row>
    <row r="87" spans="1:13" x14ac:dyDescent="0.55000000000000004">
      <c r="A87" s="2">
        <v>42455</v>
      </c>
      <c r="B87" s="1">
        <v>0</v>
      </c>
      <c r="C87" s="1">
        <v>0</v>
      </c>
      <c r="D87" s="1">
        <f t="shared" si="3"/>
        <v>0</v>
      </c>
      <c r="E87" s="1">
        <f t="shared" si="4"/>
        <v>0</v>
      </c>
      <c r="G87" s="1">
        <v>7620000</v>
      </c>
      <c r="H87">
        <v>4</v>
      </c>
      <c r="I87">
        <v>26</v>
      </c>
      <c r="J87">
        <v>9</v>
      </c>
      <c r="K87" s="2">
        <v>42455</v>
      </c>
      <c r="L87" s="1">
        <v>0</v>
      </c>
      <c r="M87" s="1">
        <v>0</v>
      </c>
    </row>
    <row r="88" spans="1:13" x14ac:dyDescent="0.55000000000000004">
      <c r="A88" s="2">
        <v>42456</v>
      </c>
      <c r="B88" s="1">
        <v>0</v>
      </c>
      <c r="C88" s="1">
        <v>0</v>
      </c>
      <c r="D88" s="1">
        <f t="shared" si="3"/>
        <v>0</v>
      </c>
      <c r="E88" s="1">
        <f t="shared" si="4"/>
        <v>0</v>
      </c>
      <c r="G88" s="1">
        <v>7707600</v>
      </c>
      <c r="H88">
        <v>4</v>
      </c>
      <c r="I88">
        <v>27</v>
      </c>
      <c r="J88">
        <v>9</v>
      </c>
      <c r="K88" s="2">
        <v>42456</v>
      </c>
      <c r="L88" s="1">
        <v>0</v>
      </c>
      <c r="M88" s="1">
        <v>0</v>
      </c>
    </row>
    <row r="89" spans="1:13" x14ac:dyDescent="0.55000000000000004">
      <c r="A89" s="2">
        <v>42457</v>
      </c>
      <c r="B89" s="1">
        <v>0</v>
      </c>
      <c r="C89" s="1">
        <v>0</v>
      </c>
      <c r="D89" s="1">
        <f t="shared" si="3"/>
        <v>0</v>
      </c>
      <c r="E89" s="1">
        <f t="shared" si="4"/>
        <v>0</v>
      </c>
      <c r="G89" s="1">
        <v>7795200</v>
      </c>
      <c r="H89">
        <v>4</v>
      </c>
      <c r="I89">
        <v>28</v>
      </c>
      <c r="J89">
        <v>9</v>
      </c>
      <c r="K89" s="2">
        <v>42457</v>
      </c>
      <c r="L89" s="1">
        <v>0</v>
      </c>
      <c r="M89" s="1">
        <v>0</v>
      </c>
    </row>
    <row r="90" spans="1:13" x14ac:dyDescent="0.55000000000000004">
      <c r="A90" s="2">
        <v>42458</v>
      </c>
      <c r="B90" s="1">
        <v>12.80821896</v>
      </c>
      <c r="C90" s="1">
        <v>0</v>
      </c>
      <c r="D90" s="1">
        <f t="shared" si="3"/>
        <v>12.80821896</v>
      </c>
      <c r="E90" s="1">
        <f t="shared" si="4"/>
        <v>1106630.1181439999</v>
      </c>
      <c r="G90" s="1">
        <v>7882800</v>
      </c>
      <c r="H90">
        <v>4</v>
      </c>
      <c r="I90">
        <v>29</v>
      </c>
      <c r="J90">
        <v>9</v>
      </c>
      <c r="K90" s="2">
        <v>42458</v>
      </c>
      <c r="L90" s="1">
        <v>0</v>
      </c>
      <c r="M90" s="1">
        <v>0</v>
      </c>
    </row>
    <row r="91" spans="1:13" x14ac:dyDescent="0.55000000000000004">
      <c r="A91" s="2">
        <v>42459</v>
      </c>
      <c r="B91" s="1">
        <v>55</v>
      </c>
      <c r="C91" s="1">
        <v>0</v>
      </c>
      <c r="D91" s="1">
        <f t="shared" si="3"/>
        <v>55</v>
      </c>
      <c r="E91" s="1">
        <f t="shared" si="4"/>
        <v>4752000</v>
      </c>
      <c r="G91" s="1">
        <v>7970400</v>
      </c>
      <c r="H91">
        <v>4</v>
      </c>
      <c r="I91">
        <v>30</v>
      </c>
      <c r="J91">
        <v>9</v>
      </c>
      <c r="K91" s="2">
        <v>42459</v>
      </c>
      <c r="L91" s="1">
        <v>0</v>
      </c>
      <c r="M91" s="1">
        <v>0</v>
      </c>
    </row>
    <row r="92" spans="1:13" x14ac:dyDescent="0.55000000000000004">
      <c r="A92" s="2">
        <v>42460</v>
      </c>
      <c r="B92" s="1">
        <v>23.358415600000001</v>
      </c>
      <c r="C92" s="1">
        <v>60</v>
      </c>
      <c r="D92" s="1">
        <f t="shared" si="3"/>
        <v>83.358415600000001</v>
      </c>
      <c r="E92" s="1">
        <f t="shared" si="4"/>
        <v>7202167.1078399997</v>
      </c>
      <c r="G92" s="1">
        <v>8058000</v>
      </c>
      <c r="H92">
        <v>5</v>
      </c>
      <c r="I92">
        <v>1</v>
      </c>
      <c r="J92">
        <v>9</v>
      </c>
      <c r="K92" s="2">
        <v>42460</v>
      </c>
      <c r="L92" s="1">
        <v>0.74999999539999995</v>
      </c>
      <c r="M92" s="1">
        <v>9.2467971149999995E-2</v>
      </c>
    </row>
    <row r="93" spans="1:13" x14ac:dyDescent="0.55000000000000004">
      <c r="A93" s="2">
        <v>42461</v>
      </c>
      <c r="B93" s="1">
        <v>23.358415600000001</v>
      </c>
      <c r="C93" s="1">
        <v>60</v>
      </c>
      <c r="D93" s="1">
        <f t="shared" si="3"/>
        <v>83.358415600000001</v>
      </c>
      <c r="E93" s="1">
        <f t="shared" si="4"/>
        <v>7202167.1078399997</v>
      </c>
      <c r="G93" s="1">
        <v>8145600</v>
      </c>
      <c r="H93">
        <v>5</v>
      </c>
      <c r="I93">
        <v>2</v>
      </c>
      <c r="J93">
        <v>9</v>
      </c>
      <c r="K93" s="2">
        <v>42461</v>
      </c>
      <c r="L93" s="1">
        <v>0.74999999539999995</v>
      </c>
      <c r="M93" s="1">
        <v>0.18307129289999999</v>
      </c>
    </row>
    <row r="94" spans="1:13" x14ac:dyDescent="0.55000000000000004">
      <c r="A94" s="2">
        <v>42462</v>
      </c>
      <c r="B94" s="1">
        <v>23.358415600000001</v>
      </c>
      <c r="C94" s="1">
        <v>60</v>
      </c>
      <c r="D94" s="1">
        <f t="shared" si="3"/>
        <v>83.358415600000001</v>
      </c>
      <c r="E94" s="1">
        <f t="shared" si="4"/>
        <v>7202167.1078399997</v>
      </c>
      <c r="G94" s="1">
        <v>8233200</v>
      </c>
      <c r="H94">
        <v>5</v>
      </c>
      <c r="I94">
        <v>3</v>
      </c>
      <c r="J94">
        <v>9</v>
      </c>
      <c r="K94" s="2">
        <v>42462</v>
      </c>
      <c r="L94" s="1">
        <v>0.74999999539999995</v>
      </c>
      <c r="M94" s="1">
        <v>0.27357604349999998</v>
      </c>
    </row>
    <row r="95" spans="1:13" x14ac:dyDescent="0.55000000000000004">
      <c r="A95" s="2">
        <v>42463</v>
      </c>
      <c r="B95" s="1">
        <v>23.358415600000001</v>
      </c>
      <c r="C95" s="1">
        <v>60</v>
      </c>
      <c r="D95" s="1">
        <f t="shared" si="3"/>
        <v>83.358415600000001</v>
      </c>
      <c r="E95" s="1">
        <f t="shared" si="4"/>
        <v>7202167.1078399997</v>
      </c>
      <c r="G95" s="1">
        <v>8320800</v>
      </c>
      <c r="H95">
        <v>5</v>
      </c>
      <c r="I95">
        <v>4</v>
      </c>
      <c r="J95">
        <v>9</v>
      </c>
      <c r="K95" s="2">
        <v>42463</v>
      </c>
      <c r="L95" s="1">
        <v>0.74999999539999995</v>
      </c>
      <c r="M95" s="1">
        <v>0.36398233470000002</v>
      </c>
    </row>
    <row r="96" spans="1:13" x14ac:dyDescent="0.55000000000000004">
      <c r="A96" s="2">
        <v>42464</v>
      </c>
      <c r="B96" s="1">
        <v>23.358415600000001</v>
      </c>
      <c r="C96" s="1">
        <v>60</v>
      </c>
      <c r="D96" s="1">
        <f t="shared" si="3"/>
        <v>83.358415600000001</v>
      </c>
      <c r="E96" s="1">
        <f t="shared" si="4"/>
        <v>7202167.1078399997</v>
      </c>
      <c r="G96" s="1">
        <v>8408400</v>
      </c>
      <c r="H96">
        <v>5</v>
      </c>
      <c r="I96">
        <v>5</v>
      </c>
      <c r="J96">
        <v>9</v>
      </c>
      <c r="K96" s="2">
        <v>42464</v>
      </c>
      <c r="L96" s="1">
        <v>0.74999999539999995</v>
      </c>
      <c r="M96" s="1">
        <v>0.45435060560000001</v>
      </c>
    </row>
    <row r="97" spans="1:13" x14ac:dyDescent="0.55000000000000004">
      <c r="A97" s="2">
        <v>42465</v>
      </c>
      <c r="B97" s="1">
        <v>23.358415600000001</v>
      </c>
      <c r="C97" s="1">
        <v>60</v>
      </c>
      <c r="D97" s="1">
        <f t="shared" si="3"/>
        <v>83.358415600000001</v>
      </c>
      <c r="E97" s="1">
        <f t="shared" si="4"/>
        <v>7202167.1078399997</v>
      </c>
      <c r="G97" s="1">
        <v>8496000</v>
      </c>
      <c r="H97">
        <v>5</v>
      </c>
      <c r="I97">
        <v>6</v>
      </c>
      <c r="J97">
        <v>9</v>
      </c>
      <c r="K97" s="2">
        <v>42465</v>
      </c>
      <c r="L97" s="1">
        <v>0.74999999539999995</v>
      </c>
      <c r="M97" s="1">
        <v>0.54465848210000001</v>
      </c>
    </row>
    <row r="98" spans="1:13" x14ac:dyDescent="0.55000000000000004">
      <c r="A98" s="2">
        <v>42466</v>
      </c>
      <c r="B98" s="1">
        <v>0</v>
      </c>
      <c r="C98" s="1">
        <v>0</v>
      </c>
      <c r="D98" s="1">
        <f t="shared" si="3"/>
        <v>0</v>
      </c>
      <c r="E98" s="1">
        <f t="shared" si="4"/>
        <v>0</v>
      </c>
      <c r="G98" s="1">
        <v>8583600</v>
      </c>
      <c r="H98">
        <v>5</v>
      </c>
      <c r="I98">
        <v>7</v>
      </c>
      <c r="J98">
        <v>9</v>
      </c>
      <c r="K98" s="2">
        <v>42466</v>
      </c>
      <c r="L98" s="1">
        <v>0.74999999539999995</v>
      </c>
      <c r="M98" s="1">
        <v>0.6348680109</v>
      </c>
    </row>
    <row r="99" spans="1:13" x14ac:dyDescent="0.55000000000000004">
      <c r="A99" s="2">
        <v>42467</v>
      </c>
      <c r="B99" s="1">
        <v>0</v>
      </c>
      <c r="C99" s="1">
        <v>0</v>
      </c>
      <c r="D99" s="1">
        <f t="shared" si="3"/>
        <v>0</v>
      </c>
      <c r="E99" s="1">
        <f t="shared" si="4"/>
        <v>0</v>
      </c>
      <c r="G99" s="1">
        <v>8671200</v>
      </c>
      <c r="H99">
        <v>5</v>
      </c>
      <c r="I99">
        <v>8</v>
      </c>
      <c r="J99">
        <v>9</v>
      </c>
      <c r="K99" s="2">
        <v>42467</v>
      </c>
      <c r="L99" s="1">
        <v>0.74999999539999995</v>
      </c>
      <c r="M99" s="1">
        <v>0.72413192689999994</v>
      </c>
    </row>
    <row r="100" spans="1:13" x14ac:dyDescent="0.55000000000000004">
      <c r="A100" s="2">
        <v>42468</v>
      </c>
      <c r="B100" s="1">
        <v>0</v>
      </c>
      <c r="C100" s="1">
        <v>0</v>
      </c>
      <c r="D100" s="1">
        <f t="shared" si="3"/>
        <v>0</v>
      </c>
      <c r="E100" s="1">
        <f t="shared" si="4"/>
        <v>0</v>
      </c>
      <c r="G100" s="1">
        <v>8758800</v>
      </c>
      <c r="H100">
        <v>5</v>
      </c>
      <c r="I100">
        <v>9</v>
      </c>
      <c r="J100">
        <v>9</v>
      </c>
      <c r="K100" s="2">
        <v>42468</v>
      </c>
      <c r="L100" s="1">
        <v>0.74999999539999995</v>
      </c>
      <c r="M100" s="1">
        <v>0.75</v>
      </c>
    </row>
    <row r="101" spans="1:13" x14ac:dyDescent="0.55000000000000004">
      <c r="A101" s="2">
        <v>42469</v>
      </c>
      <c r="B101" s="1">
        <v>0</v>
      </c>
      <c r="C101" s="1">
        <v>0</v>
      </c>
      <c r="D101" s="1">
        <f t="shared" si="3"/>
        <v>0</v>
      </c>
      <c r="E101" s="1">
        <f t="shared" si="4"/>
        <v>0</v>
      </c>
      <c r="G101" s="1">
        <v>8846400</v>
      </c>
      <c r="H101">
        <v>5</v>
      </c>
      <c r="I101">
        <v>10</v>
      </c>
      <c r="J101">
        <v>9</v>
      </c>
      <c r="K101" s="2">
        <v>42469</v>
      </c>
      <c r="L101" s="1">
        <v>0.74999999539999995</v>
      </c>
      <c r="M101" s="1">
        <v>0.75</v>
      </c>
    </row>
    <row r="102" spans="1:13" x14ac:dyDescent="0.55000000000000004">
      <c r="A102" s="2">
        <v>42470</v>
      </c>
      <c r="B102" s="1">
        <v>0</v>
      </c>
      <c r="C102" s="1">
        <v>0</v>
      </c>
      <c r="D102" s="1">
        <f t="shared" si="3"/>
        <v>0</v>
      </c>
      <c r="E102" s="1">
        <f t="shared" si="4"/>
        <v>0</v>
      </c>
      <c r="G102" s="1">
        <v>8934000</v>
      </c>
      <c r="H102">
        <v>5</v>
      </c>
      <c r="I102">
        <v>11</v>
      </c>
      <c r="J102">
        <v>9</v>
      </c>
      <c r="K102" s="2">
        <v>42470</v>
      </c>
      <c r="L102" s="1">
        <v>0.74999999539999995</v>
      </c>
      <c r="M102" s="1">
        <v>0.75</v>
      </c>
    </row>
    <row r="103" spans="1:13" x14ac:dyDescent="0.55000000000000004">
      <c r="A103" s="2">
        <v>42471</v>
      </c>
      <c r="B103" s="1">
        <v>0</v>
      </c>
      <c r="C103" s="1">
        <v>0</v>
      </c>
      <c r="D103" s="1">
        <f t="shared" si="3"/>
        <v>0</v>
      </c>
      <c r="E103" s="1">
        <f t="shared" si="4"/>
        <v>0</v>
      </c>
      <c r="G103" s="1">
        <v>9021600</v>
      </c>
      <c r="H103">
        <v>5</v>
      </c>
      <c r="I103">
        <v>12</v>
      </c>
      <c r="J103">
        <v>9</v>
      </c>
      <c r="K103" s="2">
        <v>42471</v>
      </c>
      <c r="L103" s="1">
        <v>0.74999999539999995</v>
      </c>
      <c r="M103" s="1">
        <v>0.75</v>
      </c>
    </row>
    <row r="104" spans="1:13" x14ac:dyDescent="0.55000000000000004">
      <c r="A104" s="2">
        <v>42472</v>
      </c>
      <c r="B104" s="1">
        <v>0</v>
      </c>
      <c r="C104" s="1">
        <v>0</v>
      </c>
      <c r="D104" s="1">
        <f t="shared" si="3"/>
        <v>0</v>
      </c>
      <c r="E104" s="1">
        <f t="shared" si="4"/>
        <v>0</v>
      </c>
      <c r="G104" s="1">
        <v>9109200</v>
      </c>
      <c r="H104">
        <v>5</v>
      </c>
      <c r="I104">
        <v>13</v>
      </c>
      <c r="J104">
        <v>9</v>
      </c>
      <c r="K104" s="2">
        <v>42472</v>
      </c>
      <c r="L104" s="1">
        <v>0.74999999539999995</v>
      </c>
      <c r="M104" s="1">
        <v>0.75</v>
      </c>
    </row>
    <row r="105" spans="1:13" x14ac:dyDescent="0.55000000000000004">
      <c r="A105" s="2">
        <v>42473</v>
      </c>
      <c r="B105" s="1">
        <v>0</v>
      </c>
      <c r="C105" s="1">
        <v>0</v>
      </c>
      <c r="D105" s="1">
        <f t="shared" si="3"/>
        <v>0</v>
      </c>
      <c r="E105" s="1">
        <f t="shared" si="4"/>
        <v>0</v>
      </c>
      <c r="G105" s="1">
        <v>9196800</v>
      </c>
      <c r="H105">
        <v>5</v>
      </c>
      <c r="I105">
        <v>14</v>
      </c>
      <c r="J105">
        <v>9</v>
      </c>
      <c r="K105" s="2">
        <v>42473</v>
      </c>
      <c r="L105" s="1">
        <v>0.74999999539999995</v>
      </c>
      <c r="M105" s="1">
        <v>0.75</v>
      </c>
    </row>
    <row r="106" spans="1:13" x14ac:dyDescent="0.55000000000000004">
      <c r="A106" s="2">
        <v>42474</v>
      </c>
      <c r="B106" s="1">
        <v>0</v>
      </c>
      <c r="C106" s="1">
        <v>0</v>
      </c>
      <c r="D106" s="1">
        <f t="shared" si="3"/>
        <v>0</v>
      </c>
      <c r="E106" s="1">
        <f t="shared" si="4"/>
        <v>0</v>
      </c>
      <c r="G106" s="1">
        <v>9284400</v>
      </c>
      <c r="H106">
        <v>5</v>
      </c>
      <c r="I106">
        <v>15</v>
      </c>
      <c r="J106">
        <v>9</v>
      </c>
      <c r="K106" s="2">
        <v>42474</v>
      </c>
      <c r="L106" s="1">
        <v>0.74999999539999995</v>
      </c>
      <c r="M106" s="1">
        <v>0.75</v>
      </c>
    </row>
    <row r="107" spans="1:13" x14ac:dyDescent="0.55000000000000004">
      <c r="A107" s="2">
        <v>42475</v>
      </c>
      <c r="B107" s="1">
        <v>0</v>
      </c>
      <c r="C107" s="1">
        <v>0</v>
      </c>
      <c r="D107" s="1">
        <f t="shared" si="3"/>
        <v>0</v>
      </c>
      <c r="E107" s="1">
        <f t="shared" si="4"/>
        <v>0</v>
      </c>
      <c r="G107" s="1">
        <v>9372000</v>
      </c>
      <c r="H107">
        <v>5</v>
      </c>
      <c r="I107">
        <v>16</v>
      </c>
      <c r="J107">
        <v>9</v>
      </c>
      <c r="K107" s="2">
        <v>42475</v>
      </c>
      <c r="L107" s="1">
        <v>0.74999999539999995</v>
      </c>
      <c r="M107" s="1">
        <v>0.75</v>
      </c>
    </row>
    <row r="108" spans="1:13" x14ac:dyDescent="0.55000000000000004">
      <c r="A108" s="2">
        <v>42476</v>
      </c>
      <c r="B108" s="1">
        <v>0</v>
      </c>
      <c r="C108" s="1">
        <v>0</v>
      </c>
      <c r="D108" s="1">
        <f t="shared" si="3"/>
        <v>0</v>
      </c>
      <c r="E108" s="1">
        <f t="shared" si="4"/>
        <v>0</v>
      </c>
      <c r="G108" s="1">
        <v>9459600</v>
      </c>
      <c r="H108">
        <v>5</v>
      </c>
      <c r="I108">
        <v>17</v>
      </c>
      <c r="J108">
        <v>9</v>
      </c>
      <c r="K108" s="2">
        <v>42476</v>
      </c>
      <c r="L108" s="1">
        <v>0.74999999539999995</v>
      </c>
      <c r="M108" s="1">
        <v>0.75</v>
      </c>
    </row>
    <row r="109" spans="1:13" x14ac:dyDescent="0.55000000000000004">
      <c r="A109" s="2">
        <v>42477</v>
      </c>
      <c r="B109" s="1">
        <v>0</v>
      </c>
      <c r="C109" s="1">
        <v>0</v>
      </c>
      <c r="D109" s="1">
        <f t="shared" si="3"/>
        <v>0</v>
      </c>
      <c r="E109" s="1">
        <f t="shared" si="4"/>
        <v>0</v>
      </c>
      <c r="G109" s="1">
        <v>9547200</v>
      </c>
      <c r="H109">
        <v>5</v>
      </c>
      <c r="I109">
        <v>18</v>
      </c>
      <c r="J109">
        <v>9</v>
      </c>
      <c r="K109" s="2">
        <v>42477</v>
      </c>
      <c r="L109" s="1">
        <v>0.74999999539999995</v>
      </c>
      <c r="M109" s="1">
        <v>0.75</v>
      </c>
    </row>
    <row r="110" spans="1:13" x14ac:dyDescent="0.55000000000000004">
      <c r="A110" s="2">
        <v>42478</v>
      </c>
      <c r="B110" s="1">
        <v>0</v>
      </c>
      <c r="C110" s="1">
        <v>0</v>
      </c>
      <c r="D110" s="1">
        <f t="shared" si="3"/>
        <v>0</v>
      </c>
      <c r="E110" s="1">
        <f t="shared" si="4"/>
        <v>0</v>
      </c>
      <c r="G110" s="1">
        <v>9634800</v>
      </c>
      <c r="H110">
        <v>5</v>
      </c>
      <c r="I110">
        <v>19</v>
      </c>
      <c r="J110">
        <v>9</v>
      </c>
      <c r="K110" s="2">
        <v>42478</v>
      </c>
      <c r="L110" s="1">
        <v>0.74999999539999995</v>
      </c>
      <c r="M110" s="1">
        <v>0.75</v>
      </c>
    </row>
    <row r="111" spans="1:13" x14ac:dyDescent="0.55000000000000004">
      <c r="A111" s="2">
        <v>42479</v>
      </c>
      <c r="B111" s="1">
        <v>0</v>
      </c>
      <c r="C111" s="1">
        <v>0</v>
      </c>
      <c r="D111" s="1">
        <f t="shared" si="3"/>
        <v>0</v>
      </c>
      <c r="E111" s="1">
        <f t="shared" si="4"/>
        <v>0</v>
      </c>
      <c r="G111" s="1">
        <v>9722400</v>
      </c>
      <c r="H111">
        <v>5</v>
      </c>
      <c r="I111">
        <v>20</v>
      </c>
      <c r="J111">
        <v>9</v>
      </c>
      <c r="K111" s="2">
        <v>42479</v>
      </c>
      <c r="L111" s="1">
        <v>0.74999999539999995</v>
      </c>
      <c r="M111" s="1">
        <v>0.75</v>
      </c>
    </row>
    <row r="112" spans="1:13" x14ac:dyDescent="0.55000000000000004">
      <c r="A112" s="2">
        <v>42480</v>
      </c>
      <c r="B112" s="1">
        <v>0</v>
      </c>
      <c r="C112" s="1">
        <v>0</v>
      </c>
      <c r="D112" s="1">
        <f t="shared" si="3"/>
        <v>0</v>
      </c>
      <c r="E112" s="1">
        <f t="shared" si="4"/>
        <v>0</v>
      </c>
      <c r="G112" s="1">
        <v>9810000</v>
      </c>
      <c r="H112">
        <v>5</v>
      </c>
      <c r="I112">
        <v>21</v>
      </c>
      <c r="J112">
        <v>9</v>
      </c>
      <c r="K112" s="2">
        <v>42480</v>
      </c>
      <c r="L112" s="1">
        <v>0.74999999539999995</v>
      </c>
      <c r="M112" s="1">
        <v>0.75</v>
      </c>
    </row>
    <row r="113" spans="1:13" x14ac:dyDescent="0.55000000000000004">
      <c r="A113" s="2">
        <v>42481</v>
      </c>
      <c r="B113" s="1">
        <v>0</v>
      </c>
      <c r="C113" s="1">
        <v>0</v>
      </c>
      <c r="D113" s="1">
        <f t="shared" si="3"/>
        <v>0</v>
      </c>
      <c r="E113" s="1">
        <f t="shared" si="4"/>
        <v>0</v>
      </c>
      <c r="G113" s="1">
        <v>9897600</v>
      </c>
      <c r="H113">
        <v>5</v>
      </c>
      <c r="I113">
        <v>22</v>
      </c>
      <c r="J113">
        <v>9</v>
      </c>
      <c r="K113" s="2">
        <v>42481</v>
      </c>
      <c r="L113" s="1">
        <v>0.74999999539999995</v>
      </c>
      <c r="M113" s="1">
        <v>0.75</v>
      </c>
    </row>
    <row r="114" spans="1:13" x14ac:dyDescent="0.55000000000000004">
      <c r="A114" s="2">
        <v>42482</v>
      </c>
      <c r="B114" s="1">
        <v>0</v>
      </c>
      <c r="C114" s="1">
        <v>0</v>
      </c>
      <c r="D114" s="1">
        <f t="shared" si="3"/>
        <v>0</v>
      </c>
      <c r="E114" s="1">
        <f t="shared" si="4"/>
        <v>0</v>
      </c>
      <c r="G114" s="1">
        <v>9985200</v>
      </c>
      <c r="H114">
        <v>5</v>
      </c>
      <c r="I114">
        <v>23</v>
      </c>
      <c r="J114">
        <v>9</v>
      </c>
      <c r="K114" s="2">
        <v>42482</v>
      </c>
      <c r="L114" s="1">
        <v>0.74999999539999995</v>
      </c>
      <c r="M114" s="1">
        <v>0.75</v>
      </c>
    </row>
    <row r="115" spans="1:13" x14ac:dyDescent="0.55000000000000004">
      <c r="A115" s="2">
        <v>42483</v>
      </c>
      <c r="B115" s="1">
        <v>0</v>
      </c>
      <c r="C115" s="1">
        <v>0</v>
      </c>
      <c r="D115" s="1">
        <f t="shared" si="3"/>
        <v>0</v>
      </c>
      <c r="E115" s="1">
        <f t="shared" si="4"/>
        <v>0</v>
      </c>
      <c r="G115" s="1">
        <v>10072800</v>
      </c>
      <c r="H115">
        <v>5</v>
      </c>
      <c r="I115">
        <v>24</v>
      </c>
      <c r="J115">
        <v>9</v>
      </c>
      <c r="K115" s="2">
        <v>42483</v>
      </c>
      <c r="L115" s="1">
        <v>0.74999999539999995</v>
      </c>
      <c r="M115" s="1">
        <v>0.75</v>
      </c>
    </row>
    <row r="116" spans="1:13" x14ac:dyDescent="0.55000000000000004">
      <c r="A116" s="2">
        <v>42484</v>
      </c>
      <c r="B116" s="1">
        <v>0</v>
      </c>
      <c r="C116" s="1">
        <v>0</v>
      </c>
      <c r="D116" s="1">
        <f t="shared" si="3"/>
        <v>0</v>
      </c>
      <c r="E116" s="1">
        <f t="shared" si="4"/>
        <v>0</v>
      </c>
      <c r="G116" s="1">
        <v>10160400</v>
      </c>
      <c r="H116">
        <v>5</v>
      </c>
      <c r="I116">
        <v>25</v>
      </c>
      <c r="J116">
        <v>9</v>
      </c>
      <c r="K116" s="2">
        <v>42484</v>
      </c>
      <c r="L116" s="1">
        <v>0.74999999539999995</v>
      </c>
      <c r="M116" s="1">
        <v>0.75</v>
      </c>
    </row>
    <row r="117" spans="1:13" x14ac:dyDescent="0.55000000000000004">
      <c r="A117" s="2">
        <v>42485</v>
      </c>
      <c r="B117" s="1">
        <v>0</v>
      </c>
      <c r="C117" s="1">
        <v>0</v>
      </c>
      <c r="D117" s="1">
        <f t="shared" si="3"/>
        <v>0</v>
      </c>
      <c r="E117" s="1">
        <f t="shared" si="4"/>
        <v>0</v>
      </c>
      <c r="G117" s="1">
        <v>10248000</v>
      </c>
      <c r="H117">
        <v>5</v>
      </c>
      <c r="I117">
        <v>26</v>
      </c>
      <c r="J117">
        <v>9</v>
      </c>
      <c r="K117" s="2">
        <v>42485</v>
      </c>
      <c r="L117" s="1">
        <v>0.74999999539999995</v>
      </c>
      <c r="M117" s="1">
        <v>0.75</v>
      </c>
    </row>
    <row r="118" spans="1:13" x14ac:dyDescent="0.55000000000000004">
      <c r="A118" s="2">
        <v>42486</v>
      </c>
      <c r="B118" s="1">
        <v>0</v>
      </c>
      <c r="C118" s="1">
        <v>0</v>
      </c>
      <c r="D118" s="1">
        <f t="shared" si="3"/>
        <v>0</v>
      </c>
      <c r="E118" s="1">
        <f t="shared" si="4"/>
        <v>0</v>
      </c>
      <c r="G118" s="1">
        <v>10335600</v>
      </c>
      <c r="H118">
        <v>5</v>
      </c>
      <c r="I118">
        <v>27</v>
      </c>
      <c r="J118">
        <v>9</v>
      </c>
      <c r="K118" s="2">
        <v>42486</v>
      </c>
      <c r="L118" s="1">
        <v>0.74999999539999995</v>
      </c>
      <c r="M118" s="1">
        <v>0.75</v>
      </c>
    </row>
    <row r="119" spans="1:13" x14ac:dyDescent="0.55000000000000004">
      <c r="A119" s="2">
        <v>42487</v>
      </c>
      <c r="B119" s="1">
        <v>0</v>
      </c>
      <c r="C119" s="1">
        <v>0</v>
      </c>
      <c r="D119" s="1">
        <f t="shared" si="3"/>
        <v>0</v>
      </c>
      <c r="E119" s="1">
        <f t="shared" si="4"/>
        <v>0</v>
      </c>
      <c r="G119" s="1">
        <v>10423200</v>
      </c>
      <c r="H119">
        <v>5</v>
      </c>
      <c r="I119">
        <v>28</v>
      </c>
      <c r="J119">
        <v>9</v>
      </c>
      <c r="K119" s="2">
        <v>42487</v>
      </c>
      <c r="L119" s="1">
        <v>0.74999999539999995</v>
      </c>
      <c r="M119" s="1">
        <v>0.75</v>
      </c>
    </row>
    <row r="120" spans="1:13" x14ac:dyDescent="0.55000000000000004">
      <c r="A120" s="2">
        <v>42488</v>
      </c>
      <c r="B120" s="1">
        <v>0</v>
      </c>
      <c r="C120" s="1">
        <v>0</v>
      </c>
      <c r="D120" s="1">
        <f t="shared" si="3"/>
        <v>0</v>
      </c>
      <c r="E120" s="1">
        <f t="shared" si="4"/>
        <v>0</v>
      </c>
      <c r="G120" s="1">
        <v>10510800</v>
      </c>
      <c r="H120">
        <v>5</v>
      </c>
      <c r="I120">
        <v>29</v>
      </c>
      <c r="J120">
        <v>9</v>
      </c>
      <c r="K120" s="2">
        <v>42488</v>
      </c>
      <c r="L120" s="1">
        <v>0.74999999539999995</v>
      </c>
      <c r="M120" s="1">
        <v>0.75</v>
      </c>
    </row>
    <row r="121" spans="1:13" x14ac:dyDescent="0.55000000000000004">
      <c r="A121" s="2">
        <v>42489</v>
      </c>
      <c r="B121" s="1">
        <v>0</v>
      </c>
      <c r="C121" s="1">
        <v>0</v>
      </c>
      <c r="D121" s="1">
        <f t="shared" si="3"/>
        <v>0</v>
      </c>
      <c r="E121" s="1">
        <f t="shared" si="4"/>
        <v>0</v>
      </c>
      <c r="G121" s="1">
        <v>10598400</v>
      </c>
      <c r="H121">
        <v>5</v>
      </c>
      <c r="I121">
        <v>30</v>
      </c>
      <c r="J121">
        <v>9</v>
      </c>
      <c r="K121" s="2">
        <v>42489</v>
      </c>
      <c r="L121" s="1">
        <v>0.74999999539999995</v>
      </c>
      <c r="M121" s="1">
        <v>0.75</v>
      </c>
    </row>
    <row r="122" spans="1:13" x14ac:dyDescent="0.55000000000000004">
      <c r="A122" s="2">
        <v>42490</v>
      </c>
      <c r="B122" s="1">
        <v>0</v>
      </c>
      <c r="C122" s="1">
        <v>0</v>
      </c>
      <c r="D122" s="1">
        <f t="shared" si="3"/>
        <v>0</v>
      </c>
      <c r="E122" s="1">
        <f t="shared" si="4"/>
        <v>0</v>
      </c>
      <c r="G122" s="1">
        <v>10686000</v>
      </c>
      <c r="H122">
        <v>6</v>
      </c>
      <c r="I122">
        <v>1</v>
      </c>
      <c r="J122">
        <v>9</v>
      </c>
      <c r="K122" s="2">
        <v>42490</v>
      </c>
      <c r="L122" s="1">
        <v>1.4999999909999999</v>
      </c>
      <c r="M122" s="1">
        <v>1.5</v>
      </c>
    </row>
    <row r="123" spans="1:13" x14ac:dyDescent="0.55000000000000004">
      <c r="A123" s="2">
        <v>42491</v>
      </c>
      <c r="B123" s="1">
        <v>0</v>
      </c>
      <c r="C123" s="1">
        <v>0</v>
      </c>
      <c r="D123" s="1">
        <f t="shared" si="3"/>
        <v>0</v>
      </c>
      <c r="E123" s="1">
        <f t="shared" si="4"/>
        <v>0</v>
      </c>
      <c r="G123" s="1">
        <v>10773600</v>
      </c>
      <c r="H123">
        <v>6</v>
      </c>
      <c r="I123">
        <v>2</v>
      </c>
      <c r="J123">
        <v>9</v>
      </c>
      <c r="K123" s="2">
        <v>42491</v>
      </c>
      <c r="L123" s="1">
        <v>1.4999999909999999</v>
      </c>
      <c r="M123" s="1">
        <v>1.5</v>
      </c>
    </row>
    <row r="124" spans="1:13" x14ac:dyDescent="0.55000000000000004">
      <c r="A124" s="2">
        <v>42492</v>
      </c>
      <c r="B124" s="1">
        <v>0</v>
      </c>
      <c r="C124" s="1">
        <v>0</v>
      </c>
      <c r="D124" s="1">
        <f t="shared" si="3"/>
        <v>0</v>
      </c>
      <c r="E124" s="1">
        <f t="shared" si="4"/>
        <v>0</v>
      </c>
      <c r="G124" s="1">
        <v>10861200</v>
      </c>
      <c r="H124">
        <v>6</v>
      </c>
      <c r="I124">
        <v>3</v>
      </c>
      <c r="J124">
        <v>9</v>
      </c>
      <c r="K124" s="2">
        <v>42492</v>
      </c>
      <c r="L124" s="1">
        <v>1.4999999909999999</v>
      </c>
      <c r="M124" s="1">
        <v>1.5</v>
      </c>
    </row>
    <row r="125" spans="1:13" x14ac:dyDescent="0.55000000000000004">
      <c r="A125" s="2">
        <v>42493</v>
      </c>
      <c r="B125" s="1">
        <v>0</v>
      </c>
      <c r="C125" s="1">
        <v>0</v>
      </c>
      <c r="D125" s="1">
        <f t="shared" si="3"/>
        <v>0</v>
      </c>
      <c r="E125" s="1">
        <f t="shared" si="4"/>
        <v>0</v>
      </c>
      <c r="G125" s="1">
        <v>10948800</v>
      </c>
      <c r="H125">
        <v>6</v>
      </c>
      <c r="I125">
        <v>4</v>
      </c>
      <c r="J125">
        <v>9</v>
      </c>
      <c r="K125" s="2">
        <v>42493</v>
      </c>
      <c r="L125" s="1">
        <v>1.4999999909999999</v>
      </c>
      <c r="M125" s="1">
        <v>1.5</v>
      </c>
    </row>
    <row r="126" spans="1:13" x14ac:dyDescent="0.55000000000000004">
      <c r="A126" s="2">
        <v>42494</v>
      </c>
      <c r="B126" s="1">
        <v>0</v>
      </c>
      <c r="C126" s="1">
        <v>0</v>
      </c>
      <c r="D126" s="1">
        <f t="shared" si="3"/>
        <v>0</v>
      </c>
      <c r="E126" s="1">
        <f t="shared" si="4"/>
        <v>0</v>
      </c>
      <c r="G126" s="1">
        <v>11036400</v>
      </c>
      <c r="H126">
        <v>6</v>
      </c>
      <c r="I126">
        <v>5</v>
      </c>
      <c r="J126">
        <v>9</v>
      </c>
      <c r="K126" s="2">
        <v>42494</v>
      </c>
      <c r="L126" s="1">
        <v>1.4999999909999999</v>
      </c>
      <c r="M126" s="1">
        <v>1.5</v>
      </c>
    </row>
    <row r="127" spans="1:13" x14ac:dyDescent="0.55000000000000004">
      <c r="A127" s="2">
        <v>42495</v>
      </c>
      <c r="B127" s="1">
        <v>0</v>
      </c>
      <c r="C127" s="1">
        <v>0</v>
      </c>
      <c r="D127" s="1">
        <f t="shared" si="3"/>
        <v>0</v>
      </c>
      <c r="E127" s="1">
        <f t="shared" si="4"/>
        <v>0</v>
      </c>
      <c r="G127" s="1">
        <v>11124000</v>
      </c>
      <c r="H127">
        <v>6</v>
      </c>
      <c r="I127">
        <v>6</v>
      </c>
      <c r="J127">
        <v>9</v>
      </c>
      <c r="K127" s="2">
        <v>42495</v>
      </c>
      <c r="L127" s="1">
        <v>1.4999999909999999</v>
      </c>
      <c r="M127" s="1">
        <v>1.5</v>
      </c>
    </row>
    <row r="128" spans="1:13" x14ac:dyDescent="0.55000000000000004">
      <c r="A128" s="2">
        <v>42496</v>
      </c>
      <c r="B128" s="1">
        <v>0</v>
      </c>
      <c r="C128" s="1">
        <v>0</v>
      </c>
      <c r="D128" s="1">
        <f t="shared" si="3"/>
        <v>0</v>
      </c>
      <c r="E128" s="1">
        <f t="shared" si="4"/>
        <v>0</v>
      </c>
      <c r="G128" s="1">
        <v>11211600</v>
      </c>
      <c r="H128">
        <v>6</v>
      </c>
      <c r="I128">
        <v>7</v>
      </c>
      <c r="J128">
        <v>9</v>
      </c>
      <c r="K128" s="2">
        <v>42496</v>
      </c>
      <c r="L128" s="1">
        <v>1.4999999909999999</v>
      </c>
      <c r="M128" s="1">
        <v>1.5</v>
      </c>
    </row>
    <row r="129" spans="1:13" x14ac:dyDescent="0.55000000000000004">
      <c r="A129" s="2">
        <v>42497</v>
      </c>
      <c r="B129" s="1">
        <v>0</v>
      </c>
      <c r="C129" s="1">
        <v>0</v>
      </c>
      <c r="D129" s="1">
        <f t="shared" si="3"/>
        <v>0</v>
      </c>
      <c r="E129" s="1">
        <f t="shared" si="4"/>
        <v>0</v>
      </c>
      <c r="G129" s="1">
        <v>11299200</v>
      </c>
      <c r="H129">
        <v>6</v>
      </c>
      <c r="I129">
        <v>8</v>
      </c>
      <c r="J129">
        <v>9</v>
      </c>
      <c r="K129" s="2">
        <v>42497</v>
      </c>
      <c r="L129" s="1">
        <v>1.4999999909999999</v>
      </c>
      <c r="M129" s="1">
        <v>1.5</v>
      </c>
    </row>
    <row r="130" spans="1:13" x14ac:dyDescent="0.55000000000000004">
      <c r="A130" s="2">
        <v>42498</v>
      </c>
      <c r="B130" s="1">
        <v>0</v>
      </c>
      <c r="C130" s="1">
        <v>0</v>
      </c>
      <c r="D130" s="1">
        <f t="shared" si="3"/>
        <v>0</v>
      </c>
      <c r="E130" s="1">
        <f t="shared" si="4"/>
        <v>0</v>
      </c>
      <c r="G130" s="1">
        <v>11386800</v>
      </c>
      <c r="H130">
        <v>6</v>
      </c>
      <c r="I130">
        <v>9</v>
      </c>
      <c r="J130">
        <v>9</v>
      </c>
      <c r="K130" s="2">
        <v>42498</v>
      </c>
      <c r="L130" s="1">
        <v>1.4999999909999999</v>
      </c>
      <c r="M130" s="1">
        <v>1.5</v>
      </c>
    </row>
    <row r="131" spans="1:13" x14ac:dyDescent="0.55000000000000004">
      <c r="A131" s="2">
        <v>42499</v>
      </c>
      <c r="B131" s="1">
        <v>0</v>
      </c>
      <c r="C131" s="1">
        <v>0</v>
      </c>
      <c r="D131" s="1">
        <f t="shared" ref="D131:D194" si="5">B131+C131</f>
        <v>0</v>
      </c>
      <c r="E131" s="1">
        <f t="shared" ref="E131:E194" si="6">D131*86400</f>
        <v>0</v>
      </c>
      <c r="G131" s="1">
        <v>11474400</v>
      </c>
      <c r="H131">
        <v>6</v>
      </c>
      <c r="I131">
        <v>10</v>
      </c>
      <c r="J131">
        <v>9</v>
      </c>
      <c r="K131" s="2">
        <v>42499</v>
      </c>
      <c r="L131" s="1">
        <v>1.4999999909999999</v>
      </c>
      <c r="M131" s="1">
        <v>1.4762570859999999</v>
      </c>
    </row>
    <row r="132" spans="1:13" x14ac:dyDescent="0.55000000000000004">
      <c r="A132" s="2">
        <v>42500</v>
      </c>
      <c r="B132" s="1">
        <v>0</v>
      </c>
      <c r="C132" s="1">
        <v>0</v>
      </c>
      <c r="D132" s="1">
        <f t="shared" si="5"/>
        <v>0</v>
      </c>
      <c r="E132" s="1">
        <f t="shared" si="6"/>
        <v>0</v>
      </c>
      <c r="G132" s="1">
        <v>11562000</v>
      </c>
      <c r="H132">
        <v>6</v>
      </c>
      <c r="I132">
        <v>11</v>
      </c>
      <c r="J132">
        <v>9</v>
      </c>
      <c r="K132" s="2">
        <v>42500</v>
      </c>
      <c r="L132" s="1">
        <v>1.4999999909999999</v>
      </c>
      <c r="M132" s="1">
        <v>1.4472561479999999</v>
      </c>
    </row>
    <row r="133" spans="1:13" x14ac:dyDescent="0.55000000000000004">
      <c r="A133" s="2">
        <v>42501</v>
      </c>
      <c r="B133" s="1">
        <v>0</v>
      </c>
      <c r="C133" s="1">
        <v>0</v>
      </c>
      <c r="D133" s="1">
        <f t="shared" si="5"/>
        <v>0</v>
      </c>
      <c r="E133" s="1">
        <f t="shared" si="6"/>
        <v>0</v>
      </c>
      <c r="G133" s="1">
        <v>11649600</v>
      </c>
      <c r="H133">
        <v>6</v>
      </c>
      <c r="I133">
        <v>12</v>
      </c>
      <c r="J133">
        <v>9</v>
      </c>
      <c r="K133" s="2">
        <v>42501</v>
      </c>
      <c r="L133" s="1">
        <v>1.4999999909999999</v>
      </c>
      <c r="M133" s="1">
        <v>1.4448274080000001</v>
      </c>
    </row>
    <row r="134" spans="1:13" x14ac:dyDescent="0.55000000000000004">
      <c r="A134" s="2">
        <v>42502</v>
      </c>
      <c r="B134" s="1">
        <v>45.958904269999998</v>
      </c>
      <c r="C134" s="1">
        <v>13.944339749999999</v>
      </c>
      <c r="D134" s="1">
        <f t="shared" si="5"/>
        <v>59.903244019999995</v>
      </c>
      <c r="E134" s="1">
        <f t="shared" si="6"/>
        <v>5175640.2833279995</v>
      </c>
      <c r="G134" s="1">
        <v>11737200</v>
      </c>
      <c r="H134">
        <v>6</v>
      </c>
      <c r="I134">
        <v>13</v>
      </c>
      <c r="J134">
        <v>9</v>
      </c>
      <c r="K134" s="2">
        <v>42502</v>
      </c>
      <c r="L134" s="1">
        <v>1.4999999909999999</v>
      </c>
      <c r="M134" s="1">
        <v>1.5</v>
      </c>
    </row>
    <row r="135" spans="1:13" x14ac:dyDescent="0.55000000000000004">
      <c r="A135" s="2">
        <v>42503</v>
      </c>
      <c r="B135" s="1">
        <v>0</v>
      </c>
      <c r="C135" s="1">
        <v>0</v>
      </c>
      <c r="D135" s="1">
        <f t="shared" si="5"/>
        <v>0</v>
      </c>
      <c r="E135" s="1">
        <f t="shared" si="6"/>
        <v>0</v>
      </c>
      <c r="G135" s="1">
        <v>11824800</v>
      </c>
      <c r="H135">
        <v>6</v>
      </c>
      <c r="I135">
        <v>14</v>
      </c>
      <c r="J135">
        <v>9</v>
      </c>
      <c r="K135" s="2">
        <v>42503</v>
      </c>
      <c r="L135" s="1">
        <v>1.4999999909999999</v>
      </c>
      <c r="M135" s="1">
        <v>1.5</v>
      </c>
    </row>
    <row r="136" spans="1:13" x14ac:dyDescent="0.55000000000000004">
      <c r="A136" s="2">
        <v>42504</v>
      </c>
      <c r="B136" s="1">
        <v>0</v>
      </c>
      <c r="C136" s="1">
        <v>0</v>
      </c>
      <c r="D136" s="1">
        <f t="shared" si="5"/>
        <v>0</v>
      </c>
      <c r="E136" s="1">
        <f t="shared" si="6"/>
        <v>0</v>
      </c>
      <c r="G136" s="1">
        <v>11912400</v>
      </c>
      <c r="H136">
        <v>6</v>
      </c>
      <c r="I136">
        <v>15</v>
      </c>
      <c r="J136">
        <v>9</v>
      </c>
      <c r="K136" s="2">
        <v>42504</v>
      </c>
      <c r="L136" s="1">
        <v>1.4999999909999999</v>
      </c>
      <c r="M136" s="1">
        <v>1.5</v>
      </c>
    </row>
    <row r="137" spans="1:13" x14ac:dyDescent="0.55000000000000004">
      <c r="A137" s="2">
        <v>42505</v>
      </c>
      <c r="B137" s="1">
        <v>0</v>
      </c>
      <c r="C137" s="1">
        <v>0</v>
      </c>
      <c r="D137" s="1">
        <f t="shared" si="5"/>
        <v>0</v>
      </c>
      <c r="E137" s="1">
        <f t="shared" si="6"/>
        <v>0</v>
      </c>
      <c r="G137" s="1">
        <v>12000000</v>
      </c>
      <c r="H137">
        <v>6</v>
      </c>
      <c r="I137">
        <v>16</v>
      </c>
      <c r="J137">
        <v>9</v>
      </c>
      <c r="K137" s="2">
        <v>42505</v>
      </c>
      <c r="L137" s="1">
        <v>1.4999999909999999</v>
      </c>
      <c r="M137" s="1">
        <v>1.5</v>
      </c>
    </row>
    <row r="138" spans="1:13" x14ac:dyDescent="0.55000000000000004">
      <c r="A138" s="2">
        <v>42506</v>
      </c>
      <c r="B138" s="1">
        <v>0</v>
      </c>
      <c r="C138" s="1">
        <v>0</v>
      </c>
      <c r="D138" s="1">
        <f t="shared" si="5"/>
        <v>0</v>
      </c>
      <c r="E138" s="1">
        <f t="shared" si="6"/>
        <v>0</v>
      </c>
      <c r="G138" s="1">
        <v>12087600</v>
      </c>
      <c r="H138">
        <v>6</v>
      </c>
      <c r="I138">
        <v>17</v>
      </c>
      <c r="J138">
        <v>9</v>
      </c>
      <c r="K138" s="2">
        <v>42506</v>
      </c>
      <c r="L138" s="1">
        <v>1.4999999909999999</v>
      </c>
      <c r="M138" s="1">
        <v>1.5</v>
      </c>
    </row>
    <row r="139" spans="1:13" x14ac:dyDescent="0.55000000000000004">
      <c r="A139" s="2">
        <v>42507</v>
      </c>
      <c r="B139" s="1">
        <v>0</v>
      </c>
      <c r="C139" s="1">
        <v>0</v>
      </c>
      <c r="D139" s="1">
        <f t="shared" si="5"/>
        <v>0</v>
      </c>
      <c r="E139" s="1">
        <f t="shared" si="6"/>
        <v>0</v>
      </c>
      <c r="G139" s="1">
        <v>12175200</v>
      </c>
      <c r="H139">
        <v>6</v>
      </c>
      <c r="I139">
        <v>18</v>
      </c>
      <c r="J139">
        <v>9</v>
      </c>
      <c r="K139" s="2">
        <v>42507</v>
      </c>
      <c r="L139" s="1">
        <v>1.4999999909999999</v>
      </c>
      <c r="M139" s="1">
        <v>1.5</v>
      </c>
    </row>
    <row r="140" spans="1:13" x14ac:dyDescent="0.55000000000000004">
      <c r="A140" s="2">
        <v>42508</v>
      </c>
      <c r="B140" s="1">
        <v>0</v>
      </c>
      <c r="C140" s="1">
        <v>0</v>
      </c>
      <c r="D140" s="1">
        <f t="shared" si="5"/>
        <v>0</v>
      </c>
      <c r="E140" s="1">
        <f t="shared" si="6"/>
        <v>0</v>
      </c>
      <c r="G140" s="1">
        <v>12262800</v>
      </c>
      <c r="H140">
        <v>6</v>
      </c>
      <c r="I140">
        <v>19</v>
      </c>
      <c r="J140">
        <v>9</v>
      </c>
      <c r="K140" s="2">
        <v>42508</v>
      </c>
      <c r="L140" s="1">
        <v>1.4999999909999999</v>
      </c>
      <c r="M140" s="1">
        <v>1.5</v>
      </c>
    </row>
    <row r="141" spans="1:13" x14ac:dyDescent="0.55000000000000004">
      <c r="A141" s="2">
        <v>42509</v>
      </c>
      <c r="B141" s="1">
        <v>0</v>
      </c>
      <c r="C141" s="1">
        <v>0</v>
      </c>
      <c r="D141" s="1">
        <f t="shared" si="5"/>
        <v>0</v>
      </c>
      <c r="E141" s="1">
        <f t="shared" si="6"/>
        <v>0</v>
      </c>
      <c r="G141" s="1">
        <v>12350400</v>
      </c>
      <c r="H141">
        <v>6</v>
      </c>
      <c r="I141">
        <v>20</v>
      </c>
      <c r="J141">
        <v>9</v>
      </c>
      <c r="K141" s="2">
        <v>42509</v>
      </c>
      <c r="L141" s="1">
        <v>1.4999999909999999</v>
      </c>
      <c r="M141" s="1">
        <v>1.5</v>
      </c>
    </row>
    <row r="142" spans="1:13" x14ac:dyDescent="0.55000000000000004">
      <c r="A142" s="2">
        <v>42510</v>
      </c>
      <c r="B142" s="1">
        <v>0</v>
      </c>
      <c r="C142" s="1">
        <v>0</v>
      </c>
      <c r="D142" s="1">
        <f t="shared" si="5"/>
        <v>0</v>
      </c>
      <c r="E142" s="1">
        <f t="shared" si="6"/>
        <v>0</v>
      </c>
      <c r="G142" s="1">
        <v>12438000</v>
      </c>
      <c r="H142">
        <v>6</v>
      </c>
      <c r="I142">
        <v>21</v>
      </c>
      <c r="J142">
        <v>9</v>
      </c>
      <c r="K142" s="2">
        <v>42510</v>
      </c>
      <c r="L142" s="1">
        <v>1.4999999909999999</v>
      </c>
      <c r="M142" s="1">
        <v>1.5</v>
      </c>
    </row>
    <row r="143" spans="1:13" x14ac:dyDescent="0.55000000000000004">
      <c r="A143" s="2">
        <v>42511</v>
      </c>
      <c r="B143" s="1">
        <v>0</v>
      </c>
      <c r="C143" s="1">
        <v>0</v>
      </c>
      <c r="D143" s="1">
        <f t="shared" si="5"/>
        <v>0</v>
      </c>
      <c r="E143" s="1">
        <f t="shared" si="6"/>
        <v>0</v>
      </c>
      <c r="G143" s="1">
        <v>12525600</v>
      </c>
      <c r="H143">
        <v>6</v>
      </c>
      <c r="I143">
        <v>22</v>
      </c>
      <c r="J143">
        <v>9</v>
      </c>
      <c r="K143" s="2">
        <v>42511</v>
      </c>
      <c r="L143" s="1">
        <v>1.4999999909999999</v>
      </c>
      <c r="M143" s="1">
        <v>1.5</v>
      </c>
    </row>
    <row r="144" spans="1:13" x14ac:dyDescent="0.55000000000000004">
      <c r="A144" s="2">
        <v>42512</v>
      </c>
      <c r="B144" s="1">
        <v>0</v>
      </c>
      <c r="C144" s="1">
        <v>0</v>
      </c>
      <c r="D144" s="1">
        <f t="shared" si="5"/>
        <v>0</v>
      </c>
      <c r="E144" s="1">
        <f t="shared" si="6"/>
        <v>0</v>
      </c>
      <c r="G144" s="1">
        <v>12613200</v>
      </c>
      <c r="H144">
        <v>6</v>
      </c>
      <c r="I144">
        <v>23</v>
      </c>
      <c r="J144">
        <v>9</v>
      </c>
      <c r="K144" s="2">
        <v>42512</v>
      </c>
      <c r="L144" s="1">
        <v>1.4999999909999999</v>
      </c>
      <c r="M144" s="1">
        <v>1.5</v>
      </c>
    </row>
    <row r="145" spans="1:13" x14ac:dyDescent="0.55000000000000004">
      <c r="A145" s="2">
        <v>42513</v>
      </c>
      <c r="B145" s="1">
        <v>0</v>
      </c>
      <c r="C145" s="1">
        <v>0</v>
      </c>
      <c r="D145" s="1">
        <f t="shared" si="5"/>
        <v>0</v>
      </c>
      <c r="E145" s="1">
        <f t="shared" si="6"/>
        <v>0</v>
      </c>
      <c r="G145" s="1">
        <v>12700800</v>
      </c>
      <c r="H145">
        <v>6</v>
      </c>
      <c r="I145">
        <v>24</v>
      </c>
      <c r="J145">
        <v>9</v>
      </c>
      <c r="K145" s="2">
        <v>42513</v>
      </c>
      <c r="L145" s="1">
        <v>1.4999999909999999</v>
      </c>
      <c r="M145" s="1">
        <v>1.5</v>
      </c>
    </row>
    <row r="146" spans="1:13" x14ac:dyDescent="0.55000000000000004">
      <c r="A146" s="2">
        <v>42514</v>
      </c>
      <c r="B146" s="1">
        <v>0</v>
      </c>
      <c r="C146" s="1">
        <v>0</v>
      </c>
      <c r="D146" s="1">
        <f t="shared" si="5"/>
        <v>0</v>
      </c>
      <c r="E146" s="1">
        <f t="shared" si="6"/>
        <v>0</v>
      </c>
      <c r="G146" s="1">
        <v>12788400</v>
      </c>
      <c r="H146">
        <v>6</v>
      </c>
      <c r="I146">
        <v>25</v>
      </c>
      <c r="J146">
        <v>9</v>
      </c>
      <c r="K146" s="2">
        <v>42514</v>
      </c>
      <c r="L146" s="1">
        <v>1.4999999909999999</v>
      </c>
      <c r="M146" s="1">
        <v>1.5</v>
      </c>
    </row>
    <row r="147" spans="1:13" x14ac:dyDescent="0.55000000000000004">
      <c r="A147" s="2">
        <v>42515</v>
      </c>
      <c r="B147" s="1">
        <v>0</v>
      </c>
      <c r="C147" s="1">
        <v>0</v>
      </c>
      <c r="D147" s="1">
        <f t="shared" si="5"/>
        <v>0</v>
      </c>
      <c r="E147" s="1">
        <f t="shared" si="6"/>
        <v>0</v>
      </c>
      <c r="G147" s="1">
        <v>12876000</v>
      </c>
      <c r="H147">
        <v>6</v>
      </c>
      <c r="I147">
        <v>26</v>
      </c>
      <c r="J147">
        <v>9</v>
      </c>
      <c r="K147" s="2">
        <v>42515</v>
      </c>
      <c r="L147" s="1">
        <v>1.4999999909999999</v>
      </c>
      <c r="M147" s="1">
        <v>1.5</v>
      </c>
    </row>
    <row r="148" spans="1:13" x14ac:dyDescent="0.55000000000000004">
      <c r="A148" s="2">
        <v>42516</v>
      </c>
      <c r="B148" s="1">
        <v>0</v>
      </c>
      <c r="C148" s="1">
        <v>0</v>
      </c>
      <c r="D148" s="1">
        <f t="shared" si="5"/>
        <v>0</v>
      </c>
      <c r="E148" s="1">
        <f t="shared" si="6"/>
        <v>0</v>
      </c>
      <c r="G148" s="1">
        <v>12963600</v>
      </c>
      <c r="H148">
        <v>6</v>
      </c>
      <c r="I148">
        <v>27</v>
      </c>
      <c r="J148">
        <v>9</v>
      </c>
      <c r="K148" s="2">
        <v>42516</v>
      </c>
      <c r="L148" s="1">
        <v>1.4999999909999999</v>
      </c>
      <c r="M148" s="1">
        <v>1.5</v>
      </c>
    </row>
    <row r="149" spans="1:13" x14ac:dyDescent="0.55000000000000004">
      <c r="A149" s="2">
        <v>42517</v>
      </c>
      <c r="B149" s="1">
        <v>0</v>
      </c>
      <c r="C149" s="1">
        <v>0</v>
      </c>
      <c r="D149" s="1">
        <f t="shared" si="5"/>
        <v>0</v>
      </c>
      <c r="E149" s="1">
        <f t="shared" si="6"/>
        <v>0</v>
      </c>
      <c r="G149" s="1">
        <v>13051200</v>
      </c>
      <c r="H149">
        <v>6</v>
      </c>
      <c r="I149">
        <v>28</v>
      </c>
      <c r="J149">
        <v>9</v>
      </c>
      <c r="K149" s="2">
        <v>42517</v>
      </c>
      <c r="L149" s="1">
        <v>1.4999999909999999</v>
      </c>
      <c r="M149" s="1">
        <v>1.5</v>
      </c>
    </row>
    <row r="150" spans="1:13" x14ac:dyDescent="0.55000000000000004">
      <c r="A150" s="2">
        <v>42518</v>
      </c>
      <c r="B150" s="1">
        <v>0</v>
      </c>
      <c r="C150" s="1">
        <v>0</v>
      </c>
      <c r="D150" s="1">
        <f t="shared" si="5"/>
        <v>0</v>
      </c>
      <c r="E150" s="1">
        <f t="shared" si="6"/>
        <v>0</v>
      </c>
      <c r="G150" s="1">
        <v>13138800</v>
      </c>
      <c r="H150">
        <v>6</v>
      </c>
      <c r="I150">
        <v>29</v>
      </c>
      <c r="J150">
        <v>9</v>
      </c>
      <c r="K150" s="2">
        <v>42518</v>
      </c>
      <c r="L150" s="1">
        <v>1.4999999909999999</v>
      </c>
      <c r="M150" s="1">
        <v>1.5</v>
      </c>
    </row>
    <row r="151" spans="1:13" x14ac:dyDescent="0.55000000000000004">
      <c r="A151" s="2">
        <v>42519</v>
      </c>
      <c r="B151" s="1">
        <v>0</v>
      </c>
      <c r="C151" s="1">
        <v>0</v>
      </c>
      <c r="D151" s="1">
        <f t="shared" si="5"/>
        <v>0</v>
      </c>
      <c r="E151" s="1">
        <f t="shared" si="6"/>
        <v>0</v>
      </c>
      <c r="G151" s="1">
        <v>13226400</v>
      </c>
      <c r="H151">
        <v>6</v>
      </c>
      <c r="I151">
        <v>30</v>
      </c>
      <c r="J151">
        <v>9</v>
      </c>
      <c r="K151" s="2">
        <v>42519</v>
      </c>
      <c r="L151" s="1">
        <v>1.4999999909999999</v>
      </c>
      <c r="M151" s="1">
        <v>1.5</v>
      </c>
    </row>
    <row r="152" spans="1:13" x14ac:dyDescent="0.55000000000000004">
      <c r="A152" s="2">
        <v>42520</v>
      </c>
      <c r="B152" s="1">
        <v>1.9705250450000001E-4</v>
      </c>
      <c r="C152" s="1">
        <v>0</v>
      </c>
      <c r="D152" s="1">
        <f t="shared" si="5"/>
        <v>1.9705250450000001E-4</v>
      </c>
      <c r="E152" s="1">
        <f t="shared" si="6"/>
        <v>17.0253363888</v>
      </c>
      <c r="G152" s="1">
        <v>13314000</v>
      </c>
      <c r="H152">
        <v>7</v>
      </c>
      <c r="I152">
        <v>1</v>
      </c>
      <c r="J152">
        <v>9</v>
      </c>
      <c r="K152" s="2">
        <v>42520</v>
      </c>
      <c r="L152" s="1">
        <v>4.499999839</v>
      </c>
      <c r="M152" s="1">
        <v>4.4999996419999997</v>
      </c>
    </row>
    <row r="153" spans="1:13" x14ac:dyDescent="0.55000000000000004">
      <c r="A153" s="2">
        <v>42521</v>
      </c>
      <c r="B153" s="1">
        <v>38.078781130000003</v>
      </c>
      <c r="C153" s="1">
        <v>0</v>
      </c>
      <c r="D153" s="1">
        <f t="shared" si="5"/>
        <v>38.078781130000003</v>
      </c>
      <c r="E153" s="1">
        <f t="shared" si="6"/>
        <v>3290006.6896320004</v>
      </c>
      <c r="G153" s="1">
        <v>13401600</v>
      </c>
      <c r="H153">
        <v>7</v>
      </c>
      <c r="I153">
        <v>2</v>
      </c>
      <c r="J153">
        <v>9</v>
      </c>
      <c r="K153" s="2">
        <v>42521</v>
      </c>
      <c r="L153" s="1">
        <v>4.499999839</v>
      </c>
      <c r="M153" s="1">
        <v>4.4999996419999997</v>
      </c>
    </row>
    <row r="154" spans="1:13" x14ac:dyDescent="0.55000000000000004">
      <c r="A154" s="2">
        <v>42522</v>
      </c>
      <c r="B154" s="1">
        <v>1.9705250450000001E-4</v>
      </c>
      <c r="C154" s="1">
        <v>0</v>
      </c>
      <c r="D154" s="1">
        <f t="shared" si="5"/>
        <v>1.9705250450000001E-4</v>
      </c>
      <c r="E154" s="1">
        <f t="shared" si="6"/>
        <v>17.0253363888</v>
      </c>
      <c r="G154" s="1">
        <v>13489200</v>
      </c>
      <c r="H154">
        <v>7</v>
      </c>
      <c r="I154">
        <v>3</v>
      </c>
      <c r="J154">
        <v>9</v>
      </c>
      <c r="K154" s="2">
        <v>42522</v>
      </c>
      <c r="L154" s="1">
        <v>4.499999839</v>
      </c>
      <c r="M154" s="1">
        <v>4.4999996419999997</v>
      </c>
    </row>
    <row r="155" spans="1:13" x14ac:dyDescent="0.55000000000000004">
      <c r="A155" s="2">
        <v>42523</v>
      </c>
      <c r="B155" s="1">
        <v>0</v>
      </c>
      <c r="C155" s="1">
        <v>0</v>
      </c>
      <c r="D155" s="1">
        <f t="shared" si="5"/>
        <v>0</v>
      </c>
      <c r="E155" s="1">
        <f t="shared" si="6"/>
        <v>0</v>
      </c>
      <c r="G155" s="1">
        <v>13576800</v>
      </c>
      <c r="H155">
        <v>7</v>
      </c>
      <c r="I155">
        <v>4</v>
      </c>
      <c r="J155">
        <v>9</v>
      </c>
      <c r="K155" s="2">
        <v>42523</v>
      </c>
      <c r="L155" s="1">
        <v>4.499999839</v>
      </c>
      <c r="M155" s="1">
        <v>4.4999996419999997</v>
      </c>
    </row>
    <row r="156" spans="1:13" x14ac:dyDescent="0.55000000000000004">
      <c r="A156" s="2">
        <v>42524</v>
      </c>
      <c r="B156" s="1">
        <v>0</v>
      </c>
      <c r="C156" s="1">
        <v>0</v>
      </c>
      <c r="D156" s="1">
        <f t="shared" si="5"/>
        <v>0</v>
      </c>
      <c r="E156" s="1">
        <f t="shared" si="6"/>
        <v>0</v>
      </c>
      <c r="G156" s="1">
        <v>13664400</v>
      </c>
      <c r="H156">
        <v>7</v>
      </c>
      <c r="I156">
        <v>5</v>
      </c>
      <c r="J156">
        <v>9</v>
      </c>
      <c r="K156" s="2">
        <v>42524</v>
      </c>
      <c r="L156" s="1">
        <v>4.499999839</v>
      </c>
      <c r="M156" s="1">
        <v>4.4999996419999997</v>
      </c>
    </row>
    <row r="157" spans="1:13" x14ac:dyDescent="0.55000000000000004">
      <c r="A157" s="2">
        <v>42525</v>
      </c>
      <c r="B157" s="1">
        <v>0</v>
      </c>
      <c r="C157" s="1">
        <v>0</v>
      </c>
      <c r="D157" s="1">
        <f t="shared" si="5"/>
        <v>0</v>
      </c>
      <c r="E157" s="1">
        <f t="shared" si="6"/>
        <v>0</v>
      </c>
      <c r="G157" s="1">
        <v>13752000</v>
      </c>
      <c r="H157">
        <v>7</v>
      </c>
      <c r="I157">
        <v>6</v>
      </c>
      <c r="J157">
        <v>9</v>
      </c>
      <c r="K157" s="2">
        <v>42525</v>
      </c>
      <c r="L157" s="1">
        <v>4.499999839</v>
      </c>
      <c r="M157" s="1">
        <v>4.4999996419999997</v>
      </c>
    </row>
    <row r="158" spans="1:13" x14ac:dyDescent="0.55000000000000004">
      <c r="A158" s="2">
        <v>42526</v>
      </c>
      <c r="B158" s="1">
        <v>0</v>
      </c>
      <c r="C158" s="1">
        <v>0</v>
      </c>
      <c r="D158" s="1">
        <f t="shared" si="5"/>
        <v>0</v>
      </c>
      <c r="E158" s="1">
        <f t="shared" si="6"/>
        <v>0</v>
      </c>
      <c r="G158" s="1">
        <v>13839600</v>
      </c>
      <c r="H158">
        <v>7</v>
      </c>
      <c r="I158">
        <v>7</v>
      </c>
      <c r="J158">
        <v>9</v>
      </c>
      <c r="K158" s="2">
        <v>42526</v>
      </c>
      <c r="L158" s="1">
        <v>4.499999839</v>
      </c>
      <c r="M158" s="1">
        <v>4.4999996419999997</v>
      </c>
    </row>
    <row r="159" spans="1:13" x14ac:dyDescent="0.55000000000000004">
      <c r="A159" s="2">
        <v>42527</v>
      </c>
      <c r="B159" s="1">
        <v>0</v>
      </c>
      <c r="C159" s="1">
        <v>0</v>
      </c>
      <c r="D159" s="1">
        <f t="shared" si="5"/>
        <v>0</v>
      </c>
      <c r="E159" s="1">
        <f t="shared" si="6"/>
        <v>0</v>
      </c>
      <c r="G159" s="1">
        <v>13927200</v>
      </c>
      <c r="H159">
        <v>7</v>
      </c>
      <c r="I159">
        <v>8</v>
      </c>
      <c r="J159">
        <v>9</v>
      </c>
      <c r="K159" s="2">
        <v>42527</v>
      </c>
      <c r="L159" s="1">
        <v>4.499999839</v>
      </c>
      <c r="M159" s="1">
        <v>4.4999996419999997</v>
      </c>
    </row>
    <row r="160" spans="1:13" x14ac:dyDescent="0.55000000000000004">
      <c r="A160" s="2">
        <v>42528</v>
      </c>
      <c r="B160" s="1">
        <v>0</v>
      </c>
      <c r="C160" s="1">
        <v>0</v>
      </c>
      <c r="D160" s="1">
        <f t="shared" si="5"/>
        <v>0</v>
      </c>
      <c r="E160" s="1">
        <f t="shared" si="6"/>
        <v>0</v>
      </c>
      <c r="G160" s="1">
        <v>14014800</v>
      </c>
      <c r="H160">
        <v>7</v>
      </c>
      <c r="I160">
        <v>9</v>
      </c>
      <c r="J160">
        <v>9</v>
      </c>
      <c r="K160" s="2">
        <v>42528</v>
      </c>
      <c r="L160" s="1">
        <v>4.499999839</v>
      </c>
      <c r="M160" s="1">
        <v>4.4999996419999997</v>
      </c>
    </row>
    <row r="161" spans="1:13" x14ac:dyDescent="0.55000000000000004">
      <c r="A161" s="2">
        <v>42529</v>
      </c>
      <c r="B161" s="1">
        <v>12.18036556</v>
      </c>
      <c r="C161" s="1">
        <v>9.6063518519999995</v>
      </c>
      <c r="D161" s="1">
        <f t="shared" si="5"/>
        <v>21.786717412000002</v>
      </c>
      <c r="E161" s="1">
        <f t="shared" si="6"/>
        <v>1882372.3843968001</v>
      </c>
      <c r="G161" s="1">
        <v>14102400</v>
      </c>
      <c r="H161">
        <v>7</v>
      </c>
      <c r="I161">
        <v>10</v>
      </c>
      <c r="J161">
        <v>9</v>
      </c>
      <c r="K161" s="2">
        <v>42529</v>
      </c>
      <c r="L161" s="1">
        <v>4.499999839</v>
      </c>
      <c r="M161" s="1">
        <v>4.4999996419999997</v>
      </c>
    </row>
    <row r="162" spans="1:13" x14ac:dyDescent="0.55000000000000004">
      <c r="A162" s="2">
        <v>42530</v>
      </c>
      <c r="B162" s="1">
        <v>1.9705250450000001E-4</v>
      </c>
      <c r="C162" s="1">
        <v>0</v>
      </c>
      <c r="D162" s="1">
        <f t="shared" si="5"/>
        <v>1.9705250450000001E-4</v>
      </c>
      <c r="E162" s="1">
        <f t="shared" si="6"/>
        <v>17.0253363888</v>
      </c>
      <c r="G162" s="1">
        <v>14190000</v>
      </c>
      <c r="H162">
        <v>7</v>
      </c>
      <c r="I162">
        <v>11</v>
      </c>
      <c r="J162">
        <v>9</v>
      </c>
      <c r="K162" s="2">
        <v>42530</v>
      </c>
      <c r="L162" s="1">
        <v>4.499999839</v>
      </c>
      <c r="M162" s="1">
        <v>4.4999996419999997</v>
      </c>
    </row>
    <row r="163" spans="1:13" x14ac:dyDescent="0.55000000000000004">
      <c r="A163" s="2">
        <v>42531</v>
      </c>
      <c r="B163" s="1">
        <v>1.9705250450000001E-4</v>
      </c>
      <c r="C163" s="1">
        <v>0</v>
      </c>
      <c r="D163" s="1">
        <f t="shared" si="5"/>
        <v>1.9705250450000001E-4</v>
      </c>
      <c r="E163" s="1">
        <f t="shared" si="6"/>
        <v>17.0253363888</v>
      </c>
      <c r="G163" s="1">
        <v>14277600</v>
      </c>
      <c r="H163">
        <v>7</v>
      </c>
      <c r="I163">
        <v>12</v>
      </c>
      <c r="J163">
        <v>9</v>
      </c>
      <c r="K163" s="2">
        <v>42531</v>
      </c>
      <c r="L163" s="1">
        <v>4.499999839</v>
      </c>
      <c r="M163" s="1">
        <v>4.4999996419999997</v>
      </c>
    </row>
    <row r="164" spans="1:13" x14ac:dyDescent="0.55000000000000004">
      <c r="A164" s="2">
        <v>42532</v>
      </c>
      <c r="B164" s="1">
        <v>1.9705250450000001E-4</v>
      </c>
      <c r="C164" s="1">
        <v>0</v>
      </c>
      <c r="D164" s="1">
        <f t="shared" si="5"/>
        <v>1.9705250450000001E-4</v>
      </c>
      <c r="E164" s="1">
        <f t="shared" si="6"/>
        <v>17.0253363888</v>
      </c>
      <c r="G164" s="1">
        <v>14365200</v>
      </c>
      <c r="H164">
        <v>7</v>
      </c>
      <c r="I164">
        <v>13</v>
      </c>
      <c r="J164">
        <v>9</v>
      </c>
      <c r="K164" s="2">
        <v>42532</v>
      </c>
      <c r="L164" s="1">
        <v>4.499999839</v>
      </c>
      <c r="M164" s="1">
        <v>4.4999996419999997</v>
      </c>
    </row>
    <row r="165" spans="1:13" x14ac:dyDescent="0.55000000000000004">
      <c r="A165" s="2">
        <v>42533</v>
      </c>
      <c r="B165" s="1">
        <v>1.9705250450000001E-4</v>
      </c>
      <c r="C165" s="1">
        <v>0</v>
      </c>
      <c r="D165" s="1">
        <f t="shared" si="5"/>
        <v>1.9705250450000001E-4</v>
      </c>
      <c r="E165" s="1">
        <f t="shared" si="6"/>
        <v>17.0253363888</v>
      </c>
      <c r="G165" s="1">
        <v>14452800</v>
      </c>
      <c r="H165">
        <v>7</v>
      </c>
      <c r="I165">
        <v>14</v>
      </c>
      <c r="J165">
        <v>9</v>
      </c>
      <c r="K165" s="2">
        <v>42533</v>
      </c>
      <c r="L165" s="1">
        <v>4.499999839</v>
      </c>
      <c r="M165" s="1">
        <v>4.4999996419999997</v>
      </c>
    </row>
    <row r="166" spans="1:13" x14ac:dyDescent="0.55000000000000004">
      <c r="A166" s="2">
        <v>42534</v>
      </c>
      <c r="B166" s="1">
        <v>1.9705250450000001E-4</v>
      </c>
      <c r="C166" s="1">
        <v>0</v>
      </c>
      <c r="D166" s="1">
        <f t="shared" si="5"/>
        <v>1.9705250450000001E-4</v>
      </c>
      <c r="E166" s="1">
        <f t="shared" si="6"/>
        <v>17.0253363888</v>
      </c>
      <c r="G166" s="1">
        <v>14540400</v>
      </c>
      <c r="H166">
        <v>7</v>
      </c>
      <c r="I166">
        <v>15</v>
      </c>
      <c r="J166">
        <v>9</v>
      </c>
      <c r="K166" s="2">
        <v>42534</v>
      </c>
      <c r="L166" s="1">
        <v>4.499999839</v>
      </c>
      <c r="M166" s="1">
        <v>4.4999996419999997</v>
      </c>
    </row>
    <row r="167" spans="1:13" x14ac:dyDescent="0.55000000000000004">
      <c r="A167" s="2">
        <v>42535</v>
      </c>
      <c r="B167" s="1">
        <v>1.9705250450000001E-4</v>
      </c>
      <c r="C167" s="1">
        <v>0</v>
      </c>
      <c r="D167" s="1">
        <f t="shared" si="5"/>
        <v>1.9705250450000001E-4</v>
      </c>
      <c r="E167" s="1">
        <f t="shared" si="6"/>
        <v>17.0253363888</v>
      </c>
      <c r="G167" s="1">
        <v>14628000</v>
      </c>
      <c r="H167">
        <v>7</v>
      </c>
      <c r="I167">
        <v>16</v>
      </c>
      <c r="J167">
        <v>9</v>
      </c>
      <c r="K167" s="2">
        <v>42535</v>
      </c>
      <c r="L167" s="1">
        <v>4.499999839</v>
      </c>
      <c r="M167" s="1">
        <v>4.4999996419999997</v>
      </c>
    </row>
    <row r="168" spans="1:13" x14ac:dyDescent="0.55000000000000004">
      <c r="A168" s="2">
        <v>42536</v>
      </c>
      <c r="B168" s="1">
        <v>1.9705250450000001E-4</v>
      </c>
      <c r="C168" s="1">
        <v>0</v>
      </c>
      <c r="D168" s="1">
        <f t="shared" si="5"/>
        <v>1.9705250450000001E-4</v>
      </c>
      <c r="E168" s="1">
        <f t="shared" si="6"/>
        <v>17.0253363888</v>
      </c>
      <c r="G168" s="1">
        <v>14715600</v>
      </c>
      <c r="H168">
        <v>7</v>
      </c>
      <c r="I168">
        <v>17</v>
      </c>
      <c r="J168">
        <v>9</v>
      </c>
      <c r="K168" s="2">
        <v>42536</v>
      </c>
      <c r="L168" s="1">
        <v>4.499999839</v>
      </c>
      <c r="M168" s="1">
        <v>4.4999996419999997</v>
      </c>
    </row>
    <row r="169" spans="1:13" x14ac:dyDescent="0.55000000000000004">
      <c r="A169" s="2">
        <v>42537</v>
      </c>
      <c r="B169" s="1">
        <v>0</v>
      </c>
      <c r="C169" s="1">
        <v>0</v>
      </c>
      <c r="D169" s="1">
        <f t="shared" si="5"/>
        <v>0</v>
      </c>
      <c r="E169" s="1">
        <f t="shared" si="6"/>
        <v>0</v>
      </c>
      <c r="G169" s="1">
        <v>14803200</v>
      </c>
      <c r="H169">
        <v>7</v>
      </c>
      <c r="I169">
        <v>18</v>
      </c>
      <c r="J169">
        <v>9</v>
      </c>
      <c r="K169" s="2">
        <v>42537</v>
      </c>
      <c r="L169" s="1">
        <v>4.499999839</v>
      </c>
      <c r="M169" s="1">
        <v>4.4819015259999997</v>
      </c>
    </row>
    <row r="170" spans="1:13" x14ac:dyDescent="0.55000000000000004">
      <c r="A170" s="2">
        <v>42538</v>
      </c>
      <c r="B170" s="1">
        <v>0</v>
      </c>
      <c r="C170" s="1">
        <v>0</v>
      </c>
      <c r="D170" s="1">
        <f t="shared" si="5"/>
        <v>0</v>
      </c>
      <c r="E170" s="1">
        <f t="shared" si="6"/>
        <v>0</v>
      </c>
      <c r="G170" s="1">
        <v>14890800</v>
      </c>
      <c r="H170">
        <v>7</v>
      </c>
      <c r="I170">
        <v>19</v>
      </c>
      <c r="J170">
        <v>9</v>
      </c>
      <c r="K170" s="2">
        <v>42538</v>
      </c>
      <c r="L170" s="1">
        <v>4.499999839</v>
      </c>
      <c r="M170" s="1">
        <v>4.4734035729999997</v>
      </c>
    </row>
    <row r="171" spans="1:13" x14ac:dyDescent="0.55000000000000004">
      <c r="A171" s="2">
        <v>42539</v>
      </c>
      <c r="B171" s="1">
        <v>0</v>
      </c>
      <c r="C171" s="1">
        <v>0</v>
      </c>
      <c r="D171" s="1">
        <f t="shared" si="5"/>
        <v>0</v>
      </c>
      <c r="E171" s="1">
        <f t="shared" si="6"/>
        <v>0</v>
      </c>
      <c r="G171" s="1">
        <v>14978400</v>
      </c>
      <c r="H171">
        <v>7</v>
      </c>
      <c r="I171">
        <v>20</v>
      </c>
      <c r="J171">
        <v>9</v>
      </c>
      <c r="K171" s="2">
        <v>42539</v>
      </c>
      <c r="L171" s="1">
        <v>4.499999839</v>
      </c>
      <c r="M171" s="1">
        <v>4.4701437950000003</v>
      </c>
    </row>
    <row r="172" spans="1:13" x14ac:dyDescent="0.55000000000000004">
      <c r="A172" s="2">
        <v>42540</v>
      </c>
      <c r="B172" s="1">
        <v>0</v>
      </c>
      <c r="C172" s="1">
        <v>0</v>
      </c>
      <c r="D172" s="1">
        <f t="shared" si="5"/>
        <v>0</v>
      </c>
      <c r="E172" s="1">
        <f t="shared" si="6"/>
        <v>0</v>
      </c>
      <c r="G172" s="1">
        <v>15066000</v>
      </c>
      <c r="H172">
        <v>7</v>
      </c>
      <c r="I172">
        <v>21</v>
      </c>
      <c r="J172">
        <v>9</v>
      </c>
      <c r="K172" s="2">
        <v>42540</v>
      </c>
      <c r="L172" s="1">
        <v>4.499999839</v>
      </c>
      <c r="M172" s="1">
        <v>4.4670674799999999</v>
      </c>
    </row>
    <row r="173" spans="1:13" x14ac:dyDescent="0.55000000000000004">
      <c r="A173" s="2">
        <v>42541</v>
      </c>
      <c r="B173" s="1">
        <v>0</v>
      </c>
      <c r="C173" s="1">
        <v>0</v>
      </c>
      <c r="D173" s="1">
        <f t="shared" si="5"/>
        <v>0</v>
      </c>
      <c r="E173" s="1">
        <f t="shared" si="6"/>
        <v>0</v>
      </c>
      <c r="G173" s="1">
        <v>15153600</v>
      </c>
      <c r="H173">
        <v>7</v>
      </c>
      <c r="I173">
        <v>22</v>
      </c>
      <c r="J173">
        <v>9</v>
      </c>
      <c r="K173" s="2">
        <v>42541</v>
      </c>
      <c r="L173" s="1">
        <v>4.499999839</v>
      </c>
      <c r="M173" s="1">
        <v>4.4641653300000002</v>
      </c>
    </row>
    <row r="174" spans="1:13" x14ac:dyDescent="0.55000000000000004">
      <c r="A174" s="2">
        <v>42542</v>
      </c>
      <c r="B174" s="1">
        <v>0</v>
      </c>
      <c r="C174" s="1">
        <v>0</v>
      </c>
      <c r="D174" s="1">
        <f t="shared" si="5"/>
        <v>0</v>
      </c>
      <c r="E174" s="1">
        <f t="shared" si="6"/>
        <v>0</v>
      </c>
      <c r="G174" s="1">
        <v>15241200</v>
      </c>
      <c r="H174">
        <v>7</v>
      </c>
      <c r="I174">
        <v>23</v>
      </c>
      <c r="J174">
        <v>9</v>
      </c>
      <c r="K174" s="2">
        <v>42542</v>
      </c>
      <c r="L174" s="1">
        <v>4.499999839</v>
      </c>
      <c r="M174" s="1">
        <v>4.4614291189999999</v>
      </c>
    </row>
    <row r="175" spans="1:13" x14ac:dyDescent="0.55000000000000004">
      <c r="A175" s="2">
        <v>42543</v>
      </c>
      <c r="B175" s="1">
        <v>22.47716904</v>
      </c>
      <c r="C175" s="1">
        <v>19.09514618</v>
      </c>
      <c r="D175" s="1">
        <f t="shared" si="5"/>
        <v>41.57231522</v>
      </c>
      <c r="E175" s="1">
        <f t="shared" si="6"/>
        <v>3591848.0350080002</v>
      </c>
      <c r="G175" s="1">
        <v>15328800</v>
      </c>
      <c r="H175">
        <v>7</v>
      </c>
      <c r="I175">
        <v>24</v>
      </c>
      <c r="J175">
        <v>9</v>
      </c>
      <c r="K175" s="2">
        <v>42543</v>
      </c>
      <c r="L175" s="1">
        <v>4.499999839</v>
      </c>
      <c r="M175" s="1">
        <v>4.4999996419999997</v>
      </c>
    </row>
    <row r="176" spans="1:13" x14ac:dyDescent="0.55000000000000004">
      <c r="A176" s="2">
        <v>42544</v>
      </c>
      <c r="B176" s="1">
        <v>1.9705250450000001E-4</v>
      </c>
      <c r="C176" s="1">
        <v>0</v>
      </c>
      <c r="D176" s="1">
        <f t="shared" si="5"/>
        <v>1.9705250450000001E-4</v>
      </c>
      <c r="E176" s="1">
        <f t="shared" si="6"/>
        <v>17.0253363888</v>
      </c>
      <c r="G176" s="1">
        <v>15416400</v>
      </c>
      <c r="H176">
        <v>7</v>
      </c>
      <c r="I176">
        <v>25</v>
      </c>
      <c r="J176">
        <v>9</v>
      </c>
      <c r="K176" s="2">
        <v>42544</v>
      </c>
      <c r="L176" s="1">
        <v>4.499999839</v>
      </c>
      <c r="M176" s="1">
        <v>4.4999996419999997</v>
      </c>
    </row>
    <row r="177" spans="1:13" x14ac:dyDescent="0.55000000000000004">
      <c r="A177" s="2">
        <v>42545</v>
      </c>
      <c r="B177" s="1">
        <v>1.9705250450000001E-4</v>
      </c>
      <c r="C177" s="1">
        <v>0</v>
      </c>
      <c r="D177" s="1">
        <f t="shared" si="5"/>
        <v>1.9705250450000001E-4</v>
      </c>
      <c r="E177" s="1">
        <f t="shared" si="6"/>
        <v>17.0253363888</v>
      </c>
      <c r="G177" s="1">
        <v>15504000</v>
      </c>
      <c r="H177">
        <v>7</v>
      </c>
      <c r="I177">
        <v>26</v>
      </c>
      <c r="J177">
        <v>9</v>
      </c>
      <c r="K177" s="2">
        <v>42545</v>
      </c>
      <c r="L177" s="1">
        <v>4.499999839</v>
      </c>
      <c r="M177" s="1">
        <v>4.4999996419999997</v>
      </c>
    </row>
    <row r="178" spans="1:13" x14ac:dyDescent="0.55000000000000004">
      <c r="A178" s="2">
        <v>42546</v>
      </c>
      <c r="B178" s="1">
        <v>1.9705250450000001E-4</v>
      </c>
      <c r="C178" s="1">
        <v>0</v>
      </c>
      <c r="D178" s="1">
        <f t="shared" si="5"/>
        <v>1.9705250450000001E-4</v>
      </c>
      <c r="E178" s="1">
        <f t="shared" si="6"/>
        <v>17.0253363888</v>
      </c>
      <c r="G178" s="1">
        <v>15591600</v>
      </c>
      <c r="H178">
        <v>7</v>
      </c>
      <c r="I178">
        <v>27</v>
      </c>
      <c r="J178">
        <v>9</v>
      </c>
      <c r="K178" s="2">
        <v>42546</v>
      </c>
      <c r="L178" s="1">
        <v>4.499999839</v>
      </c>
      <c r="M178" s="1">
        <v>4.4999996419999997</v>
      </c>
    </row>
    <row r="179" spans="1:13" x14ac:dyDescent="0.55000000000000004">
      <c r="A179" s="2">
        <v>42547</v>
      </c>
      <c r="B179" s="1">
        <v>1.9705250450000001E-4</v>
      </c>
      <c r="C179" s="1">
        <v>0</v>
      </c>
      <c r="D179" s="1">
        <f t="shared" si="5"/>
        <v>1.9705250450000001E-4</v>
      </c>
      <c r="E179" s="1">
        <f t="shared" si="6"/>
        <v>17.0253363888</v>
      </c>
      <c r="G179" s="1">
        <v>15679200</v>
      </c>
      <c r="H179">
        <v>7</v>
      </c>
      <c r="I179">
        <v>28</v>
      </c>
      <c r="J179">
        <v>9</v>
      </c>
      <c r="K179" s="2">
        <v>42547</v>
      </c>
      <c r="L179" s="1">
        <v>4.499999839</v>
      </c>
      <c r="M179" s="1">
        <v>4.4999996419999997</v>
      </c>
    </row>
    <row r="180" spans="1:13" x14ac:dyDescent="0.55000000000000004">
      <c r="A180" s="2">
        <v>42548</v>
      </c>
      <c r="B180" s="1">
        <v>55</v>
      </c>
      <c r="C180" s="1">
        <v>21.398178099999999</v>
      </c>
      <c r="D180" s="1">
        <f t="shared" si="5"/>
        <v>76.398178099999996</v>
      </c>
      <c r="E180" s="1">
        <f t="shared" si="6"/>
        <v>6600802.5878399992</v>
      </c>
      <c r="G180" s="1">
        <v>15766800</v>
      </c>
      <c r="H180">
        <v>7</v>
      </c>
      <c r="I180">
        <v>29</v>
      </c>
      <c r="J180">
        <v>9</v>
      </c>
      <c r="K180" s="2">
        <v>42548</v>
      </c>
      <c r="L180" s="1">
        <v>4.499999839</v>
      </c>
      <c r="M180" s="1">
        <v>4.4248770479999999</v>
      </c>
    </row>
    <row r="181" spans="1:13" x14ac:dyDescent="0.55000000000000004">
      <c r="A181" s="2">
        <v>42549</v>
      </c>
      <c r="B181" s="1">
        <v>55</v>
      </c>
      <c r="C181" s="1">
        <v>60</v>
      </c>
      <c r="D181" s="1">
        <f t="shared" si="5"/>
        <v>115</v>
      </c>
      <c r="E181" s="1">
        <f t="shared" si="6"/>
        <v>9936000</v>
      </c>
      <c r="G181" s="1">
        <v>15854400</v>
      </c>
      <c r="H181">
        <v>7</v>
      </c>
      <c r="I181">
        <v>30</v>
      </c>
      <c r="J181">
        <v>9</v>
      </c>
      <c r="K181" s="2">
        <v>42549</v>
      </c>
      <c r="L181" s="1">
        <v>4.499999839</v>
      </c>
      <c r="M181" s="1">
        <v>4.2303739790000003</v>
      </c>
    </row>
    <row r="182" spans="1:13" x14ac:dyDescent="0.55000000000000004">
      <c r="A182" s="2">
        <v>42550</v>
      </c>
      <c r="B182" s="1">
        <v>27.3744297</v>
      </c>
      <c r="C182" s="1">
        <v>60</v>
      </c>
      <c r="D182" s="1">
        <f t="shared" si="5"/>
        <v>87.374429700000007</v>
      </c>
      <c r="E182" s="1">
        <f t="shared" si="6"/>
        <v>7549150.7260800004</v>
      </c>
      <c r="G182" s="1">
        <v>15942000</v>
      </c>
      <c r="H182">
        <v>8</v>
      </c>
      <c r="I182">
        <v>1</v>
      </c>
      <c r="J182">
        <v>9</v>
      </c>
      <c r="K182" s="2">
        <v>42550</v>
      </c>
      <c r="L182" s="1">
        <v>11.99999993</v>
      </c>
      <c r="M182" s="1">
        <v>11.283913849999999</v>
      </c>
    </row>
    <row r="183" spans="1:13" x14ac:dyDescent="0.55000000000000004">
      <c r="A183" s="2">
        <v>42551</v>
      </c>
      <c r="B183" s="1">
        <v>0</v>
      </c>
      <c r="C183" s="1">
        <v>0</v>
      </c>
      <c r="D183" s="1">
        <f t="shared" si="5"/>
        <v>0</v>
      </c>
      <c r="E183" s="1">
        <f t="shared" si="6"/>
        <v>0</v>
      </c>
      <c r="G183" s="1">
        <v>16029600</v>
      </c>
      <c r="H183">
        <v>8</v>
      </c>
      <c r="I183">
        <v>2</v>
      </c>
      <c r="J183">
        <v>9</v>
      </c>
      <c r="K183" s="2">
        <v>42551</v>
      </c>
      <c r="L183" s="1">
        <v>11.99999993</v>
      </c>
      <c r="M183" s="1">
        <v>11.28646159</v>
      </c>
    </row>
    <row r="184" spans="1:13" x14ac:dyDescent="0.55000000000000004">
      <c r="A184" s="2">
        <v>42552</v>
      </c>
      <c r="B184" s="1">
        <v>0</v>
      </c>
      <c r="C184" s="1">
        <v>0</v>
      </c>
      <c r="D184" s="1">
        <f t="shared" si="5"/>
        <v>0</v>
      </c>
      <c r="E184" s="1">
        <f t="shared" si="6"/>
        <v>0</v>
      </c>
      <c r="G184" s="1">
        <v>16117200</v>
      </c>
      <c r="H184">
        <v>8</v>
      </c>
      <c r="I184">
        <v>3</v>
      </c>
      <c r="J184">
        <v>9</v>
      </c>
      <c r="K184" s="2">
        <v>42552</v>
      </c>
      <c r="L184" s="1">
        <v>11.99999993</v>
      </c>
      <c r="M184" s="1">
        <v>11.96332598</v>
      </c>
    </row>
    <row r="185" spans="1:13" x14ac:dyDescent="0.55000000000000004">
      <c r="A185" s="2">
        <v>42553</v>
      </c>
      <c r="B185" s="1">
        <v>0</v>
      </c>
      <c r="C185" s="1">
        <v>0</v>
      </c>
      <c r="D185" s="1">
        <f t="shared" si="5"/>
        <v>0</v>
      </c>
      <c r="E185" s="1">
        <f t="shared" si="6"/>
        <v>0</v>
      </c>
      <c r="G185" s="1">
        <v>16204800</v>
      </c>
      <c r="H185">
        <v>8</v>
      </c>
      <c r="I185">
        <v>4</v>
      </c>
      <c r="J185">
        <v>9</v>
      </c>
      <c r="K185" s="2">
        <v>42553</v>
      </c>
      <c r="L185" s="1">
        <v>11.99999993</v>
      </c>
      <c r="M185" s="1">
        <v>11.987050290000001</v>
      </c>
    </row>
    <row r="186" spans="1:13" x14ac:dyDescent="0.55000000000000004">
      <c r="A186" s="2">
        <v>42554</v>
      </c>
      <c r="B186" s="1">
        <v>0</v>
      </c>
      <c r="C186" s="1">
        <v>0</v>
      </c>
      <c r="D186" s="1">
        <f t="shared" si="5"/>
        <v>0</v>
      </c>
      <c r="E186" s="1">
        <f t="shared" si="6"/>
        <v>0</v>
      </c>
      <c r="G186" s="1">
        <v>16292400</v>
      </c>
      <c r="H186">
        <v>8</v>
      </c>
      <c r="I186">
        <v>5</v>
      </c>
      <c r="J186">
        <v>9</v>
      </c>
      <c r="K186" s="2">
        <v>42554</v>
      </c>
      <c r="L186" s="1">
        <v>11.99999993</v>
      </c>
      <c r="M186" s="1">
        <v>11.949119570000001</v>
      </c>
    </row>
    <row r="187" spans="1:13" x14ac:dyDescent="0.55000000000000004">
      <c r="A187" s="2">
        <v>42555</v>
      </c>
      <c r="B187" s="1">
        <v>0</v>
      </c>
      <c r="C187" s="1">
        <v>0</v>
      </c>
      <c r="D187" s="1">
        <f t="shared" si="5"/>
        <v>0</v>
      </c>
      <c r="E187" s="1">
        <f t="shared" si="6"/>
        <v>0</v>
      </c>
      <c r="G187" s="1">
        <v>16380000</v>
      </c>
      <c r="H187">
        <v>8</v>
      </c>
      <c r="I187">
        <v>6</v>
      </c>
      <c r="J187">
        <v>9</v>
      </c>
      <c r="K187" s="2">
        <v>42555</v>
      </c>
      <c r="L187" s="1">
        <v>11.99999993</v>
      </c>
      <c r="M187" s="1">
        <v>11.849293469999999</v>
      </c>
    </row>
    <row r="188" spans="1:13" x14ac:dyDescent="0.55000000000000004">
      <c r="A188" s="2">
        <v>42556</v>
      </c>
      <c r="B188" s="1">
        <v>0</v>
      </c>
      <c r="C188" s="1">
        <v>0</v>
      </c>
      <c r="D188" s="1">
        <f t="shared" si="5"/>
        <v>0</v>
      </c>
      <c r="E188" s="1">
        <f t="shared" si="6"/>
        <v>0</v>
      </c>
      <c r="G188" s="1">
        <v>16467600</v>
      </c>
      <c r="H188">
        <v>8</v>
      </c>
      <c r="I188">
        <v>7</v>
      </c>
      <c r="J188">
        <v>9</v>
      </c>
      <c r="K188" s="2">
        <v>42556</v>
      </c>
      <c r="L188" s="1">
        <v>11.99999993</v>
      </c>
      <c r="M188" s="1">
        <v>11.929365629999999</v>
      </c>
    </row>
    <row r="189" spans="1:13" x14ac:dyDescent="0.55000000000000004">
      <c r="A189" s="2">
        <v>42557</v>
      </c>
      <c r="B189" s="1">
        <v>33.401824949999998</v>
      </c>
      <c r="C189" s="1">
        <v>45.561408999999998</v>
      </c>
      <c r="D189" s="1">
        <f t="shared" si="5"/>
        <v>78.963233949999989</v>
      </c>
      <c r="E189" s="1">
        <f t="shared" si="6"/>
        <v>6822423.413279999</v>
      </c>
      <c r="G189" s="1">
        <v>16555200</v>
      </c>
      <c r="H189">
        <v>8</v>
      </c>
      <c r="I189">
        <v>8</v>
      </c>
      <c r="J189">
        <v>9</v>
      </c>
      <c r="K189" s="2">
        <v>42557</v>
      </c>
      <c r="L189" s="1">
        <v>11.99999993</v>
      </c>
      <c r="M189" s="1">
        <v>12</v>
      </c>
    </row>
    <row r="190" spans="1:13" x14ac:dyDescent="0.55000000000000004">
      <c r="A190" s="2">
        <v>42558</v>
      </c>
      <c r="B190" s="1">
        <v>0</v>
      </c>
      <c r="C190" s="1">
        <v>0</v>
      </c>
      <c r="D190" s="1">
        <f t="shared" si="5"/>
        <v>0</v>
      </c>
      <c r="E190" s="1">
        <f t="shared" si="6"/>
        <v>0</v>
      </c>
      <c r="G190" s="1">
        <v>16642800</v>
      </c>
      <c r="H190">
        <v>8</v>
      </c>
      <c r="I190">
        <v>9</v>
      </c>
      <c r="J190">
        <v>9</v>
      </c>
      <c r="K190" s="2">
        <v>42558</v>
      </c>
      <c r="L190" s="1">
        <v>11.99999993</v>
      </c>
      <c r="M190" s="1">
        <v>12</v>
      </c>
    </row>
    <row r="191" spans="1:13" x14ac:dyDescent="0.55000000000000004">
      <c r="A191" s="2">
        <v>42559</v>
      </c>
      <c r="B191" s="1">
        <v>0</v>
      </c>
      <c r="C191" s="1">
        <v>0</v>
      </c>
      <c r="D191" s="1">
        <f t="shared" si="5"/>
        <v>0</v>
      </c>
      <c r="E191" s="1">
        <f t="shared" si="6"/>
        <v>0</v>
      </c>
      <c r="G191" s="1">
        <v>16730400</v>
      </c>
      <c r="H191">
        <v>8</v>
      </c>
      <c r="I191">
        <v>10</v>
      </c>
      <c r="J191">
        <v>9</v>
      </c>
      <c r="K191" s="2">
        <v>42559</v>
      </c>
      <c r="L191" s="1">
        <v>11.99999993</v>
      </c>
      <c r="M191" s="1">
        <v>12</v>
      </c>
    </row>
    <row r="192" spans="1:13" x14ac:dyDescent="0.55000000000000004">
      <c r="A192" s="2">
        <v>42560</v>
      </c>
      <c r="B192" s="1">
        <v>12.832448960000001</v>
      </c>
      <c r="C192" s="1">
        <v>0</v>
      </c>
      <c r="D192" s="1">
        <f t="shared" si="5"/>
        <v>12.832448960000001</v>
      </c>
      <c r="E192" s="1">
        <f t="shared" si="6"/>
        <v>1108723.590144</v>
      </c>
      <c r="G192" s="1">
        <v>16818000</v>
      </c>
      <c r="H192">
        <v>8</v>
      </c>
      <c r="I192">
        <v>11</v>
      </c>
      <c r="J192">
        <v>9</v>
      </c>
      <c r="K192" s="2">
        <v>42560</v>
      </c>
      <c r="L192" s="1">
        <v>11.99999993</v>
      </c>
      <c r="M192" s="1">
        <v>12</v>
      </c>
    </row>
    <row r="193" spans="1:13" x14ac:dyDescent="0.55000000000000004">
      <c r="A193" s="2">
        <v>42561</v>
      </c>
      <c r="B193" s="1">
        <v>0</v>
      </c>
      <c r="C193" s="1">
        <v>0</v>
      </c>
      <c r="D193" s="1">
        <f t="shared" si="5"/>
        <v>0</v>
      </c>
      <c r="E193" s="1">
        <f t="shared" si="6"/>
        <v>0</v>
      </c>
      <c r="G193" s="1">
        <v>16905600</v>
      </c>
      <c r="H193">
        <v>8</v>
      </c>
      <c r="I193">
        <v>12</v>
      </c>
      <c r="J193">
        <v>9</v>
      </c>
      <c r="K193" s="2">
        <v>42561</v>
      </c>
      <c r="L193" s="1">
        <v>11.99999993</v>
      </c>
      <c r="M193" s="1">
        <v>12</v>
      </c>
    </row>
    <row r="194" spans="1:13" x14ac:dyDescent="0.55000000000000004">
      <c r="A194" s="2">
        <v>42562</v>
      </c>
      <c r="B194" s="1">
        <v>0</v>
      </c>
      <c r="C194" s="1">
        <v>0</v>
      </c>
      <c r="D194" s="1">
        <f t="shared" si="5"/>
        <v>0</v>
      </c>
      <c r="E194" s="1">
        <f t="shared" si="6"/>
        <v>0</v>
      </c>
      <c r="G194" s="1">
        <v>16993200</v>
      </c>
      <c r="H194">
        <v>8</v>
      </c>
      <c r="I194">
        <v>13</v>
      </c>
      <c r="J194">
        <v>9</v>
      </c>
      <c r="K194" s="2">
        <v>42562</v>
      </c>
      <c r="L194" s="1">
        <v>11.99999993</v>
      </c>
      <c r="M194" s="1">
        <v>12</v>
      </c>
    </row>
    <row r="195" spans="1:13" x14ac:dyDescent="0.55000000000000004">
      <c r="A195" s="2">
        <v>42563</v>
      </c>
      <c r="B195" s="1">
        <v>7.8098773960000001</v>
      </c>
      <c r="C195" s="1">
        <v>0</v>
      </c>
      <c r="D195" s="1">
        <f t="shared" ref="D195:D258" si="7">B195+C195</f>
        <v>7.8098773960000001</v>
      </c>
      <c r="E195" s="1">
        <f t="shared" ref="E195:E258" si="8">D195*86400</f>
        <v>674773.4070144</v>
      </c>
      <c r="G195" s="1">
        <v>17080800</v>
      </c>
      <c r="H195">
        <v>8</v>
      </c>
      <c r="I195">
        <v>14</v>
      </c>
      <c r="J195">
        <v>9</v>
      </c>
      <c r="K195" s="2">
        <v>42563</v>
      </c>
      <c r="L195" s="1">
        <v>11.99999993</v>
      </c>
      <c r="M195" s="1">
        <v>12</v>
      </c>
    </row>
    <row r="196" spans="1:13" x14ac:dyDescent="0.55000000000000004">
      <c r="A196" s="2">
        <v>42564</v>
      </c>
      <c r="B196" s="1">
        <v>0</v>
      </c>
      <c r="C196" s="1">
        <v>0</v>
      </c>
      <c r="D196" s="1">
        <f t="shared" si="7"/>
        <v>0</v>
      </c>
      <c r="E196" s="1">
        <f t="shared" si="8"/>
        <v>0</v>
      </c>
      <c r="G196" s="1">
        <v>17168400</v>
      </c>
      <c r="H196">
        <v>8</v>
      </c>
      <c r="I196">
        <v>15</v>
      </c>
      <c r="J196">
        <v>9</v>
      </c>
      <c r="K196" s="2">
        <v>42564</v>
      </c>
      <c r="L196" s="1">
        <v>11.99999993</v>
      </c>
      <c r="M196" s="1">
        <v>12</v>
      </c>
    </row>
    <row r="197" spans="1:13" x14ac:dyDescent="0.55000000000000004">
      <c r="A197" s="2">
        <v>42565</v>
      </c>
      <c r="B197" s="1">
        <v>0</v>
      </c>
      <c r="C197" s="1">
        <v>0</v>
      </c>
      <c r="D197" s="1">
        <f t="shared" si="7"/>
        <v>0</v>
      </c>
      <c r="E197" s="1">
        <f t="shared" si="8"/>
        <v>0</v>
      </c>
      <c r="G197" s="1">
        <v>17256000</v>
      </c>
      <c r="H197">
        <v>8</v>
      </c>
      <c r="I197">
        <v>16</v>
      </c>
      <c r="J197">
        <v>9</v>
      </c>
      <c r="K197" s="2">
        <v>42565</v>
      </c>
      <c r="L197" s="1">
        <v>11.99999993</v>
      </c>
      <c r="M197" s="1">
        <v>12</v>
      </c>
    </row>
    <row r="198" spans="1:13" x14ac:dyDescent="0.55000000000000004">
      <c r="A198" s="2">
        <v>42566</v>
      </c>
      <c r="B198" s="1">
        <v>0</v>
      </c>
      <c r="C198" s="1">
        <v>0</v>
      </c>
      <c r="D198" s="1">
        <f t="shared" si="7"/>
        <v>0</v>
      </c>
      <c r="E198" s="1">
        <f t="shared" si="8"/>
        <v>0</v>
      </c>
      <c r="G198" s="1">
        <v>17343600</v>
      </c>
      <c r="H198">
        <v>8</v>
      </c>
      <c r="I198">
        <v>17</v>
      </c>
      <c r="J198">
        <v>9</v>
      </c>
      <c r="K198" s="2">
        <v>42566</v>
      </c>
      <c r="L198" s="1">
        <v>11.99999993</v>
      </c>
      <c r="M198" s="1">
        <v>11.993090629999999</v>
      </c>
    </row>
    <row r="199" spans="1:13" x14ac:dyDescent="0.55000000000000004">
      <c r="A199" s="2">
        <v>42567</v>
      </c>
      <c r="B199" s="1">
        <v>0</v>
      </c>
      <c r="C199" s="1">
        <v>0</v>
      </c>
      <c r="D199" s="1">
        <f t="shared" si="7"/>
        <v>0</v>
      </c>
      <c r="E199" s="1">
        <f t="shared" si="8"/>
        <v>0</v>
      </c>
      <c r="G199" s="1">
        <v>17431200</v>
      </c>
      <c r="H199">
        <v>8</v>
      </c>
      <c r="I199">
        <v>18</v>
      </c>
      <c r="J199">
        <v>9</v>
      </c>
      <c r="K199" s="2">
        <v>42567</v>
      </c>
      <c r="L199" s="1">
        <v>11.99999993</v>
      </c>
      <c r="M199" s="1">
        <v>11.97352624</v>
      </c>
    </row>
    <row r="200" spans="1:13" x14ac:dyDescent="0.55000000000000004">
      <c r="A200" s="2">
        <v>42568</v>
      </c>
      <c r="B200" s="1">
        <v>0</v>
      </c>
      <c r="C200" s="1">
        <v>0</v>
      </c>
      <c r="D200" s="1">
        <f t="shared" si="7"/>
        <v>0</v>
      </c>
      <c r="E200" s="1">
        <f t="shared" si="8"/>
        <v>0</v>
      </c>
      <c r="G200" s="1">
        <v>17518800</v>
      </c>
      <c r="H200">
        <v>8</v>
      </c>
      <c r="I200">
        <v>19</v>
      </c>
      <c r="J200">
        <v>9</v>
      </c>
      <c r="K200" s="2">
        <v>42568</v>
      </c>
      <c r="L200" s="1">
        <v>11.99999993</v>
      </c>
      <c r="M200" s="1">
        <v>11.967091079999999</v>
      </c>
    </row>
    <row r="201" spans="1:13" x14ac:dyDescent="0.55000000000000004">
      <c r="A201" s="2">
        <v>42569</v>
      </c>
      <c r="B201" s="1">
        <v>0</v>
      </c>
      <c r="C201" s="1">
        <v>0</v>
      </c>
      <c r="D201" s="1">
        <f t="shared" si="7"/>
        <v>0</v>
      </c>
      <c r="E201" s="1">
        <f t="shared" si="8"/>
        <v>0</v>
      </c>
      <c r="G201" s="1">
        <v>17606400</v>
      </c>
      <c r="H201">
        <v>8</v>
      </c>
      <c r="I201">
        <v>20</v>
      </c>
      <c r="J201">
        <v>9</v>
      </c>
      <c r="K201" s="2">
        <v>42569</v>
      </c>
      <c r="L201" s="1">
        <v>11.99999993</v>
      </c>
      <c r="M201" s="1">
        <v>11.96159434</v>
      </c>
    </row>
    <row r="202" spans="1:13" x14ac:dyDescent="0.55000000000000004">
      <c r="A202" s="2">
        <v>42570</v>
      </c>
      <c r="B202" s="1">
        <v>0</v>
      </c>
      <c r="C202" s="1">
        <v>0</v>
      </c>
      <c r="D202" s="1">
        <f t="shared" si="7"/>
        <v>0</v>
      </c>
      <c r="E202" s="1">
        <f t="shared" si="8"/>
        <v>0</v>
      </c>
      <c r="G202" s="1">
        <v>17694000</v>
      </c>
      <c r="H202">
        <v>8</v>
      </c>
      <c r="I202">
        <v>21</v>
      </c>
      <c r="J202">
        <v>9</v>
      </c>
      <c r="K202" s="2">
        <v>42570</v>
      </c>
      <c r="L202" s="1">
        <v>11.99999993</v>
      </c>
      <c r="M202" s="1">
        <v>11.90726209</v>
      </c>
    </row>
    <row r="203" spans="1:13" x14ac:dyDescent="0.55000000000000004">
      <c r="A203" s="2">
        <v>42571</v>
      </c>
      <c r="B203" s="1">
        <v>43.698631290000002</v>
      </c>
      <c r="C203" s="1">
        <v>60</v>
      </c>
      <c r="D203" s="1">
        <f t="shared" si="7"/>
        <v>103.69863129000001</v>
      </c>
      <c r="E203" s="1">
        <f t="shared" si="8"/>
        <v>8959561.7434560005</v>
      </c>
      <c r="G203" s="1">
        <v>17781600</v>
      </c>
      <c r="H203">
        <v>8</v>
      </c>
      <c r="I203">
        <v>22</v>
      </c>
      <c r="J203">
        <v>9</v>
      </c>
      <c r="K203" s="2">
        <v>42571</v>
      </c>
      <c r="L203" s="1">
        <v>11.99999993</v>
      </c>
      <c r="M203" s="1">
        <v>12</v>
      </c>
    </row>
    <row r="204" spans="1:13" x14ac:dyDescent="0.55000000000000004">
      <c r="A204" s="2">
        <v>42572</v>
      </c>
      <c r="B204" s="1">
        <v>0</v>
      </c>
      <c r="C204" s="1">
        <v>0</v>
      </c>
      <c r="D204" s="1">
        <f t="shared" si="7"/>
        <v>0</v>
      </c>
      <c r="E204" s="1">
        <f t="shared" si="8"/>
        <v>0</v>
      </c>
      <c r="G204" s="1">
        <v>17869200</v>
      </c>
      <c r="H204">
        <v>8</v>
      </c>
      <c r="I204">
        <v>23</v>
      </c>
      <c r="J204">
        <v>9</v>
      </c>
      <c r="K204" s="2">
        <v>42572</v>
      </c>
      <c r="L204" s="1">
        <v>11.99999993</v>
      </c>
      <c r="M204" s="1">
        <v>12</v>
      </c>
    </row>
    <row r="205" spans="1:13" x14ac:dyDescent="0.55000000000000004">
      <c r="A205" s="2">
        <v>42573</v>
      </c>
      <c r="B205" s="1">
        <v>0</v>
      </c>
      <c r="C205" s="1">
        <v>0</v>
      </c>
      <c r="D205" s="1">
        <f t="shared" si="7"/>
        <v>0</v>
      </c>
      <c r="E205" s="1">
        <f t="shared" si="8"/>
        <v>0</v>
      </c>
      <c r="G205" s="1">
        <v>17956800</v>
      </c>
      <c r="H205">
        <v>8</v>
      </c>
      <c r="I205">
        <v>24</v>
      </c>
      <c r="J205">
        <v>9</v>
      </c>
      <c r="K205" s="2">
        <v>42573</v>
      </c>
      <c r="L205" s="1">
        <v>11.99999993</v>
      </c>
      <c r="M205" s="1">
        <v>12</v>
      </c>
    </row>
    <row r="206" spans="1:13" x14ac:dyDescent="0.55000000000000004">
      <c r="A206" s="2">
        <v>42574</v>
      </c>
      <c r="B206" s="1">
        <v>13.92349529</v>
      </c>
      <c r="C206" s="1">
        <v>0</v>
      </c>
      <c r="D206" s="1">
        <f t="shared" si="7"/>
        <v>13.92349529</v>
      </c>
      <c r="E206" s="1">
        <f t="shared" si="8"/>
        <v>1202989.993056</v>
      </c>
      <c r="G206" s="1">
        <v>18044400</v>
      </c>
      <c r="H206">
        <v>8</v>
      </c>
      <c r="I206">
        <v>25</v>
      </c>
      <c r="J206">
        <v>9</v>
      </c>
      <c r="K206" s="2">
        <v>42574</v>
      </c>
      <c r="L206" s="1">
        <v>11.99999993</v>
      </c>
      <c r="M206" s="1">
        <v>12</v>
      </c>
    </row>
    <row r="207" spans="1:13" x14ac:dyDescent="0.55000000000000004">
      <c r="A207" s="2">
        <v>42575</v>
      </c>
      <c r="B207" s="1">
        <v>0</v>
      </c>
      <c r="C207" s="1">
        <v>0</v>
      </c>
      <c r="D207" s="1">
        <f t="shared" si="7"/>
        <v>0</v>
      </c>
      <c r="E207" s="1">
        <f t="shared" si="8"/>
        <v>0</v>
      </c>
      <c r="G207" s="1">
        <v>18132000</v>
      </c>
      <c r="H207">
        <v>8</v>
      </c>
      <c r="I207">
        <v>26</v>
      </c>
      <c r="J207">
        <v>9</v>
      </c>
      <c r="K207" s="2">
        <v>42575</v>
      </c>
      <c r="L207" s="1">
        <v>11.99999993</v>
      </c>
      <c r="M207" s="1">
        <v>12</v>
      </c>
    </row>
    <row r="208" spans="1:13" x14ac:dyDescent="0.55000000000000004">
      <c r="A208" s="2">
        <v>42576</v>
      </c>
      <c r="B208" s="1">
        <v>0</v>
      </c>
      <c r="C208" s="1">
        <v>0</v>
      </c>
      <c r="D208" s="1">
        <f t="shared" si="7"/>
        <v>0</v>
      </c>
      <c r="E208" s="1">
        <f t="shared" si="8"/>
        <v>0</v>
      </c>
      <c r="G208" s="1">
        <v>18219600</v>
      </c>
      <c r="H208">
        <v>8</v>
      </c>
      <c r="I208">
        <v>27</v>
      </c>
      <c r="J208">
        <v>9</v>
      </c>
      <c r="K208" s="2">
        <v>42576</v>
      </c>
      <c r="L208" s="1">
        <v>11.99999993</v>
      </c>
      <c r="M208" s="1">
        <v>12</v>
      </c>
    </row>
    <row r="209" spans="1:13" x14ac:dyDescent="0.55000000000000004">
      <c r="A209" s="2">
        <v>42577</v>
      </c>
      <c r="B209" s="1">
        <v>7.971737385</v>
      </c>
      <c r="C209" s="1">
        <v>0</v>
      </c>
      <c r="D209" s="1">
        <f t="shared" si="7"/>
        <v>7.971737385</v>
      </c>
      <c r="E209" s="1">
        <f t="shared" si="8"/>
        <v>688758.11006400001</v>
      </c>
      <c r="G209" s="1">
        <v>18307200</v>
      </c>
      <c r="H209">
        <v>8</v>
      </c>
      <c r="I209">
        <v>28</v>
      </c>
      <c r="J209">
        <v>9</v>
      </c>
      <c r="K209" s="2">
        <v>42577</v>
      </c>
      <c r="L209" s="1">
        <v>11.99999993</v>
      </c>
      <c r="M209" s="1">
        <v>12</v>
      </c>
    </row>
    <row r="210" spans="1:13" x14ac:dyDescent="0.55000000000000004">
      <c r="A210" s="2">
        <v>42578</v>
      </c>
      <c r="B210" s="1">
        <v>0</v>
      </c>
      <c r="C210" s="1">
        <v>0</v>
      </c>
      <c r="D210" s="1">
        <f t="shared" si="7"/>
        <v>0</v>
      </c>
      <c r="E210" s="1">
        <f t="shared" si="8"/>
        <v>0</v>
      </c>
      <c r="G210" s="1">
        <v>18394800</v>
      </c>
      <c r="H210">
        <v>8</v>
      </c>
      <c r="I210">
        <v>29</v>
      </c>
      <c r="J210">
        <v>9</v>
      </c>
      <c r="K210" s="2">
        <v>42578</v>
      </c>
      <c r="L210" s="1">
        <v>11.99999993</v>
      </c>
      <c r="M210" s="1">
        <v>12</v>
      </c>
    </row>
    <row r="211" spans="1:13" x14ac:dyDescent="0.55000000000000004">
      <c r="A211" s="2">
        <v>42579</v>
      </c>
      <c r="B211" s="1">
        <v>0</v>
      </c>
      <c r="C211" s="1">
        <v>0</v>
      </c>
      <c r="D211" s="1">
        <f t="shared" si="7"/>
        <v>0</v>
      </c>
      <c r="E211" s="1">
        <f t="shared" si="8"/>
        <v>0</v>
      </c>
      <c r="G211" s="1">
        <v>18482400</v>
      </c>
      <c r="H211">
        <v>8</v>
      </c>
      <c r="I211">
        <v>30</v>
      </c>
      <c r="J211">
        <v>9</v>
      </c>
      <c r="K211" s="2">
        <v>42579</v>
      </c>
      <c r="L211" s="1">
        <v>11.99999993</v>
      </c>
      <c r="M211" s="1">
        <v>12</v>
      </c>
    </row>
    <row r="212" spans="1:13" x14ac:dyDescent="0.55000000000000004">
      <c r="A212" s="2">
        <v>42580</v>
      </c>
      <c r="B212" s="1">
        <v>0</v>
      </c>
      <c r="C212" s="1">
        <v>0</v>
      </c>
      <c r="D212" s="1">
        <f t="shared" si="7"/>
        <v>0</v>
      </c>
      <c r="E212" s="1">
        <f t="shared" si="8"/>
        <v>0</v>
      </c>
      <c r="G212" s="1">
        <v>18570000</v>
      </c>
      <c r="H212">
        <v>9</v>
      </c>
      <c r="I212">
        <v>1</v>
      </c>
      <c r="J212">
        <v>9</v>
      </c>
      <c r="K212" s="2">
        <v>42580</v>
      </c>
      <c r="L212" s="1">
        <v>9.7500002739999996</v>
      </c>
      <c r="M212" s="1">
        <v>9.7472763059999998</v>
      </c>
    </row>
    <row r="213" spans="1:13" x14ac:dyDescent="0.55000000000000004">
      <c r="A213" s="2">
        <v>42581</v>
      </c>
      <c r="B213" s="1">
        <v>0</v>
      </c>
      <c r="C213" s="1">
        <v>0</v>
      </c>
      <c r="D213" s="1">
        <f t="shared" si="7"/>
        <v>0</v>
      </c>
      <c r="E213" s="1">
        <f t="shared" si="8"/>
        <v>0</v>
      </c>
      <c r="G213" s="1">
        <v>18657600</v>
      </c>
      <c r="H213">
        <v>9</v>
      </c>
      <c r="I213">
        <v>2</v>
      </c>
      <c r="J213">
        <v>9</v>
      </c>
      <c r="K213" s="2">
        <v>42581</v>
      </c>
      <c r="L213" s="1">
        <v>9.7500002739999996</v>
      </c>
      <c r="M213" s="1">
        <v>9.7295651440000004</v>
      </c>
    </row>
    <row r="214" spans="1:13" x14ac:dyDescent="0.55000000000000004">
      <c r="A214" s="2">
        <v>42582</v>
      </c>
      <c r="B214" s="1">
        <v>0</v>
      </c>
      <c r="C214" s="1">
        <v>0</v>
      </c>
      <c r="D214" s="1">
        <f t="shared" si="7"/>
        <v>0</v>
      </c>
      <c r="E214" s="1">
        <f t="shared" si="8"/>
        <v>0</v>
      </c>
      <c r="G214" s="1">
        <v>18745200</v>
      </c>
      <c r="H214">
        <v>9</v>
      </c>
      <c r="I214">
        <v>3</v>
      </c>
      <c r="J214">
        <v>9</v>
      </c>
      <c r="K214" s="2">
        <v>42582</v>
      </c>
      <c r="L214" s="1">
        <v>9.7500002739999996</v>
      </c>
      <c r="M214" s="1">
        <v>9.7247250080000001</v>
      </c>
    </row>
    <row r="215" spans="1:13" x14ac:dyDescent="0.55000000000000004">
      <c r="A215" s="2">
        <v>42583</v>
      </c>
      <c r="B215" s="1">
        <v>0</v>
      </c>
      <c r="C215" s="1">
        <v>0</v>
      </c>
      <c r="D215" s="1">
        <f t="shared" si="7"/>
        <v>0</v>
      </c>
      <c r="E215" s="1">
        <f t="shared" si="8"/>
        <v>0</v>
      </c>
      <c r="G215" s="1">
        <v>18832800</v>
      </c>
      <c r="H215">
        <v>9</v>
      </c>
      <c r="I215">
        <v>4</v>
      </c>
      <c r="J215">
        <v>9</v>
      </c>
      <c r="K215" s="2">
        <v>42583</v>
      </c>
      <c r="L215" s="1">
        <v>9.7500002739999996</v>
      </c>
      <c r="M215" s="1">
        <v>9.7210478780000003</v>
      </c>
    </row>
    <row r="216" spans="1:13" x14ac:dyDescent="0.55000000000000004">
      <c r="A216" s="2">
        <v>42584</v>
      </c>
      <c r="B216" s="1">
        <v>0</v>
      </c>
      <c r="C216" s="1">
        <v>0</v>
      </c>
      <c r="D216" s="1">
        <f t="shared" si="7"/>
        <v>0</v>
      </c>
      <c r="E216" s="1">
        <f t="shared" si="8"/>
        <v>0</v>
      </c>
      <c r="G216" s="1">
        <v>18920400</v>
      </c>
      <c r="H216">
        <v>9</v>
      </c>
      <c r="I216">
        <v>5</v>
      </c>
      <c r="J216">
        <v>9</v>
      </c>
      <c r="K216" s="2">
        <v>42584</v>
      </c>
      <c r="L216" s="1">
        <v>9.7500002739999996</v>
      </c>
      <c r="M216" s="1">
        <v>9.7168772220000008</v>
      </c>
    </row>
    <row r="217" spans="1:13" x14ac:dyDescent="0.55000000000000004">
      <c r="A217" s="2">
        <v>42585</v>
      </c>
      <c r="B217" s="1">
        <v>53.995433810000002</v>
      </c>
      <c r="C217" s="1">
        <v>27.162540440000001</v>
      </c>
      <c r="D217" s="1">
        <f t="shared" si="7"/>
        <v>81.157974249999995</v>
      </c>
      <c r="E217" s="1">
        <f t="shared" si="8"/>
        <v>7012048.9751999993</v>
      </c>
      <c r="G217" s="1">
        <v>19008000</v>
      </c>
      <c r="H217">
        <v>9</v>
      </c>
      <c r="I217">
        <v>6</v>
      </c>
      <c r="J217">
        <v>9</v>
      </c>
      <c r="K217" s="2">
        <v>42585</v>
      </c>
      <c r="L217" s="1">
        <v>9.7500002739999996</v>
      </c>
      <c r="M217" s="1">
        <v>9.75</v>
      </c>
    </row>
    <row r="218" spans="1:13" x14ac:dyDescent="0.55000000000000004">
      <c r="A218" s="2">
        <v>42586</v>
      </c>
      <c r="B218" s="1">
        <v>2.738115727E-4</v>
      </c>
      <c r="C218" s="1">
        <v>0</v>
      </c>
      <c r="D218" s="1">
        <f t="shared" si="7"/>
        <v>2.738115727E-4</v>
      </c>
      <c r="E218" s="1">
        <f t="shared" si="8"/>
        <v>23.657319881279999</v>
      </c>
      <c r="G218" s="1">
        <v>19095600</v>
      </c>
      <c r="H218">
        <v>9</v>
      </c>
      <c r="I218">
        <v>7</v>
      </c>
      <c r="J218">
        <v>9</v>
      </c>
      <c r="K218" s="2">
        <v>42586</v>
      </c>
      <c r="L218" s="1">
        <v>9.7500002739999996</v>
      </c>
      <c r="M218" s="1">
        <v>9.75</v>
      </c>
    </row>
    <row r="219" spans="1:13" x14ac:dyDescent="0.55000000000000004">
      <c r="A219" s="2">
        <v>42587</v>
      </c>
      <c r="B219" s="1">
        <v>2.738115727E-4</v>
      </c>
      <c r="C219" s="1">
        <v>0</v>
      </c>
      <c r="D219" s="1">
        <f t="shared" si="7"/>
        <v>2.738115727E-4</v>
      </c>
      <c r="E219" s="1">
        <f t="shared" si="8"/>
        <v>23.657319881279999</v>
      </c>
      <c r="G219" s="1">
        <v>19183200</v>
      </c>
      <c r="H219">
        <v>9</v>
      </c>
      <c r="I219">
        <v>8</v>
      </c>
      <c r="J219">
        <v>9</v>
      </c>
      <c r="K219" s="2">
        <v>42587</v>
      </c>
      <c r="L219" s="1">
        <v>9.7500002739999996</v>
      </c>
      <c r="M219" s="1">
        <v>9.75</v>
      </c>
    </row>
    <row r="220" spans="1:13" x14ac:dyDescent="0.55000000000000004">
      <c r="A220" s="2">
        <v>42588</v>
      </c>
      <c r="B220" s="1">
        <v>2.738115727E-4</v>
      </c>
      <c r="C220" s="1">
        <v>0</v>
      </c>
      <c r="D220" s="1">
        <f t="shared" si="7"/>
        <v>2.738115727E-4</v>
      </c>
      <c r="E220" s="1">
        <f t="shared" si="8"/>
        <v>23.657319881279999</v>
      </c>
      <c r="G220" s="1">
        <v>19270800</v>
      </c>
      <c r="H220">
        <v>9</v>
      </c>
      <c r="I220">
        <v>9</v>
      </c>
      <c r="J220">
        <v>9</v>
      </c>
      <c r="K220" s="2">
        <v>42588</v>
      </c>
      <c r="L220" s="1">
        <v>9.7500002739999996</v>
      </c>
      <c r="M220" s="1">
        <v>9.75</v>
      </c>
    </row>
    <row r="221" spans="1:13" x14ac:dyDescent="0.55000000000000004">
      <c r="A221" s="2">
        <v>42589</v>
      </c>
      <c r="B221" s="1">
        <v>55</v>
      </c>
      <c r="C221" s="1">
        <v>60</v>
      </c>
      <c r="D221" s="1">
        <f t="shared" si="7"/>
        <v>115</v>
      </c>
      <c r="E221" s="1">
        <f t="shared" si="8"/>
        <v>9936000</v>
      </c>
      <c r="G221" s="1">
        <v>19358400</v>
      </c>
      <c r="H221">
        <v>9</v>
      </c>
      <c r="I221">
        <v>10</v>
      </c>
      <c r="J221">
        <v>9</v>
      </c>
      <c r="K221" s="2">
        <v>42589</v>
      </c>
      <c r="L221" s="1">
        <v>9.7500002739999996</v>
      </c>
      <c r="M221" s="1">
        <v>9.6058301929999992</v>
      </c>
    </row>
    <row r="222" spans="1:13" x14ac:dyDescent="0.55000000000000004">
      <c r="A222" s="2">
        <v>42590</v>
      </c>
      <c r="B222" s="1">
        <v>55</v>
      </c>
      <c r="C222" s="1">
        <v>60</v>
      </c>
      <c r="D222" s="1">
        <f t="shared" si="7"/>
        <v>115</v>
      </c>
      <c r="E222" s="1">
        <f t="shared" si="8"/>
        <v>9936000</v>
      </c>
      <c r="G222" s="1">
        <v>19446000</v>
      </c>
      <c r="H222">
        <v>9</v>
      </c>
      <c r="I222">
        <v>11</v>
      </c>
      <c r="J222">
        <v>9</v>
      </c>
      <c r="K222" s="2">
        <v>42590</v>
      </c>
      <c r="L222" s="1">
        <v>9.7500002739999996</v>
      </c>
      <c r="M222" s="1">
        <v>9.0440697669999999</v>
      </c>
    </row>
    <row r="223" spans="1:13" x14ac:dyDescent="0.55000000000000004">
      <c r="A223" s="2">
        <v>42591</v>
      </c>
      <c r="B223" s="1">
        <v>50.228309629999998</v>
      </c>
      <c r="C223" s="1">
        <v>60</v>
      </c>
      <c r="D223" s="1">
        <f t="shared" si="7"/>
        <v>110.22830963</v>
      </c>
      <c r="E223" s="1">
        <f t="shared" si="8"/>
        <v>9523725.9520319998</v>
      </c>
      <c r="G223" s="1">
        <v>19533600</v>
      </c>
      <c r="H223">
        <v>9</v>
      </c>
      <c r="I223">
        <v>12</v>
      </c>
      <c r="J223">
        <v>9</v>
      </c>
      <c r="K223" s="2">
        <v>42591</v>
      </c>
      <c r="L223" s="1">
        <v>9.7500002739999996</v>
      </c>
      <c r="M223" s="1">
        <v>8.965897322</v>
      </c>
    </row>
    <row r="224" spans="1:13" x14ac:dyDescent="0.55000000000000004">
      <c r="A224" s="2">
        <v>42592</v>
      </c>
      <c r="B224" s="1">
        <v>0</v>
      </c>
      <c r="C224" s="1">
        <v>0</v>
      </c>
      <c r="D224" s="1">
        <f t="shared" si="7"/>
        <v>0</v>
      </c>
      <c r="E224" s="1">
        <f t="shared" si="8"/>
        <v>0</v>
      </c>
      <c r="G224" s="1">
        <v>19621200</v>
      </c>
      <c r="H224">
        <v>9</v>
      </c>
      <c r="I224">
        <v>13</v>
      </c>
      <c r="J224">
        <v>9</v>
      </c>
      <c r="K224" s="2">
        <v>42592</v>
      </c>
      <c r="L224" s="1">
        <v>9.7500002739999996</v>
      </c>
      <c r="M224" s="1">
        <v>9.0594828130000007</v>
      </c>
    </row>
    <row r="225" spans="1:13" x14ac:dyDescent="0.55000000000000004">
      <c r="A225" s="2">
        <v>42593</v>
      </c>
      <c r="B225" s="1">
        <v>0</v>
      </c>
      <c r="C225" s="1">
        <v>0</v>
      </c>
      <c r="D225" s="1">
        <f t="shared" si="7"/>
        <v>0</v>
      </c>
      <c r="E225" s="1">
        <f t="shared" si="8"/>
        <v>0</v>
      </c>
      <c r="G225" s="1">
        <v>19708800</v>
      </c>
      <c r="H225">
        <v>9</v>
      </c>
      <c r="I225">
        <v>14</v>
      </c>
      <c r="J225">
        <v>9</v>
      </c>
      <c r="K225" s="2">
        <v>42593</v>
      </c>
      <c r="L225" s="1">
        <v>9.7500002739999996</v>
      </c>
      <c r="M225" s="1">
        <v>9.6298477649999992</v>
      </c>
    </row>
    <row r="226" spans="1:13" x14ac:dyDescent="0.55000000000000004">
      <c r="A226" s="2">
        <v>42594</v>
      </c>
      <c r="B226" s="1">
        <v>0</v>
      </c>
      <c r="C226" s="1">
        <v>0</v>
      </c>
      <c r="D226" s="1">
        <f t="shared" si="7"/>
        <v>0</v>
      </c>
      <c r="E226" s="1">
        <f t="shared" si="8"/>
        <v>0</v>
      </c>
      <c r="G226" s="1">
        <v>19796400</v>
      </c>
      <c r="H226">
        <v>9</v>
      </c>
      <c r="I226">
        <v>15</v>
      </c>
      <c r="J226">
        <v>9</v>
      </c>
      <c r="K226" s="2">
        <v>42594</v>
      </c>
      <c r="L226" s="1">
        <v>9.7500002739999996</v>
      </c>
      <c r="M226" s="1">
        <v>9.75</v>
      </c>
    </row>
    <row r="227" spans="1:13" x14ac:dyDescent="0.55000000000000004">
      <c r="A227" s="2">
        <v>42595</v>
      </c>
      <c r="B227" s="1">
        <v>0</v>
      </c>
      <c r="C227" s="1">
        <v>0</v>
      </c>
      <c r="D227" s="1">
        <f t="shared" si="7"/>
        <v>0</v>
      </c>
      <c r="E227" s="1">
        <f t="shared" si="8"/>
        <v>0</v>
      </c>
      <c r="G227" s="1">
        <v>19884000</v>
      </c>
      <c r="H227">
        <v>9</v>
      </c>
      <c r="I227">
        <v>16</v>
      </c>
      <c r="J227">
        <v>9</v>
      </c>
      <c r="K227" s="2">
        <v>42595</v>
      </c>
      <c r="L227" s="1">
        <v>9.7500002739999996</v>
      </c>
      <c r="M227" s="1">
        <v>9.7188513279999995</v>
      </c>
    </row>
    <row r="228" spans="1:13" x14ac:dyDescent="0.55000000000000004">
      <c r="A228" s="2">
        <v>42596</v>
      </c>
      <c r="B228" s="1">
        <v>0</v>
      </c>
      <c r="C228" s="1">
        <v>0</v>
      </c>
      <c r="D228" s="1">
        <f t="shared" si="7"/>
        <v>0</v>
      </c>
      <c r="E228" s="1">
        <f t="shared" si="8"/>
        <v>0</v>
      </c>
      <c r="G228" s="1">
        <v>19971600</v>
      </c>
      <c r="H228">
        <v>9</v>
      </c>
      <c r="I228">
        <v>17</v>
      </c>
      <c r="J228">
        <v>9</v>
      </c>
      <c r="K228" s="2">
        <v>42596</v>
      </c>
      <c r="L228" s="1">
        <v>9.7500002739999996</v>
      </c>
      <c r="M228" s="1">
        <v>9.695577621</v>
      </c>
    </row>
    <row r="229" spans="1:13" x14ac:dyDescent="0.55000000000000004">
      <c r="A229" s="2">
        <v>42597</v>
      </c>
      <c r="B229" s="1">
        <v>0</v>
      </c>
      <c r="C229" s="1">
        <v>0</v>
      </c>
      <c r="D229" s="1">
        <f t="shared" si="7"/>
        <v>0</v>
      </c>
      <c r="E229" s="1">
        <f t="shared" si="8"/>
        <v>0</v>
      </c>
      <c r="G229" s="1">
        <v>20059200</v>
      </c>
      <c r="H229">
        <v>9</v>
      </c>
      <c r="I229">
        <v>18</v>
      </c>
      <c r="J229">
        <v>9</v>
      </c>
      <c r="K229" s="2">
        <v>42597</v>
      </c>
      <c r="L229" s="1">
        <v>9.7500002739999996</v>
      </c>
      <c r="M229" s="1">
        <v>9.6864638329999995</v>
      </c>
    </row>
    <row r="230" spans="1:13" x14ac:dyDescent="0.55000000000000004">
      <c r="A230" s="2">
        <v>42598</v>
      </c>
      <c r="B230" s="1">
        <v>9.9200916289999999</v>
      </c>
      <c r="C230" s="1">
        <v>60</v>
      </c>
      <c r="D230" s="1">
        <f t="shared" si="7"/>
        <v>69.920091628999998</v>
      </c>
      <c r="E230" s="1">
        <f t="shared" si="8"/>
        <v>6041095.9167456003</v>
      </c>
      <c r="G230" s="1">
        <v>20146800</v>
      </c>
      <c r="H230">
        <v>9</v>
      </c>
      <c r="I230">
        <v>19</v>
      </c>
      <c r="J230">
        <v>9</v>
      </c>
      <c r="K230" s="2">
        <v>42598</v>
      </c>
      <c r="L230" s="1">
        <v>9.7500002739999996</v>
      </c>
      <c r="M230" s="1">
        <v>9.75</v>
      </c>
    </row>
    <row r="231" spans="1:13" x14ac:dyDescent="0.55000000000000004">
      <c r="A231" s="2">
        <v>42599</v>
      </c>
      <c r="B231" s="1">
        <v>2.738115727E-4</v>
      </c>
      <c r="C231" s="1">
        <v>0</v>
      </c>
      <c r="D231" s="1">
        <f t="shared" si="7"/>
        <v>2.738115727E-4</v>
      </c>
      <c r="E231" s="1">
        <f t="shared" si="8"/>
        <v>23.657319881279999</v>
      </c>
      <c r="G231" s="1">
        <v>20234400</v>
      </c>
      <c r="H231">
        <v>9</v>
      </c>
      <c r="I231">
        <v>20</v>
      </c>
      <c r="J231">
        <v>9</v>
      </c>
      <c r="K231" s="2">
        <v>42599</v>
      </c>
      <c r="L231" s="1">
        <v>9.7500002739999996</v>
      </c>
      <c r="M231" s="1">
        <v>9.75</v>
      </c>
    </row>
    <row r="232" spans="1:13" x14ac:dyDescent="0.55000000000000004">
      <c r="A232" s="2">
        <v>42600</v>
      </c>
      <c r="B232" s="1">
        <v>2.738115727E-4</v>
      </c>
      <c r="C232" s="1">
        <v>0</v>
      </c>
      <c r="D232" s="1">
        <f t="shared" si="7"/>
        <v>2.738115727E-4</v>
      </c>
      <c r="E232" s="1">
        <f t="shared" si="8"/>
        <v>23.657319881279999</v>
      </c>
      <c r="G232" s="1">
        <v>20322000</v>
      </c>
      <c r="H232">
        <v>9</v>
      </c>
      <c r="I232">
        <v>21</v>
      </c>
      <c r="J232">
        <v>9</v>
      </c>
      <c r="K232" s="2">
        <v>42600</v>
      </c>
      <c r="L232" s="1">
        <v>9.7500002739999996</v>
      </c>
      <c r="M232" s="1">
        <v>9.75</v>
      </c>
    </row>
    <row r="233" spans="1:13" x14ac:dyDescent="0.55000000000000004">
      <c r="A233" s="2">
        <v>42601</v>
      </c>
      <c r="B233" s="1">
        <v>2.738115727E-4</v>
      </c>
      <c r="C233" s="1">
        <v>0</v>
      </c>
      <c r="D233" s="1">
        <f t="shared" si="7"/>
        <v>2.738115727E-4</v>
      </c>
      <c r="E233" s="1">
        <f t="shared" si="8"/>
        <v>23.657319881279999</v>
      </c>
      <c r="G233" s="1">
        <v>20409600</v>
      </c>
      <c r="H233">
        <v>9</v>
      </c>
      <c r="I233">
        <v>22</v>
      </c>
      <c r="J233">
        <v>9</v>
      </c>
      <c r="K233" s="2">
        <v>42601</v>
      </c>
      <c r="L233" s="1">
        <v>9.7500002739999996</v>
      </c>
      <c r="M233" s="1">
        <v>9.75</v>
      </c>
    </row>
    <row r="234" spans="1:13" x14ac:dyDescent="0.55000000000000004">
      <c r="A234" s="2">
        <v>42602</v>
      </c>
      <c r="B234" s="1">
        <v>26.344755169999999</v>
      </c>
      <c r="C234" s="1">
        <v>0</v>
      </c>
      <c r="D234" s="1">
        <f t="shared" si="7"/>
        <v>26.344755169999999</v>
      </c>
      <c r="E234" s="1">
        <f t="shared" si="8"/>
        <v>2276186.846688</v>
      </c>
      <c r="G234" s="1">
        <v>20497200</v>
      </c>
      <c r="H234">
        <v>9</v>
      </c>
      <c r="I234">
        <v>23</v>
      </c>
      <c r="J234">
        <v>9</v>
      </c>
      <c r="K234" s="2">
        <v>42602</v>
      </c>
      <c r="L234" s="1">
        <v>9.7500002739999996</v>
      </c>
      <c r="M234" s="1">
        <v>9.75</v>
      </c>
    </row>
    <row r="235" spans="1:13" x14ac:dyDescent="0.55000000000000004">
      <c r="A235" s="2">
        <v>42603</v>
      </c>
      <c r="B235" s="1">
        <v>2.738115727E-4</v>
      </c>
      <c r="C235" s="1">
        <v>0</v>
      </c>
      <c r="D235" s="1">
        <f t="shared" si="7"/>
        <v>2.738115727E-4</v>
      </c>
      <c r="E235" s="1">
        <f t="shared" si="8"/>
        <v>23.657319881279999</v>
      </c>
      <c r="G235" s="1">
        <v>20584800</v>
      </c>
      <c r="H235">
        <v>9</v>
      </c>
      <c r="I235">
        <v>24</v>
      </c>
      <c r="J235">
        <v>9</v>
      </c>
      <c r="K235" s="2">
        <v>42603</v>
      </c>
      <c r="L235" s="1">
        <v>9.7500002739999996</v>
      </c>
      <c r="M235" s="1">
        <v>9.75</v>
      </c>
    </row>
    <row r="236" spans="1:13" x14ac:dyDescent="0.55000000000000004">
      <c r="A236" s="2">
        <v>42604</v>
      </c>
      <c r="B236" s="1">
        <v>2.738115727E-4</v>
      </c>
      <c r="C236" s="1">
        <v>0</v>
      </c>
      <c r="D236" s="1">
        <f t="shared" si="7"/>
        <v>2.738115727E-4</v>
      </c>
      <c r="E236" s="1">
        <f t="shared" si="8"/>
        <v>23.657319881279999</v>
      </c>
      <c r="G236" s="1">
        <v>20672400</v>
      </c>
      <c r="H236">
        <v>9</v>
      </c>
      <c r="I236">
        <v>25</v>
      </c>
      <c r="J236">
        <v>9</v>
      </c>
      <c r="K236" s="2">
        <v>42604</v>
      </c>
      <c r="L236" s="1">
        <v>9.7500002739999996</v>
      </c>
      <c r="M236" s="1">
        <v>9.75</v>
      </c>
    </row>
    <row r="237" spans="1:13" x14ac:dyDescent="0.55000000000000004">
      <c r="A237" s="2">
        <v>42605</v>
      </c>
      <c r="B237" s="1">
        <v>2.738115727E-4</v>
      </c>
      <c r="C237" s="1">
        <v>0</v>
      </c>
      <c r="D237" s="1">
        <f t="shared" si="7"/>
        <v>2.738115727E-4</v>
      </c>
      <c r="E237" s="1">
        <f t="shared" si="8"/>
        <v>23.657319881279999</v>
      </c>
      <c r="G237" s="1">
        <v>20760000</v>
      </c>
      <c r="H237">
        <v>9</v>
      </c>
      <c r="I237">
        <v>26</v>
      </c>
      <c r="J237">
        <v>9</v>
      </c>
      <c r="K237" s="2">
        <v>42605</v>
      </c>
      <c r="L237" s="1">
        <v>9.7500002739999996</v>
      </c>
      <c r="M237" s="1">
        <v>9.75</v>
      </c>
    </row>
    <row r="238" spans="1:13" x14ac:dyDescent="0.55000000000000004">
      <c r="A238" s="2">
        <v>42606</v>
      </c>
      <c r="B238" s="1">
        <v>0</v>
      </c>
      <c r="C238" s="1">
        <v>0</v>
      </c>
      <c r="D238" s="1">
        <f t="shared" si="7"/>
        <v>0</v>
      </c>
      <c r="E238" s="1">
        <f t="shared" si="8"/>
        <v>0</v>
      </c>
      <c r="G238" s="1">
        <v>20847600</v>
      </c>
      <c r="H238">
        <v>9</v>
      </c>
      <c r="I238">
        <v>27</v>
      </c>
      <c r="J238">
        <v>9</v>
      </c>
      <c r="K238" s="2">
        <v>42606</v>
      </c>
      <c r="L238" s="1">
        <v>9.7500002739999996</v>
      </c>
      <c r="M238" s="1">
        <v>9.7303383350000008</v>
      </c>
    </row>
    <row r="239" spans="1:13" x14ac:dyDescent="0.55000000000000004">
      <c r="A239" s="2">
        <v>42607</v>
      </c>
      <c r="B239" s="1">
        <v>0</v>
      </c>
      <c r="C239" s="1">
        <v>0</v>
      </c>
      <c r="D239" s="1">
        <f t="shared" si="7"/>
        <v>0</v>
      </c>
      <c r="E239" s="1">
        <f t="shared" si="8"/>
        <v>0</v>
      </c>
      <c r="G239" s="1">
        <v>20935200</v>
      </c>
      <c r="H239">
        <v>9</v>
      </c>
      <c r="I239">
        <v>28</v>
      </c>
      <c r="J239">
        <v>9</v>
      </c>
      <c r="K239" s="2">
        <v>42607</v>
      </c>
      <c r="L239" s="1">
        <v>9.7500002739999996</v>
      </c>
      <c r="M239" s="1">
        <v>9.7137787339999999</v>
      </c>
    </row>
    <row r="240" spans="1:13" x14ac:dyDescent="0.55000000000000004">
      <c r="A240" s="2">
        <v>42608</v>
      </c>
      <c r="B240" s="1">
        <v>0</v>
      </c>
      <c r="C240" s="1">
        <v>0</v>
      </c>
      <c r="D240" s="1">
        <f t="shared" si="7"/>
        <v>0</v>
      </c>
      <c r="E240" s="1">
        <f t="shared" si="8"/>
        <v>0</v>
      </c>
      <c r="G240" s="1">
        <v>21022800</v>
      </c>
      <c r="H240">
        <v>9</v>
      </c>
      <c r="I240">
        <v>29</v>
      </c>
      <c r="J240">
        <v>9</v>
      </c>
      <c r="K240" s="2">
        <v>42608</v>
      </c>
      <c r="L240" s="1">
        <v>9.7500002739999996</v>
      </c>
      <c r="M240" s="1">
        <v>9.7071833610000002</v>
      </c>
    </row>
    <row r="241" spans="1:13" x14ac:dyDescent="0.55000000000000004">
      <c r="A241" s="2">
        <v>42609</v>
      </c>
      <c r="B241" s="1">
        <v>0</v>
      </c>
      <c r="C241" s="1">
        <v>0</v>
      </c>
      <c r="D241" s="1">
        <f t="shared" si="7"/>
        <v>0</v>
      </c>
      <c r="E241" s="1">
        <f t="shared" si="8"/>
        <v>0</v>
      </c>
      <c r="G241" s="1">
        <v>21110400</v>
      </c>
      <c r="H241">
        <v>9</v>
      </c>
      <c r="I241">
        <v>30</v>
      </c>
      <c r="J241">
        <v>9</v>
      </c>
      <c r="K241" s="2">
        <v>42609</v>
      </c>
      <c r="L241" s="1">
        <v>9.7500002739999996</v>
      </c>
      <c r="M241" s="1">
        <v>9.701208115</v>
      </c>
    </row>
    <row r="242" spans="1:13" x14ac:dyDescent="0.55000000000000004">
      <c r="A242" s="2">
        <v>42610</v>
      </c>
      <c r="B242" s="1">
        <v>0</v>
      </c>
      <c r="C242" s="1">
        <v>0</v>
      </c>
      <c r="D242" s="1">
        <f t="shared" si="7"/>
        <v>0</v>
      </c>
      <c r="E242" s="1">
        <f t="shared" si="8"/>
        <v>0</v>
      </c>
      <c r="G242" s="1">
        <v>21198000</v>
      </c>
      <c r="H242">
        <v>10</v>
      </c>
      <c r="I242">
        <v>1</v>
      </c>
      <c r="J242">
        <v>9</v>
      </c>
      <c r="K242" s="2">
        <v>42610</v>
      </c>
      <c r="L242" s="1">
        <v>2.24999992</v>
      </c>
      <c r="M242" s="1">
        <v>2.2381625180000002</v>
      </c>
    </row>
    <row r="243" spans="1:13" x14ac:dyDescent="0.55000000000000004">
      <c r="A243" s="2">
        <v>42611</v>
      </c>
      <c r="B243" s="1">
        <v>0</v>
      </c>
      <c r="C243" s="1">
        <v>0</v>
      </c>
      <c r="D243" s="1">
        <f t="shared" si="7"/>
        <v>0</v>
      </c>
      <c r="E243" s="1">
        <f t="shared" si="8"/>
        <v>0</v>
      </c>
      <c r="G243" s="1">
        <v>21285600</v>
      </c>
      <c r="H243">
        <v>10</v>
      </c>
      <c r="I243">
        <v>2</v>
      </c>
      <c r="J243">
        <v>9</v>
      </c>
      <c r="K243" s="2">
        <v>42611</v>
      </c>
      <c r="L243" s="1">
        <v>2.24999992</v>
      </c>
      <c r="M243" s="1">
        <v>2.2373929019999999</v>
      </c>
    </row>
    <row r="244" spans="1:13" x14ac:dyDescent="0.55000000000000004">
      <c r="A244" s="2">
        <v>42612</v>
      </c>
      <c r="B244" s="1">
        <v>13.12028027</v>
      </c>
      <c r="C244" s="1">
        <v>0</v>
      </c>
      <c r="D244" s="1">
        <f t="shared" si="7"/>
        <v>13.12028027</v>
      </c>
      <c r="E244" s="1">
        <f t="shared" si="8"/>
        <v>1133592.215328</v>
      </c>
      <c r="G244" s="1">
        <v>21373200</v>
      </c>
      <c r="H244">
        <v>10</v>
      </c>
      <c r="I244">
        <v>3</v>
      </c>
      <c r="J244">
        <v>9</v>
      </c>
      <c r="K244" s="2">
        <v>42612</v>
      </c>
      <c r="L244" s="1">
        <v>2.24999992</v>
      </c>
      <c r="M244" s="1">
        <v>2.2499998209999998</v>
      </c>
    </row>
    <row r="245" spans="1:13" x14ac:dyDescent="0.55000000000000004">
      <c r="A245" s="2">
        <v>42613</v>
      </c>
      <c r="B245" s="1">
        <v>9.8526252259999996E-5</v>
      </c>
      <c r="C245" s="1">
        <v>0</v>
      </c>
      <c r="D245" s="1">
        <f t="shared" si="7"/>
        <v>9.8526252259999996E-5</v>
      </c>
      <c r="E245" s="1">
        <f t="shared" si="8"/>
        <v>8.5126681952640002</v>
      </c>
      <c r="G245" s="1">
        <v>21460800</v>
      </c>
      <c r="H245">
        <v>10</v>
      </c>
      <c r="I245">
        <v>4</v>
      </c>
      <c r="J245">
        <v>9</v>
      </c>
      <c r="K245" s="2">
        <v>42613</v>
      </c>
      <c r="L245" s="1">
        <v>2.24999992</v>
      </c>
      <c r="M245" s="1">
        <v>2.2499998209999998</v>
      </c>
    </row>
    <row r="246" spans="1:13" x14ac:dyDescent="0.55000000000000004">
      <c r="A246" s="2">
        <v>42614</v>
      </c>
      <c r="B246" s="1">
        <v>9.8526252259999996E-5</v>
      </c>
      <c r="C246" s="1">
        <v>0</v>
      </c>
      <c r="D246" s="1">
        <f t="shared" si="7"/>
        <v>9.8526252259999996E-5</v>
      </c>
      <c r="E246" s="1">
        <f t="shared" si="8"/>
        <v>8.5126681952640002</v>
      </c>
      <c r="G246" s="1">
        <v>21548400</v>
      </c>
      <c r="H246">
        <v>10</v>
      </c>
      <c r="I246">
        <v>5</v>
      </c>
      <c r="J246">
        <v>9</v>
      </c>
      <c r="K246" s="2">
        <v>42614</v>
      </c>
      <c r="L246" s="1">
        <v>2.24999992</v>
      </c>
      <c r="M246" s="1">
        <v>2.2499998209999998</v>
      </c>
    </row>
    <row r="247" spans="1:13" x14ac:dyDescent="0.55000000000000004">
      <c r="A247" s="2">
        <v>42615</v>
      </c>
      <c r="B247" s="1">
        <v>9.8526252259999996E-5</v>
      </c>
      <c r="C247" s="1">
        <v>0</v>
      </c>
      <c r="D247" s="1">
        <f t="shared" si="7"/>
        <v>9.8526252259999996E-5</v>
      </c>
      <c r="E247" s="1">
        <f t="shared" si="8"/>
        <v>8.5126681952640002</v>
      </c>
      <c r="G247" s="1">
        <v>21636000</v>
      </c>
      <c r="H247">
        <v>10</v>
      </c>
      <c r="I247">
        <v>6</v>
      </c>
      <c r="J247">
        <v>9</v>
      </c>
      <c r="K247" s="2">
        <v>42615</v>
      </c>
      <c r="L247" s="1">
        <v>2.24999992</v>
      </c>
      <c r="M247" s="1">
        <v>2.2499998209999998</v>
      </c>
    </row>
    <row r="248" spans="1:13" x14ac:dyDescent="0.55000000000000004">
      <c r="A248" s="2">
        <v>42616</v>
      </c>
      <c r="B248" s="1">
        <v>9.8526252259999996E-5</v>
      </c>
      <c r="C248" s="1">
        <v>0</v>
      </c>
      <c r="D248" s="1">
        <f t="shared" si="7"/>
        <v>9.8526252259999996E-5</v>
      </c>
      <c r="E248" s="1">
        <f t="shared" si="8"/>
        <v>8.5126681952640002</v>
      </c>
      <c r="G248" s="1">
        <v>21723600</v>
      </c>
      <c r="H248">
        <v>10</v>
      </c>
      <c r="I248">
        <v>7</v>
      </c>
      <c r="J248">
        <v>9</v>
      </c>
      <c r="K248" s="2">
        <v>42616</v>
      </c>
      <c r="L248" s="1">
        <v>2.24999992</v>
      </c>
      <c r="M248" s="1">
        <v>2.2499998209999998</v>
      </c>
    </row>
    <row r="249" spans="1:13" x14ac:dyDescent="0.55000000000000004">
      <c r="A249" s="2">
        <v>42617</v>
      </c>
      <c r="B249" s="1">
        <v>9.8526252259999996E-5</v>
      </c>
      <c r="C249" s="1">
        <v>0</v>
      </c>
      <c r="D249" s="1">
        <f t="shared" si="7"/>
        <v>9.8526252259999996E-5</v>
      </c>
      <c r="E249" s="1">
        <f t="shared" si="8"/>
        <v>8.5126681952640002</v>
      </c>
      <c r="G249" s="1">
        <v>21811200</v>
      </c>
      <c r="H249">
        <v>10</v>
      </c>
      <c r="I249">
        <v>8</v>
      </c>
      <c r="J249">
        <v>9</v>
      </c>
      <c r="K249" s="2">
        <v>42617</v>
      </c>
      <c r="L249" s="1">
        <v>2.24999992</v>
      </c>
      <c r="M249" s="1">
        <v>2.2499998209999998</v>
      </c>
    </row>
    <row r="250" spans="1:13" x14ac:dyDescent="0.55000000000000004">
      <c r="A250" s="2">
        <v>42618</v>
      </c>
      <c r="B250" s="1">
        <v>9.8526252259999996E-5</v>
      </c>
      <c r="C250" s="1">
        <v>0</v>
      </c>
      <c r="D250" s="1">
        <f t="shared" si="7"/>
        <v>9.8526252259999996E-5</v>
      </c>
      <c r="E250" s="1">
        <f t="shared" si="8"/>
        <v>8.5126681952640002</v>
      </c>
      <c r="G250" s="1">
        <v>21898800</v>
      </c>
      <c r="H250">
        <v>10</v>
      </c>
      <c r="I250">
        <v>9</v>
      </c>
      <c r="J250">
        <v>9</v>
      </c>
      <c r="K250" s="2">
        <v>42618</v>
      </c>
      <c r="L250" s="1">
        <v>2.24999992</v>
      </c>
      <c r="M250" s="1">
        <v>2.2499998209999998</v>
      </c>
    </row>
    <row r="251" spans="1:13" x14ac:dyDescent="0.55000000000000004">
      <c r="A251" s="2">
        <v>42619</v>
      </c>
      <c r="B251" s="1">
        <v>9.8526252259999996E-5</v>
      </c>
      <c r="C251" s="1">
        <v>0</v>
      </c>
      <c r="D251" s="1">
        <f t="shared" si="7"/>
        <v>9.8526252259999996E-5</v>
      </c>
      <c r="E251" s="1">
        <f t="shared" si="8"/>
        <v>8.5126681952640002</v>
      </c>
      <c r="G251" s="1">
        <v>21986400</v>
      </c>
      <c r="H251">
        <v>10</v>
      </c>
      <c r="I251">
        <v>10</v>
      </c>
      <c r="J251">
        <v>9</v>
      </c>
      <c r="K251" s="2">
        <v>42619</v>
      </c>
      <c r="L251" s="1">
        <v>2.24999992</v>
      </c>
      <c r="M251" s="1">
        <v>2.2499998209999998</v>
      </c>
    </row>
    <row r="252" spans="1:13" x14ac:dyDescent="0.55000000000000004">
      <c r="A252" s="2">
        <v>42620</v>
      </c>
      <c r="B252" s="1">
        <v>0</v>
      </c>
      <c r="C252" s="1">
        <v>0</v>
      </c>
      <c r="D252" s="1">
        <f t="shared" si="7"/>
        <v>0</v>
      </c>
      <c r="E252" s="1">
        <f t="shared" si="8"/>
        <v>0</v>
      </c>
      <c r="G252" s="1">
        <v>22074000</v>
      </c>
      <c r="H252">
        <v>10</v>
      </c>
      <c r="I252">
        <v>11</v>
      </c>
      <c r="J252">
        <v>9</v>
      </c>
      <c r="K252" s="2">
        <v>42620</v>
      </c>
      <c r="L252" s="1">
        <v>2.24999992</v>
      </c>
      <c r="M252" s="1">
        <v>2.2499998209999998</v>
      </c>
    </row>
    <row r="253" spans="1:13" x14ac:dyDescent="0.55000000000000004">
      <c r="A253" s="2">
        <v>42621</v>
      </c>
      <c r="B253" s="1">
        <v>0</v>
      </c>
      <c r="C253" s="1">
        <v>0</v>
      </c>
      <c r="D253" s="1">
        <f t="shared" si="7"/>
        <v>0</v>
      </c>
      <c r="E253" s="1">
        <f t="shared" si="8"/>
        <v>0</v>
      </c>
      <c r="G253" s="1">
        <v>22161600</v>
      </c>
      <c r="H253">
        <v>10</v>
      </c>
      <c r="I253">
        <v>12</v>
      </c>
      <c r="J253">
        <v>9</v>
      </c>
      <c r="K253" s="2">
        <v>42621</v>
      </c>
      <c r="L253" s="1">
        <v>2.24999992</v>
      </c>
      <c r="M253" s="1">
        <v>2.2499998209999998</v>
      </c>
    </row>
    <row r="254" spans="1:13" x14ac:dyDescent="0.55000000000000004">
      <c r="A254" s="2">
        <v>42622</v>
      </c>
      <c r="B254" s="1">
        <v>0</v>
      </c>
      <c r="C254" s="1">
        <v>0</v>
      </c>
      <c r="D254" s="1">
        <f t="shared" si="7"/>
        <v>0</v>
      </c>
      <c r="E254" s="1">
        <f t="shared" si="8"/>
        <v>0</v>
      </c>
      <c r="G254" s="1">
        <v>22249200</v>
      </c>
      <c r="H254">
        <v>10</v>
      </c>
      <c r="I254">
        <v>13</v>
      </c>
      <c r="J254">
        <v>9</v>
      </c>
      <c r="K254" s="2">
        <v>42622</v>
      </c>
      <c r="L254" s="1">
        <v>2.24999992</v>
      </c>
      <c r="M254" s="1">
        <v>2.2499998209999998</v>
      </c>
    </row>
    <row r="255" spans="1:13" x14ac:dyDescent="0.55000000000000004">
      <c r="A255" s="2">
        <v>42623</v>
      </c>
      <c r="B255" s="1">
        <v>0</v>
      </c>
      <c r="C255" s="1">
        <v>0</v>
      </c>
      <c r="D255" s="1">
        <f t="shared" si="7"/>
        <v>0</v>
      </c>
      <c r="E255" s="1">
        <f t="shared" si="8"/>
        <v>0</v>
      </c>
      <c r="G255" s="1">
        <v>22336800</v>
      </c>
      <c r="H255">
        <v>10</v>
      </c>
      <c r="I255">
        <v>14</v>
      </c>
      <c r="J255">
        <v>9</v>
      </c>
      <c r="K255" s="2">
        <v>42623</v>
      </c>
      <c r="L255" s="1">
        <v>2.24999992</v>
      </c>
      <c r="M255" s="1">
        <v>2.2499998209999998</v>
      </c>
    </row>
    <row r="256" spans="1:13" x14ac:dyDescent="0.55000000000000004">
      <c r="A256" s="2">
        <v>42624</v>
      </c>
      <c r="B256" s="1">
        <v>0</v>
      </c>
      <c r="C256" s="1">
        <v>0</v>
      </c>
      <c r="D256" s="1">
        <f t="shared" si="7"/>
        <v>0</v>
      </c>
      <c r="E256" s="1">
        <f t="shared" si="8"/>
        <v>0</v>
      </c>
      <c r="G256" s="1">
        <v>22424400</v>
      </c>
      <c r="H256">
        <v>10</v>
      </c>
      <c r="I256">
        <v>15</v>
      </c>
      <c r="J256">
        <v>9</v>
      </c>
      <c r="K256" s="2">
        <v>42624</v>
      </c>
      <c r="L256" s="1">
        <v>2.24999992</v>
      </c>
      <c r="M256" s="1">
        <v>2.2499998209999998</v>
      </c>
    </row>
    <row r="257" spans="1:13" x14ac:dyDescent="0.55000000000000004">
      <c r="A257" s="2">
        <v>42625</v>
      </c>
      <c r="B257" s="1">
        <v>0</v>
      </c>
      <c r="C257" s="1">
        <v>0</v>
      </c>
      <c r="D257" s="1">
        <f t="shared" si="7"/>
        <v>0</v>
      </c>
      <c r="E257" s="1">
        <f t="shared" si="8"/>
        <v>0</v>
      </c>
      <c r="G257" s="1">
        <v>22512000</v>
      </c>
      <c r="H257">
        <v>10</v>
      </c>
      <c r="I257">
        <v>16</v>
      </c>
      <c r="J257">
        <v>9</v>
      </c>
      <c r="K257" s="2">
        <v>42625</v>
      </c>
      <c r="L257" s="1">
        <v>2.24999992</v>
      </c>
      <c r="M257" s="1">
        <v>2.2499998209999998</v>
      </c>
    </row>
    <row r="258" spans="1:13" x14ac:dyDescent="0.55000000000000004">
      <c r="A258" s="2">
        <v>42626</v>
      </c>
      <c r="B258" s="1">
        <v>9.8526252259999996E-5</v>
      </c>
      <c r="C258" s="1">
        <v>0</v>
      </c>
      <c r="D258" s="1">
        <f t="shared" si="7"/>
        <v>9.8526252259999996E-5</v>
      </c>
      <c r="E258" s="1">
        <f t="shared" si="8"/>
        <v>8.5126681952640002</v>
      </c>
      <c r="G258" s="1">
        <v>22599600</v>
      </c>
      <c r="H258">
        <v>10</v>
      </c>
      <c r="I258">
        <v>17</v>
      </c>
      <c r="J258">
        <v>9</v>
      </c>
      <c r="K258" s="2">
        <v>42626</v>
      </c>
      <c r="L258" s="1">
        <v>2.24999992</v>
      </c>
      <c r="M258" s="1">
        <v>2.2499998209999998</v>
      </c>
    </row>
    <row r="259" spans="1:13" x14ac:dyDescent="0.55000000000000004">
      <c r="A259" s="2">
        <v>42627</v>
      </c>
      <c r="B259" s="1">
        <v>10.544048310000001</v>
      </c>
      <c r="C259" s="1">
        <v>0</v>
      </c>
      <c r="D259" s="1">
        <f t="shared" ref="D259:D322" si="9">B259+C259</f>
        <v>10.544048310000001</v>
      </c>
      <c r="E259" s="1">
        <f t="shared" ref="E259:E322" si="10">D259*86400</f>
        <v>911005.77398400009</v>
      </c>
      <c r="G259" s="1">
        <v>22687200</v>
      </c>
      <c r="H259">
        <v>10</v>
      </c>
      <c r="I259">
        <v>18</v>
      </c>
      <c r="J259">
        <v>9</v>
      </c>
      <c r="K259" s="2">
        <v>42627</v>
      </c>
      <c r="L259" s="1">
        <v>2.24999992</v>
      </c>
      <c r="M259" s="1">
        <v>2.2499998209999998</v>
      </c>
    </row>
    <row r="260" spans="1:13" x14ac:dyDescent="0.55000000000000004">
      <c r="A260" s="2">
        <v>42628</v>
      </c>
      <c r="B260" s="1">
        <v>9.8526252259999996E-5</v>
      </c>
      <c r="C260" s="1">
        <v>0</v>
      </c>
      <c r="D260" s="1">
        <f t="shared" si="9"/>
        <v>9.8526252259999996E-5</v>
      </c>
      <c r="E260" s="1">
        <f t="shared" si="10"/>
        <v>8.5126681952640002</v>
      </c>
      <c r="G260" s="1">
        <v>22774800</v>
      </c>
      <c r="H260">
        <v>10</v>
      </c>
      <c r="I260">
        <v>19</v>
      </c>
      <c r="J260">
        <v>9</v>
      </c>
      <c r="K260" s="2">
        <v>42628</v>
      </c>
      <c r="L260" s="1">
        <v>2.24999992</v>
      </c>
      <c r="M260" s="1">
        <v>2.2499998209999998</v>
      </c>
    </row>
    <row r="261" spans="1:13" x14ac:dyDescent="0.55000000000000004">
      <c r="A261" s="2">
        <v>42629</v>
      </c>
      <c r="B261" s="1">
        <v>9.8526252259999996E-5</v>
      </c>
      <c r="C261" s="1">
        <v>0</v>
      </c>
      <c r="D261" s="1">
        <f t="shared" si="9"/>
        <v>9.8526252259999996E-5</v>
      </c>
      <c r="E261" s="1">
        <f t="shared" si="10"/>
        <v>8.5126681952640002</v>
      </c>
      <c r="G261" s="1">
        <v>22862400</v>
      </c>
      <c r="H261">
        <v>10</v>
      </c>
      <c r="I261">
        <v>20</v>
      </c>
      <c r="J261">
        <v>9</v>
      </c>
      <c r="K261" s="2">
        <v>42629</v>
      </c>
      <c r="L261" s="1">
        <v>2.24999992</v>
      </c>
      <c r="M261" s="1">
        <v>2.2499998209999998</v>
      </c>
    </row>
    <row r="262" spans="1:13" x14ac:dyDescent="0.55000000000000004">
      <c r="A262" s="2">
        <v>42630</v>
      </c>
      <c r="B262" s="1">
        <v>9.8526252259999996E-5</v>
      </c>
      <c r="C262" s="1">
        <v>0</v>
      </c>
      <c r="D262" s="1">
        <f t="shared" si="9"/>
        <v>9.8526252259999996E-5</v>
      </c>
      <c r="E262" s="1">
        <f t="shared" si="10"/>
        <v>8.5126681952640002</v>
      </c>
      <c r="G262" s="1">
        <v>22950000</v>
      </c>
      <c r="H262">
        <v>10</v>
      </c>
      <c r="I262">
        <v>21</v>
      </c>
      <c r="J262">
        <v>9</v>
      </c>
      <c r="K262" s="2">
        <v>42630</v>
      </c>
      <c r="L262" s="1">
        <v>2.24999992</v>
      </c>
      <c r="M262" s="1">
        <v>2.2499998209999998</v>
      </c>
    </row>
    <row r="263" spans="1:13" x14ac:dyDescent="0.55000000000000004">
      <c r="A263" s="2">
        <v>42631</v>
      </c>
      <c r="B263" s="1">
        <v>9.8526252259999996E-5</v>
      </c>
      <c r="C263" s="1">
        <v>0</v>
      </c>
      <c r="D263" s="1">
        <f t="shared" si="9"/>
        <v>9.8526252259999996E-5</v>
      </c>
      <c r="E263" s="1">
        <f t="shared" si="10"/>
        <v>8.5126681952640002</v>
      </c>
      <c r="G263" s="1">
        <v>23037600</v>
      </c>
      <c r="H263">
        <v>10</v>
      </c>
      <c r="I263">
        <v>22</v>
      </c>
      <c r="J263">
        <v>9</v>
      </c>
      <c r="K263" s="2">
        <v>42631</v>
      </c>
      <c r="L263" s="1">
        <v>2.24999992</v>
      </c>
      <c r="M263" s="1">
        <v>2.2499998209999998</v>
      </c>
    </row>
    <row r="264" spans="1:13" x14ac:dyDescent="0.55000000000000004">
      <c r="A264" s="2">
        <v>42632</v>
      </c>
      <c r="B264" s="1">
        <v>9.8526252259999996E-5</v>
      </c>
      <c r="C264" s="1">
        <v>0</v>
      </c>
      <c r="D264" s="1">
        <f t="shared" si="9"/>
        <v>9.8526252259999996E-5</v>
      </c>
      <c r="E264" s="1">
        <f t="shared" si="10"/>
        <v>8.5126681952640002</v>
      </c>
      <c r="G264" s="1">
        <v>23125200</v>
      </c>
      <c r="H264">
        <v>10</v>
      </c>
      <c r="I264">
        <v>23</v>
      </c>
      <c r="J264">
        <v>9</v>
      </c>
      <c r="K264" s="2">
        <v>42632</v>
      </c>
      <c r="L264" s="1">
        <v>2.24999992</v>
      </c>
      <c r="M264" s="1">
        <v>2.2499998209999998</v>
      </c>
    </row>
    <row r="265" spans="1:13" x14ac:dyDescent="0.55000000000000004">
      <c r="A265" s="2">
        <v>42633</v>
      </c>
      <c r="B265" s="1">
        <v>9.8526252259999996E-5</v>
      </c>
      <c r="C265" s="1">
        <v>0</v>
      </c>
      <c r="D265" s="1">
        <f t="shared" si="9"/>
        <v>9.8526252259999996E-5</v>
      </c>
      <c r="E265" s="1">
        <f t="shared" si="10"/>
        <v>8.5126681952640002</v>
      </c>
      <c r="G265" s="1">
        <v>23212800</v>
      </c>
      <c r="H265">
        <v>10</v>
      </c>
      <c r="I265">
        <v>24</v>
      </c>
      <c r="J265">
        <v>9</v>
      </c>
      <c r="K265" s="2">
        <v>42633</v>
      </c>
      <c r="L265" s="1">
        <v>2.24999992</v>
      </c>
      <c r="M265" s="1">
        <v>2.2499998209999998</v>
      </c>
    </row>
    <row r="266" spans="1:13" x14ac:dyDescent="0.55000000000000004">
      <c r="A266" s="2">
        <v>42634</v>
      </c>
      <c r="B266" s="1">
        <v>0</v>
      </c>
      <c r="C266" s="1">
        <v>0</v>
      </c>
      <c r="D266" s="1">
        <f t="shared" si="9"/>
        <v>0</v>
      </c>
      <c r="E266" s="1">
        <f t="shared" si="10"/>
        <v>0</v>
      </c>
      <c r="G266" s="1">
        <v>23300400</v>
      </c>
      <c r="H266">
        <v>10</v>
      </c>
      <c r="I266">
        <v>25</v>
      </c>
      <c r="J266">
        <v>9</v>
      </c>
      <c r="K266" s="2">
        <v>42634</v>
      </c>
      <c r="L266" s="1">
        <v>2.24999992</v>
      </c>
      <c r="M266" s="1">
        <v>2.2499998209999998</v>
      </c>
    </row>
    <row r="267" spans="1:13" x14ac:dyDescent="0.55000000000000004">
      <c r="A267" s="2">
        <v>42635</v>
      </c>
      <c r="B267" s="1">
        <v>0</v>
      </c>
      <c r="C267" s="1">
        <v>0</v>
      </c>
      <c r="D267" s="1">
        <f t="shared" si="9"/>
        <v>0</v>
      </c>
      <c r="E267" s="1">
        <f t="shared" si="10"/>
        <v>0</v>
      </c>
      <c r="G267" s="1">
        <v>23388000</v>
      </c>
      <c r="H267">
        <v>10</v>
      </c>
      <c r="I267">
        <v>26</v>
      </c>
      <c r="J267">
        <v>9</v>
      </c>
      <c r="K267" s="2">
        <v>42635</v>
      </c>
      <c r="L267" s="1">
        <v>2.24999992</v>
      </c>
      <c r="M267" s="1">
        <v>2.2499998209999998</v>
      </c>
    </row>
    <row r="268" spans="1:13" x14ac:dyDescent="0.55000000000000004">
      <c r="A268" s="2">
        <v>42636</v>
      </c>
      <c r="B268" s="1">
        <v>0</v>
      </c>
      <c r="C268" s="1">
        <v>0</v>
      </c>
      <c r="D268" s="1">
        <f t="shared" si="9"/>
        <v>0</v>
      </c>
      <c r="E268" s="1">
        <f t="shared" si="10"/>
        <v>0</v>
      </c>
      <c r="G268" s="1">
        <v>23475600</v>
      </c>
      <c r="H268">
        <v>10</v>
      </c>
      <c r="I268">
        <v>27</v>
      </c>
      <c r="J268">
        <v>9</v>
      </c>
      <c r="K268" s="2">
        <v>42636</v>
      </c>
      <c r="L268" s="1">
        <v>2.24999992</v>
      </c>
      <c r="M268" s="1">
        <v>2.2499998209999998</v>
      </c>
    </row>
    <row r="269" spans="1:13" x14ac:dyDescent="0.55000000000000004">
      <c r="A269" s="2">
        <v>42637</v>
      </c>
      <c r="B269" s="1">
        <v>0</v>
      </c>
      <c r="C269" s="1">
        <v>0</v>
      </c>
      <c r="D269" s="1">
        <f t="shared" si="9"/>
        <v>0</v>
      </c>
      <c r="E269" s="1">
        <f t="shared" si="10"/>
        <v>0</v>
      </c>
      <c r="G269" s="1">
        <v>23563200</v>
      </c>
      <c r="H269">
        <v>10</v>
      </c>
      <c r="I269">
        <v>28</v>
      </c>
      <c r="J269">
        <v>9</v>
      </c>
      <c r="K269" s="2">
        <v>42637</v>
      </c>
      <c r="L269" s="1">
        <v>2.24999992</v>
      </c>
      <c r="M269" s="1">
        <v>2.2499998209999998</v>
      </c>
    </row>
    <row r="270" spans="1:13" x14ac:dyDescent="0.55000000000000004">
      <c r="A270" s="2">
        <v>42638</v>
      </c>
      <c r="B270" s="1">
        <v>0</v>
      </c>
      <c r="C270" s="1">
        <v>0</v>
      </c>
      <c r="D270" s="1">
        <f t="shared" si="9"/>
        <v>0</v>
      </c>
      <c r="E270" s="1">
        <f t="shared" si="10"/>
        <v>0</v>
      </c>
      <c r="G270" s="1">
        <v>23650800</v>
      </c>
      <c r="H270">
        <v>10</v>
      </c>
      <c r="I270">
        <v>29</v>
      </c>
      <c r="J270">
        <v>9</v>
      </c>
      <c r="K270" s="2">
        <v>42638</v>
      </c>
      <c r="L270" s="1">
        <v>2.24999992</v>
      </c>
      <c r="M270" s="1">
        <v>2.2499998209999998</v>
      </c>
    </row>
    <row r="271" spans="1:13" x14ac:dyDescent="0.55000000000000004">
      <c r="A271" s="2">
        <v>42639</v>
      </c>
      <c r="B271" s="1">
        <v>0</v>
      </c>
      <c r="C271" s="1">
        <v>0</v>
      </c>
      <c r="D271" s="1">
        <f t="shared" si="9"/>
        <v>0</v>
      </c>
      <c r="E271" s="1">
        <f t="shared" si="10"/>
        <v>0</v>
      </c>
      <c r="G271" s="1">
        <v>23738400</v>
      </c>
      <c r="H271">
        <v>10</v>
      </c>
      <c r="I271">
        <v>30</v>
      </c>
      <c r="J271">
        <v>9</v>
      </c>
      <c r="K271" s="2">
        <v>42639</v>
      </c>
      <c r="L271" s="1">
        <v>2.24999992</v>
      </c>
      <c r="M271" s="1">
        <v>2.2499998209999998</v>
      </c>
    </row>
    <row r="272" spans="1:13" x14ac:dyDescent="0.55000000000000004">
      <c r="A272" s="2">
        <v>42640</v>
      </c>
      <c r="B272" s="1">
        <v>0</v>
      </c>
      <c r="C272" s="1">
        <v>0</v>
      </c>
      <c r="D272" s="1">
        <f t="shared" si="9"/>
        <v>0</v>
      </c>
      <c r="E272" s="1">
        <f t="shared" si="10"/>
        <v>0</v>
      </c>
      <c r="G272" s="1">
        <v>23826000</v>
      </c>
      <c r="H272">
        <v>11</v>
      </c>
      <c r="I272">
        <v>1</v>
      </c>
      <c r="J272">
        <v>9</v>
      </c>
      <c r="K272" s="2">
        <v>42640</v>
      </c>
      <c r="L272" s="1">
        <v>0</v>
      </c>
      <c r="M272" s="1">
        <v>0</v>
      </c>
    </row>
    <row r="273" spans="1:13" x14ac:dyDescent="0.55000000000000004">
      <c r="A273" s="2">
        <v>42641</v>
      </c>
      <c r="B273" s="1">
        <v>0</v>
      </c>
      <c r="C273" s="1">
        <v>0</v>
      </c>
      <c r="D273" s="1">
        <f t="shared" si="9"/>
        <v>0</v>
      </c>
      <c r="E273" s="1">
        <f t="shared" si="10"/>
        <v>0</v>
      </c>
      <c r="G273" s="1">
        <v>23913600</v>
      </c>
      <c r="H273">
        <v>11</v>
      </c>
      <c r="I273">
        <v>2</v>
      </c>
      <c r="J273">
        <v>9</v>
      </c>
      <c r="K273" s="2">
        <v>42641</v>
      </c>
      <c r="L273" s="1">
        <v>0</v>
      </c>
      <c r="M273" s="1">
        <v>0</v>
      </c>
    </row>
    <row r="274" spans="1:13" x14ac:dyDescent="0.55000000000000004">
      <c r="A274" s="2">
        <v>42642</v>
      </c>
      <c r="B274" s="1">
        <v>0</v>
      </c>
      <c r="C274" s="1">
        <v>0</v>
      </c>
      <c r="D274" s="1">
        <f t="shared" si="9"/>
        <v>0</v>
      </c>
      <c r="E274" s="1">
        <f t="shared" si="10"/>
        <v>0</v>
      </c>
      <c r="G274" s="1">
        <v>24001200</v>
      </c>
      <c r="H274">
        <v>11</v>
      </c>
      <c r="I274">
        <v>3</v>
      </c>
      <c r="J274">
        <v>9</v>
      </c>
      <c r="K274" s="2">
        <v>42642</v>
      </c>
      <c r="L274" s="1">
        <v>0</v>
      </c>
      <c r="M274" s="1">
        <v>0</v>
      </c>
    </row>
    <row r="275" spans="1:13" x14ac:dyDescent="0.55000000000000004">
      <c r="A275" s="2">
        <v>42643</v>
      </c>
      <c r="B275" s="1">
        <v>0</v>
      </c>
      <c r="C275" s="1">
        <v>0</v>
      </c>
      <c r="D275" s="1">
        <f t="shared" si="9"/>
        <v>0</v>
      </c>
      <c r="E275" s="1">
        <f t="shared" si="10"/>
        <v>0</v>
      </c>
      <c r="G275" s="1">
        <v>24088800</v>
      </c>
      <c r="H275">
        <v>11</v>
      </c>
      <c r="I275">
        <v>4</v>
      </c>
      <c r="J275">
        <v>9</v>
      </c>
      <c r="K275" s="2">
        <v>42643</v>
      </c>
      <c r="L275" s="1">
        <v>0</v>
      </c>
      <c r="M275" s="1">
        <v>0</v>
      </c>
    </row>
    <row r="276" spans="1:13" x14ac:dyDescent="0.55000000000000004">
      <c r="A276" s="2">
        <v>42644</v>
      </c>
      <c r="B276" s="1">
        <v>0</v>
      </c>
      <c r="C276" s="1">
        <v>0</v>
      </c>
      <c r="D276" s="1">
        <f t="shared" si="9"/>
        <v>0</v>
      </c>
      <c r="E276" s="1">
        <f t="shared" si="10"/>
        <v>0</v>
      </c>
      <c r="G276" s="1">
        <v>24176400</v>
      </c>
      <c r="H276">
        <v>11</v>
      </c>
      <c r="I276">
        <v>5</v>
      </c>
      <c r="J276">
        <v>9</v>
      </c>
      <c r="K276" s="2">
        <v>42644</v>
      </c>
      <c r="L276" s="1">
        <v>0</v>
      </c>
      <c r="M276" s="1">
        <v>0</v>
      </c>
    </row>
    <row r="277" spans="1:13" x14ac:dyDescent="0.55000000000000004">
      <c r="A277" s="2">
        <v>42645</v>
      </c>
      <c r="B277" s="1">
        <v>0</v>
      </c>
      <c r="C277" s="1">
        <v>0</v>
      </c>
      <c r="D277" s="1">
        <f t="shared" si="9"/>
        <v>0</v>
      </c>
      <c r="E277" s="1">
        <f t="shared" si="10"/>
        <v>0</v>
      </c>
      <c r="G277" s="1">
        <v>24264000</v>
      </c>
      <c r="H277">
        <v>11</v>
      </c>
      <c r="I277">
        <v>6</v>
      </c>
      <c r="J277">
        <v>9</v>
      </c>
      <c r="K277" s="2">
        <v>42645</v>
      </c>
      <c r="L277" s="1">
        <v>0</v>
      </c>
      <c r="M277" s="1">
        <v>0</v>
      </c>
    </row>
    <row r="278" spans="1:13" x14ac:dyDescent="0.55000000000000004">
      <c r="A278" s="2">
        <v>42646</v>
      </c>
      <c r="B278" s="1">
        <v>0</v>
      </c>
      <c r="C278" s="1">
        <v>0</v>
      </c>
      <c r="D278" s="1">
        <f t="shared" si="9"/>
        <v>0</v>
      </c>
      <c r="E278" s="1">
        <f t="shared" si="10"/>
        <v>0</v>
      </c>
      <c r="G278" s="1">
        <v>24351600</v>
      </c>
      <c r="H278">
        <v>11</v>
      </c>
      <c r="I278">
        <v>7</v>
      </c>
      <c r="J278">
        <v>9</v>
      </c>
      <c r="K278" s="2">
        <v>42646</v>
      </c>
      <c r="L278" s="1">
        <v>0</v>
      </c>
      <c r="M278" s="1">
        <v>0</v>
      </c>
    </row>
    <row r="279" spans="1:13" x14ac:dyDescent="0.55000000000000004">
      <c r="A279" s="2">
        <v>42647</v>
      </c>
      <c r="B279" s="1">
        <v>0</v>
      </c>
      <c r="C279" s="1">
        <v>0</v>
      </c>
      <c r="D279" s="1">
        <f t="shared" si="9"/>
        <v>0</v>
      </c>
      <c r="E279" s="1">
        <f t="shared" si="10"/>
        <v>0</v>
      </c>
      <c r="G279" s="1">
        <v>24439200</v>
      </c>
      <c r="H279">
        <v>11</v>
      </c>
      <c r="I279">
        <v>8</v>
      </c>
      <c r="J279">
        <v>9</v>
      </c>
      <c r="K279" s="2">
        <v>42647</v>
      </c>
      <c r="L279" s="1">
        <v>0</v>
      </c>
      <c r="M279" s="1">
        <v>0</v>
      </c>
    </row>
    <row r="280" spans="1:13" x14ac:dyDescent="0.55000000000000004">
      <c r="A280" s="2">
        <v>42648</v>
      </c>
      <c r="B280" s="1">
        <v>0</v>
      </c>
      <c r="C280" s="1">
        <v>0</v>
      </c>
      <c r="D280" s="1">
        <f t="shared" si="9"/>
        <v>0</v>
      </c>
      <c r="E280" s="1">
        <f t="shared" si="10"/>
        <v>0</v>
      </c>
      <c r="G280" s="1">
        <v>24526800</v>
      </c>
      <c r="H280">
        <v>11</v>
      </c>
      <c r="I280">
        <v>9</v>
      </c>
      <c r="J280">
        <v>9</v>
      </c>
      <c r="K280" s="2">
        <v>42648</v>
      </c>
      <c r="L280" s="1">
        <v>0</v>
      </c>
      <c r="M280" s="1">
        <v>0</v>
      </c>
    </row>
    <row r="281" spans="1:13" x14ac:dyDescent="0.55000000000000004">
      <c r="A281" s="2">
        <v>42649</v>
      </c>
      <c r="B281" s="1">
        <v>0</v>
      </c>
      <c r="C281" s="1">
        <v>0</v>
      </c>
      <c r="D281" s="1">
        <f t="shared" si="9"/>
        <v>0</v>
      </c>
      <c r="E281" s="1">
        <f t="shared" si="10"/>
        <v>0</v>
      </c>
      <c r="G281" s="1">
        <v>24614400</v>
      </c>
      <c r="H281">
        <v>11</v>
      </c>
      <c r="I281">
        <v>10</v>
      </c>
      <c r="J281">
        <v>9</v>
      </c>
      <c r="K281" s="2">
        <v>42649</v>
      </c>
      <c r="L281" s="1">
        <v>0</v>
      </c>
      <c r="M281" s="1">
        <v>0</v>
      </c>
    </row>
    <row r="282" spans="1:13" x14ac:dyDescent="0.55000000000000004">
      <c r="A282" s="2">
        <v>42650</v>
      </c>
      <c r="B282" s="1">
        <v>0</v>
      </c>
      <c r="C282" s="1">
        <v>0</v>
      </c>
      <c r="D282" s="1">
        <f t="shared" si="9"/>
        <v>0</v>
      </c>
      <c r="E282" s="1">
        <f t="shared" si="10"/>
        <v>0</v>
      </c>
      <c r="G282" s="1">
        <v>24702000</v>
      </c>
      <c r="H282">
        <v>11</v>
      </c>
      <c r="I282">
        <v>11</v>
      </c>
      <c r="J282">
        <v>9</v>
      </c>
      <c r="K282" s="2">
        <v>42650</v>
      </c>
      <c r="L282" s="1">
        <v>0</v>
      </c>
      <c r="M282" s="1">
        <v>0</v>
      </c>
    </row>
    <row r="283" spans="1:13" x14ac:dyDescent="0.55000000000000004">
      <c r="A283" s="2">
        <v>42651</v>
      </c>
      <c r="B283" s="1">
        <v>0</v>
      </c>
      <c r="C283" s="1">
        <v>0</v>
      </c>
      <c r="D283" s="1">
        <f t="shared" si="9"/>
        <v>0</v>
      </c>
      <c r="E283" s="1">
        <f t="shared" si="10"/>
        <v>0</v>
      </c>
      <c r="G283" s="1">
        <v>24789600</v>
      </c>
      <c r="H283">
        <v>11</v>
      </c>
      <c r="I283">
        <v>12</v>
      </c>
      <c r="J283">
        <v>9</v>
      </c>
      <c r="K283" s="2">
        <v>42651</v>
      </c>
      <c r="L283" s="1">
        <v>0</v>
      </c>
      <c r="M283" s="1">
        <v>0</v>
      </c>
    </row>
    <row r="284" spans="1:13" x14ac:dyDescent="0.55000000000000004">
      <c r="A284" s="2">
        <v>42652</v>
      </c>
      <c r="B284" s="1">
        <v>0</v>
      </c>
      <c r="C284" s="1">
        <v>0</v>
      </c>
      <c r="D284" s="1">
        <f t="shared" si="9"/>
        <v>0</v>
      </c>
      <c r="E284" s="1">
        <f t="shared" si="10"/>
        <v>0</v>
      </c>
      <c r="G284" s="1">
        <v>24877200</v>
      </c>
      <c r="H284">
        <v>11</v>
      </c>
      <c r="I284">
        <v>13</v>
      </c>
      <c r="J284">
        <v>9</v>
      </c>
      <c r="K284" s="2">
        <v>42652</v>
      </c>
      <c r="L284" s="1">
        <v>0</v>
      </c>
      <c r="M284" s="1">
        <v>0</v>
      </c>
    </row>
    <row r="285" spans="1:13" x14ac:dyDescent="0.55000000000000004">
      <c r="A285" s="2">
        <v>42653</v>
      </c>
      <c r="B285" s="1">
        <v>0</v>
      </c>
      <c r="C285" s="1">
        <v>0</v>
      </c>
      <c r="D285" s="1">
        <f t="shared" si="9"/>
        <v>0</v>
      </c>
      <c r="E285" s="1">
        <f t="shared" si="10"/>
        <v>0</v>
      </c>
      <c r="G285" s="1">
        <v>24964800</v>
      </c>
      <c r="H285">
        <v>11</v>
      </c>
      <c r="I285">
        <v>14</v>
      </c>
      <c r="J285">
        <v>9</v>
      </c>
      <c r="K285" s="2">
        <v>42653</v>
      </c>
      <c r="L285" s="1">
        <v>0</v>
      </c>
      <c r="M285" s="1">
        <v>0</v>
      </c>
    </row>
    <row r="286" spans="1:13" x14ac:dyDescent="0.55000000000000004">
      <c r="A286" s="2">
        <v>42654</v>
      </c>
      <c r="B286" s="1">
        <v>0</v>
      </c>
      <c r="C286" s="1">
        <v>0</v>
      </c>
      <c r="D286" s="1">
        <f t="shared" si="9"/>
        <v>0</v>
      </c>
      <c r="E286" s="1">
        <f t="shared" si="10"/>
        <v>0</v>
      </c>
      <c r="G286" s="1">
        <v>25052400</v>
      </c>
      <c r="H286">
        <v>11</v>
      </c>
      <c r="I286">
        <v>15</v>
      </c>
      <c r="J286">
        <v>9</v>
      </c>
      <c r="K286" s="2">
        <v>42654</v>
      </c>
      <c r="L286" s="1">
        <v>0</v>
      </c>
      <c r="M286" s="1">
        <v>0</v>
      </c>
    </row>
    <row r="287" spans="1:13" x14ac:dyDescent="0.55000000000000004">
      <c r="A287" s="2">
        <v>42655</v>
      </c>
      <c r="B287" s="1">
        <v>0</v>
      </c>
      <c r="C287" s="1">
        <v>0</v>
      </c>
      <c r="D287" s="1">
        <f t="shared" si="9"/>
        <v>0</v>
      </c>
      <c r="E287" s="1">
        <f t="shared" si="10"/>
        <v>0</v>
      </c>
      <c r="G287" s="1">
        <v>25140000</v>
      </c>
      <c r="H287">
        <v>11</v>
      </c>
      <c r="I287">
        <v>16</v>
      </c>
      <c r="J287">
        <v>9</v>
      </c>
      <c r="K287" s="2">
        <v>42655</v>
      </c>
      <c r="L287" s="1">
        <v>0</v>
      </c>
      <c r="M287" s="1">
        <v>0</v>
      </c>
    </row>
    <row r="288" spans="1:13" x14ac:dyDescent="0.55000000000000004">
      <c r="A288" s="2">
        <v>42656</v>
      </c>
      <c r="B288" s="1">
        <v>0</v>
      </c>
      <c r="C288" s="1">
        <v>0</v>
      </c>
      <c r="D288" s="1">
        <f t="shared" si="9"/>
        <v>0</v>
      </c>
      <c r="E288" s="1">
        <f t="shared" si="10"/>
        <v>0</v>
      </c>
      <c r="G288" s="1">
        <v>25227600</v>
      </c>
      <c r="H288">
        <v>11</v>
      </c>
      <c r="I288">
        <v>17</v>
      </c>
      <c r="J288">
        <v>9</v>
      </c>
      <c r="K288" s="2">
        <v>42656</v>
      </c>
      <c r="L288" s="1">
        <v>0</v>
      </c>
      <c r="M288" s="1">
        <v>0</v>
      </c>
    </row>
    <row r="289" spans="1:13" x14ac:dyDescent="0.55000000000000004">
      <c r="A289" s="2">
        <v>42657</v>
      </c>
      <c r="B289" s="1">
        <v>0</v>
      </c>
      <c r="C289" s="1">
        <v>0</v>
      </c>
      <c r="D289" s="1">
        <f t="shared" si="9"/>
        <v>0</v>
      </c>
      <c r="E289" s="1">
        <f t="shared" si="10"/>
        <v>0</v>
      </c>
      <c r="G289" s="1">
        <v>25315200</v>
      </c>
      <c r="H289">
        <v>11</v>
      </c>
      <c r="I289">
        <v>18</v>
      </c>
      <c r="J289">
        <v>9</v>
      </c>
      <c r="K289" s="2">
        <v>42657</v>
      </c>
      <c r="L289" s="1">
        <v>0</v>
      </c>
      <c r="M289" s="1">
        <v>0</v>
      </c>
    </row>
    <row r="290" spans="1:13" x14ac:dyDescent="0.55000000000000004">
      <c r="A290" s="2">
        <v>42658</v>
      </c>
      <c r="B290" s="1">
        <v>0</v>
      </c>
      <c r="C290" s="1">
        <v>0</v>
      </c>
      <c r="D290" s="1">
        <f t="shared" si="9"/>
        <v>0</v>
      </c>
      <c r="E290" s="1">
        <f t="shared" si="10"/>
        <v>0</v>
      </c>
      <c r="G290" s="1">
        <v>25402800</v>
      </c>
      <c r="H290">
        <v>11</v>
      </c>
      <c r="I290">
        <v>19</v>
      </c>
      <c r="J290">
        <v>9</v>
      </c>
      <c r="K290" s="2">
        <v>42658</v>
      </c>
      <c r="L290" s="1">
        <v>0</v>
      </c>
      <c r="M290" s="1">
        <v>0</v>
      </c>
    </row>
    <row r="291" spans="1:13" x14ac:dyDescent="0.55000000000000004">
      <c r="A291" s="2">
        <v>42659</v>
      </c>
      <c r="B291" s="1">
        <v>0</v>
      </c>
      <c r="C291" s="1">
        <v>0</v>
      </c>
      <c r="D291" s="1">
        <f t="shared" si="9"/>
        <v>0</v>
      </c>
      <c r="E291" s="1">
        <f t="shared" si="10"/>
        <v>0</v>
      </c>
      <c r="G291" s="1">
        <v>25490400</v>
      </c>
      <c r="H291">
        <v>11</v>
      </c>
      <c r="I291">
        <v>20</v>
      </c>
      <c r="J291">
        <v>9</v>
      </c>
      <c r="K291" s="2">
        <v>42659</v>
      </c>
      <c r="L291" s="1">
        <v>0</v>
      </c>
      <c r="M291" s="1">
        <v>0</v>
      </c>
    </row>
    <row r="292" spans="1:13" x14ac:dyDescent="0.55000000000000004">
      <c r="A292" s="2">
        <v>42660</v>
      </c>
      <c r="B292" s="1">
        <v>0</v>
      </c>
      <c r="C292" s="1">
        <v>0</v>
      </c>
      <c r="D292" s="1">
        <f t="shared" si="9"/>
        <v>0</v>
      </c>
      <c r="E292" s="1">
        <f t="shared" si="10"/>
        <v>0</v>
      </c>
      <c r="G292" s="1">
        <v>25578000</v>
      </c>
      <c r="H292">
        <v>11</v>
      </c>
      <c r="I292">
        <v>21</v>
      </c>
      <c r="J292">
        <v>9</v>
      </c>
      <c r="K292" s="2">
        <v>42660</v>
      </c>
      <c r="L292" s="1">
        <v>0</v>
      </c>
      <c r="M292" s="1">
        <v>0</v>
      </c>
    </row>
    <row r="293" spans="1:13" x14ac:dyDescent="0.55000000000000004">
      <c r="A293" s="2">
        <v>42661</v>
      </c>
      <c r="B293" s="1">
        <v>0</v>
      </c>
      <c r="C293" s="1">
        <v>0</v>
      </c>
      <c r="D293" s="1">
        <f t="shared" si="9"/>
        <v>0</v>
      </c>
      <c r="E293" s="1">
        <f t="shared" si="10"/>
        <v>0</v>
      </c>
      <c r="G293" s="1">
        <v>25665600</v>
      </c>
      <c r="H293">
        <v>11</v>
      </c>
      <c r="I293">
        <v>22</v>
      </c>
      <c r="J293">
        <v>9</v>
      </c>
      <c r="K293" s="2">
        <v>42661</v>
      </c>
      <c r="L293" s="1">
        <v>0</v>
      </c>
      <c r="M293" s="1">
        <v>0</v>
      </c>
    </row>
    <row r="294" spans="1:13" x14ac:dyDescent="0.55000000000000004">
      <c r="A294" s="2">
        <v>42662</v>
      </c>
      <c r="B294" s="1">
        <v>0</v>
      </c>
      <c r="C294" s="1">
        <v>0</v>
      </c>
      <c r="D294" s="1">
        <f t="shared" si="9"/>
        <v>0</v>
      </c>
      <c r="E294" s="1">
        <f t="shared" si="10"/>
        <v>0</v>
      </c>
      <c r="G294" s="1">
        <v>25753200</v>
      </c>
      <c r="H294">
        <v>11</v>
      </c>
      <c r="I294">
        <v>23</v>
      </c>
      <c r="J294">
        <v>9</v>
      </c>
      <c r="K294" s="2">
        <v>42662</v>
      </c>
      <c r="L294" s="1">
        <v>0</v>
      </c>
      <c r="M294" s="1">
        <v>0</v>
      </c>
    </row>
    <row r="295" spans="1:13" x14ac:dyDescent="0.55000000000000004">
      <c r="A295" s="2">
        <v>42663</v>
      </c>
      <c r="B295" s="1">
        <v>0</v>
      </c>
      <c r="C295" s="1">
        <v>0</v>
      </c>
      <c r="D295" s="1">
        <f t="shared" si="9"/>
        <v>0</v>
      </c>
      <c r="E295" s="1">
        <f t="shared" si="10"/>
        <v>0</v>
      </c>
      <c r="G295" s="1">
        <v>25840800</v>
      </c>
      <c r="H295">
        <v>11</v>
      </c>
      <c r="I295">
        <v>24</v>
      </c>
      <c r="J295">
        <v>9</v>
      </c>
      <c r="K295" s="2">
        <v>42663</v>
      </c>
      <c r="L295" s="1">
        <v>0</v>
      </c>
      <c r="M295" s="1">
        <v>0</v>
      </c>
    </row>
    <row r="296" spans="1:13" x14ac:dyDescent="0.55000000000000004">
      <c r="A296" s="2">
        <v>42664</v>
      </c>
      <c r="B296" s="1">
        <v>0</v>
      </c>
      <c r="C296" s="1">
        <v>0</v>
      </c>
      <c r="D296" s="1">
        <f t="shared" si="9"/>
        <v>0</v>
      </c>
      <c r="E296" s="1">
        <f t="shared" si="10"/>
        <v>0</v>
      </c>
      <c r="G296" s="1">
        <v>25928400</v>
      </c>
      <c r="H296">
        <v>11</v>
      </c>
      <c r="I296">
        <v>25</v>
      </c>
      <c r="J296">
        <v>9</v>
      </c>
      <c r="K296" s="2">
        <v>42664</v>
      </c>
      <c r="L296" s="1">
        <v>0</v>
      </c>
      <c r="M296" s="1">
        <v>0</v>
      </c>
    </row>
    <row r="297" spans="1:13" x14ac:dyDescent="0.55000000000000004">
      <c r="A297" s="2">
        <v>42665</v>
      </c>
      <c r="B297" s="1">
        <v>0</v>
      </c>
      <c r="C297" s="1">
        <v>0</v>
      </c>
      <c r="D297" s="1">
        <f t="shared" si="9"/>
        <v>0</v>
      </c>
      <c r="E297" s="1">
        <f t="shared" si="10"/>
        <v>0</v>
      </c>
      <c r="G297" s="1">
        <v>26016000</v>
      </c>
      <c r="H297">
        <v>11</v>
      </c>
      <c r="I297">
        <v>26</v>
      </c>
      <c r="J297">
        <v>9</v>
      </c>
      <c r="K297" s="2">
        <v>42665</v>
      </c>
      <c r="L297" s="1">
        <v>0</v>
      </c>
      <c r="M297" s="1">
        <v>0</v>
      </c>
    </row>
    <row r="298" spans="1:13" x14ac:dyDescent="0.55000000000000004">
      <c r="A298" s="2">
        <v>42666</v>
      </c>
      <c r="B298" s="1">
        <v>0</v>
      </c>
      <c r="C298" s="1">
        <v>0</v>
      </c>
      <c r="D298" s="1">
        <f t="shared" si="9"/>
        <v>0</v>
      </c>
      <c r="E298" s="1">
        <f t="shared" si="10"/>
        <v>0</v>
      </c>
      <c r="G298" s="1">
        <v>26103600</v>
      </c>
      <c r="H298">
        <v>11</v>
      </c>
      <c r="I298">
        <v>27</v>
      </c>
      <c r="J298">
        <v>9</v>
      </c>
      <c r="K298" s="2">
        <v>42666</v>
      </c>
      <c r="L298" s="1">
        <v>0</v>
      </c>
      <c r="M298" s="1">
        <v>0</v>
      </c>
    </row>
    <row r="299" spans="1:13" x14ac:dyDescent="0.55000000000000004">
      <c r="A299" s="2">
        <v>42667</v>
      </c>
      <c r="B299" s="1">
        <v>0</v>
      </c>
      <c r="C299" s="1">
        <v>0</v>
      </c>
      <c r="D299" s="1">
        <f t="shared" si="9"/>
        <v>0</v>
      </c>
      <c r="E299" s="1">
        <f t="shared" si="10"/>
        <v>0</v>
      </c>
      <c r="G299" s="1">
        <v>26191200</v>
      </c>
      <c r="H299">
        <v>11</v>
      </c>
      <c r="I299">
        <v>28</v>
      </c>
      <c r="J299">
        <v>9</v>
      </c>
      <c r="K299" s="2">
        <v>42667</v>
      </c>
      <c r="L299" s="1">
        <v>0</v>
      </c>
      <c r="M299" s="1">
        <v>0</v>
      </c>
    </row>
    <row r="300" spans="1:13" x14ac:dyDescent="0.55000000000000004">
      <c r="A300" s="2">
        <v>42668</v>
      </c>
      <c r="B300" s="1">
        <v>0</v>
      </c>
      <c r="C300" s="1">
        <v>0</v>
      </c>
      <c r="D300" s="1">
        <f t="shared" si="9"/>
        <v>0</v>
      </c>
      <c r="E300" s="1">
        <f t="shared" si="10"/>
        <v>0</v>
      </c>
      <c r="G300" s="1">
        <v>26278800</v>
      </c>
      <c r="H300">
        <v>11</v>
      </c>
      <c r="I300">
        <v>29</v>
      </c>
      <c r="J300">
        <v>9</v>
      </c>
      <c r="K300" s="2">
        <v>42668</v>
      </c>
      <c r="L300" s="1">
        <v>0</v>
      </c>
      <c r="M300" s="1">
        <v>0</v>
      </c>
    </row>
    <row r="301" spans="1:13" x14ac:dyDescent="0.55000000000000004">
      <c r="A301" s="2">
        <v>42669</v>
      </c>
      <c r="B301" s="1">
        <v>0</v>
      </c>
      <c r="C301" s="1">
        <v>0</v>
      </c>
      <c r="D301" s="1">
        <f t="shared" si="9"/>
        <v>0</v>
      </c>
      <c r="E301" s="1">
        <f t="shared" si="10"/>
        <v>0</v>
      </c>
      <c r="G301" s="1">
        <v>26366400</v>
      </c>
      <c r="H301">
        <v>11</v>
      </c>
      <c r="I301">
        <v>30</v>
      </c>
      <c r="J301">
        <v>9</v>
      </c>
      <c r="K301" s="2">
        <v>42669</v>
      </c>
      <c r="L301" s="1">
        <v>0</v>
      </c>
      <c r="M301" s="1">
        <v>0</v>
      </c>
    </row>
    <row r="302" spans="1:13" x14ac:dyDescent="0.55000000000000004">
      <c r="A302" s="2">
        <v>42670</v>
      </c>
      <c r="B302" s="1">
        <v>0</v>
      </c>
      <c r="C302" s="1">
        <v>0</v>
      </c>
      <c r="D302" s="1">
        <f t="shared" si="9"/>
        <v>0</v>
      </c>
      <c r="E302" s="1">
        <f t="shared" si="10"/>
        <v>0</v>
      </c>
      <c r="G302" s="1">
        <v>26454000</v>
      </c>
      <c r="H302">
        <v>12</v>
      </c>
      <c r="I302">
        <v>1</v>
      </c>
      <c r="J302">
        <v>9</v>
      </c>
      <c r="K302" s="2">
        <v>42670</v>
      </c>
      <c r="L302" s="1">
        <v>0</v>
      </c>
      <c r="M302" s="1">
        <v>0</v>
      </c>
    </row>
    <row r="303" spans="1:13" x14ac:dyDescent="0.55000000000000004">
      <c r="A303" s="2">
        <v>42671</v>
      </c>
      <c r="B303" s="1">
        <v>0</v>
      </c>
      <c r="C303" s="1">
        <v>0</v>
      </c>
      <c r="D303" s="1">
        <f t="shared" si="9"/>
        <v>0</v>
      </c>
      <c r="E303" s="1">
        <f t="shared" si="10"/>
        <v>0</v>
      </c>
      <c r="G303" s="1">
        <v>26541600</v>
      </c>
      <c r="H303">
        <v>12</v>
      </c>
      <c r="I303">
        <v>2</v>
      </c>
      <c r="J303">
        <v>9</v>
      </c>
      <c r="K303" s="2">
        <v>42671</v>
      </c>
      <c r="L303" s="1">
        <v>0</v>
      </c>
      <c r="M303" s="1">
        <v>0</v>
      </c>
    </row>
    <row r="304" spans="1:13" x14ac:dyDescent="0.55000000000000004">
      <c r="A304" s="2">
        <v>42672</v>
      </c>
      <c r="B304" s="1">
        <v>0</v>
      </c>
      <c r="C304" s="1">
        <v>0</v>
      </c>
      <c r="D304" s="1">
        <f t="shared" si="9"/>
        <v>0</v>
      </c>
      <c r="E304" s="1">
        <f t="shared" si="10"/>
        <v>0</v>
      </c>
      <c r="G304" s="1">
        <v>26629200</v>
      </c>
      <c r="H304">
        <v>12</v>
      </c>
      <c r="I304">
        <v>3</v>
      </c>
      <c r="J304">
        <v>9</v>
      </c>
      <c r="K304" s="2">
        <v>42672</v>
      </c>
      <c r="L304" s="1">
        <v>0</v>
      </c>
      <c r="M304" s="1">
        <v>0</v>
      </c>
    </row>
    <row r="305" spans="1:13" x14ac:dyDescent="0.55000000000000004">
      <c r="A305" s="2">
        <v>42673</v>
      </c>
      <c r="B305" s="1">
        <v>0</v>
      </c>
      <c r="C305" s="1">
        <v>0</v>
      </c>
      <c r="D305" s="1">
        <f t="shared" si="9"/>
        <v>0</v>
      </c>
      <c r="E305" s="1">
        <f t="shared" si="10"/>
        <v>0</v>
      </c>
      <c r="G305" s="1">
        <v>26716800</v>
      </c>
      <c r="H305">
        <v>12</v>
      </c>
      <c r="I305">
        <v>4</v>
      </c>
      <c r="J305">
        <v>9</v>
      </c>
      <c r="K305" s="2">
        <v>42673</v>
      </c>
      <c r="L305" s="1">
        <v>0</v>
      </c>
      <c r="M305" s="1">
        <v>0</v>
      </c>
    </row>
    <row r="306" spans="1:13" x14ac:dyDescent="0.55000000000000004">
      <c r="A306" s="2">
        <v>42674</v>
      </c>
      <c r="B306" s="1">
        <v>0</v>
      </c>
      <c r="C306" s="1">
        <v>0</v>
      </c>
      <c r="D306" s="1">
        <f t="shared" si="9"/>
        <v>0</v>
      </c>
      <c r="E306" s="1">
        <f t="shared" si="10"/>
        <v>0</v>
      </c>
      <c r="G306" s="1">
        <v>26804400</v>
      </c>
      <c r="H306">
        <v>12</v>
      </c>
      <c r="I306">
        <v>5</v>
      </c>
      <c r="J306">
        <v>9</v>
      </c>
      <c r="K306" s="2">
        <v>42674</v>
      </c>
      <c r="L306" s="1">
        <v>0</v>
      </c>
      <c r="M306" s="1">
        <v>0</v>
      </c>
    </row>
    <row r="307" spans="1:13" x14ac:dyDescent="0.55000000000000004">
      <c r="A307" s="2">
        <v>42675</v>
      </c>
      <c r="B307" s="1">
        <v>0</v>
      </c>
      <c r="C307" s="1">
        <v>0</v>
      </c>
      <c r="D307" s="1">
        <f t="shared" si="9"/>
        <v>0</v>
      </c>
      <c r="E307" s="1">
        <f t="shared" si="10"/>
        <v>0</v>
      </c>
      <c r="G307" s="1">
        <v>26892000</v>
      </c>
      <c r="H307">
        <v>12</v>
      </c>
      <c r="I307">
        <v>6</v>
      </c>
      <c r="J307">
        <v>9</v>
      </c>
      <c r="K307" s="2">
        <v>42675</v>
      </c>
      <c r="L307" s="1">
        <v>0</v>
      </c>
      <c r="M307" s="1">
        <v>0</v>
      </c>
    </row>
    <row r="308" spans="1:13" x14ac:dyDescent="0.55000000000000004">
      <c r="A308" s="2">
        <v>42676</v>
      </c>
      <c r="B308" s="1">
        <v>0</v>
      </c>
      <c r="C308" s="1">
        <v>0</v>
      </c>
      <c r="D308" s="1">
        <f t="shared" si="9"/>
        <v>0</v>
      </c>
      <c r="E308" s="1">
        <f t="shared" si="10"/>
        <v>0</v>
      </c>
      <c r="G308" s="1">
        <v>26979600</v>
      </c>
      <c r="H308">
        <v>12</v>
      </c>
      <c r="I308">
        <v>7</v>
      </c>
      <c r="J308">
        <v>9</v>
      </c>
      <c r="K308" s="2">
        <v>42676</v>
      </c>
      <c r="L308" s="1">
        <v>0</v>
      </c>
      <c r="M308" s="1">
        <v>0</v>
      </c>
    </row>
    <row r="309" spans="1:13" x14ac:dyDescent="0.55000000000000004">
      <c r="A309" s="2">
        <v>42677</v>
      </c>
      <c r="B309" s="1">
        <v>0</v>
      </c>
      <c r="C309" s="1">
        <v>0</v>
      </c>
      <c r="D309" s="1">
        <f t="shared" si="9"/>
        <v>0</v>
      </c>
      <c r="E309" s="1">
        <f t="shared" si="10"/>
        <v>0</v>
      </c>
      <c r="G309" s="1">
        <v>27067200</v>
      </c>
      <c r="H309">
        <v>12</v>
      </c>
      <c r="I309">
        <v>8</v>
      </c>
      <c r="J309">
        <v>9</v>
      </c>
      <c r="K309" s="2">
        <v>42677</v>
      </c>
      <c r="L309" s="1">
        <v>0</v>
      </c>
      <c r="M309" s="1">
        <v>0</v>
      </c>
    </row>
    <row r="310" spans="1:13" x14ac:dyDescent="0.55000000000000004">
      <c r="A310" s="2">
        <v>42678</v>
      </c>
      <c r="B310" s="1">
        <v>0</v>
      </c>
      <c r="C310" s="1">
        <v>0</v>
      </c>
      <c r="D310" s="1">
        <f t="shared" si="9"/>
        <v>0</v>
      </c>
      <c r="E310" s="1">
        <f t="shared" si="10"/>
        <v>0</v>
      </c>
      <c r="G310" s="1">
        <v>27154800</v>
      </c>
      <c r="H310">
        <v>12</v>
      </c>
      <c r="I310">
        <v>9</v>
      </c>
      <c r="J310">
        <v>9</v>
      </c>
      <c r="K310" s="2">
        <v>42678</v>
      </c>
      <c r="L310" s="1">
        <v>0</v>
      </c>
      <c r="M310" s="1">
        <v>0</v>
      </c>
    </row>
    <row r="311" spans="1:13" x14ac:dyDescent="0.55000000000000004">
      <c r="A311" s="2">
        <v>42679</v>
      </c>
      <c r="B311" s="1">
        <v>0</v>
      </c>
      <c r="C311" s="1">
        <v>0</v>
      </c>
      <c r="D311" s="1">
        <f t="shared" si="9"/>
        <v>0</v>
      </c>
      <c r="E311" s="1">
        <f t="shared" si="10"/>
        <v>0</v>
      </c>
      <c r="G311" s="1">
        <v>27242400</v>
      </c>
      <c r="H311">
        <v>12</v>
      </c>
      <c r="I311">
        <v>10</v>
      </c>
      <c r="J311">
        <v>9</v>
      </c>
      <c r="K311" s="2">
        <v>42679</v>
      </c>
      <c r="L311" s="1">
        <v>0</v>
      </c>
      <c r="M311" s="1">
        <v>0</v>
      </c>
    </row>
    <row r="312" spans="1:13" x14ac:dyDescent="0.55000000000000004">
      <c r="A312" s="2">
        <v>42680</v>
      </c>
      <c r="B312" s="1">
        <v>0</v>
      </c>
      <c r="C312" s="1">
        <v>0</v>
      </c>
      <c r="D312" s="1">
        <f t="shared" si="9"/>
        <v>0</v>
      </c>
      <c r="E312" s="1">
        <f t="shared" si="10"/>
        <v>0</v>
      </c>
      <c r="G312" s="1">
        <v>27330000</v>
      </c>
      <c r="H312">
        <v>12</v>
      </c>
      <c r="I312">
        <v>11</v>
      </c>
      <c r="J312">
        <v>9</v>
      </c>
      <c r="K312" s="2">
        <v>42680</v>
      </c>
      <c r="L312" s="1">
        <v>0</v>
      </c>
      <c r="M312" s="1">
        <v>0</v>
      </c>
    </row>
    <row r="313" spans="1:13" x14ac:dyDescent="0.55000000000000004">
      <c r="A313" s="2">
        <v>42681</v>
      </c>
      <c r="B313" s="1">
        <v>0</v>
      </c>
      <c r="C313" s="1">
        <v>0</v>
      </c>
      <c r="D313" s="1">
        <f t="shared" si="9"/>
        <v>0</v>
      </c>
      <c r="E313" s="1">
        <f t="shared" si="10"/>
        <v>0</v>
      </c>
      <c r="G313" s="1">
        <v>27417600</v>
      </c>
      <c r="H313">
        <v>12</v>
      </c>
      <c r="I313">
        <v>12</v>
      </c>
      <c r="J313">
        <v>9</v>
      </c>
      <c r="K313" s="2">
        <v>42681</v>
      </c>
      <c r="L313" s="1">
        <v>0</v>
      </c>
      <c r="M313" s="1">
        <v>0</v>
      </c>
    </row>
    <row r="314" spans="1:13" x14ac:dyDescent="0.55000000000000004">
      <c r="A314" s="2">
        <v>42682</v>
      </c>
      <c r="B314" s="1">
        <v>0</v>
      </c>
      <c r="C314" s="1">
        <v>0</v>
      </c>
      <c r="D314" s="1">
        <f t="shared" si="9"/>
        <v>0</v>
      </c>
      <c r="E314" s="1">
        <f t="shared" si="10"/>
        <v>0</v>
      </c>
      <c r="G314" s="1">
        <v>27505200</v>
      </c>
      <c r="H314">
        <v>12</v>
      </c>
      <c r="I314">
        <v>13</v>
      </c>
      <c r="J314">
        <v>9</v>
      </c>
      <c r="K314" s="2">
        <v>42682</v>
      </c>
      <c r="L314" s="1">
        <v>0</v>
      </c>
      <c r="M314" s="1">
        <v>0</v>
      </c>
    </row>
    <row r="315" spans="1:13" x14ac:dyDescent="0.55000000000000004">
      <c r="A315" s="2">
        <v>42683</v>
      </c>
      <c r="B315" s="1">
        <v>0</v>
      </c>
      <c r="C315" s="1">
        <v>0</v>
      </c>
      <c r="D315" s="1">
        <f t="shared" si="9"/>
        <v>0</v>
      </c>
      <c r="E315" s="1">
        <f t="shared" si="10"/>
        <v>0</v>
      </c>
      <c r="G315" s="1">
        <v>27592800</v>
      </c>
      <c r="H315">
        <v>12</v>
      </c>
      <c r="I315">
        <v>14</v>
      </c>
      <c r="J315">
        <v>9</v>
      </c>
      <c r="K315" s="2">
        <v>42683</v>
      </c>
      <c r="L315" s="1">
        <v>0</v>
      </c>
      <c r="M315" s="1">
        <v>0</v>
      </c>
    </row>
    <row r="316" spans="1:13" x14ac:dyDescent="0.55000000000000004">
      <c r="A316" s="2">
        <v>42684</v>
      </c>
      <c r="B316" s="1">
        <v>0</v>
      </c>
      <c r="C316" s="1">
        <v>0</v>
      </c>
      <c r="D316" s="1">
        <f t="shared" si="9"/>
        <v>0</v>
      </c>
      <c r="E316" s="1">
        <f t="shared" si="10"/>
        <v>0</v>
      </c>
      <c r="G316" s="1">
        <v>27680400</v>
      </c>
      <c r="H316">
        <v>12</v>
      </c>
      <c r="I316">
        <v>15</v>
      </c>
      <c r="J316">
        <v>9</v>
      </c>
      <c r="K316" s="2">
        <v>42684</v>
      </c>
      <c r="L316" s="1">
        <v>0</v>
      </c>
      <c r="M316" s="1">
        <v>0</v>
      </c>
    </row>
    <row r="317" spans="1:13" x14ac:dyDescent="0.55000000000000004">
      <c r="A317" s="2">
        <v>42685</v>
      </c>
      <c r="B317" s="1">
        <v>0</v>
      </c>
      <c r="C317" s="1">
        <v>0</v>
      </c>
      <c r="D317" s="1">
        <f t="shared" si="9"/>
        <v>0</v>
      </c>
      <c r="E317" s="1">
        <f t="shared" si="10"/>
        <v>0</v>
      </c>
      <c r="G317" s="1">
        <v>27768000</v>
      </c>
      <c r="H317">
        <v>12</v>
      </c>
      <c r="I317">
        <v>16</v>
      </c>
      <c r="J317">
        <v>9</v>
      </c>
      <c r="K317" s="2">
        <v>42685</v>
      </c>
      <c r="L317" s="1">
        <v>0</v>
      </c>
      <c r="M317" s="1">
        <v>0</v>
      </c>
    </row>
    <row r="318" spans="1:13" x14ac:dyDescent="0.55000000000000004">
      <c r="A318" s="2">
        <v>42686</v>
      </c>
      <c r="B318" s="1">
        <v>0</v>
      </c>
      <c r="C318" s="1">
        <v>0</v>
      </c>
      <c r="D318" s="1">
        <f t="shared" si="9"/>
        <v>0</v>
      </c>
      <c r="E318" s="1">
        <f t="shared" si="10"/>
        <v>0</v>
      </c>
      <c r="G318" s="1">
        <v>27855600</v>
      </c>
      <c r="H318">
        <v>12</v>
      </c>
      <c r="I318">
        <v>17</v>
      </c>
      <c r="J318">
        <v>9</v>
      </c>
      <c r="K318" s="2">
        <v>42686</v>
      </c>
      <c r="L318" s="1">
        <v>0</v>
      </c>
      <c r="M318" s="1">
        <v>0</v>
      </c>
    </row>
    <row r="319" spans="1:13" x14ac:dyDescent="0.55000000000000004">
      <c r="A319" s="2">
        <v>42687</v>
      </c>
      <c r="B319" s="1">
        <v>0</v>
      </c>
      <c r="C319" s="1">
        <v>0</v>
      </c>
      <c r="D319" s="1">
        <f t="shared" si="9"/>
        <v>0</v>
      </c>
      <c r="E319" s="1">
        <f t="shared" si="10"/>
        <v>0</v>
      </c>
      <c r="G319" s="1">
        <v>27943200</v>
      </c>
      <c r="H319">
        <v>12</v>
      </c>
      <c r="I319">
        <v>18</v>
      </c>
      <c r="J319">
        <v>9</v>
      </c>
      <c r="K319" s="2">
        <v>42687</v>
      </c>
      <c r="L319" s="1">
        <v>0</v>
      </c>
      <c r="M319" s="1">
        <v>0</v>
      </c>
    </row>
    <row r="320" spans="1:13" x14ac:dyDescent="0.55000000000000004">
      <c r="A320" s="2">
        <v>42688</v>
      </c>
      <c r="B320" s="1">
        <v>0</v>
      </c>
      <c r="C320" s="1">
        <v>0</v>
      </c>
      <c r="D320" s="1">
        <f t="shared" si="9"/>
        <v>0</v>
      </c>
      <c r="E320" s="1">
        <f t="shared" si="10"/>
        <v>0</v>
      </c>
      <c r="G320" s="1">
        <v>28030800</v>
      </c>
      <c r="H320">
        <v>12</v>
      </c>
      <c r="I320">
        <v>19</v>
      </c>
      <c r="J320">
        <v>9</v>
      </c>
      <c r="K320" s="2">
        <v>42688</v>
      </c>
      <c r="L320" s="1">
        <v>0</v>
      </c>
      <c r="M320" s="1">
        <v>0</v>
      </c>
    </row>
    <row r="321" spans="1:13" x14ac:dyDescent="0.55000000000000004">
      <c r="A321" s="2">
        <v>42689</v>
      </c>
      <c r="B321" s="1">
        <v>0</v>
      </c>
      <c r="C321" s="1">
        <v>0</v>
      </c>
      <c r="D321" s="1">
        <f t="shared" si="9"/>
        <v>0</v>
      </c>
      <c r="E321" s="1">
        <f t="shared" si="10"/>
        <v>0</v>
      </c>
      <c r="G321" s="1">
        <v>28118400</v>
      </c>
      <c r="H321">
        <v>12</v>
      </c>
      <c r="I321">
        <v>20</v>
      </c>
      <c r="J321">
        <v>9</v>
      </c>
      <c r="K321" s="2">
        <v>42689</v>
      </c>
      <c r="L321" s="1">
        <v>0</v>
      </c>
      <c r="M321" s="1">
        <v>0</v>
      </c>
    </row>
    <row r="322" spans="1:13" x14ac:dyDescent="0.55000000000000004">
      <c r="A322" s="2">
        <v>42690</v>
      </c>
      <c r="B322" s="1">
        <v>0</v>
      </c>
      <c r="C322" s="1">
        <v>0</v>
      </c>
      <c r="D322" s="1">
        <f t="shared" si="9"/>
        <v>0</v>
      </c>
      <c r="E322" s="1">
        <f t="shared" si="10"/>
        <v>0</v>
      </c>
      <c r="G322" s="1">
        <v>28206000</v>
      </c>
      <c r="H322">
        <v>12</v>
      </c>
      <c r="I322">
        <v>21</v>
      </c>
      <c r="J322">
        <v>9</v>
      </c>
      <c r="K322" s="2">
        <v>42690</v>
      </c>
      <c r="L322" s="1">
        <v>0</v>
      </c>
      <c r="M322" s="1">
        <v>0</v>
      </c>
    </row>
    <row r="323" spans="1:13" x14ac:dyDescent="0.55000000000000004">
      <c r="A323" s="2">
        <v>42691</v>
      </c>
      <c r="B323" s="1">
        <v>0</v>
      </c>
      <c r="C323" s="1">
        <v>0</v>
      </c>
      <c r="D323" s="1">
        <f t="shared" ref="D323:D386" si="11">B323+C323</f>
        <v>0</v>
      </c>
      <c r="E323" s="1">
        <f t="shared" ref="E323:E386" si="12">D323*86400</f>
        <v>0</v>
      </c>
      <c r="G323" s="1">
        <v>28293600</v>
      </c>
      <c r="H323">
        <v>12</v>
      </c>
      <c r="I323">
        <v>22</v>
      </c>
      <c r="J323">
        <v>9</v>
      </c>
      <c r="K323" s="2">
        <v>42691</v>
      </c>
      <c r="L323" s="1">
        <v>0</v>
      </c>
      <c r="M323" s="1">
        <v>0</v>
      </c>
    </row>
    <row r="324" spans="1:13" x14ac:dyDescent="0.55000000000000004">
      <c r="A324" s="2">
        <v>42692</v>
      </c>
      <c r="B324" s="1">
        <v>0</v>
      </c>
      <c r="C324" s="1">
        <v>0</v>
      </c>
      <c r="D324" s="1">
        <f t="shared" si="11"/>
        <v>0</v>
      </c>
      <c r="E324" s="1">
        <f t="shared" si="12"/>
        <v>0</v>
      </c>
      <c r="G324" s="1">
        <v>28381200</v>
      </c>
      <c r="H324">
        <v>12</v>
      </c>
      <c r="I324">
        <v>23</v>
      </c>
      <c r="J324">
        <v>9</v>
      </c>
      <c r="K324" s="2">
        <v>42692</v>
      </c>
      <c r="L324" s="1">
        <v>0</v>
      </c>
      <c r="M324" s="1">
        <v>0</v>
      </c>
    </row>
    <row r="325" spans="1:13" x14ac:dyDescent="0.55000000000000004">
      <c r="A325" s="2">
        <v>42693</v>
      </c>
      <c r="B325" s="1">
        <v>0</v>
      </c>
      <c r="C325" s="1">
        <v>0</v>
      </c>
      <c r="D325" s="1">
        <f t="shared" si="11"/>
        <v>0</v>
      </c>
      <c r="E325" s="1">
        <f t="shared" si="12"/>
        <v>0</v>
      </c>
      <c r="G325" s="1">
        <v>28468800</v>
      </c>
      <c r="H325">
        <v>12</v>
      </c>
      <c r="I325">
        <v>24</v>
      </c>
      <c r="J325">
        <v>9</v>
      </c>
      <c r="K325" s="2">
        <v>42693</v>
      </c>
      <c r="L325" s="1">
        <v>0</v>
      </c>
      <c r="M325" s="1">
        <v>0</v>
      </c>
    </row>
    <row r="326" spans="1:13" x14ac:dyDescent="0.55000000000000004">
      <c r="A326" s="2">
        <v>42694</v>
      </c>
      <c r="B326" s="1">
        <v>0</v>
      </c>
      <c r="C326" s="1">
        <v>0</v>
      </c>
      <c r="D326" s="1">
        <f t="shared" si="11"/>
        <v>0</v>
      </c>
      <c r="E326" s="1">
        <f t="shared" si="12"/>
        <v>0</v>
      </c>
      <c r="G326" s="1">
        <v>28556400</v>
      </c>
      <c r="H326">
        <v>12</v>
      </c>
      <c r="I326">
        <v>25</v>
      </c>
      <c r="J326">
        <v>9</v>
      </c>
      <c r="K326" s="2">
        <v>42694</v>
      </c>
      <c r="L326" s="1">
        <v>0</v>
      </c>
      <c r="M326" s="1">
        <v>0</v>
      </c>
    </row>
    <row r="327" spans="1:13" x14ac:dyDescent="0.55000000000000004">
      <c r="A327" s="2">
        <v>42695</v>
      </c>
      <c r="B327" s="1">
        <v>0</v>
      </c>
      <c r="C327" s="1">
        <v>0</v>
      </c>
      <c r="D327" s="1">
        <f t="shared" si="11"/>
        <v>0</v>
      </c>
      <c r="E327" s="1">
        <f t="shared" si="12"/>
        <v>0</v>
      </c>
      <c r="G327" s="1">
        <v>28644000</v>
      </c>
      <c r="H327">
        <v>12</v>
      </c>
      <c r="I327">
        <v>26</v>
      </c>
      <c r="J327">
        <v>9</v>
      </c>
      <c r="K327" s="2">
        <v>42695</v>
      </c>
      <c r="L327" s="1">
        <v>0</v>
      </c>
      <c r="M327" s="1">
        <v>0</v>
      </c>
    </row>
    <row r="328" spans="1:13" x14ac:dyDescent="0.55000000000000004">
      <c r="A328" s="2">
        <v>42696</v>
      </c>
      <c r="B328" s="1">
        <v>0</v>
      </c>
      <c r="C328" s="1">
        <v>0</v>
      </c>
      <c r="D328" s="1">
        <f t="shared" si="11"/>
        <v>0</v>
      </c>
      <c r="E328" s="1">
        <f t="shared" si="12"/>
        <v>0</v>
      </c>
      <c r="G328" s="1">
        <v>28731600</v>
      </c>
      <c r="H328">
        <v>12</v>
      </c>
      <c r="I328">
        <v>27</v>
      </c>
      <c r="J328">
        <v>9</v>
      </c>
      <c r="K328" s="2">
        <v>42696</v>
      </c>
      <c r="L328" s="1">
        <v>0</v>
      </c>
      <c r="M328" s="1">
        <v>0</v>
      </c>
    </row>
    <row r="329" spans="1:13" x14ac:dyDescent="0.55000000000000004">
      <c r="A329" s="2">
        <v>42697</v>
      </c>
      <c r="B329" s="1">
        <v>0</v>
      </c>
      <c r="C329" s="1">
        <v>0</v>
      </c>
      <c r="D329" s="1">
        <f t="shared" si="11"/>
        <v>0</v>
      </c>
      <c r="E329" s="1">
        <f t="shared" si="12"/>
        <v>0</v>
      </c>
      <c r="G329" s="1">
        <v>28819200</v>
      </c>
      <c r="H329">
        <v>12</v>
      </c>
      <c r="I329">
        <v>28</v>
      </c>
      <c r="J329">
        <v>9</v>
      </c>
      <c r="K329" s="2">
        <v>42697</v>
      </c>
      <c r="L329" s="1">
        <v>0</v>
      </c>
      <c r="M329" s="1">
        <v>0</v>
      </c>
    </row>
    <row r="330" spans="1:13" x14ac:dyDescent="0.55000000000000004">
      <c r="A330" s="2">
        <v>42698</v>
      </c>
      <c r="B330" s="1">
        <v>0</v>
      </c>
      <c r="C330" s="1">
        <v>0</v>
      </c>
      <c r="D330" s="1">
        <f t="shared" si="11"/>
        <v>0</v>
      </c>
      <c r="E330" s="1">
        <f t="shared" si="12"/>
        <v>0</v>
      </c>
      <c r="G330" s="1">
        <v>28906800</v>
      </c>
      <c r="H330">
        <v>12</v>
      </c>
      <c r="I330">
        <v>29</v>
      </c>
      <c r="J330">
        <v>9</v>
      </c>
      <c r="K330" s="2">
        <v>42698</v>
      </c>
      <c r="L330" s="1">
        <v>0</v>
      </c>
      <c r="M330" s="1">
        <v>0</v>
      </c>
    </row>
    <row r="331" spans="1:13" x14ac:dyDescent="0.55000000000000004">
      <c r="A331" s="2">
        <v>42699</v>
      </c>
      <c r="B331" s="1">
        <v>0</v>
      </c>
      <c r="C331" s="1">
        <v>0</v>
      </c>
      <c r="D331" s="1">
        <f t="shared" si="11"/>
        <v>0</v>
      </c>
      <c r="E331" s="1">
        <f t="shared" si="12"/>
        <v>0</v>
      </c>
      <c r="G331" s="1">
        <v>28994400</v>
      </c>
      <c r="H331">
        <v>12</v>
      </c>
      <c r="I331">
        <v>30</v>
      </c>
      <c r="J331">
        <v>9</v>
      </c>
      <c r="K331" s="2">
        <v>42699</v>
      </c>
      <c r="L331" s="1">
        <v>0</v>
      </c>
      <c r="M331" s="1">
        <v>0</v>
      </c>
    </row>
    <row r="332" spans="1:13" x14ac:dyDescent="0.55000000000000004">
      <c r="A332" s="2">
        <v>42700</v>
      </c>
      <c r="B332" s="1">
        <v>0</v>
      </c>
      <c r="C332" s="1">
        <v>0</v>
      </c>
      <c r="D332" s="1">
        <f t="shared" si="11"/>
        <v>0</v>
      </c>
      <c r="E332" s="1">
        <f t="shared" si="12"/>
        <v>0</v>
      </c>
      <c r="G332" s="1">
        <v>29082000</v>
      </c>
      <c r="H332">
        <v>13</v>
      </c>
      <c r="I332">
        <v>1</v>
      </c>
      <c r="J332">
        <v>9</v>
      </c>
      <c r="K332" s="2">
        <v>42700</v>
      </c>
      <c r="L332" s="1">
        <v>0</v>
      </c>
      <c r="M332" s="1">
        <v>0</v>
      </c>
    </row>
    <row r="333" spans="1:13" x14ac:dyDescent="0.55000000000000004">
      <c r="A333" s="2">
        <v>42701</v>
      </c>
      <c r="B333" s="1">
        <v>0</v>
      </c>
      <c r="C333" s="1">
        <v>0</v>
      </c>
      <c r="D333" s="1">
        <f t="shared" si="11"/>
        <v>0</v>
      </c>
      <c r="E333" s="1">
        <f t="shared" si="12"/>
        <v>0</v>
      </c>
      <c r="G333" s="1">
        <v>29169600</v>
      </c>
      <c r="H333">
        <v>13</v>
      </c>
      <c r="I333">
        <v>2</v>
      </c>
      <c r="J333">
        <v>9</v>
      </c>
      <c r="K333" s="2">
        <v>42701</v>
      </c>
      <c r="L333" s="1">
        <v>0</v>
      </c>
      <c r="M333" s="1">
        <v>0</v>
      </c>
    </row>
    <row r="334" spans="1:13" x14ac:dyDescent="0.55000000000000004">
      <c r="A334" s="2">
        <v>42702</v>
      </c>
      <c r="B334" s="1">
        <v>0</v>
      </c>
      <c r="C334" s="1">
        <v>0</v>
      </c>
      <c r="D334" s="1">
        <f t="shared" si="11"/>
        <v>0</v>
      </c>
      <c r="E334" s="1">
        <f t="shared" si="12"/>
        <v>0</v>
      </c>
      <c r="G334" s="1">
        <v>29257200</v>
      </c>
      <c r="H334">
        <v>13</v>
      </c>
      <c r="I334">
        <v>3</v>
      </c>
      <c r="J334">
        <v>9</v>
      </c>
      <c r="K334" s="2">
        <v>42702</v>
      </c>
      <c r="L334" s="1">
        <v>0</v>
      </c>
      <c r="M334" s="1">
        <v>0</v>
      </c>
    </row>
    <row r="335" spans="1:13" x14ac:dyDescent="0.55000000000000004">
      <c r="A335" s="2">
        <v>42703</v>
      </c>
      <c r="B335" s="1">
        <v>0</v>
      </c>
      <c r="C335" s="1">
        <v>0</v>
      </c>
      <c r="D335" s="1">
        <f t="shared" si="11"/>
        <v>0</v>
      </c>
      <c r="E335" s="1">
        <f t="shared" si="12"/>
        <v>0</v>
      </c>
      <c r="G335" s="1">
        <v>29344800</v>
      </c>
      <c r="H335">
        <v>13</v>
      </c>
      <c r="I335">
        <v>4</v>
      </c>
      <c r="J335">
        <v>9</v>
      </c>
      <c r="K335" s="2">
        <v>42703</v>
      </c>
      <c r="L335" s="1">
        <v>0</v>
      </c>
      <c r="M335" s="1">
        <v>0</v>
      </c>
    </row>
    <row r="336" spans="1:13" x14ac:dyDescent="0.55000000000000004">
      <c r="A336" s="2">
        <v>42704</v>
      </c>
      <c r="B336" s="1">
        <v>0</v>
      </c>
      <c r="C336" s="1">
        <v>0</v>
      </c>
      <c r="D336" s="1">
        <f t="shared" si="11"/>
        <v>0</v>
      </c>
      <c r="E336" s="1">
        <f t="shared" si="12"/>
        <v>0</v>
      </c>
      <c r="G336" s="1">
        <v>29432400</v>
      </c>
      <c r="H336">
        <v>13</v>
      </c>
      <c r="I336">
        <v>5</v>
      </c>
      <c r="J336">
        <v>9</v>
      </c>
      <c r="K336" s="2">
        <v>42704</v>
      </c>
      <c r="L336" s="1">
        <v>0</v>
      </c>
      <c r="M336" s="1">
        <v>0</v>
      </c>
    </row>
    <row r="337" spans="1:13" x14ac:dyDescent="0.55000000000000004">
      <c r="A337" s="2">
        <v>42705</v>
      </c>
      <c r="B337" s="1">
        <v>0</v>
      </c>
      <c r="C337" s="1">
        <v>0</v>
      </c>
      <c r="D337" s="1">
        <f t="shared" si="11"/>
        <v>0</v>
      </c>
      <c r="E337" s="1">
        <f t="shared" si="12"/>
        <v>0</v>
      </c>
      <c r="G337" s="1">
        <v>29520000</v>
      </c>
      <c r="H337">
        <v>13</v>
      </c>
      <c r="I337">
        <v>6</v>
      </c>
      <c r="J337">
        <v>9</v>
      </c>
      <c r="K337" s="2">
        <v>42705</v>
      </c>
      <c r="L337" s="1">
        <v>0</v>
      </c>
      <c r="M337" s="1">
        <v>0</v>
      </c>
    </row>
    <row r="338" spans="1:13" x14ac:dyDescent="0.55000000000000004">
      <c r="A338" s="2">
        <v>42706</v>
      </c>
      <c r="B338" s="1">
        <v>0</v>
      </c>
      <c r="C338" s="1">
        <v>0</v>
      </c>
      <c r="D338" s="1">
        <f t="shared" si="11"/>
        <v>0</v>
      </c>
      <c r="E338" s="1">
        <f t="shared" si="12"/>
        <v>0</v>
      </c>
      <c r="G338" s="1">
        <v>29607600</v>
      </c>
      <c r="H338">
        <v>13</v>
      </c>
      <c r="I338">
        <v>7</v>
      </c>
      <c r="J338">
        <v>9</v>
      </c>
      <c r="K338" s="2">
        <v>42706</v>
      </c>
      <c r="L338" s="1">
        <v>0</v>
      </c>
      <c r="M338" s="1">
        <v>0</v>
      </c>
    </row>
    <row r="339" spans="1:13" x14ac:dyDescent="0.55000000000000004">
      <c r="A339" s="2">
        <v>42707</v>
      </c>
      <c r="B339" s="1">
        <v>0</v>
      </c>
      <c r="C339" s="1">
        <v>0</v>
      </c>
      <c r="D339" s="1">
        <f t="shared" si="11"/>
        <v>0</v>
      </c>
      <c r="E339" s="1">
        <f t="shared" si="12"/>
        <v>0</v>
      </c>
      <c r="G339" s="1">
        <v>29695200</v>
      </c>
      <c r="H339">
        <v>13</v>
      </c>
      <c r="I339">
        <v>8</v>
      </c>
      <c r="J339">
        <v>9</v>
      </c>
      <c r="K339" s="2">
        <v>42707</v>
      </c>
      <c r="L339" s="1">
        <v>0</v>
      </c>
      <c r="M339" s="1">
        <v>0</v>
      </c>
    </row>
    <row r="340" spans="1:13" x14ac:dyDescent="0.55000000000000004">
      <c r="A340" s="2">
        <v>42708</v>
      </c>
      <c r="B340" s="1">
        <v>0</v>
      </c>
      <c r="C340" s="1">
        <v>0</v>
      </c>
      <c r="D340" s="1">
        <f t="shared" si="11"/>
        <v>0</v>
      </c>
      <c r="E340" s="1">
        <f t="shared" si="12"/>
        <v>0</v>
      </c>
      <c r="G340" s="1">
        <v>29782800</v>
      </c>
      <c r="H340">
        <v>13</v>
      </c>
      <c r="I340">
        <v>9</v>
      </c>
      <c r="J340">
        <v>9</v>
      </c>
      <c r="K340" s="2">
        <v>42708</v>
      </c>
      <c r="L340" s="1">
        <v>0</v>
      </c>
      <c r="M340" s="1">
        <v>0</v>
      </c>
    </row>
    <row r="341" spans="1:13" x14ac:dyDescent="0.55000000000000004">
      <c r="A341" s="2">
        <v>42709</v>
      </c>
      <c r="B341" s="1">
        <v>0</v>
      </c>
      <c r="C341" s="1">
        <v>0</v>
      </c>
      <c r="D341" s="1">
        <f t="shared" si="11"/>
        <v>0</v>
      </c>
      <c r="E341" s="1">
        <f t="shared" si="12"/>
        <v>0</v>
      </c>
      <c r="G341" s="1">
        <v>29870400</v>
      </c>
      <c r="H341">
        <v>13</v>
      </c>
      <c r="I341">
        <v>10</v>
      </c>
      <c r="J341">
        <v>9</v>
      </c>
      <c r="K341" s="2">
        <v>42709</v>
      </c>
      <c r="L341" s="1">
        <v>0</v>
      </c>
      <c r="M341" s="1">
        <v>0</v>
      </c>
    </row>
    <row r="342" spans="1:13" x14ac:dyDescent="0.55000000000000004">
      <c r="A342" s="2">
        <v>42710</v>
      </c>
      <c r="B342" s="1">
        <v>0</v>
      </c>
      <c r="C342" s="1">
        <v>0</v>
      </c>
      <c r="D342" s="1">
        <f t="shared" si="11"/>
        <v>0</v>
      </c>
      <c r="E342" s="1">
        <f t="shared" si="12"/>
        <v>0</v>
      </c>
      <c r="G342" s="1">
        <v>29958000</v>
      </c>
      <c r="H342">
        <v>13</v>
      </c>
      <c r="I342">
        <v>11</v>
      </c>
      <c r="J342">
        <v>9</v>
      </c>
      <c r="K342" s="2">
        <v>42710</v>
      </c>
      <c r="L342" s="1">
        <v>0</v>
      </c>
      <c r="M342" s="1">
        <v>0</v>
      </c>
    </row>
    <row r="343" spans="1:13" x14ac:dyDescent="0.55000000000000004">
      <c r="A343" s="2">
        <v>42711</v>
      </c>
      <c r="B343" s="1">
        <v>0</v>
      </c>
      <c r="C343" s="1">
        <v>0</v>
      </c>
      <c r="D343" s="1">
        <f t="shared" si="11"/>
        <v>0</v>
      </c>
      <c r="E343" s="1">
        <f t="shared" si="12"/>
        <v>0</v>
      </c>
      <c r="G343" s="1">
        <v>30045600</v>
      </c>
      <c r="H343">
        <v>13</v>
      </c>
      <c r="I343">
        <v>12</v>
      </c>
      <c r="J343">
        <v>9</v>
      </c>
      <c r="K343" s="2">
        <v>42711</v>
      </c>
      <c r="L343" s="1">
        <v>0</v>
      </c>
      <c r="M343" s="1">
        <v>0</v>
      </c>
    </row>
    <row r="344" spans="1:13" x14ac:dyDescent="0.55000000000000004">
      <c r="A344" s="2">
        <v>42712</v>
      </c>
      <c r="B344" s="1">
        <v>0</v>
      </c>
      <c r="C344" s="1">
        <v>0</v>
      </c>
      <c r="D344" s="1">
        <f t="shared" si="11"/>
        <v>0</v>
      </c>
      <c r="E344" s="1">
        <f t="shared" si="12"/>
        <v>0</v>
      </c>
      <c r="G344" s="1">
        <v>30133200</v>
      </c>
      <c r="H344">
        <v>13</v>
      </c>
      <c r="I344">
        <v>13</v>
      </c>
      <c r="J344">
        <v>9</v>
      </c>
      <c r="K344" s="2">
        <v>42712</v>
      </c>
      <c r="L344" s="1">
        <v>0</v>
      </c>
      <c r="M344" s="1">
        <v>0</v>
      </c>
    </row>
    <row r="345" spans="1:13" x14ac:dyDescent="0.55000000000000004">
      <c r="A345" s="2">
        <v>42713</v>
      </c>
      <c r="B345" s="1">
        <v>0</v>
      </c>
      <c r="C345" s="1">
        <v>0</v>
      </c>
      <c r="D345" s="1">
        <f t="shared" si="11"/>
        <v>0</v>
      </c>
      <c r="E345" s="1">
        <f t="shared" si="12"/>
        <v>0</v>
      </c>
      <c r="G345" s="1">
        <v>30220800</v>
      </c>
      <c r="H345">
        <v>13</v>
      </c>
      <c r="I345">
        <v>14</v>
      </c>
      <c r="J345">
        <v>9</v>
      </c>
      <c r="K345" s="2">
        <v>42713</v>
      </c>
      <c r="L345" s="1">
        <v>0</v>
      </c>
      <c r="M345" s="1">
        <v>0</v>
      </c>
    </row>
    <row r="346" spans="1:13" x14ac:dyDescent="0.55000000000000004">
      <c r="A346" s="2">
        <v>42714</v>
      </c>
      <c r="B346" s="1">
        <v>0</v>
      </c>
      <c r="C346" s="1">
        <v>0</v>
      </c>
      <c r="D346" s="1">
        <f t="shared" si="11"/>
        <v>0</v>
      </c>
      <c r="E346" s="1">
        <f t="shared" si="12"/>
        <v>0</v>
      </c>
      <c r="G346" s="1">
        <v>30308400</v>
      </c>
      <c r="H346">
        <v>13</v>
      </c>
      <c r="I346">
        <v>15</v>
      </c>
      <c r="J346">
        <v>9</v>
      </c>
      <c r="K346" s="2">
        <v>42714</v>
      </c>
      <c r="L346" s="1">
        <v>0</v>
      </c>
      <c r="M346" s="1">
        <v>0</v>
      </c>
    </row>
    <row r="347" spans="1:13" x14ac:dyDescent="0.55000000000000004">
      <c r="A347" s="2">
        <v>42715</v>
      </c>
      <c r="B347" s="1">
        <v>0</v>
      </c>
      <c r="C347" s="1">
        <v>0</v>
      </c>
      <c r="D347" s="1">
        <f t="shared" si="11"/>
        <v>0</v>
      </c>
      <c r="E347" s="1">
        <f t="shared" si="12"/>
        <v>0</v>
      </c>
      <c r="G347" s="1">
        <v>30396000</v>
      </c>
      <c r="H347">
        <v>13</v>
      </c>
      <c r="I347">
        <v>16</v>
      </c>
      <c r="J347">
        <v>9</v>
      </c>
      <c r="K347" s="2">
        <v>42715</v>
      </c>
      <c r="L347" s="1">
        <v>0</v>
      </c>
      <c r="M347" s="1">
        <v>0</v>
      </c>
    </row>
    <row r="348" spans="1:13" x14ac:dyDescent="0.55000000000000004">
      <c r="A348" s="2">
        <v>42716</v>
      </c>
      <c r="B348" s="1">
        <v>0</v>
      </c>
      <c r="C348" s="1">
        <v>0</v>
      </c>
      <c r="D348" s="1">
        <f t="shared" si="11"/>
        <v>0</v>
      </c>
      <c r="E348" s="1">
        <f t="shared" si="12"/>
        <v>0</v>
      </c>
      <c r="G348" s="1">
        <v>30483600</v>
      </c>
      <c r="H348">
        <v>13</v>
      </c>
      <c r="I348">
        <v>17</v>
      </c>
      <c r="J348">
        <v>9</v>
      </c>
      <c r="K348" s="2">
        <v>42716</v>
      </c>
      <c r="L348" s="1">
        <v>0</v>
      </c>
      <c r="M348" s="1">
        <v>0</v>
      </c>
    </row>
    <row r="349" spans="1:13" x14ac:dyDescent="0.55000000000000004">
      <c r="A349" s="2">
        <v>42717</v>
      </c>
      <c r="B349" s="1">
        <v>0</v>
      </c>
      <c r="C349" s="1">
        <v>0</v>
      </c>
      <c r="D349" s="1">
        <f t="shared" si="11"/>
        <v>0</v>
      </c>
      <c r="E349" s="1">
        <f t="shared" si="12"/>
        <v>0</v>
      </c>
      <c r="G349" s="1">
        <v>30571200</v>
      </c>
      <c r="H349">
        <v>13</v>
      </c>
      <c r="I349">
        <v>18</v>
      </c>
      <c r="J349">
        <v>9</v>
      </c>
      <c r="K349" s="2">
        <v>42717</v>
      </c>
      <c r="L349" s="1">
        <v>0</v>
      </c>
      <c r="M349" s="1">
        <v>0</v>
      </c>
    </row>
    <row r="350" spans="1:13" x14ac:dyDescent="0.55000000000000004">
      <c r="A350" s="2">
        <v>42718</v>
      </c>
      <c r="B350" s="1">
        <v>0</v>
      </c>
      <c r="C350" s="1">
        <v>0</v>
      </c>
      <c r="D350" s="1">
        <f t="shared" si="11"/>
        <v>0</v>
      </c>
      <c r="E350" s="1">
        <f t="shared" si="12"/>
        <v>0</v>
      </c>
      <c r="G350" s="1">
        <v>30658800</v>
      </c>
      <c r="H350">
        <v>13</v>
      </c>
      <c r="I350">
        <v>19</v>
      </c>
      <c r="J350">
        <v>9</v>
      </c>
      <c r="K350" s="2">
        <v>42718</v>
      </c>
      <c r="L350" s="1">
        <v>0</v>
      </c>
      <c r="M350" s="1">
        <v>0</v>
      </c>
    </row>
    <row r="351" spans="1:13" x14ac:dyDescent="0.55000000000000004">
      <c r="A351" s="2">
        <v>42719</v>
      </c>
      <c r="B351" s="1">
        <v>0</v>
      </c>
      <c r="C351" s="1">
        <v>0</v>
      </c>
      <c r="D351" s="1">
        <f t="shared" si="11"/>
        <v>0</v>
      </c>
      <c r="E351" s="1">
        <f t="shared" si="12"/>
        <v>0</v>
      </c>
      <c r="G351" s="1">
        <v>30746400</v>
      </c>
      <c r="H351">
        <v>13</v>
      </c>
      <c r="I351">
        <v>20</v>
      </c>
      <c r="J351">
        <v>9</v>
      </c>
      <c r="K351" s="2">
        <v>42719</v>
      </c>
      <c r="L351" s="1">
        <v>0</v>
      </c>
      <c r="M351" s="1">
        <v>0</v>
      </c>
    </row>
    <row r="352" spans="1:13" x14ac:dyDescent="0.55000000000000004">
      <c r="A352" s="2">
        <v>42720</v>
      </c>
      <c r="B352" s="1">
        <v>0</v>
      </c>
      <c r="C352" s="1">
        <v>0</v>
      </c>
      <c r="D352" s="1">
        <f t="shared" si="11"/>
        <v>0</v>
      </c>
      <c r="E352" s="1">
        <f t="shared" si="12"/>
        <v>0</v>
      </c>
      <c r="G352" s="1">
        <v>30834000</v>
      </c>
      <c r="H352">
        <v>13</v>
      </c>
      <c r="I352">
        <v>21</v>
      </c>
      <c r="J352">
        <v>9</v>
      </c>
      <c r="K352" s="2">
        <v>42720</v>
      </c>
      <c r="L352" s="1">
        <v>0</v>
      </c>
      <c r="M352" s="1">
        <v>0</v>
      </c>
    </row>
    <row r="353" spans="1:13" x14ac:dyDescent="0.55000000000000004">
      <c r="A353" s="2">
        <v>42721</v>
      </c>
      <c r="B353" s="1">
        <v>0</v>
      </c>
      <c r="C353" s="1">
        <v>0</v>
      </c>
      <c r="D353" s="1">
        <f t="shared" si="11"/>
        <v>0</v>
      </c>
      <c r="E353" s="1">
        <f t="shared" si="12"/>
        <v>0</v>
      </c>
      <c r="G353" s="1">
        <v>30921600</v>
      </c>
      <c r="H353">
        <v>13</v>
      </c>
      <c r="I353">
        <v>22</v>
      </c>
      <c r="J353">
        <v>9</v>
      </c>
      <c r="K353" s="2">
        <v>42721</v>
      </c>
      <c r="L353" s="1">
        <v>0</v>
      </c>
      <c r="M353" s="1">
        <v>0</v>
      </c>
    </row>
    <row r="354" spans="1:13" x14ac:dyDescent="0.55000000000000004">
      <c r="A354" s="2">
        <v>42722</v>
      </c>
      <c r="B354" s="1">
        <v>0</v>
      </c>
      <c r="C354" s="1">
        <v>0</v>
      </c>
      <c r="D354" s="1">
        <f t="shared" si="11"/>
        <v>0</v>
      </c>
      <c r="E354" s="1">
        <f t="shared" si="12"/>
        <v>0</v>
      </c>
      <c r="G354" s="1">
        <v>31009200</v>
      </c>
      <c r="H354">
        <v>13</v>
      </c>
      <c r="I354">
        <v>23</v>
      </c>
      <c r="J354">
        <v>9</v>
      </c>
      <c r="K354" s="2">
        <v>42722</v>
      </c>
      <c r="L354" s="1">
        <v>0</v>
      </c>
      <c r="M354" s="1">
        <v>0</v>
      </c>
    </row>
    <row r="355" spans="1:13" x14ac:dyDescent="0.55000000000000004">
      <c r="A355" s="2">
        <v>42723</v>
      </c>
      <c r="B355" s="1">
        <v>0</v>
      </c>
      <c r="C355" s="1">
        <v>0</v>
      </c>
      <c r="D355" s="1">
        <f t="shared" si="11"/>
        <v>0</v>
      </c>
      <c r="E355" s="1">
        <f t="shared" si="12"/>
        <v>0</v>
      </c>
      <c r="G355" s="1">
        <v>31096800</v>
      </c>
      <c r="H355">
        <v>13</v>
      </c>
      <c r="I355">
        <v>24</v>
      </c>
      <c r="J355">
        <v>9</v>
      </c>
      <c r="K355" s="2">
        <v>42723</v>
      </c>
      <c r="L355" s="1">
        <v>0</v>
      </c>
      <c r="M355" s="1">
        <v>0</v>
      </c>
    </row>
    <row r="356" spans="1:13" x14ac:dyDescent="0.55000000000000004">
      <c r="A356" s="2">
        <v>42724</v>
      </c>
      <c r="B356" s="1">
        <v>0</v>
      </c>
      <c r="C356" s="1">
        <v>0</v>
      </c>
      <c r="D356" s="1">
        <f t="shared" si="11"/>
        <v>0</v>
      </c>
      <c r="E356" s="1">
        <f t="shared" si="12"/>
        <v>0</v>
      </c>
      <c r="G356" s="1">
        <v>31184400</v>
      </c>
      <c r="H356">
        <v>13</v>
      </c>
      <c r="I356">
        <v>25</v>
      </c>
      <c r="J356">
        <v>9</v>
      </c>
      <c r="K356" s="2">
        <v>42724</v>
      </c>
      <c r="L356" s="1">
        <v>0</v>
      </c>
      <c r="M356" s="1">
        <v>0</v>
      </c>
    </row>
    <row r="357" spans="1:13" x14ac:dyDescent="0.55000000000000004">
      <c r="A357" s="2">
        <v>42725</v>
      </c>
      <c r="B357" s="1">
        <v>0</v>
      </c>
      <c r="C357" s="1">
        <v>0</v>
      </c>
      <c r="D357" s="1">
        <f t="shared" si="11"/>
        <v>0</v>
      </c>
      <c r="E357" s="1">
        <f t="shared" si="12"/>
        <v>0</v>
      </c>
      <c r="G357" s="1">
        <v>31272000</v>
      </c>
      <c r="H357">
        <v>13</v>
      </c>
      <c r="I357">
        <v>26</v>
      </c>
      <c r="J357">
        <v>9</v>
      </c>
      <c r="K357" s="2">
        <v>42725</v>
      </c>
      <c r="L357" s="1">
        <v>0</v>
      </c>
      <c r="M357" s="1">
        <v>0</v>
      </c>
    </row>
    <row r="358" spans="1:13" x14ac:dyDescent="0.55000000000000004">
      <c r="A358" s="2">
        <v>42726</v>
      </c>
      <c r="B358" s="1">
        <v>0</v>
      </c>
      <c r="C358" s="1">
        <v>0</v>
      </c>
      <c r="D358" s="1">
        <f t="shared" si="11"/>
        <v>0</v>
      </c>
      <c r="E358" s="1">
        <f t="shared" si="12"/>
        <v>0</v>
      </c>
      <c r="G358" s="1">
        <v>31359600</v>
      </c>
      <c r="H358">
        <v>13</v>
      </c>
      <c r="I358">
        <v>27</v>
      </c>
      <c r="J358">
        <v>9</v>
      </c>
      <c r="K358" s="2">
        <v>42726</v>
      </c>
      <c r="L358" s="1">
        <v>0</v>
      </c>
      <c r="M358" s="1">
        <v>0</v>
      </c>
    </row>
    <row r="359" spans="1:13" x14ac:dyDescent="0.55000000000000004">
      <c r="A359" s="2">
        <v>42727</v>
      </c>
      <c r="B359" s="1">
        <v>0</v>
      </c>
      <c r="C359" s="1">
        <v>0</v>
      </c>
      <c r="D359" s="1">
        <f t="shared" si="11"/>
        <v>0</v>
      </c>
      <c r="E359" s="1">
        <f t="shared" si="12"/>
        <v>0</v>
      </c>
      <c r="G359" s="1">
        <v>31447200</v>
      </c>
      <c r="H359">
        <v>13</v>
      </c>
      <c r="I359">
        <v>28</v>
      </c>
      <c r="J359">
        <v>9</v>
      </c>
      <c r="K359" s="2">
        <v>42727</v>
      </c>
      <c r="L359" s="1">
        <v>0</v>
      </c>
      <c r="M359" s="1">
        <v>0</v>
      </c>
    </row>
    <row r="360" spans="1:13" x14ac:dyDescent="0.55000000000000004">
      <c r="A360" s="2">
        <v>42728</v>
      </c>
      <c r="B360" s="1">
        <v>0</v>
      </c>
      <c r="C360" s="1">
        <v>0</v>
      </c>
      <c r="D360" s="1">
        <f t="shared" si="11"/>
        <v>0</v>
      </c>
      <c r="E360" s="1">
        <f t="shared" si="12"/>
        <v>0</v>
      </c>
      <c r="G360" s="1">
        <v>31534800</v>
      </c>
      <c r="H360">
        <v>13</v>
      </c>
      <c r="I360">
        <v>29</v>
      </c>
      <c r="J360">
        <v>9</v>
      </c>
      <c r="K360" s="2">
        <v>42728</v>
      </c>
      <c r="L360" s="1">
        <v>0</v>
      </c>
      <c r="M360" s="1">
        <v>0</v>
      </c>
    </row>
    <row r="361" spans="1:13" x14ac:dyDescent="0.55000000000000004">
      <c r="A361" s="2">
        <v>42729</v>
      </c>
      <c r="B361" s="1">
        <v>0</v>
      </c>
      <c r="C361" s="1">
        <v>0</v>
      </c>
      <c r="D361" s="1">
        <f t="shared" si="11"/>
        <v>0</v>
      </c>
      <c r="E361" s="1">
        <f t="shared" si="12"/>
        <v>0</v>
      </c>
      <c r="G361" s="1">
        <v>31622400</v>
      </c>
      <c r="H361">
        <v>13</v>
      </c>
      <c r="I361">
        <v>30</v>
      </c>
      <c r="J361">
        <v>9</v>
      </c>
      <c r="K361" s="2">
        <v>42729</v>
      </c>
      <c r="L361" s="1">
        <v>0</v>
      </c>
      <c r="M361" s="1">
        <v>0</v>
      </c>
    </row>
    <row r="362" spans="1:13" x14ac:dyDescent="0.55000000000000004">
      <c r="A362" s="2">
        <v>42730</v>
      </c>
      <c r="B362" s="1">
        <v>0</v>
      </c>
      <c r="C362" s="1">
        <v>0</v>
      </c>
      <c r="D362" s="1">
        <f t="shared" si="11"/>
        <v>0</v>
      </c>
      <c r="E362" s="1">
        <f t="shared" si="12"/>
        <v>0</v>
      </c>
      <c r="G362" s="1">
        <v>31710000</v>
      </c>
      <c r="H362">
        <v>14</v>
      </c>
      <c r="I362">
        <v>1</v>
      </c>
      <c r="J362">
        <v>9</v>
      </c>
      <c r="K362" s="2">
        <v>42730</v>
      </c>
      <c r="L362" s="1">
        <v>0</v>
      </c>
      <c r="M362" s="1">
        <v>0</v>
      </c>
    </row>
    <row r="363" spans="1:13" x14ac:dyDescent="0.55000000000000004">
      <c r="A363" s="2">
        <v>42731</v>
      </c>
      <c r="B363" s="1">
        <v>0</v>
      </c>
      <c r="C363" s="1">
        <v>0</v>
      </c>
      <c r="D363" s="1">
        <f t="shared" si="11"/>
        <v>0</v>
      </c>
      <c r="E363" s="1">
        <f t="shared" si="12"/>
        <v>0</v>
      </c>
      <c r="G363" s="1">
        <v>31797600</v>
      </c>
      <c r="H363">
        <v>14</v>
      </c>
      <c r="I363">
        <v>2</v>
      </c>
      <c r="J363">
        <v>9</v>
      </c>
      <c r="K363" s="2">
        <v>42731</v>
      </c>
      <c r="L363" s="1">
        <v>0</v>
      </c>
      <c r="M363" s="1">
        <v>0</v>
      </c>
    </row>
    <row r="364" spans="1:13" x14ac:dyDescent="0.55000000000000004">
      <c r="A364" s="2">
        <v>42732</v>
      </c>
      <c r="B364" s="1">
        <v>0</v>
      </c>
      <c r="C364" s="1">
        <v>0</v>
      </c>
      <c r="D364" s="1">
        <f t="shared" si="11"/>
        <v>0</v>
      </c>
      <c r="E364" s="1">
        <f t="shared" si="12"/>
        <v>0</v>
      </c>
      <c r="G364" s="1">
        <v>31885200</v>
      </c>
      <c r="H364">
        <v>14</v>
      </c>
      <c r="I364">
        <v>3</v>
      </c>
      <c r="J364">
        <v>9</v>
      </c>
      <c r="K364" s="2">
        <v>42732</v>
      </c>
      <c r="L364" s="1">
        <v>0</v>
      </c>
      <c r="M364" s="1">
        <v>0</v>
      </c>
    </row>
    <row r="365" spans="1:13" x14ac:dyDescent="0.55000000000000004">
      <c r="A365" s="2">
        <v>42733</v>
      </c>
      <c r="B365" s="1">
        <v>0</v>
      </c>
      <c r="C365" s="1">
        <v>0</v>
      </c>
      <c r="D365" s="1">
        <f t="shared" si="11"/>
        <v>0</v>
      </c>
      <c r="E365" s="1">
        <f t="shared" si="12"/>
        <v>0</v>
      </c>
      <c r="G365" s="1">
        <v>31972800</v>
      </c>
      <c r="H365">
        <v>14</v>
      </c>
      <c r="I365">
        <v>4</v>
      </c>
      <c r="J365">
        <v>9</v>
      </c>
      <c r="K365" s="2">
        <v>42733</v>
      </c>
      <c r="L365" s="1">
        <v>0</v>
      </c>
      <c r="M365" s="1">
        <v>0</v>
      </c>
    </row>
    <row r="366" spans="1:13" x14ac:dyDescent="0.55000000000000004">
      <c r="A366" s="2">
        <v>42734</v>
      </c>
      <c r="B366" s="1">
        <v>0</v>
      </c>
      <c r="C366" s="1">
        <v>0</v>
      </c>
      <c r="D366" s="1">
        <f t="shared" si="11"/>
        <v>0</v>
      </c>
      <c r="E366" s="1">
        <f t="shared" si="12"/>
        <v>0</v>
      </c>
      <c r="G366" s="1">
        <v>32060400</v>
      </c>
      <c r="H366">
        <v>14</v>
      </c>
      <c r="I366">
        <v>5</v>
      </c>
      <c r="J366">
        <v>9</v>
      </c>
      <c r="K366" s="2">
        <v>42734</v>
      </c>
      <c r="L366" s="1">
        <v>0</v>
      </c>
      <c r="M366" s="1">
        <v>0</v>
      </c>
    </row>
    <row r="367" spans="1:13" x14ac:dyDescent="0.55000000000000004">
      <c r="A367" s="2">
        <v>42735</v>
      </c>
      <c r="B367" s="1">
        <v>0</v>
      </c>
      <c r="C367" s="1">
        <v>0</v>
      </c>
      <c r="D367" s="1">
        <f t="shared" si="11"/>
        <v>0</v>
      </c>
      <c r="E367" s="1">
        <f t="shared" si="12"/>
        <v>0</v>
      </c>
      <c r="G367" s="1">
        <v>32148000</v>
      </c>
      <c r="H367">
        <v>14</v>
      </c>
      <c r="I367">
        <v>6</v>
      </c>
      <c r="J367">
        <v>9</v>
      </c>
      <c r="K367" s="2">
        <v>42735</v>
      </c>
      <c r="L367" s="1">
        <v>0</v>
      </c>
      <c r="M367" s="1">
        <v>0</v>
      </c>
    </row>
    <row r="368" spans="1:13" x14ac:dyDescent="0.55000000000000004">
      <c r="A368" s="2">
        <v>42736</v>
      </c>
      <c r="B368" s="1">
        <v>0</v>
      </c>
      <c r="C368" s="1">
        <v>0</v>
      </c>
      <c r="D368" s="1">
        <f t="shared" si="11"/>
        <v>0</v>
      </c>
      <c r="E368" s="1">
        <f t="shared" si="12"/>
        <v>0</v>
      </c>
      <c r="G368" s="1">
        <v>32235600</v>
      </c>
      <c r="H368">
        <v>14</v>
      </c>
      <c r="I368">
        <v>7</v>
      </c>
      <c r="J368">
        <v>9</v>
      </c>
      <c r="K368" s="2">
        <v>42736</v>
      </c>
      <c r="L368" s="1">
        <v>0</v>
      </c>
      <c r="M368" s="1">
        <v>0</v>
      </c>
    </row>
    <row r="369" spans="1:13" x14ac:dyDescent="0.55000000000000004">
      <c r="A369" s="2">
        <v>42737</v>
      </c>
      <c r="B369" s="1">
        <v>0</v>
      </c>
      <c r="C369" s="1">
        <v>0</v>
      </c>
      <c r="D369" s="1">
        <f t="shared" si="11"/>
        <v>0</v>
      </c>
      <c r="E369" s="1">
        <f t="shared" si="12"/>
        <v>0</v>
      </c>
      <c r="G369" s="1">
        <v>32323200</v>
      </c>
      <c r="H369">
        <v>14</v>
      </c>
      <c r="I369">
        <v>8</v>
      </c>
      <c r="J369">
        <v>9</v>
      </c>
      <c r="K369" s="2">
        <v>42737</v>
      </c>
      <c r="L369" s="1">
        <v>0</v>
      </c>
      <c r="M369" s="1">
        <v>0</v>
      </c>
    </row>
    <row r="370" spans="1:13" x14ac:dyDescent="0.55000000000000004">
      <c r="A370" s="2">
        <v>42738</v>
      </c>
      <c r="B370" s="1">
        <v>0</v>
      </c>
      <c r="C370" s="1">
        <v>0</v>
      </c>
      <c r="D370" s="1">
        <f t="shared" si="11"/>
        <v>0</v>
      </c>
      <c r="E370" s="1">
        <f t="shared" si="12"/>
        <v>0</v>
      </c>
      <c r="G370" s="1">
        <v>32410800</v>
      </c>
      <c r="H370">
        <v>14</v>
      </c>
      <c r="I370">
        <v>9</v>
      </c>
      <c r="J370">
        <v>9</v>
      </c>
      <c r="K370" s="2">
        <v>42738</v>
      </c>
      <c r="L370" s="1">
        <v>0</v>
      </c>
      <c r="M370" s="1">
        <v>0</v>
      </c>
    </row>
    <row r="371" spans="1:13" x14ac:dyDescent="0.55000000000000004">
      <c r="A371" s="2">
        <v>42739</v>
      </c>
      <c r="B371" s="1">
        <v>0</v>
      </c>
      <c r="C371" s="1">
        <v>0</v>
      </c>
      <c r="D371" s="1">
        <f t="shared" si="11"/>
        <v>0</v>
      </c>
      <c r="E371" s="1">
        <f t="shared" si="12"/>
        <v>0</v>
      </c>
      <c r="G371" s="1">
        <v>32498400</v>
      </c>
      <c r="H371">
        <v>14</v>
      </c>
      <c r="I371">
        <v>10</v>
      </c>
      <c r="J371">
        <v>9</v>
      </c>
      <c r="K371" s="2">
        <v>42739</v>
      </c>
      <c r="L371" s="1">
        <v>0</v>
      </c>
      <c r="M371" s="1">
        <v>0</v>
      </c>
    </row>
    <row r="372" spans="1:13" x14ac:dyDescent="0.55000000000000004">
      <c r="A372" s="2">
        <v>42740</v>
      </c>
      <c r="B372" s="1">
        <v>0</v>
      </c>
      <c r="C372" s="1">
        <v>0</v>
      </c>
      <c r="D372" s="1">
        <f t="shared" si="11"/>
        <v>0</v>
      </c>
      <c r="E372" s="1">
        <f t="shared" si="12"/>
        <v>0</v>
      </c>
      <c r="G372" s="1">
        <v>32586000</v>
      </c>
      <c r="H372">
        <v>14</v>
      </c>
      <c r="I372">
        <v>11</v>
      </c>
      <c r="J372">
        <v>9</v>
      </c>
      <c r="K372" s="2">
        <v>42740</v>
      </c>
      <c r="L372" s="1">
        <v>0</v>
      </c>
      <c r="M372" s="1">
        <v>0</v>
      </c>
    </row>
    <row r="373" spans="1:13" x14ac:dyDescent="0.55000000000000004">
      <c r="A373" s="2">
        <v>42741</v>
      </c>
      <c r="B373" s="1">
        <v>0</v>
      </c>
      <c r="C373" s="1">
        <v>0</v>
      </c>
      <c r="D373" s="1">
        <f t="shared" si="11"/>
        <v>0</v>
      </c>
      <c r="E373" s="1">
        <f t="shared" si="12"/>
        <v>0</v>
      </c>
      <c r="G373" s="1">
        <v>32673600</v>
      </c>
      <c r="H373">
        <v>14</v>
      </c>
      <c r="I373">
        <v>12</v>
      </c>
      <c r="J373">
        <v>9</v>
      </c>
      <c r="K373" s="2">
        <v>42741</v>
      </c>
      <c r="L373" s="1">
        <v>0</v>
      </c>
      <c r="M373" s="1">
        <v>0</v>
      </c>
    </row>
    <row r="374" spans="1:13" x14ac:dyDescent="0.55000000000000004">
      <c r="A374" s="2">
        <v>42742</v>
      </c>
      <c r="B374" s="1">
        <v>0</v>
      </c>
      <c r="C374" s="1">
        <v>0</v>
      </c>
      <c r="D374" s="1">
        <f t="shared" si="11"/>
        <v>0</v>
      </c>
      <c r="E374" s="1">
        <f t="shared" si="12"/>
        <v>0</v>
      </c>
      <c r="G374" s="1">
        <v>32761200</v>
      </c>
      <c r="H374">
        <v>14</v>
      </c>
      <c r="I374">
        <v>13</v>
      </c>
      <c r="J374">
        <v>9</v>
      </c>
      <c r="K374" s="2">
        <v>42742</v>
      </c>
      <c r="L374" s="1">
        <v>0</v>
      </c>
      <c r="M374" s="1">
        <v>0</v>
      </c>
    </row>
    <row r="375" spans="1:13" x14ac:dyDescent="0.55000000000000004">
      <c r="A375" s="2">
        <v>42743</v>
      </c>
      <c r="B375" s="1">
        <v>0</v>
      </c>
      <c r="C375" s="1">
        <v>0</v>
      </c>
      <c r="D375" s="1">
        <f t="shared" si="11"/>
        <v>0</v>
      </c>
      <c r="E375" s="1">
        <f t="shared" si="12"/>
        <v>0</v>
      </c>
      <c r="G375" s="1">
        <v>32848800</v>
      </c>
      <c r="H375">
        <v>14</v>
      </c>
      <c r="I375">
        <v>14</v>
      </c>
      <c r="J375">
        <v>9</v>
      </c>
      <c r="K375" s="2">
        <v>42743</v>
      </c>
      <c r="L375" s="1">
        <v>0</v>
      </c>
      <c r="M375" s="1">
        <v>0</v>
      </c>
    </row>
    <row r="376" spans="1:13" x14ac:dyDescent="0.55000000000000004">
      <c r="A376" s="2">
        <v>42744</v>
      </c>
      <c r="B376" s="1">
        <v>0</v>
      </c>
      <c r="C376" s="1">
        <v>0</v>
      </c>
      <c r="D376" s="1">
        <f t="shared" si="11"/>
        <v>0</v>
      </c>
      <c r="E376" s="1">
        <f t="shared" si="12"/>
        <v>0</v>
      </c>
      <c r="G376" s="1">
        <v>32936400</v>
      </c>
      <c r="H376">
        <v>14</v>
      </c>
      <c r="I376">
        <v>15</v>
      </c>
      <c r="J376">
        <v>9</v>
      </c>
      <c r="K376" s="2">
        <v>42744</v>
      </c>
      <c r="L376" s="1">
        <v>0</v>
      </c>
      <c r="M376" s="1">
        <v>0</v>
      </c>
    </row>
    <row r="377" spans="1:13" x14ac:dyDescent="0.55000000000000004">
      <c r="A377" s="2">
        <v>42745</v>
      </c>
      <c r="B377" s="1">
        <v>0</v>
      </c>
      <c r="C377" s="1">
        <v>0</v>
      </c>
      <c r="D377" s="1">
        <f t="shared" si="11"/>
        <v>0</v>
      </c>
      <c r="E377" s="1">
        <f t="shared" si="12"/>
        <v>0</v>
      </c>
      <c r="G377" s="1">
        <v>33024000</v>
      </c>
      <c r="H377">
        <v>14</v>
      </c>
      <c r="I377">
        <v>16</v>
      </c>
      <c r="J377">
        <v>9</v>
      </c>
      <c r="K377" s="2">
        <v>42745</v>
      </c>
      <c r="L377" s="1">
        <v>0</v>
      </c>
      <c r="M377" s="1">
        <v>0</v>
      </c>
    </row>
    <row r="378" spans="1:13" x14ac:dyDescent="0.55000000000000004">
      <c r="A378" s="2">
        <v>42746</v>
      </c>
      <c r="B378" s="1">
        <v>0</v>
      </c>
      <c r="C378" s="1">
        <v>0</v>
      </c>
      <c r="D378" s="1">
        <f t="shared" si="11"/>
        <v>0</v>
      </c>
      <c r="E378" s="1">
        <f t="shared" si="12"/>
        <v>0</v>
      </c>
      <c r="G378" s="1">
        <v>33111600</v>
      </c>
      <c r="H378">
        <v>14</v>
      </c>
      <c r="I378">
        <v>17</v>
      </c>
      <c r="J378">
        <v>9</v>
      </c>
      <c r="K378" s="2">
        <v>42746</v>
      </c>
      <c r="L378" s="1">
        <v>0</v>
      </c>
      <c r="M378" s="1">
        <v>0</v>
      </c>
    </row>
    <row r="379" spans="1:13" x14ac:dyDescent="0.55000000000000004">
      <c r="A379" s="2">
        <v>42747</v>
      </c>
      <c r="B379" s="1">
        <v>0</v>
      </c>
      <c r="C379" s="1">
        <v>0</v>
      </c>
      <c r="D379" s="1">
        <f t="shared" si="11"/>
        <v>0</v>
      </c>
      <c r="E379" s="1">
        <f t="shared" si="12"/>
        <v>0</v>
      </c>
      <c r="G379" s="1">
        <v>33199200</v>
      </c>
      <c r="H379">
        <v>14</v>
      </c>
      <c r="I379">
        <v>18</v>
      </c>
      <c r="J379">
        <v>9</v>
      </c>
      <c r="K379" s="2">
        <v>42747</v>
      </c>
      <c r="L379" s="1">
        <v>0</v>
      </c>
      <c r="M379" s="1">
        <v>0</v>
      </c>
    </row>
    <row r="380" spans="1:13" x14ac:dyDescent="0.55000000000000004">
      <c r="A380" s="2">
        <v>42748</v>
      </c>
      <c r="B380" s="1">
        <v>0</v>
      </c>
      <c r="C380" s="1">
        <v>0</v>
      </c>
      <c r="D380" s="1">
        <f t="shared" si="11"/>
        <v>0</v>
      </c>
      <c r="E380" s="1">
        <f t="shared" si="12"/>
        <v>0</v>
      </c>
      <c r="G380" s="1">
        <v>33286800</v>
      </c>
      <c r="H380">
        <v>14</v>
      </c>
      <c r="I380">
        <v>19</v>
      </c>
      <c r="J380">
        <v>9</v>
      </c>
      <c r="K380" s="2">
        <v>42748</v>
      </c>
      <c r="L380" s="1">
        <v>0</v>
      </c>
      <c r="M380" s="1">
        <v>0</v>
      </c>
    </row>
    <row r="381" spans="1:13" x14ac:dyDescent="0.55000000000000004">
      <c r="A381" s="2">
        <v>42749</v>
      </c>
      <c r="B381" s="1">
        <v>0</v>
      </c>
      <c r="C381" s="1">
        <v>0</v>
      </c>
      <c r="D381" s="1">
        <f t="shared" si="11"/>
        <v>0</v>
      </c>
      <c r="E381" s="1">
        <f t="shared" si="12"/>
        <v>0</v>
      </c>
      <c r="G381" s="1">
        <v>33374400</v>
      </c>
      <c r="H381">
        <v>14</v>
      </c>
      <c r="I381">
        <v>20</v>
      </c>
      <c r="J381">
        <v>9</v>
      </c>
      <c r="K381" s="2">
        <v>42749</v>
      </c>
      <c r="L381" s="1">
        <v>0</v>
      </c>
      <c r="M381" s="1">
        <v>0</v>
      </c>
    </row>
    <row r="382" spans="1:13" x14ac:dyDescent="0.55000000000000004">
      <c r="A382" s="2">
        <v>42750</v>
      </c>
      <c r="B382" s="1">
        <v>0</v>
      </c>
      <c r="C382" s="1">
        <v>0</v>
      </c>
      <c r="D382" s="1">
        <f t="shared" si="11"/>
        <v>0</v>
      </c>
      <c r="E382" s="1">
        <f t="shared" si="12"/>
        <v>0</v>
      </c>
      <c r="G382" s="1">
        <v>33462000</v>
      </c>
      <c r="H382">
        <v>14</v>
      </c>
      <c r="I382">
        <v>21</v>
      </c>
      <c r="J382">
        <v>9</v>
      </c>
      <c r="K382" s="2">
        <v>42750</v>
      </c>
      <c r="L382" s="1">
        <v>0</v>
      </c>
      <c r="M382" s="1">
        <v>0</v>
      </c>
    </row>
    <row r="383" spans="1:13" x14ac:dyDescent="0.55000000000000004">
      <c r="A383" s="2">
        <v>42751</v>
      </c>
      <c r="B383" s="1">
        <v>0</v>
      </c>
      <c r="C383" s="1">
        <v>0</v>
      </c>
      <c r="D383" s="1">
        <f t="shared" si="11"/>
        <v>0</v>
      </c>
      <c r="E383" s="1">
        <f t="shared" si="12"/>
        <v>0</v>
      </c>
      <c r="G383" s="1">
        <v>33549600</v>
      </c>
      <c r="H383">
        <v>14</v>
      </c>
      <c r="I383">
        <v>22</v>
      </c>
      <c r="J383">
        <v>9</v>
      </c>
      <c r="K383" s="2">
        <v>42751</v>
      </c>
      <c r="L383" s="1">
        <v>0</v>
      </c>
      <c r="M383" s="1">
        <v>0</v>
      </c>
    </row>
    <row r="384" spans="1:13" x14ac:dyDescent="0.55000000000000004">
      <c r="A384" s="2">
        <v>42752</v>
      </c>
      <c r="B384" s="1">
        <v>0</v>
      </c>
      <c r="C384" s="1">
        <v>0</v>
      </c>
      <c r="D384" s="1">
        <f t="shared" si="11"/>
        <v>0</v>
      </c>
      <c r="E384" s="1">
        <f t="shared" si="12"/>
        <v>0</v>
      </c>
      <c r="G384" s="1">
        <v>33637200</v>
      </c>
      <c r="H384">
        <v>14</v>
      </c>
      <c r="I384">
        <v>23</v>
      </c>
      <c r="J384">
        <v>9</v>
      </c>
      <c r="K384" s="2">
        <v>42752</v>
      </c>
      <c r="L384" s="1">
        <v>0</v>
      </c>
      <c r="M384" s="1">
        <v>0</v>
      </c>
    </row>
    <row r="385" spans="1:13" x14ac:dyDescent="0.55000000000000004">
      <c r="A385" s="2">
        <v>42753</v>
      </c>
      <c r="B385" s="1">
        <v>0</v>
      </c>
      <c r="C385" s="1">
        <v>0</v>
      </c>
      <c r="D385" s="1">
        <f t="shared" si="11"/>
        <v>0</v>
      </c>
      <c r="E385" s="1">
        <f t="shared" si="12"/>
        <v>0</v>
      </c>
      <c r="G385" s="1">
        <v>33724800</v>
      </c>
      <c r="H385">
        <v>14</v>
      </c>
      <c r="I385">
        <v>24</v>
      </c>
      <c r="J385">
        <v>9</v>
      </c>
      <c r="K385" s="2">
        <v>42753</v>
      </c>
      <c r="L385" s="1">
        <v>0</v>
      </c>
      <c r="M385" s="1">
        <v>0</v>
      </c>
    </row>
    <row r="386" spans="1:13" x14ac:dyDescent="0.55000000000000004">
      <c r="A386" s="2">
        <v>42754</v>
      </c>
      <c r="B386" s="1">
        <v>0</v>
      </c>
      <c r="C386" s="1">
        <v>0</v>
      </c>
      <c r="D386" s="1">
        <f t="shared" si="11"/>
        <v>0</v>
      </c>
      <c r="E386" s="1">
        <f t="shared" si="12"/>
        <v>0</v>
      </c>
      <c r="G386" s="1">
        <v>33812400</v>
      </c>
      <c r="H386">
        <v>14</v>
      </c>
      <c r="I386">
        <v>25</v>
      </c>
      <c r="J386">
        <v>9</v>
      </c>
      <c r="K386" s="2">
        <v>42754</v>
      </c>
      <c r="L386" s="1">
        <v>0</v>
      </c>
      <c r="M386" s="1">
        <v>0</v>
      </c>
    </row>
    <row r="387" spans="1:13" x14ac:dyDescent="0.55000000000000004">
      <c r="A387" s="2">
        <v>42755</v>
      </c>
      <c r="B387" s="1">
        <v>0</v>
      </c>
      <c r="C387" s="1">
        <v>0</v>
      </c>
      <c r="D387" s="1">
        <f t="shared" ref="D387:D450" si="13">B387+C387</f>
        <v>0</v>
      </c>
      <c r="E387" s="1">
        <f t="shared" ref="E387:E450" si="14">D387*86400</f>
        <v>0</v>
      </c>
      <c r="G387" s="1">
        <v>33900000</v>
      </c>
      <c r="H387">
        <v>14</v>
      </c>
      <c r="I387">
        <v>26</v>
      </c>
      <c r="J387">
        <v>9</v>
      </c>
      <c r="K387" s="2">
        <v>42755</v>
      </c>
      <c r="L387" s="1">
        <v>0</v>
      </c>
      <c r="M387" s="1">
        <v>0</v>
      </c>
    </row>
    <row r="388" spans="1:13" x14ac:dyDescent="0.55000000000000004">
      <c r="A388" s="2">
        <v>42756</v>
      </c>
      <c r="B388" s="1">
        <v>0</v>
      </c>
      <c r="C388" s="1">
        <v>0</v>
      </c>
      <c r="D388" s="1">
        <f t="shared" si="13"/>
        <v>0</v>
      </c>
      <c r="E388" s="1">
        <f t="shared" si="14"/>
        <v>0</v>
      </c>
      <c r="G388" s="1">
        <v>33987600</v>
      </c>
      <c r="H388">
        <v>14</v>
      </c>
      <c r="I388">
        <v>27</v>
      </c>
      <c r="J388">
        <v>9</v>
      </c>
      <c r="K388" s="2">
        <v>42756</v>
      </c>
      <c r="L388" s="1">
        <v>0</v>
      </c>
      <c r="M388" s="1">
        <v>0</v>
      </c>
    </row>
    <row r="389" spans="1:13" x14ac:dyDescent="0.55000000000000004">
      <c r="A389" s="2">
        <v>42757</v>
      </c>
      <c r="B389" s="1">
        <v>0</v>
      </c>
      <c r="C389" s="1">
        <v>0</v>
      </c>
      <c r="D389" s="1">
        <f t="shared" si="13"/>
        <v>0</v>
      </c>
      <c r="E389" s="1">
        <f t="shared" si="14"/>
        <v>0</v>
      </c>
      <c r="G389" s="1">
        <v>34075200</v>
      </c>
      <c r="H389">
        <v>14</v>
      </c>
      <c r="I389">
        <v>28</v>
      </c>
      <c r="J389">
        <v>9</v>
      </c>
      <c r="K389" s="2">
        <v>42757</v>
      </c>
      <c r="L389" s="1">
        <v>0</v>
      </c>
      <c r="M389" s="1">
        <v>0</v>
      </c>
    </row>
    <row r="390" spans="1:13" x14ac:dyDescent="0.55000000000000004">
      <c r="A390" s="2">
        <v>42758</v>
      </c>
      <c r="B390" s="1">
        <v>0</v>
      </c>
      <c r="C390" s="1">
        <v>0</v>
      </c>
      <c r="D390" s="1">
        <f t="shared" si="13"/>
        <v>0</v>
      </c>
      <c r="E390" s="1">
        <f t="shared" si="14"/>
        <v>0</v>
      </c>
      <c r="G390" s="1">
        <v>34162800</v>
      </c>
      <c r="H390">
        <v>14</v>
      </c>
      <c r="I390">
        <v>29</v>
      </c>
      <c r="J390">
        <v>9</v>
      </c>
      <c r="K390" s="2">
        <v>42758</v>
      </c>
      <c r="L390" s="1">
        <v>0</v>
      </c>
      <c r="M390" s="1">
        <v>0</v>
      </c>
    </row>
    <row r="391" spans="1:13" x14ac:dyDescent="0.55000000000000004">
      <c r="A391" s="2">
        <v>42759</v>
      </c>
      <c r="B391" s="1">
        <v>0</v>
      </c>
      <c r="C391" s="1">
        <v>0</v>
      </c>
      <c r="D391" s="1">
        <f t="shared" si="13"/>
        <v>0</v>
      </c>
      <c r="E391" s="1">
        <f t="shared" si="14"/>
        <v>0</v>
      </c>
      <c r="G391" s="1">
        <v>34250400</v>
      </c>
      <c r="H391">
        <v>14</v>
      </c>
      <c r="I391">
        <v>30</v>
      </c>
      <c r="J391">
        <v>9</v>
      </c>
      <c r="K391" s="2">
        <v>42759</v>
      </c>
      <c r="L391" s="1">
        <v>0</v>
      </c>
      <c r="M391" s="1">
        <v>0</v>
      </c>
    </row>
    <row r="392" spans="1:13" x14ac:dyDescent="0.55000000000000004">
      <c r="A392" s="2">
        <v>42760</v>
      </c>
      <c r="B392" s="1">
        <v>0</v>
      </c>
      <c r="C392" s="1">
        <v>0</v>
      </c>
      <c r="D392" s="1">
        <f t="shared" si="13"/>
        <v>0</v>
      </c>
      <c r="E392" s="1">
        <f t="shared" si="14"/>
        <v>0</v>
      </c>
      <c r="G392" s="1">
        <v>34338000</v>
      </c>
      <c r="H392">
        <v>15</v>
      </c>
      <c r="I392">
        <v>1</v>
      </c>
      <c r="J392">
        <v>9</v>
      </c>
      <c r="K392" s="2">
        <v>42760</v>
      </c>
      <c r="L392" s="1">
        <v>0</v>
      </c>
      <c r="M392" s="1">
        <v>0</v>
      </c>
    </row>
    <row r="393" spans="1:13" x14ac:dyDescent="0.55000000000000004">
      <c r="A393" s="2">
        <v>42761</v>
      </c>
      <c r="B393" s="1">
        <v>0</v>
      </c>
      <c r="C393" s="1">
        <v>0</v>
      </c>
      <c r="D393" s="1">
        <f t="shared" si="13"/>
        <v>0</v>
      </c>
      <c r="E393" s="1">
        <f t="shared" si="14"/>
        <v>0</v>
      </c>
      <c r="G393" s="1">
        <v>34425600</v>
      </c>
      <c r="H393">
        <v>15</v>
      </c>
      <c r="I393">
        <v>2</v>
      </c>
      <c r="J393">
        <v>9</v>
      </c>
      <c r="K393" s="2">
        <v>42761</v>
      </c>
      <c r="L393" s="1">
        <v>0</v>
      </c>
      <c r="M393" s="1">
        <v>0</v>
      </c>
    </row>
    <row r="394" spans="1:13" x14ac:dyDescent="0.55000000000000004">
      <c r="A394" s="2">
        <v>42762</v>
      </c>
      <c r="B394" s="1">
        <v>0</v>
      </c>
      <c r="C394" s="1">
        <v>0</v>
      </c>
      <c r="D394" s="1">
        <f t="shared" si="13"/>
        <v>0</v>
      </c>
      <c r="E394" s="1">
        <f t="shared" si="14"/>
        <v>0</v>
      </c>
      <c r="G394" s="1">
        <v>34513200</v>
      </c>
      <c r="H394">
        <v>15</v>
      </c>
      <c r="I394">
        <v>3</v>
      </c>
      <c r="J394">
        <v>9</v>
      </c>
      <c r="K394" s="2">
        <v>42762</v>
      </c>
      <c r="L394" s="1">
        <v>0</v>
      </c>
      <c r="M394" s="1">
        <v>0</v>
      </c>
    </row>
    <row r="395" spans="1:13" x14ac:dyDescent="0.55000000000000004">
      <c r="A395" s="2">
        <v>42763</v>
      </c>
      <c r="B395" s="1">
        <v>0</v>
      </c>
      <c r="C395" s="1">
        <v>0</v>
      </c>
      <c r="D395" s="1">
        <f t="shared" si="13"/>
        <v>0</v>
      </c>
      <c r="E395" s="1">
        <f t="shared" si="14"/>
        <v>0</v>
      </c>
      <c r="G395" s="1">
        <v>34600800</v>
      </c>
      <c r="H395">
        <v>15</v>
      </c>
      <c r="I395">
        <v>4</v>
      </c>
      <c r="J395">
        <v>9</v>
      </c>
      <c r="K395" s="2">
        <v>42763</v>
      </c>
      <c r="L395" s="1">
        <v>0</v>
      </c>
      <c r="M395" s="1">
        <v>0</v>
      </c>
    </row>
    <row r="396" spans="1:13" x14ac:dyDescent="0.55000000000000004">
      <c r="A396" s="2">
        <v>42764</v>
      </c>
      <c r="B396" s="1">
        <v>0</v>
      </c>
      <c r="C396" s="1">
        <v>0</v>
      </c>
      <c r="D396" s="1">
        <f t="shared" si="13"/>
        <v>0</v>
      </c>
      <c r="E396" s="1">
        <f t="shared" si="14"/>
        <v>0</v>
      </c>
      <c r="G396" s="1">
        <v>34688400</v>
      </c>
      <c r="H396">
        <v>15</v>
      </c>
      <c r="I396">
        <v>5</v>
      </c>
      <c r="J396">
        <v>9</v>
      </c>
      <c r="K396" s="2">
        <v>42764</v>
      </c>
      <c r="L396" s="1">
        <v>0</v>
      </c>
      <c r="M396" s="1">
        <v>0</v>
      </c>
    </row>
    <row r="397" spans="1:13" x14ac:dyDescent="0.55000000000000004">
      <c r="A397" s="2">
        <v>42765</v>
      </c>
      <c r="B397" s="1">
        <v>0</v>
      </c>
      <c r="C397" s="1">
        <v>0</v>
      </c>
      <c r="D397" s="1">
        <f t="shared" si="13"/>
        <v>0</v>
      </c>
      <c r="E397" s="1">
        <f t="shared" si="14"/>
        <v>0</v>
      </c>
      <c r="G397" s="1">
        <v>34776000</v>
      </c>
      <c r="H397">
        <v>15</v>
      </c>
      <c r="I397">
        <v>6</v>
      </c>
      <c r="J397">
        <v>9</v>
      </c>
      <c r="K397" s="2">
        <v>42765</v>
      </c>
      <c r="L397" s="1">
        <v>0</v>
      </c>
      <c r="M397" s="1">
        <v>0</v>
      </c>
    </row>
    <row r="398" spans="1:13" x14ac:dyDescent="0.55000000000000004">
      <c r="A398" s="2">
        <v>42766</v>
      </c>
      <c r="B398" s="1">
        <v>0</v>
      </c>
      <c r="C398" s="1">
        <v>0</v>
      </c>
      <c r="D398" s="1">
        <f t="shared" si="13"/>
        <v>0</v>
      </c>
      <c r="E398" s="1">
        <f t="shared" si="14"/>
        <v>0</v>
      </c>
      <c r="G398" s="1">
        <v>34863600</v>
      </c>
      <c r="H398">
        <v>15</v>
      </c>
      <c r="I398">
        <v>7</v>
      </c>
      <c r="J398">
        <v>9</v>
      </c>
      <c r="K398" s="2">
        <v>42766</v>
      </c>
      <c r="L398" s="1">
        <v>0</v>
      </c>
      <c r="M398" s="1">
        <v>0</v>
      </c>
    </row>
    <row r="399" spans="1:13" x14ac:dyDescent="0.55000000000000004">
      <c r="A399" s="2">
        <v>42767</v>
      </c>
      <c r="B399" s="1">
        <v>0</v>
      </c>
      <c r="C399" s="1">
        <v>0</v>
      </c>
      <c r="D399" s="1">
        <f t="shared" si="13"/>
        <v>0</v>
      </c>
      <c r="E399" s="1">
        <f t="shared" si="14"/>
        <v>0</v>
      </c>
      <c r="G399" s="1">
        <v>34951200</v>
      </c>
      <c r="H399">
        <v>15</v>
      </c>
      <c r="I399">
        <v>8</v>
      </c>
      <c r="J399">
        <v>9</v>
      </c>
      <c r="K399" s="2">
        <v>42767</v>
      </c>
      <c r="L399" s="1">
        <v>0</v>
      </c>
      <c r="M399" s="1">
        <v>0</v>
      </c>
    </row>
    <row r="400" spans="1:13" x14ac:dyDescent="0.55000000000000004">
      <c r="A400" s="2">
        <v>42768</v>
      </c>
      <c r="B400" s="1">
        <v>0</v>
      </c>
      <c r="C400" s="1">
        <v>0</v>
      </c>
      <c r="D400" s="1">
        <f t="shared" si="13"/>
        <v>0</v>
      </c>
      <c r="E400" s="1">
        <f t="shared" si="14"/>
        <v>0</v>
      </c>
      <c r="G400" s="1">
        <v>35038800</v>
      </c>
      <c r="H400">
        <v>15</v>
      </c>
      <c r="I400">
        <v>9</v>
      </c>
      <c r="J400">
        <v>9</v>
      </c>
      <c r="K400" s="2">
        <v>42768</v>
      </c>
      <c r="L400" s="1">
        <v>0</v>
      </c>
      <c r="M400" s="1">
        <v>0</v>
      </c>
    </row>
    <row r="401" spans="1:13" x14ac:dyDescent="0.55000000000000004">
      <c r="A401" s="2">
        <v>42769</v>
      </c>
      <c r="B401" s="1">
        <v>0</v>
      </c>
      <c r="C401" s="1">
        <v>0</v>
      </c>
      <c r="D401" s="1">
        <f t="shared" si="13"/>
        <v>0</v>
      </c>
      <c r="E401" s="1">
        <f t="shared" si="14"/>
        <v>0</v>
      </c>
      <c r="G401" s="1">
        <v>35126400</v>
      </c>
      <c r="H401">
        <v>15</v>
      </c>
      <c r="I401">
        <v>10</v>
      </c>
      <c r="J401">
        <v>9</v>
      </c>
      <c r="K401" s="2">
        <v>42769</v>
      </c>
      <c r="L401" s="1">
        <v>0</v>
      </c>
      <c r="M401" s="1">
        <v>0</v>
      </c>
    </row>
    <row r="402" spans="1:13" x14ac:dyDescent="0.55000000000000004">
      <c r="A402" s="2">
        <v>42770</v>
      </c>
      <c r="B402" s="1">
        <v>0</v>
      </c>
      <c r="C402" s="1">
        <v>0</v>
      </c>
      <c r="D402" s="1">
        <f t="shared" si="13"/>
        <v>0</v>
      </c>
      <c r="E402" s="1">
        <f t="shared" si="14"/>
        <v>0</v>
      </c>
      <c r="G402" s="1">
        <v>35214000</v>
      </c>
      <c r="H402">
        <v>15</v>
      </c>
      <c r="I402">
        <v>11</v>
      </c>
      <c r="J402">
        <v>9</v>
      </c>
      <c r="K402" s="2">
        <v>42770</v>
      </c>
      <c r="L402" s="1">
        <v>0</v>
      </c>
      <c r="M402" s="1">
        <v>0</v>
      </c>
    </row>
    <row r="403" spans="1:13" x14ac:dyDescent="0.55000000000000004">
      <c r="A403" s="2">
        <v>42771</v>
      </c>
      <c r="B403" s="1">
        <v>0</v>
      </c>
      <c r="C403" s="1">
        <v>0</v>
      </c>
      <c r="D403" s="1">
        <f t="shared" si="13"/>
        <v>0</v>
      </c>
      <c r="E403" s="1">
        <f t="shared" si="14"/>
        <v>0</v>
      </c>
      <c r="G403" s="1">
        <v>35301600</v>
      </c>
      <c r="H403">
        <v>15</v>
      </c>
      <c r="I403">
        <v>12</v>
      </c>
      <c r="J403">
        <v>9</v>
      </c>
      <c r="K403" s="2">
        <v>42771</v>
      </c>
      <c r="L403" s="1">
        <v>0</v>
      </c>
      <c r="M403" s="1">
        <v>0</v>
      </c>
    </row>
    <row r="404" spans="1:13" x14ac:dyDescent="0.55000000000000004">
      <c r="A404" s="2">
        <v>42772</v>
      </c>
      <c r="B404" s="1">
        <v>0</v>
      </c>
      <c r="C404" s="1">
        <v>0</v>
      </c>
      <c r="D404" s="1">
        <f t="shared" si="13"/>
        <v>0</v>
      </c>
      <c r="E404" s="1">
        <f t="shared" si="14"/>
        <v>0</v>
      </c>
      <c r="G404" s="1">
        <v>35389200</v>
      </c>
      <c r="H404">
        <v>15</v>
      </c>
      <c r="I404">
        <v>13</v>
      </c>
      <c r="J404">
        <v>9</v>
      </c>
      <c r="K404" s="2">
        <v>42772</v>
      </c>
      <c r="L404" s="1">
        <v>0</v>
      </c>
      <c r="M404" s="1">
        <v>0</v>
      </c>
    </row>
    <row r="405" spans="1:13" x14ac:dyDescent="0.55000000000000004">
      <c r="A405" s="2">
        <v>42773</v>
      </c>
      <c r="B405" s="1">
        <v>0</v>
      </c>
      <c r="C405" s="1">
        <v>0</v>
      </c>
      <c r="D405" s="1">
        <f t="shared" si="13"/>
        <v>0</v>
      </c>
      <c r="E405" s="1">
        <f t="shared" si="14"/>
        <v>0</v>
      </c>
      <c r="G405" s="1">
        <v>35476800</v>
      </c>
      <c r="H405">
        <v>15</v>
      </c>
      <c r="I405">
        <v>14</v>
      </c>
      <c r="J405">
        <v>9</v>
      </c>
      <c r="K405" s="2">
        <v>42773</v>
      </c>
      <c r="L405" s="1">
        <v>0</v>
      </c>
      <c r="M405" s="1">
        <v>0</v>
      </c>
    </row>
    <row r="406" spans="1:13" x14ac:dyDescent="0.55000000000000004">
      <c r="A406" s="2">
        <v>42774</v>
      </c>
      <c r="B406" s="1">
        <v>0</v>
      </c>
      <c r="C406" s="1">
        <v>0</v>
      </c>
      <c r="D406" s="1">
        <f t="shared" si="13"/>
        <v>0</v>
      </c>
      <c r="E406" s="1">
        <f t="shared" si="14"/>
        <v>0</v>
      </c>
      <c r="G406" s="1">
        <v>35564400</v>
      </c>
      <c r="H406">
        <v>15</v>
      </c>
      <c r="I406">
        <v>15</v>
      </c>
      <c r="J406">
        <v>9</v>
      </c>
      <c r="K406" s="2">
        <v>42774</v>
      </c>
      <c r="L406" s="1">
        <v>0</v>
      </c>
      <c r="M406" s="1">
        <v>0</v>
      </c>
    </row>
    <row r="407" spans="1:13" x14ac:dyDescent="0.55000000000000004">
      <c r="A407" s="2">
        <v>42775</v>
      </c>
      <c r="B407" s="1">
        <v>0</v>
      </c>
      <c r="C407" s="1">
        <v>0</v>
      </c>
      <c r="D407" s="1">
        <f t="shared" si="13"/>
        <v>0</v>
      </c>
      <c r="E407" s="1">
        <f t="shared" si="14"/>
        <v>0</v>
      </c>
      <c r="G407" s="1">
        <v>35652000</v>
      </c>
      <c r="H407">
        <v>15</v>
      </c>
      <c r="I407">
        <v>16</v>
      </c>
      <c r="J407">
        <v>9</v>
      </c>
      <c r="K407" s="2">
        <v>42775</v>
      </c>
      <c r="L407" s="1">
        <v>0</v>
      </c>
      <c r="M407" s="1">
        <v>0</v>
      </c>
    </row>
    <row r="408" spans="1:13" x14ac:dyDescent="0.55000000000000004">
      <c r="A408" s="2">
        <v>42776</v>
      </c>
      <c r="B408" s="1">
        <v>0</v>
      </c>
      <c r="C408" s="1">
        <v>0</v>
      </c>
      <c r="D408" s="1">
        <f t="shared" si="13"/>
        <v>0</v>
      </c>
      <c r="E408" s="1">
        <f t="shared" si="14"/>
        <v>0</v>
      </c>
      <c r="G408" s="1">
        <v>35739600</v>
      </c>
      <c r="H408">
        <v>15</v>
      </c>
      <c r="I408">
        <v>17</v>
      </c>
      <c r="J408">
        <v>9</v>
      </c>
      <c r="K408" s="2">
        <v>42776</v>
      </c>
      <c r="L408" s="1">
        <v>0</v>
      </c>
      <c r="M408" s="1">
        <v>0</v>
      </c>
    </row>
    <row r="409" spans="1:13" x14ac:dyDescent="0.55000000000000004">
      <c r="A409" s="2">
        <v>42777</v>
      </c>
      <c r="B409" s="1">
        <v>0</v>
      </c>
      <c r="C409" s="1">
        <v>0</v>
      </c>
      <c r="D409" s="1">
        <f t="shared" si="13"/>
        <v>0</v>
      </c>
      <c r="E409" s="1">
        <f t="shared" si="14"/>
        <v>0</v>
      </c>
      <c r="G409" s="1">
        <v>35827200</v>
      </c>
      <c r="H409">
        <v>15</v>
      </c>
      <c r="I409">
        <v>18</v>
      </c>
      <c r="J409">
        <v>9</v>
      </c>
      <c r="K409" s="2">
        <v>42777</v>
      </c>
      <c r="L409" s="1">
        <v>0</v>
      </c>
      <c r="M409" s="1">
        <v>0</v>
      </c>
    </row>
    <row r="410" spans="1:13" x14ac:dyDescent="0.55000000000000004">
      <c r="A410" s="2">
        <v>42778</v>
      </c>
      <c r="B410" s="1">
        <v>0</v>
      </c>
      <c r="C410" s="1">
        <v>0</v>
      </c>
      <c r="D410" s="1">
        <f t="shared" si="13"/>
        <v>0</v>
      </c>
      <c r="E410" s="1">
        <f t="shared" si="14"/>
        <v>0</v>
      </c>
      <c r="G410" s="1">
        <v>35914800</v>
      </c>
      <c r="H410">
        <v>15</v>
      </c>
      <c r="I410">
        <v>19</v>
      </c>
      <c r="J410">
        <v>9</v>
      </c>
      <c r="K410" s="2">
        <v>42778</v>
      </c>
      <c r="L410" s="1">
        <v>0</v>
      </c>
      <c r="M410" s="1">
        <v>0</v>
      </c>
    </row>
    <row r="411" spans="1:13" x14ac:dyDescent="0.55000000000000004">
      <c r="A411" s="2">
        <v>42779</v>
      </c>
      <c r="B411" s="1">
        <v>0</v>
      </c>
      <c r="C411" s="1">
        <v>0</v>
      </c>
      <c r="D411" s="1">
        <f t="shared" si="13"/>
        <v>0</v>
      </c>
      <c r="E411" s="1">
        <f t="shared" si="14"/>
        <v>0</v>
      </c>
      <c r="G411" s="1">
        <v>36002400</v>
      </c>
      <c r="H411">
        <v>15</v>
      </c>
      <c r="I411">
        <v>20</v>
      </c>
      <c r="J411">
        <v>9</v>
      </c>
      <c r="K411" s="2">
        <v>42779</v>
      </c>
      <c r="L411" s="1">
        <v>0</v>
      </c>
      <c r="M411" s="1">
        <v>0</v>
      </c>
    </row>
    <row r="412" spans="1:13" x14ac:dyDescent="0.55000000000000004">
      <c r="A412" s="2">
        <v>42780</v>
      </c>
      <c r="B412" s="1">
        <v>0</v>
      </c>
      <c r="C412" s="1">
        <v>0</v>
      </c>
      <c r="D412" s="1">
        <f t="shared" si="13"/>
        <v>0</v>
      </c>
      <c r="E412" s="1">
        <f t="shared" si="14"/>
        <v>0</v>
      </c>
      <c r="G412" s="1">
        <v>36090000</v>
      </c>
      <c r="H412">
        <v>15</v>
      </c>
      <c r="I412">
        <v>21</v>
      </c>
      <c r="J412">
        <v>9</v>
      </c>
      <c r="K412" s="2">
        <v>42780</v>
      </c>
      <c r="L412" s="1">
        <v>0</v>
      </c>
      <c r="M412" s="1">
        <v>0</v>
      </c>
    </row>
    <row r="413" spans="1:13" x14ac:dyDescent="0.55000000000000004">
      <c r="A413" s="2">
        <v>42781</v>
      </c>
      <c r="B413" s="1">
        <v>0</v>
      </c>
      <c r="C413" s="1">
        <v>0</v>
      </c>
      <c r="D413" s="1">
        <f t="shared" si="13"/>
        <v>0</v>
      </c>
      <c r="E413" s="1">
        <f t="shared" si="14"/>
        <v>0</v>
      </c>
      <c r="G413" s="1">
        <v>36177600</v>
      </c>
      <c r="H413">
        <v>15</v>
      </c>
      <c r="I413">
        <v>22</v>
      </c>
      <c r="J413">
        <v>9</v>
      </c>
      <c r="K413" s="2">
        <v>42781</v>
      </c>
      <c r="L413" s="1">
        <v>0</v>
      </c>
      <c r="M413" s="1">
        <v>0</v>
      </c>
    </row>
    <row r="414" spans="1:13" x14ac:dyDescent="0.55000000000000004">
      <c r="A414" s="2">
        <v>42782</v>
      </c>
      <c r="B414" s="1">
        <v>0</v>
      </c>
      <c r="C414" s="1">
        <v>0</v>
      </c>
      <c r="D414" s="1">
        <f t="shared" si="13"/>
        <v>0</v>
      </c>
      <c r="E414" s="1">
        <f t="shared" si="14"/>
        <v>0</v>
      </c>
      <c r="G414" s="1">
        <v>36265200</v>
      </c>
      <c r="H414">
        <v>15</v>
      </c>
      <c r="I414">
        <v>23</v>
      </c>
      <c r="J414">
        <v>9</v>
      </c>
      <c r="K414" s="2">
        <v>42782</v>
      </c>
      <c r="L414" s="1">
        <v>0</v>
      </c>
      <c r="M414" s="1">
        <v>0</v>
      </c>
    </row>
    <row r="415" spans="1:13" x14ac:dyDescent="0.55000000000000004">
      <c r="A415" s="2">
        <v>42783</v>
      </c>
      <c r="B415" s="1">
        <v>0</v>
      </c>
      <c r="C415" s="1">
        <v>0</v>
      </c>
      <c r="D415" s="1">
        <f t="shared" si="13"/>
        <v>0</v>
      </c>
      <c r="E415" s="1">
        <f t="shared" si="14"/>
        <v>0</v>
      </c>
      <c r="G415" s="1">
        <v>36352800</v>
      </c>
      <c r="H415">
        <v>15</v>
      </c>
      <c r="I415">
        <v>24</v>
      </c>
      <c r="J415">
        <v>9</v>
      </c>
      <c r="K415" s="2">
        <v>42783</v>
      </c>
      <c r="L415" s="1">
        <v>0</v>
      </c>
      <c r="M415" s="1">
        <v>0</v>
      </c>
    </row>
    <row r="416" spans="1:13" x14ac:dyDescent="0.55000000000000004">
      <c r="A416" s="2">
        <v>42784</v>
      </c>
      <c r="B416" s="1">
        <v>0</v>
      </c>
      <c r="C416" s="1">
        <v>0</v>
      </c>
      <c r="D416" s="1">
        <f t="shared" si="13"/>
        <v>0</v>
      </c>
      <c r="E416" s="1">
        <f t="shared" si="14"/>
        <v>0</v>
      </c>
      <c r="G416" s="1">
        <v>36440400</v>
      </c>
      <c r="H416">
        <v>15</v>
      </c>
      <c r="I416">
        <v>25</v>
      </c>
      <c r="J416">
        <v>9</v>
      </c>
      <c r="K416" s="2">
        <v>42784</v>
      </c>
      <c r="L416" s="1">
        <v>0</v>
      </c>
      <c r="M416" s="1">
        <v>0</v>
      </c>
    </row>
    <row r="417" spans="1:13" x14ac:dyDescent="0.55000000000000004">
      <c r="A417" s="2">
        <v>42785</v>
      </c>
      <c r="B417" s="1">
        <v>0</v>
      </c>
      <c r="C417" s="1">
        <v>0</v>
      </c>
      <c r="D417" s="1">
        <f t="shared" si="13"/>
        <v>0</v>
      </c>
      <c r="E417" s="1">
        <f t="shared" si="14"/>
        <v>0</v>
      </c>
      <c r="G417" s="1">
        <v>36528000</v>
      </c>
      <c r="H417">
        <v>15</v>
      </c>
      <c r="I417">
        <v>26</v>
      </c>
      <c r="J417">
        <v>9</v>
      </c>
      <c r="K417" s="2">
        <v>42785</v>
      </c>
      <c r="L417" s="1">
        <v>0</v>
      </c>
      <c r="M417" s="1">
        <v>0</v>
      </c>
    </row>
    <row r="418" spans="1:13" x14ac:dyDescent="0.55000000000000004">
      <c r="A418" s="2">
        <v>42786</v>
      </c>
      <c r="B418" s="1">
        <v>0</v>
      </c>
      <c r="C418" s="1">
        <v>0</v>
      </c>
      <c r="D418" s="1">
        <f t="shared" si="13"/>
        <v>0</v>
      </c>
      <c r="E418" s="1">
        <f t="shared" si="14"/>
        <v>0</v>
      </c>
      <c r="G418" s="1">
        <v>36615600</v>
      </c>
      <c r="H418">
        <v>15</v>
      </c>
      <c r="I418">
        <v>27</v>
      </c>
      <c r="J418">
        <v>9</v>
      </c>
      <c r="K418" s="2">
        <v>42786</v>
      </c>
      <c r="L418" s="1">
        <v>0</v>
      </c>
      <c r="M418" s="1">
        <v>0</v>
      </c>
    </row>
    <row r="419" spans="1:13" x14ac:dyDescent="0.55000000000000004">
      <c r="A419" s="2">
        <v>42787</v>
      </c>
      <c r="B419" s="1">
        <v>0</v>
      </c>
      <c r="C419" s="1">
        <v>0</v>
      </c>
      <c r="D419" s="1">
        <f t="shared" si="13"/>
        <v>0</v>
      </c>
      <c r="E419" s="1">
        <f t="shared" si="14"/>
        <v>0</v>
      </c>
      <c r="G419" s="1">
        <v>36703200</v>
      </c>
      <c r="H419">
        <v>15</v>
      </c>
      <c r="I419">
        <v>28</v>
      </c>
      <c r="J419">
        <v>9</v>
      </c>
      <c r="K419" s="2">
        <v>42787</v>
      </c>
      <c r="L419" s="1">
        <v>0</v>
      </c>
      <c r="M419" s="1">
        <v>0</v>
      </c>
    </row>
    <row r="420" spans="1:13" x14ac:dyDescent="0.55000000000000004">
      <c r="A420" s="2">
        <v>42788</v>
      </c>
      <c r="B420" s="1">
        <v>0</v>
      </c>
      <c r="C420" s="1">
        <v>0</v>
      </c>
      <c r="D420" s="1">
        <f t="shared" si="13"/>
        <v>0</v>
      </c>
      <c r="E420" s="1">
        <f t="shared" si="14"/>
        <v>0</v>
      </c>
      <c r="G420" s="1">
        <v>36790800</v>
      </c>
      <c r="H420">
        <v>15</v>
      </c>
      <c r="I420">
        <v>29</v>
      </c>
      <c r="J420">
        <v>9</v>
      </c>
      <c r="K420" s="2">
        <v>42788</v>
      </c>
      <c r="L420" s="1">
        <v>0</v>
      </c>
      <c r="M420" s="1">
        <v>0</v>
      </c>
    </row>
    <row r="421" spans="1:13" x14ac:dyDescent="0.55000000000000004">
      <c r="A421" s="2">
        <v>42789</v>
      </c>
      <c r="B421" s="1">
        <v>0</v>
      </c>
      <c r="C421" s="1">
        <v>0</v>
      </c>
      <c r="D421" s="1">
        <f t="shared" si="13"/>
        <v>0</v>
      </c>
      <c r="E421" s="1">
        <f t="shared" si="14"/>
        <v>0</v>
      </c>
      <c r="G421" s="1">
        <v>36878400</v>
      </c>
      <c r="H421">
        <v>15</v>
      </c>
      <c r="I421">
        <v>30</v>
      </c>
      <c r="J421">
        <v>9</v>
      </c>
      <c r="K421" s="2">
        <v>42789</v>
      </c>
      <c r="L421" s="1">
        <v>0</v>
      </c>
      <c r="M421" s="1">
        <v>0</v>
      </c>
    </row>
    <row r="422" spans="1:13" x14ac:dyDescent="0.55000000000000004">
      <c r="A422" s="2">
        <v>42790</v>
      </c>
      <c r="B422" s="1">
        <v>0</v>
      </c>
      <c r="C422" s="1">
        <v>0</v>
      </c>
      <c r="D422" s="1">
        <f t="shared" si="13"/>
        <v>0</v>
      </c>
      <c r="E422" s="1">
        <f t="shared" si="14"/>
        <v>0</v>
      </c>
      <c r="G422" s="1">
        <v>36966000</v>
      </c>
      <c r="H422">
        <v>16</v>
      </c>
      <c r="I422">
        <v>1</v>
      </c>
      <c r="J422">
        <v>9</v>
      </c>
      <c r="K422" s="2">
        <v>42790</v>
      </c>
      <c r="L422" s="1">
        <v>0</v>
      </c>
      <c r="M422" s="1">
        <v>0</v>
      </c>
    </row>
    <row r="423" spans="1:13" x14ac:dyDescent="0.55000000000000004">
      <c r="A423" s="2">
        <v>42791</v>
      </c>
      <c r="B423" s="1">
        <v>0</v>
      </c>
      <c r="C423" s="1">
        <v>0</v>
      </c>
      <c r="D423" s="1">
        <f t="shared" si="13"/>
        <v>0</v>
      </c>
      <c r="E423" s="1">
        <f t="shared" si="14"/>
        <v>0</v>
      </c>
      <c r="G423" s="1">
        <v>37053600</v>
      </c>
      <c r="H423">
        <v>16</v>
      </c>
      <c r="I423">
        <v>2</v>
      </c>
      <c r="J423">
        <v>9</v>
      </c>
      <c r="K423" s="2">
        <v>42791</v>
      </c>
      <c r="L423" s="1">
        <v>0</v>
      </c>
      <c r="M423" s="1">
        <v>0</v>
      </c>
    </row>
    <row r="424" spans="1:13" x14ac:dyDescent="0.55000000000000004">
      <c r="A424" s="2">
        <v>42792</v>
      </c>
      <c r="B424" s="1">
        <v>0</v>
      </c>
      <c r="C424" s="1">
        <v>0</v>
      </c>
      <c r="D424" s="1">
        <f t="shared" si="13"/>
        <v>0</v>
      </c>
      <c r="E424" s="1">
        <f t="shared" si="14"/>
        <v>0</v>
      </c>
      <c r="G424" s="1">
        <v>37141200</v>
      </c>
      <c r="H424">
        <v>16</v>
      </c>
      <c r="I424">
        <v>3</v>
      </c>
      <c r="J424">
        <v>9</v>
      </c>
      <c r="K424" s="2">
        <v>42792</v>
      </c>
      <c r="L424" s="1">
        <v>0</v>
      </c>
      <c r="M424" s="1">
        <v>0</v>
      </c>
    </row>
    <row r="425" spans="1:13" x14ac:dyDescent="0.55000000000000004">
      <c r="A425" s="2">
        <v>42793</v>
      </c>
      <c r="B425" s="1">
        <v>0</v>
      </c>
      <c r="C425" s="1">
        <v>0</v>
      </c>
      <c r="D425" s="1">
        <f t="shared" si="13"/>
        <v>0</v>
      </c>
      <c r="E425" s="1">
        <f t="shared" si="14"/>
        <v>0</v>
      </c>
      <c r="G425" s="1">
        <v>37228800</v>
      </c>
      <c r="H425">
        <v>16</v>
      </c>
      <c r="I425">
        <v>4</v>
      </c>
      <c r="J425">
        <v>9</v>
      </c>
      <c r="K425" s="2">
        <v>42793</v>
      </c>
      <c r="L425" s="1">
        <v>0</v>
      </c>
      <c r="M425" s="1">
        <v>0</v>
      </c>
    </row>
    <row r="426" spans="1:13" x14ac:dyDescent="0.55000000000000004">
      <c r="A426" s="2">
        <v>42794</v>
      </c>
      <c r="B426" s="1">
        <v>0</v>
      </c>
      <c r="C426" s="1">
        <v>0</v>
      </c>
      <c r="D426" s="1">
        <f t="shared" si="13"/>
        <v>0</v>
      </c>
      <c r="E426" s="1">
        <f t="shared" si="14"/>
        <v>0</v>
      </c>
      <c r="G426" s="1">
        <v>37316400</v>
      </c>
      <c r="H426">
        <v>16</v>
      </c>
      <c r="I426">
        <v>5</v>
      </c>
      <c r="J426">
        <v>9</v>
      </c>
      <c r="K426" s="2">
        <v>42794</v>
      </c>
      <c r="L426" s="1">
        <v>0</v>
      </c>
      <c r="M426" s="1">
        <v>0</v>
      </c>
    </row>
    <row r="427" spans="1:13" x14ac:dyDescent="0.55000000000000004">
      <c r="A427" s="2">
        <v>42795</v>
      </c>
      <c r="B427" s="1">
        <v>0</v>
      </c>
      <c r="C427" s="1">
        <v>0</v>
      </c>
      <c r="D427" s="1">
        <f t="shared" si="13"/>
        <v>0</v>
      </c>
      <c r="E427" s="1">
        <f t="shared" si="14"/>
        <v>0</v>
      </c>
      <c r="G427" s="1">
        <v>37404000</v>
      </c>
      <c r="H427">
        <v>16</v>
      </c>
      <c r="I427">
        <v>6</v>
      </c>
      <c r="J427">
        <v>9</v>
      </c>
      <c r="K427" s="2">
        <v>42795</v>
      </c>
      <c r="L427" s="1">
        <v>0</v>
      </c>
      <c r="M427" s="1">
        <v>0</v>
      </c>
    </row>
    <row r="428" spans="1:13" x14ac:dyDescent="0.55000000000000004">
      <c r="A428" s="2">
        <v>42796</v>
      </c>
      <c r="B428" s="1">
        <v>0</v>
      </c>
      <c r="C428" s="1">
        <v>0</v>
      </c>
      <c r="D428" s="1">
        <f t="shared" si="13"/>
        <v>0</v>
      </c>
      <c r="E428" s="1">
        <f t="shared" si="14"/>
        <v>0</v>
      </c>
      <c r="G428" s="1">
        <v>37491600</v>
      </c>
      <c r="H428">
        <v>16</v>
      </c>
      <c r="I428">
        <v>7</v>
      </c>
      <c r="J428">
        <v>9</v>
      </c>
      <c r="K428" s="2">
        <v>42796</v>
      </c>
      <c r="L428" s="1">
        <v>0</v>
      </c>
      <c r="M428" s="1">
        <v>0</v>
      </c>
    </row>
    <row r="429" spans="1:13" x14ac:dyDescent="0.55000000000000004">
      <c r="A429" s="2">
        <v>42797</v>
      </c>
      <c r="B429" s="1">
        <v>0</v>
      </c>
      <c r="C429" s="1">
        <v>0</v>
      </c>
      <c r="D429" s="1">
        <f t="shared" si="13"/>
        <v>0</v>
      </c>
      <c r="E429" s="1">
        <f t="shared" si="14"/>
        <v>0</v>
      </c>
      <c r="G429" s="1">
        <v>37579200</v>
      </c>
      <c r="H429">
        <v>16</v>
      </c>
      <c r="I429">
        <v>8</v>
      </c>
      <c r="J429">
        <v>9</v>
      </c>
      <c r="K429" s="2">
        <v>42797</v>
      </c>
      <c r="L429" s="1">
        <v>0</v>
      </c>
      <c r="M429" s="1">
        <v>0</v>
      </c>
    </row>
    <row r="430" spans="1:13" x14ac:dyDescent="0.55000000000000004">
      <c r="A430" s="2">
        <v>42798</v>
      </c>
      <c r="B430" s="1">
        <v>0</v>
      </c>
      <c r="C430" s="1">
        <v>0</v>
      </c>
      <c r="D430" s="1">
        <f t="shared" si="13"/>
        <v>0</v>
      </c>
      <c r="E430" s="1">
        <f t="shared" si="14"/>
        <v>0</v>
      </c>
      <c r="G430" s="1">
        <v>37666800</v>
      </c>
      <c r="H430">
        <v>16</v>
      </c>
      <c r="I430">
        <v>9</v>
      </c>
      <c r="J430">
        <v>9</v>
      </c>
      <c r="K430" s="2">
        <v>42798</v>
      </c>
      <c r="L430" s="1">
        <v>0</v>
      </c>
      <c r="M430" s="1">
        <v>0</v>
      </c>
    </row>
    <row r="431" spans="1:13" x14ac:dyDescent="0.55000000000000004">
      <c r="A431" s="2">
        <v>42799</v>
      </c>
      <c r="B431" s="1">
        <v>0</v>
      </c>
      <c r="C431" s="1">
        <v>0</v>
      </c>
      <c r="D431" s="1">
        <f t="shared" si="13"/>
        <v>0</v>
      </c>
      <c r="E431" s="1">
        <f t="shared" si="14"/>
        <v>0</v>
      </c>
      <c r="G431" s="1">
        <v>37754400</v>
      </c>
      <c r="H431">
        <v>16</v>
      </c>
      <c r="I431">
        <v>10</v>
      </c>
      <c r="J431">
        <v>9</v>
      </c>
      <c r="K431" s="2">
        <v>42799</v>
      </c>
      <c r="L431" s="1">
        <v>0</v>
      </c>
      <c r="M431" s="1">
        <v>0</v>
      </c>
    </row>
    <row r="432" spans="1:13" x14ac:dyDescent="0.55000000000000004">
      <c r="A432" s="2">
        <v>42800</v>
      </c>
      <c r="B432" s="1">
        <v>0</v>
      </c>
      <c r="C432" s="1">
        <v>0</v>
      </c>
      <c r="D432" s="1">
        <f t="shared" si="13"/>
        <v>0</v>
      </c>
      <c r="E432" s="1">
        <f t="shared" si="14"/>
        <v>0</v>
      </c>
      <c r="G432" s="1">
        <v>37842000</v>
      </c>
      <c r="H432">
        <v>16</v>
      </c>
      <c r="I432">
        <v>11</v>
      </c>
      <c r="J432">
        <v>9</v>
      </c>
      <c r="K432" s="2">
        <v>42800</v>
      </c>
      <c r="L432" s="1">
        <v>0</v>
      </c>
      <c r="M432" s="1">
        <v>0</v>
      </c>
    </row>
    <row r="433" spans="1:13" x14ac:dyDescent="0.55000000000000004">
      <c r="A433" s="2">
        <v>42801</v>
      </c>
      <c r="B433" s="1">
        <v>0</v>
      </c>
      <c r="C433" s="1">
        <v>0</v>
      </c>
      <c r="D433" s="1">
        <f t="shared" si="13"/>
        <v>0</v>
      </c>
      <c r="E433" s="1">
        <f t="shared" si="14"/>
        <v>0</v>
      </c>
      <c r="G433" s="1">
        <v>37929600</v>
      </c>
      <c r="H433">
        <v>16</v>
      </c>
      <c r="I433">
        <v>12</v>
      </c>
      <c r="J433">
        <v>9</v>
      </c>
      <c r="K433" s="2">
        <v>42801</v>
      </c>
      <c r="L433" s="1">
        <v>0</v>
      </c>
      <c r="M433" s="1">
        <v>0</v>
      </c>
    </row>
    <row r="434" spans="1:13" x14ac:dyDescent="0.55000000000000004">
      <c r="A434" s="2">
        <v>42802</v>
      </c>
      <c r="B434" s="1">
        <v>0</v>
      </c>
      <c r="C434" s="1">
        <v>0</v>
      </c>
      <c r="D434" s="1">
        <f t="shared" si="13"/>
        <v>0</v>
      </c>
      <c r="E434" s="1">
        <f t="shared" si="14"/>
        <v>0</v>
      </c>
      <c r="G434" s="1">
        <v>38017200</v>
      </c>
      <c r="H434">
        <v>16</v>
      </c>
      <c r="I434">
        <v>13</v>
      </c>
      <c r="J434">
        <v>9</v>
      </c>
      <c r="K434" s="2">
        <v>42802</v>
      </c>
      <c r="L434" s="1">
        <v>0</v>
      </c>
      <c r="M434" s="1">
        <v>0</v>
      </c>
    </row>
    <row r="435" spans="1:13" x14ac:dyDescent="0.55000000000000004">
      <c r="A435" s="2">
        <v>42803</v>
      </c>
      <c r="B435" s="1">
        <v>0</v>
      </c>
      <c r="C435" s="1">
        <v>0</v>
      </c>
      <c r="D435" s="1">
        <f t="shared" si="13"/>
        <v>0</v>
      </c>
      <c r="E435" s="1">
        <f t="shared" si="14"/>
        <v>0</v>
      </c>
      <c r="G435" s="1">
        <v>38104800</v>
      </c>
      <c r="H435">
        <v>16</v>
      </c>
      <c r="I435">
        <v>14</v>
      </c>
      <c r="J435">
        <v>9</v>
      </c>
      <c r="K435" s="2">
        <v>42803</v>
      </c>
      <c r="L435" s="1">
        <v>0</v>
      </c>
      <c r="M435" s="1">
        <v>0</v>
      </c>
    </row>
    <row r="436" spans="1:13" x14ac:dyDescent="0.55000000000000004">
      <c r="A436" s="2">
        <v>42804</v>
      </c>
      <c r="B436" s="1">
        <v>0</v>
      </c>
      <c r="C436" s="1">
        <v>0</v>
      </c>
      <c r="D436" s="1">
        <f t="shared" si="13"/>
        <v>0</v>
      </c>
      <c r="E436" s="1">
        <f t="shared" si="14"/>
        <v>0</v>
      </c>
      <c r="G436" s="1">
        <v>38192400</v>
      </c>
      <c r="H436">
        <v>16</v>
      </c>
      <c r="I436">
        <v>15</v>
      </c>
      <c r="J436">
        <v>9</v>
      </c>
      <c r="K436" s="2">
        <v>42804</v>
      </c>
      <c r="L436" s="1">
        <v>0</v>
      </c>
      <c r="M436" s="1">
        <v>0</v>
      </c>
    </row>
    <row r="437" spans="1:13" x14ac:dyDescent="0.55000000000000004">
      <c r="A437" s="2">
        <v>42805</v>
      </c>
      <c r="B437" s="1">
        <v>0</v>
      </c>
      <c r="C437" s="1">
        <v>0</v>
      </c>
      <c r="D437" s="1">
        <f t="shared" si="13"/>
        <v>0</v>
      </c>
      <c r="E437" s="1">
        <f t="shared" si="14"/>
        <v>0</v>
      </c>
      <c r="G437" s="1">
        <v>38280000</v>
      </c>
      <c r="H437">
        <v>16</v>
      </c>
      <c r="I437">
        <v>16</v>
      </c>
      <c r="J437">
        <v>9</v>
      </c>
      <c r="K437" s="2">
        <v>42805</v>
      </c>
      <c r="L437" s="1">
        <v>0</v>
      </c>
      <c r="M437" s="1">
        <v>0</v>
      </c>
    </row>
    <row r="438" spans="1:13" x14ac:dyDescent="0.55000000000000004">
      <c r="A438" s="2">
        <v>42806</v>
      </c>
      <c r="B438" s="1">
        <v>0</v>
      </c>
      <c r="C438" s="1">
        <v>0</v>
      </c>
      <c r="D438" s="1">
        <f t="shared" si="13"/>
        <v>0</v>
      </c>
      <c r="E438" s="1">
        <f t="shared" si="14"/>
        <v>0</v>
      </c>
      <c r="G438" s="1">
        <v>38367600</v>
      </c>
      <c r="H438">
        <v>16</v>
      </c>
      <c r="I438">
        <v>17</v>
      </c>
      <c r="J438">
        <v>9</v>
      </c>
      <c r="K438" s="2">
        <v>42806</v>
      </c>
      <c r="L438" s="1">
        <v>0</v>
      </c>
      <c r="M438" s="1">
        <v>0</v>
      </c>
    </row>
    <row r="439" spans="1:13" x14ac:dyDescent="0.55000000000000004">
      <c r="A439" s="2">
        <v>42807</v>
      </c>
      <c r="B439" s="1">
        <v>0</v>
      </c>
      <c r="C439" s="1">
        <v>0</v>
      </c>
      <c r="D439" s="1">
        <f t="shared" si="13"/>
        <v>0</v>
      </c>
      <c r="E439" s="1">
        <f t="shared" si="14"/>
        <v>0</v>
      </c>
      <c r="G439" s="1">
        <v>38455200</v>
      </c>
      <c r="H439">
        <v>16</v>
      </c>
      <c r="I439">
        <v>18</v>
      </c>
      <c r="J439">
        <v>9</v>
      </c>
      <c r="K439" s="2">
        <v>42807</v>
      </c>
      <c r="L439" s="1">
        <v>0</v>
      </c>
      <c r="M439" s="1">
        <v>0</v>
      </c>
    </row>
    <row r="440" spans="1:13" x14ac:dyDescent="0.55000000000000004">
      <c r="A440" s="2">
        <v>42808</v>
      </c>
      <c r="B440" s="1">
        <v>0</v>
      </c>
      <c r="C440" s="1">
        <v>0</v>
      </c>
      <c r="D440" s="1">
        <f t="shared" si="13"/>
        <v>0</v>
      </c>
      <c r="E440" s="1">
        <f t="shared" si="14"/>
        <v>0</v>
      </c>
      <c r="G440" s="1">
        <v>38542800</v>
      </c>
      <c r="H440">
        <v>16</v>
      </c>
      <c r="I440">
        <v>19</v>
      </c>
      <c r="J440">
        <v>9</v>
      </c>
      <c r="K440" s="2">
        <v>42808</v>
      </c>
      <c r="L440" s="1">
        <v>0</v>
      </c>
      <c r="M440" s="1">
        <v>0</v>
      </c>
    </row>
    <row r="441" spans="1:13" x14ac:dyDescent="0.55000000000000004">
      <c r="A441" s="2">
        <v>42809</v>
      </c>
      <c r="B441" s="1">
        <v>0</v>
      </c>
      <c r="C441" s="1">
        <v>0</v>
      </c>
      <c r="D441" s="1">
        <f t="shared" si="13"/>
        <v>0</v>
      </c>
      <c r="E441" s="1">
        <f t="shared" si="14"/>
        <v>0</v>
      </c>
      <c r="G441" s="1">
        <v>38630400</v>
      </c>
      <c r="H441">
        <v>16</v>
      </c>
      <c r="I441">
        <v>20</v>
      </c>
      <c r="J441">
        <v>9</v>
      </c>
      <c r="K441" s="2">
        <v>42809</v>
      </c>
      <c r="L441" s="1">
        <v>0</v>
      </c>
      <c r="M441" s="1">
        <v>0</v>
      </c>
    </row>
    <row r="442" spans="1:13" x14ac:dyDescent="0.55000000000000004">
      <c r="A442" s="2">
        <v>42810</v>
      </c>
      <c r="B442" s="1">
        <v>0</v>
      </c>
      <c r="C442" s="1">
        <v>0</v>
      </c>
      <c r="D442" s="1">
        <f t="shared" si="13"/>
        <v>0</v>
      </c>
      <c r="E442" s="1">
        <f t="shared" si="14"/>
        <v>0</v>
      </c>
      <c r="G442" s="1">
        <v>38718000</v>
      </c>
      <c r="H442">
        <v>16</v>
      </c>
      <c r="I442">
        <v>21</v>
      </c>
      <c r="J442">
        <v>9</v>
      </c>
      <c r="K442" s="2">
        <v>42810</v>
      </c>
      <c r="L442" s="1">
        <v>0</v>
      </c>
      <c r="M442" s="1">
        <v>0</v>
      </c>
    </row>
    <row r="443" spans="1:13" x14ac:dyDescent="0.55000000000000004">
      <c r="A443" s="2">
        <v>42811</v>
      </c>
      <c r="B443" s="1">
        <v>0</v>
      </c>
      <c r="C443" s="1">
        <v>0</v>
      </c>
      <c r="D443" s="1">
        <f t="shared" si="13"/>
        <v>0</v>
      </c>
      <c r="E443" s="1">
        <f t="shared" si="14"/>
        <v>0</v>
      </c>
      <c r="G443" s="1">
        <v>38805600</v>
      </c>
      <c r="H443">
        <v>16</v>
      </c>
      <c r="I443">
        <v>22</v>
      </c>
      <c r="J443">
        <v>9</v>
      </c>
      <c r="K443" s="2">
        <v>42811</v>
      </c>
      <c r="L443" s="1">
        <v>0</v>
      </c>
      <c r="M443" s="1">
        <v>0</v>
      </c>
    </row>
    <row r="444" spans="1:13" x14ac:dyDescent="0.55000000000000004">
      <c r="A444" s="2">
        <v>42812</v>
      </c>
      <c r="B444" s="1">
        <v>0</v>
      </c>
      <c r="C444" s="1">
        <v>0</v>
      </c>
      <c r="D444" s="1">
        <f t="shared" si="13"/>
        <v>0</v>
      </c>
      <c r="E444" s="1">
        <f t="shared" si="14"/>
        <v>0</v>
      </c>
      <c r="G444" s="1">
        <v>38893200</v>
      </c>
      <c r="H444">
        <v>16</v>
      </c>
      <c r="I444">
        <v>23</v>
      </c>
      <c r="J444">
        <v>9</v>
      </c>
      <c r="K444" s="2">
        <v>42812</v>
      </c>
      <c r="L444" s="1">
        <v>0</v>
      </c>
      <c r="M444" s="1">
        <v>0</v>
      </c>
    </row>
    <row r="445" spans="1:13" x14ac:dyDescent="0.55000000000000004">
      <c r="A445" s="2">
        <v>42813</v>
      </c>
      <c r="B445" s="1">
        <v>9.2922372820000003</v>
      </c>
      <c r="C445" s="1">
        <v>0</v>
      </c>
      <c r="D445" s="1">
        <f t="shared" si="13"/>
        <v>9.2922372820000003</v>
      </c>
      <c r="E445" s="1">
        <f t="shared" si="14"/>
        <v>802849.30116480007</v>
      </c>
      <c r="G445" s="1">
        <v>38980800</v>
      </c>
      <c r="H445">
        <v>16</v>
      </c>
      <c r="I445">
        <v>24</v>
      </c>
      <c r="J445">
        <v>9</v>
      </c>
      <c r="K445" s="2">
        <v>42813</v>
      </c>
      <c r="L445" s="1">
        <v>0</v>
      </c>
      <c r="M445" s="1">
        <v>0</v>
      </c>
    </row>
    <row r="446" spans="1:13" x14ac:dyDescent="0.55000000000000004">
      <c r="A446" s="2">
        <v>42814</v>
      </c>
      <c r="B446" s="1">
        <v>55</v>
      </c>
      <c r="C446" s="1">
        <v>0</v>
      </c>
      <c r="D446" s="1">
        <f t="shared" si="13"/>
        <v>55</v>
      </c>
      <c r="E446" s="1">
        <f t="shared" si="14"/>
        <v>4752000</v>
      </c>
      <c r="G446" s="1">
        <v>39068400</v>
      </c>
      <c r="H446">
        <v>16</v>
      </c>
      <c r="I446">
        <v>25</v>
      </c>
      <c r="J446">
        <v>9</v>
      </c>
      <c r="K446" s="2">
        <v>42814</v>
      </c>
      <c r="L446" s="1">
        <v>0</v>
      </c>
      <c r="M446" s="1">
        <v>0</v>
      </c>
    </row>
    <row r="447" spans="1:13" x14ac:dyDescent="0.55000000000000004">
      <c r="A447" s="2">
        <v>42815</v>
      </c>
      <c r="B447" s="1">
        <v>55</v>
      </c>
      <c r="C447" s="1">
        <v>0</v>
      </c>
      <c r="D447" s="1">
        <f t="shared" si="13"/>
        <v>55</v>
      </c>
      <c r="E447" s="1">
        <f t="shared" si="14"/>
        <v>4752000</v>
      </c>
      <c r="G447" s="1">
        <v>39156000</v>
      </c>
      <c r="H447">
        <v>16</v>
      </c>
      <c r="I447">
        <v>26</v>
      </c>
      <c r="J447">
        <v>9</v>
      </c>
      <c r="K447" s="2">
        <v>42815</v>
      </c>
      <c r="L447" s="1">
        <v>0</v>
      </c>
      <c r="M447" s="1">
        <v>0</v>
      </c>
    </row>
    <row r="448" spans="1:13" x14ac:dyDescent="0.55000000000000004">
      <c r="A448" s="2">
        <v>42816</v>
      </c>
      <c r="B448" s="1">
        <v>55</v>
      </c>
      <c r="C448" s="1">
        <v>0</v>
      </c>
      <c r="D448" s="1">
        <f t="shared" si="13"/>
        <v>55</v>
      </c>
      <c r="E448" s="1">
        <f t="shared" si="14"/>
        <v>4752000</v>
      </c>
      <c r="G448" s="1">
        <v>39243600</v>
      </c>
      <c r="H448">
        <v>16</v>
      </c>
      <c r="I448">
        <v>27</v>
      </c>
      <c r="J448">
        <v>9</v>
      </c>
      <c r="K448" s="2">
        <v>42816</v>
      </c>
      <c r="L448" s="1">
        <v>0</v>
      </c>
      <c r="M448" s="1">
        <v>0</v>
      </c>
    </row>
    <row r="449" spans="1:13" x14ac:dyDescent="0.55000000000000004">
      <c r="A449" s="2">
        <v>42817</v>
      </c>
      <c r="B449" s="1">
        <v>55</v>
      </c>
      <c r="C449" s="1">
        <v>0</v>
      </c>
      <c r="D449" s="1">
        <f t="shared" si="13"/>
        <v>55</v>
      </c>
      <c r="E449" s="1">
        <f t="shared" si="14"/>
        <v>4752000</v>
      </c>
      <c r="G449" s="1">
        <v>39331200</v>
      </c>
      <c r="H449">
        <v>16</v>
      </c>
      <c r="I449">
        <v>28</v>
      </c>
      <c r="J449">
        <v>9</v>
      </c>
      <c r="K449" s="2">
        <v>42817</v>
      </c>
      <c r="L449" s="1">
        <v>0</v>
      </c>
      <c r="M449" s="1">
        <v>0</v>
      </c>
    </row>
    <row r="450" spans="1:13" x14ac:dyDescent="0.55000000000000004">
      <c r="A450" s="2">
        <v>42818</v>
      </c>
      <c r="B450" s="1">
        <v>55</v>
      </c>
      <c r="C450" s="1">
        <v>0</v>
      </c>
      <c r="D450" s="1">
        <f t="shared" si="13"/>
        <v>55</v>
      </c>
      <c r="E450" s="1">
        <f t="shared" si="14"/>
        <v>4752000</v>
      </c>
      <c r="G450" s="1">
        <v>39418800</v>
      </c>
      <c r="H450">
        <v>16</v>
      </c>
      <c r="I450">
        <v>29</v>
      </c>
      <c r="J450">
        <v>9</v>
      </c>
      <c r="K450" s="2">
        <v>42818</v>
      </c>
      <c r="L450" s="1">
        <v>0</v>
      </c>
      <c r="M450" s="1">
        <v>0</v>
      </c>
    </row>
    <row r="451" spans="1:13" x14ac:dyDescent="0.55000000000000004">
      <c r="A451" s="2">
        <v>42819</v>
      </c>
      <c r="B451" s="1">
        <v>55</v>
      </c>
      <c r="C451" s="1">
        <v>0</v>
      </c>
      <c r="D451" s="1">
        <f t="shared" ref="D451:D514" si="15">B451+C451</f>
        <v>55</v>
      </c>
      <c r="E451" s="1">
        <f t="shared" ref="E451:E514" si="16">D451*86400</f>
        <v>4752000</v>
      </c>
      <c r="G451" s="1">
        <v>39506400</v>
      </c>
      <c r="H451">
        <v>16</v>
      </c>
      <c r="I451">
        <v>30</v>
      </c>
      <c r="J451">
        <v>9</v>
      </c>
      <c r="K451" s="2">
        <v>42819</v>
      </c>
      <c r="L451" s="1">
        <v>0</v>
      </c>
      <c r="M451" s="1">
        <v>0</v>
      </c>
    </row>
    <row r="452" spans="1:13" x14ac:dyDescent="0.55000000000000004">
      <c r="A452" s="2">
        <v>42820</v>
      </c>
      <c r="B452" s="1">
        <v>29.145959850000001</v>
      </c>
      <c r="C452" s="1">
        <v>0</v>
      </c>
      <c r="D452" s="1">
        <f t="shared" si="15"/>
        <v>29.145959850000001</v>
      </c>
      <c r="E452" s="1">
        <f t="shared" si="16"/>
        <v>2518210.9310400002</v>
      </c>
      <c r="G452" s="1">
        <v>39594000</v>
      </c>
      <c r="H452">
        <v>17</v>
      </c>
      <c r="I452">
        <v>1</v>
      </c>
      <c r="J452">
        <v>9</v>
      </c>
      <c r="K452" s="2">
        <v>42820</v>
      </c>
      <c r="L452" s="1">
        <v>0.74999999539999995</v>
      </c>
      <c r="M452" s="1">
        <v>0.72194431719999996</v>
      </c>
    </row>
    <row r="453" spans="1:13" x14ac:dyDescent="0.55000000000000004">
      <c r="A453" s="2">
        <v>42821</v>
      </c>
      <c r="B453" s="1">
        <v>0</v>
      </c>
      <c r="C453" s="1">
        <v>0</v>
      </c>
      <c r="D453" s="1">
        <f t="shared" si="15"/>
        <v>0</v>
      </c>
      <c r="E453" s="1">
        <f t="shared" si="16"/>
        <v>0</v>
      </c>
      <c r="G453" s="1">
        <v>39681600</v>
      </c>
      <c r="H453">
        <v>17</v>
      </c>
      <c r="I453">
        <v>2</v>
      </c>
      <c r="J453">
        <v>9</v>
      </c>
      <c r="K453" s="2">
        <v>42821</v>
      </c>
      <c r="L453" s="1">
        <v>0.74999999539999995</v>
      </c>
      <c r="M453" s="1">
        <v>0.72184748949999999</v>
      </c>
    </row>
    <row r="454" spans="1:13" x14ac:dyDescent="0.55000000000000004">
      <c r="A454" s="2">
        <v>42822</v>
      </c>
      <c r="B454" s="1">
        <v>0</v>
      </c>
      <c r="C454" s="1">
        <v>0</v>
      </c>
      <c r="D454" s="1">
        <f t="shared" si="15"/>
        <v>0</v>
      </c>
      <c r="E454" s="1">
        <f t="shared" si="16"/>
        <v>0</v>
      </c>
      <c r="G454" s="1">
        <v>39769200</v>
      </c>
      <c r="H454">
        <v>17</v>
      </c>
      <c r="I454">
        <v>3</v>
      </c>
      <c r="J454">
        <v>9</v>
      </c>
      <c r="K454" s="2">
        <v>42822</v>
      </c>
      <c r="L454" s="1">
        <v>0.74999999539999995</v>
      </c>
      <c r="M454" s="1">
        <v>0.73389047380000005</v>
      </c>
    </row>
    <row r="455" spans="1:13" x14ac:dyDescent="0.55000000000000004">
      <c r="A455" s="2">
        <v>42823</v>
      </c>
      <c r="B455" s="1">
        <v>0</v>
      </c>
      <c r="C455" s="1">
        <v>0</v>
      </c>
      <c r="D455" s="1">
        <f t="shared" si="15"/>
        <v>0</v>
      </c>
      <c r="E455" s="1">
        <f t="shared" si="16"/>
        <v>0</v>
      </c>
      <c r="G455" s="1">
        <v>39856800</v>
      </c>
      <c r="H455">
        <v>17</v>
      </c>
      <c r="I455">
        <v>4</v>
      </c>
      <c r="J455">
        <v>9</v>
      </c>
      <c r="K455" s="2">
        <v>42823</v>
      </c>
      <c r="L455" s="1">
        <v>0.74999999539999995</v>
      </c>
      <c r="M455" s="1">
        <v>0.74430786069999999</v>
      </c>
    </row>
    <row r="456" spans="1:13" x14ac:dyDescent="0.55000000000000004">
      <c r="A456" s="2">
        <v>42824</v>
      </c>
      <c r="B456" s="1">
        <v>0</v>
      </c>
      <c r="C456" s="1">
        <v>0</v>
      </c>
      <c r="D456" s="1">
        <f t="shared" si="15"/>
        <v>0</v>
      </c>
      <c r="E456" s="1">
        <f t="shared" si="16"/>
        <v>0</v>
      </c>
      <c r="G456" s="1">
        <v>39944400</v>
      </c>
      <c r="H456">
        <v>17</v>
      </c>
      <c r="I456">
        <v>5</v>
      </c>
      <c r="J456">
        <v>9</v>
      </c>
      <c r="K456" s="2">
        <v>42824</v>
      </c>
      <c r="L456" s="1">
        <v>0.74999999539999995</v>
      </c>
      <c r="M456" s="1">
        <v>0.75</v>
      </c>
    </row>
    <row r="457" spans="1:13" x14ac:dyDescent="0.55000000000000004">
      <c r="A457" s="2">
        <v>42825</v>
      </c>
      <c r="B457" s="1">
        <v>0</v>
      </c>
      <c r="C457" s="1">
        <v>0</v>
      </c>
      <c r="D457" s="1">
        <f t="shared" si="15"/>
        <v>0</v>
      </c>
      <c r="E457" s="1">
        <f t="shared" si="16"/>
        <v>0</v>
      </c>
      <c r="G457" s="1">
        <v>40032000</v>
      </c>
      <c r="H457">
        <v>17</v>
      </c>
      <c r="I457">
        <v>6</v>
      </c>
      <c r="J457">
        <v>9</v>
      </c>
      <c r="K457" s="2">
        <v>42825</v>
      </c>
      <c r="L457" s="1">
        <v>0.74999999539999995</v>
      </c>
      <c r="M457" s="1">
        <v>0.75</v>
      </c>
    </row>
    <row r="458" spans="1:13" x14ac:dyDescent="0.55000000000000004">
      <c r="A458" s="2">
        <v>42826</v>
      </c>
      <c r="B458" s="1">
        <v>0</v>
      </c>
      <c r="C458" s="1">
        <v>0</v>
      </c>
      <c r="D458" s="1">
        <f t="shared" si="15"/>
        <v>0</v>
      </c>
      <c r="E458" s="1">
        <f t="shared" si="16"/>
        <v>0</v>
      </c>
      <c r="G458" s="1">
        <v>40119600</v>
      </c>
      <c r="H458">
        <v>17</v>
      </c>
      <c r="I458">
        <v>7</v>
      </c>
      <c r="J458">
        <v>9</v>
      </c>
      <c r="K458" s="2">
        <v>42826</v>
      </c>
      <c r="L458" s="1">
        <v>0.74999999539999995</v>
      </c>
      <c r="M458" s="1">
        <v>0.75</v>
      </c>
    </row>
    <row r="459" spans="1:13" x14ac:dyDescent="0.55000000000000004">
      <c r="A459" s="2">
        <v>42827</v>
      </c>
      <c r="B459" s="1">
        <v>0</v>
      </c>
      <c r="C459" s="1">
        <v>0</v>
      </c>
      <c r="D459" s="1">
        <f t="shared" si="15"/>
        <v>0</v>
      </c>
      <c r="E459" s="1">
        <f t="shared" si="16"/>
        <v>0</v>
      </c>
      <c r="G459" s="1">
        <v>40207200</v>
      </c>
      <c r="H459">
        <v>17</v>
      </c>
      <c r="I459">
        <v>8</v>
      </c>
      <c r="J459">
        <v>9</v>
      </c>
      <c r="K459" s="2">
        <v>42827</v>
      </c>
      <c r="L459" s="1">
        <v>0.74999999539999995</v>
      </c>
      <c r="M459" s="1">
        <v>0.75</v>
      </c>
    </row>
    <row r="460" spans="1:13" x14ac:dyDescent="0.55000000000000004">
      <c r="A460" s="2">
        <v>42828</v>
      </c>
      <c r="B460" s="1">
        <v>0</v>
      </c>
      <c r="C460" s="1">
        <v>0</v>
      </c>
      <c r="D460" s="1">
        <f t="shared" si="15"/>
        <v>0</v>
      </c>
      <c r="E460" s="1">
        <f t="shared" si="16"/>
        <v>0</v>
      </c>
      <c r="G460" s="1">
        <v>40294800</v>
      </c>
      <c r="H460">
        <v>17</v>
      </c>
      <c r="I460">
        <v>9</v>
      </c>
      <c r="J460">
        <v>9</v>
      </c>
      <c r="K460" s="2">
        <v>42828</v>
      </c>
      <c r="L460" s="1">
        <v>0.74999999539999995</v>
      </c>
      <c r="M460" s="1">
        <v>0.75</v>
      </c>
    </row>
    <row r="461" spans="1:13" x14ac:dyDescent="0.55000000000000004">
      <c r="A461" s="2">
        <v>42829</v>
      </c>
      <c r="B461" s="1">
        <v>0</v>
      </c>
      <c r="C461" s="1">
        <v>0</v>
      </c>
      <c r="D461" s="1">
        <f t="shared" si="15"/>
        <v>0</v>
      </c>
      <c r="E461" s="1">
        <f t="shared" si="16"/>
        <v>0</v>
      </c>
      <c r="G461" s="1">
        <v>40382400</v>
      </c>
      <c r="H461">
        <v>17</v>
      </c>
      <c r="I461">
        <v>10</v>
      </c>
      <c r="J461">
        <v>9</v>
      </c>
      <c r="K461" s="2">
        <v>42829</v>
      </c>
      <c r="L461" s="1">
        <v>0.74999999539999995</v>
      </c>
      <c r="M461" s="1">
        <v>0.75</v>
      </c>
    </row>
    <row r="462" spans="1:13" x14ac:dyDescent="0.55000000000000004">
      <c r="A462" s="2">
        <v>42830</v>
      </c>
      <c r="B462" s="1">
        <v>0</v>
      </c>
      <c r="C462" s="1">
        <v>0</v>
      </c>
      <c r="D462" s="1">
        <f t="shared" si="15"/>
        <v>0</v>
      </c>
      <c r="E462" s="1">
        <f t="shared" si="16"/>
        <v>0</v>
      </c>
      <c r="G462" s="1">
        <v>40470000</v>
      </c>
      <c r="H462">
        <v>17</v>
      </c>
      <c r="I462">
        <v>11</v>
      </c>
      <c r="J462">
        <v>9</v>
      </c>
      <c r="K462" s="2">
        <v>42830</v>
      </c>
      <c r="L462" s="1">
        <v>0.74999999539999995</v>
      </c>
      <c r="M462" s="1">
        <v>0.75</v>
      </c>
    </row>
    <row r="463" spans="1:13" x14ac:dyDescent="0.55000000000000004">
      <c r="A463" s="2">
        <v>42831</v>
      </c>
      <c r="B463" s="1">
        <v>0</v>
      </c>
      <c r="C463" s="1">
        <v>0</v>
      </c>
      <c r="D463" s="1">
        <f t="shared" si="15"/>
        <v>0</v>
      </c>
      <c r="E463" s="1">
        <f t="shared" si="16"/>
        <v>0</v>
      </c>
      <c r="G463" s="1">
        <v>40557600</v>
      </c>
      <c r="H463">
        <v>17</v>
      </c>
      <c r="I463">
        <v>12</v>
      </c>
      <c r="J463">
        <v>9</v>
      </c>
      <c r="K463" s="2">
        <v>42831</v>
      </c>
      <c r="L463" s="1">
        <v>0.74999999539999995</v>
      </c>
      <c r="M463" s="1">
        <v>0.75</v>
      </c>
    </row>
    <row r="464" spans="1:13" x14ac:dyDescent="0.55000000000000004">
      <c r="A464" s="2">
        <v>42832</v>
      </c>
      <c r="B464" s="1">
        <v>0</v>
      </c>
      <c r="C464" s="1">
        <v>0</v>
      </c>
      <c r="D464" s="1">
        <f t="shared" si="15"/>
        <v>0</v>
      </c>
      <c r="E464" s="1">
        <f t="shared" si="16"/>
        <v>0</v>
      </c>
      <c r="G464" s="1">
        <v>40645200</v>
      </c>
      <c r="H464">
        <v>17</v>
      </c>
      <c r="I464">
        <v>13</v>
      </c>
      <c r="J464">
        <v>9</v>
      </c>
      <c r="K464" s="2">
        <v>42832</v>
      </c>
      <c r="L464" s="1">
        <v>0.74999999539999995</v>
      </c>
      <c r="M464" s="1">
        <v>0.75</v>
      </c>
    </row>
    <row r="465" spans="1:13" x14ac:dyDescent="0.55000000000000004">
      <c r="A465" s="2">
        <v>42833</v>
      </c>
      <c r="B465" s="1">
        <v>0</v>
      </c>
      <c r="C465" s="1">
        <v>0</v>
      </c>
      <c r="D465" s="1">
        <f t="shared" si="15"/>
        <v>0</v>
      </c>
      <c r="E465" s="1">
        <f t="shared" si="16"/>
        <v>0</v>
      </c>
      <c r="G465" s="1">
        <v>40732800</v>
      </c>
      <c r="H465">
        <v>17</v>
      </c>
      <c r="I465">
        <v>14</v>
      </c>
      <c r="J465">
        <v>9</v>
      </c>
      <c r="K465" s="2">
        <v>42833</v>
      </c>
      <c r="L465" s="1">
        <v>0.74999999539999995</v>
      </c>
      <c r="M465" s="1">
        <v>0.75</v>
      </c>
    </row>
    <row r="466" spans="1:13" x14ac:dyDescent="0.55000000000000004">
      <c r="A466" s="2">
        <v>42834</v>
      </c>
      <c r="B466" s="1">
        <v>0</v>
      </c>
      <c r="C466" s="1">
        <v>0</v>
      </c>
      <c r="D466" s="1">
        <f t="shared" si="15"/>
        <v>0</v>
      </c>
      <c r="E466" s="1">
        <f t="shared" si="16"/>
        <v>0</v>
      </c>
      <c r="G466" s="1">
        <v>40820400</v>
      </c>
      <c r="H466">
        <v>17</v>
      </c>
      <c r="I466">
        <v>15</v>
      </c>
      <c r="J466">
        <v>9</v>
      </c>
      <c r="K466" s="2">
        <v>42834</v>
      </c>
      <c r="L466" s="1">
        <v>0.74999999539999995</v>
      </c>
      <c r="M466" s="1">
        <v>0.75</v>
      </c>
    </row>
    <row r="467" spans="1:13" x14ac:dyDescent="0.55000000000000004">
      <c r="A467" s="2">
        <v>42835</v>
      </c>
      <c r="B467" s="1">
        <v>0</v>
      </c>
      <c r="C467" s="1">
        <v>0</v>
      </c>
      <c r="D467" s="1">
        <f t="shared" si="15"/>
        <v>0</v>
      </c>
      <c r="E467" s="1">
        <f t="shared" si="16"/>
        <v>0</v>
      </c>
      <c r="G467" s="1">
        <v>40908000</v>
      </c>
      <c r="H467">
        <v>17</v>
      </c>
      <c r="I467">
        <v>16</v>
      </c>
      <c r="J467">
        <v>9</v>
      </c>
      <c r="K467" s="2">
        <v>42835</v>
      </c>
      <c r="L467" s="1">
        <v>0.74999999539999995</v>
      </c>
      <c r="M467" s="1">
        <v>0.75</v>
      </c>
    </row>
    <row r="468" spans="1:13" x14ac:dyDescent="0.55000000000000004">
      <c r="A468" s="2">
        <v>42836</v>
      </c>
      <c r="B468" s="1">
        <v>0</v>
      </c>
      <c r="C468" s="1">
        <v>0</v>
      </c>
      <c r="D468" s="1">
        <f t="shared" si="15"/>
        <v>0</v>
      </c>
      <c r="E468" s="1">
        <f t="shared" si="16"/>
        <v>0</v>
      </c>
      <c r="G468" s="1">
        <v>40995600</v>
      </c>
      <c r="H468">
        <v>17</v>
      </c>
      <c r="I468">
        <v>17</v>
      </c>
      <c r="J468">
        <v>9</v>
      </c>
      <c r="K468" s="2">
        <v>42836</v>
      </c>
      <c r="L468" s="1">
        <v>0.74999999539999995</v>
      </c>
      <c r="M468" s="1">
        <v>0.75</v>
      </c>
    </row>
    <row r="469" spans="1:13" x14ac:dyDescent="0.55000000000000004">
      <c r="A469" s="2">
        <v>42837</v>
      </c>
      <c r="B469" s="1">
        <v>0</v>
      </c>
      <c r="C469" s="1">
        <v>0</v>
      </c>
      <c r="D469" s="1">
        <f t="shared" si="15"/>
        <v>0</v>
      </c>
      <c r="E469" s="1">
        <f t="shared" si="16"/>
        <v>0</v>
      </c>
      <c r="G469" s="1">
        <v>41083200</v>
      </c>
      <c r="H469">
        <v>17</v>
      </c>
      <c r="I469">
        <v>18</v>
      </c>
      <c r="J469">
        <v>9</v>
      </c>
      <c r="K469" s="2">
        <v>42837</v>
      </c>
      <c r="L469" s="1">
        <v>0.74999999539999995</v>
      </c>
      <c r="M469" s="1">
        <v>0.75</v>
      </c>
    </row>
    <row r="470" spans="1:13" x14ac:dyDescent="0.55000000000000004">
      <c r="A470" s="2">
        <v>42838</v>
      </c>
      <c r="B470" s="1">
        <v>0</v>
      </c>
      <c r="C470" s="1">
        <v>0</v>
      </c>
      <c r="D470" s="1">
        <f t="shared" si="15"/>
        <v>0</v>
      </c>
      <c r="E470" s="1">
        <f t="shared" si="16"/>
        <v>0</v>
      </c>
      <c r="G470" s="1">
        <v>41170800</v>
      </c>
      <c r="H470">
        <v>17</v>
      </c>
      <c r="I470">
        <v>19</v>
      </c>
      <c r="J470">
        <v>9</v>
      </c>
      <c r="K470" s="2">
        <v>42838</v>
      </c>
      <c r="L470" s="1">
        <v>0.74999999539999995</v>
      </c>
      <c r="M470" s="1">
        <v>0.75</v>
      </c>
    </row>
    <row r="471" spans="1:13" x14ac:dyDescent="0.55000000000000004">
      <c r="A471" s="2">
        <v>42839</v>
      </c>
      <c r="B471" s="1">
        <v>0</v>
      </c>
      <c r="C471" s="1">
        <v>0</v>
      </c>
      <c r="D471" s="1">
        <f t="shared" si="15"/>
        <v>0</v>
      </c>
      <c r="E471" s="1">
        <f t="shared" si="16"/>
        <v>0</v>
      </c>
      <c r="G471" s="1">
        <v>41258400</v>
      </c>
      <c r="H471">
        <v>17</v>
      </c>
      <c r="I471">
        <v>20</v>
      </c>
      <c r="J471">
        <v>9</v>
      </c>
      <c r="K471" s="2">
        <v>42839</v>
      </c>
      <c r="L471" s="1">
        <v>0.74999999539999995</v>
      </c>
      <c r="M471" s="1">
        <v>0.75</v>
      </c>
    </row>
    <row r="472" spans="1:13" x14ac:dyDescent="0.55000000000000004">
      <c r="A472" s="2">
        <v>42840</v>
      </c>
      <c r="B472" s="1">
        <v>0</v>
      </c>
      <c r="C472" s="1">
        <v>0</v>
      </c>
      <c r="D472" s="1">
        <f t="shared" si="15"/>
        <v>0</v>
      </c>
      <c r="E472" s="1">
        <f t="shared" si="16"/>
        <v>0</v>
      </c>
      <c r="G472" s="1">
        <v>41346000</v>
      </c>
      <c r="H472">
        <v>17</v>
      </c>
      <c r="I472">
        <v>21</v>
      </c>
      <c r="J472">
        <v>9</v>
      </c>
      <c r="K472" s="2">
        <v>42840</v>
      </c>
      <c r="L472" s="1">
        <v>0.74999999539999995</v>
      </c>
      <c r="M472" s="1">
        <v>0.75</v>
      </c>
    </row>
    <row r="473" spans="1:13" x14ac:dyDescent="0.55000000000000004">
      <c r="A473" s="2">
        <v>42841</v>
      </c>
      <c r="B473" s="1">
        <v>0</v>
      </c>
      <c r="C473" s="1">
        <v>0</v>
      </c>
      <c r="D473" s="1">
        <f t="shared" si="15"/>
        <v>0</v>
      </c>
      <c r="E473" s="1">
        <f t="shared" si="16"/>
        <v>0</v>
      </c>
      <c r="G473" s="1">
        <v>41433600</v>
      </c>
      <c r="H473">
        <v>17</v>
      </c>
      <c r="I473">
        <v>22</v>
      </c>
      <c r="J473">
        <v>9</v>
      </c>
      <c r="K473" s="2">
        <v>42841</v>
      </c>
      <c r="L473" s="1">
        <v>0.74999999539999995</v>
      </c>
      <c r="M473" s="1">
        <v>0.75</v>
      </c>
    </row>
    <row r="474" spans="1:13" x14ac:dyDescent="0.55000000000000004">
      <c r="A474" s="2">
        <v>42842</v>
      </c>
      <c r="B474" s="1">
        <v>0</v>
      </c>
      <c r="C474" s="1">
        <v>0</v>
      </c>
      <c r="D474" s="1">
        <f t="shared" si="15"/>
        <v>0</v>
      </c>
      <c r="E474" s="1">
        <f t="shared" si="16"/>
        <v>0</v>
      </c>
      <c r="G474" s="1">
        <v>41521200</v>
      </c>
      <c r="H474">
        <v>17</v>
      </c>
      <c r="I474">
        <v>23</v>
      </c>
      <c r="J474">
        <v>9</v>
      </c>
      <c r="K474" s="2">
        <v>42842</v>
      </c>
      <c r="L474" s="1">
        <v>0.74999999539999995</v>
      </c>
      <c r="M474" s="1">
        <v>0.75</v>
      </c>
    </row>
    <row r="475" spans="1:13" x14ac:dyDescent="0.55000000000000004">
      <c r="A475" s="2">
        <v>42843</v>
      </c>
      <c r="B475" s="1">
        <v>0</v>
      </c>
      <c r="C475" s="1">
        <v>0</v>
      </c>
      <c r="D475" s="1">
        <f t="shared" si="15"/>
        <v>0</v>
      </c>
      <c r="E475" s="1">
        <f t="shared" si="16"/>
        <v>0</v>
      </c>
      <c r="G475" s="1">
        <v>41608800</v>
      </c>
      <c r="H475">
        <v>17</v>
      </c>
      <c r="I475">
        <v>24</v>
      </c>
      <c r="J475">
        <v>9</v>
      </c>
      <c r="K475" s="2">
        <v>42843</v>
      </c>
      <c r="L475" s="1">
        <v>0.74999999539999995</v>
      </c>
      <c r="M475" s="1">
        <v>0.75</v>
      </c>
    </row>
    <row r="476" spans="1:13" x14ac:dyDescent="0.55000000000000004">
      <c r="A476" s="2">
        <v>42844</v>
      </c>
      <c r="B476" s="1">
        <v>0</v>
      </c>
      <c r="C476" s="1">
        <v>0</v>
      </c>
      <c r="D476" s="1">
        <f t="shared" si="15"/>
        <v>0</v>
      </c>
      <c r="E476" s="1">
        <f t="shared" si="16"/>
        <v>0</v>
      </c>
      <c r="G476" s="1">
        <v>41696400</v>
      </c>
      <c r="H476">
        <v>17</v>
      </c>
      <c r="I476">
        <v>25</v>
      </c>
      <c r="J476">
        <v>9</v>
      </c>
      <c r="K476" s="2">
        <v>42844</v>
      </c>
      <c r="L476" s="1">
        <v>0.74999999539999995</v>
      </c>
      <c r="M476" s="1">
        <v>0.75</v>
      </c>
    </row>
    <row r="477" spans="1:13" x14ac:dyDescent="0.55000000000000004">
      <c r="A477" s="2">
        <v>42845</v>
      </c>
      <c r="B477" s="1">
        <v>0</v>
      </c>
      <c r="C477" s="1">
        <v>0</v>
      </c>
      <c r="D477" s="1">
        <f t="shared" si="15"/>
        <v>0</v>
      </c>
      <c r="E477" s="1">
        <f t="shared" si="16"/>
        <v>0</v>
      </c>
      <c r="G477" s="1">
        <v>41784000</v>
      </c>
      <c r="H477">
        <v>17</v>
      </c>
      <c r="I477">
        <v>26</v>
      </c>
      <c r="J477">
        <v>9</v>
      </c>
      <c r="K477" s="2">
        <v>42845</v>
      </c>
      <c r="L477" s="1">
        <v>0.74999999539999995</v>
      </c>
      <c r="M477" s="1">
        <v>0.75</v>
      </c>
    </row>
    <row r="478" spans="1:13" x14ac:dyDescent="0.55000000000000004">
      <c r="A478" s="2">
        <v>42846</v>
      </c>
      <c r="B478" s="1">
        <v>0</v>
      </c>
      <c r="C478" s="1">
        <v>0</v>
      </c>
      <c r="D478" s="1">
        <f t="shared" si="15"/>
        <v>0</v>
      </c>
      <c r="E478" s="1">
        <f t="shared" si="16"/>
        <v>0</v>
      </c>
      <c r="G478" s="1">
        <v>41871600</v>
      </c>
      <c r="H478">
        <v>17</v>
      </c>
      <c r="I478">
        <v>27</v>
      </c>
      <c r="J478">
        <v>9</v>
      </c>
      <c r="K478" s="2">
        <v>42846</v>
      </c>
      <c r="L478" s="1">
        <v>0.74999999539999995</v>
      </c>
      <c r="M478" s="1">
        <v>0.75</v>
      </c>
    </row>
    <row r="479" spans="1:13" x14ac:dyDescent="0.55000000000000004">
      <c r="A479" s="2">
        <v>42847</v>
      </c>
      <c r="B479" s="1">
        <v>0</v>
      </c>
      <c r="C479" s="1">
        <v>0</v>
      </c>
      <c r="D479" s="1">
        <f t="shared" si="15"/>
        <v>0</v>
      </c>
      <c r="E479" s="1">
        <f t="shared" si="16"/>
        <v>0</v>
      </c>
      <c r="G479" s="1">
        <v>41959200</v>
      </c>
      <c r="H479">
        <v>17</v>
      </c>
      <c r="I479">
        <v>28</v>
      </c>
      <c r="J479">
        <v>9</v>
      </c>
      <c r="K479" s="2">
        <v>42847</v>
      </c>
      <c r="L479" s="1">
        <v>0.74999999539999995</v>
      </c>
      <c r="M479" s="1">
        <v>0.75</v>
      </c>
    </row>
    <row r="480" spans="1:13" x14ac:dyDescent="0.55000000000000004">
      <c r="A480" s="2">
        <v>42848</v>
      </c>
      <c r="B480" s="1">
        <v>0</v>
      </c>
      <c r="C480" s="1">
        <v>0</v>
      </c>
      <c r="D480" s="1">
        <f t="shared" si="15"/>
        <v>0</v>
      </c>
      <c r="E480" s="1">
        <f t="shared" si="16"/>
        <v>0</v>
      </c>
      <c r="G480" s="1">
        <v>42046800</v>
      </c>
      <c r="H480">
        <v>17</v>
      </c>
      <c r="I480">
        <v>29</v>
      </c>
      <c r="J480">
        <v>9</v>
      </c>
      <c r="K480" s="2">
        <v>42848</v>
      </c>
      <c r="L480" s="1">
        <v>0.74999999539999995</v>
      </c>
      <c r="M480" s="1">
        <v>0.75</v>
      </c>
    </row>
    <row r="481" spans="1:13" x14ac:dyDescent="0.55000000000000004">
      <c r="A481" s="2">
        <v>42849</v>
      </c>
      <c r="B481" s="1">
        <v>0</v>
      </c>
      <c r="C481" s="1">
        <v>0</v>
      </c>
      <c r="D481" s="1">
        <f t="shared" si="15"/>
        <v>0</v>
      </c>
      <c r="E481" s="1">
        <f t="shared" si="16"/>
        <v>0</v>
      </c>
      <c r="G481" s="1">
        <v>42134400</v>
      </c>
      <c r="H481">
        <v>17</v>
      </c>
      <c r="I481">
        <v>30</v>
      </c>
      <c r="J481">
        <v>9</v>
      </c>
      <c r="K481" s="2">
        <v>42849</v>
      </c>
      <c r="L481" s="1">
        <v>0.74999999539999995</v>
      </c>
      <c r="M481" s="1">
        <v>0.75</v>
      </c>
    </row>
    <row r="482" spans="1:13" x14ac:dyDescent="0.55000000000000004">
      <c r="A482" s="2">
        <v>42850</v>
      </c>
      <c r="B482" s="1">
        <v>0</v>
      </c>
      <c r="C482" s="1">
        <v>0</v>
      </c>
      <c r="D482" s="1">
        <f t="shared" si="15"/>
        <v>0</v>
      </c>
      <c r="E482" s="1">
        <f t="shared" si="16"/>
        <v>0</v>
      </c>
      <c r="G482" s="1">
        <v>42222000</v>
      </c>
      <c r="H482">
        <v>18</v>
      </c>
      <c r="I482">
        <v>1</v>
      </c>
      <c r="J482">
        <v>9</v>
      </c>
      <c r="K482" s="2">
        <v>42850</v>
      </c>
      <c r="L482" s="1">
        <v>1.4999999909999999</v>
      </c>
      <c r="M482" s="1">
        <v>1.5</v>
      </c>
    </row>
    <row r="483" spans="1:13" x14ac:dyDescent="0.55000000000000004">
      <c r="A483" s="2">
        <v>42851</v>
      </c>
      <c r="B483" s="1">
        <v>0</v>
      </c>
      <c r="C483" s="1">
        <v>0</v>
      </c>
      <c r="D483" s="1">
        <f t="shared" si="15"/>
        <v>0</v>
      </c>
      <c r="E483" s="1">
        <f t="shared" si="16"/>
        <v>0</v>
      </c>
      <c r="G483" s="1">
        <v>42309600</v>
      </c>
      <c r="H483">
        <v>18</v>
      </c>
      <c r="I483">
        <v>2</v>
      </c>
      <c r="J483">
        <v>9</v>
      </c>
      <c r="K483" s="2">
        <v>42851</v>
      </c>
      <c r="L483" s="1">
        <v>1.4999999909999999</v>
      </c>
      <c r="M483" s="1">
        <v>1.5</v>
      </c>
    </row>
    <row r="484" spans="1:13" x14ac:dyDescent="0.55000000000000004">
      <c r="A484" s="2">
        <v>42852</v>
      </c>
      <c r="B484" s="1">
        <v>0</v>
      </c>
      <c r="C484" s="1">
        <v>0</v>
      </c>
      <c r="D484" s="1">
        <f t="shared" si="15"/>
        <v>0</v>
      </c>
      <c r="E484" s="1">
        <f t="shared" si="16"/>
        <v>0</v>
      </c>
      <c r="G484" s="1">
        <v>42397200</v>
      </c>
      <c r="H484">
        <v>18</v>
      </c>
      <c r="I484">
        <v>3</v>
      </c>
      <c r="J484">
        <v>9</v>
      </c>
      <c r="K484" s="2">
        <v>42852</v>
      </c>
      <c r="L484" s="1">
        <v>1.4999999909999999</v>
      </c>
      <c r="M484" s="1">
        <v>1.5</v>
      </c>
    </row>
    <row r="485" spans="1:13" x14ac:dyDescent="0.55000000000000004">
      <c r="A485" s="2">
        <v>42853</v>
      </c>
      <c r="B485" s="1">
        <v>0</v>
      </c>
      <c r="C485" s="1">
        <v>0</v>
      </c>
      <c r="D485" s="1">
        <f t="shared" si="15"/>
        <v>0</v>
      </c>
      <c r="E485" s="1">
        <f t="shared" si="16"/>
        <v>0</v>
      </c>
      <c r="G485" s="1">
        <v>42484800</v>
      </c>
      <c r="H485">
        <v>18</v>
      </c>
      <c r="I485">
        <v>4</v>
      </c>
      <c r="J485">
        <v>9</v>
      </c>
      <c r="K485" s="2">
        <v>42853</v>
      </c>
      <c r="L485" s="1">
        <v>1.4999999909999999</v>
      </c>
      <c r="M485" s="1">
        <v>1.5</v>
      </c>
    </row>
    <row r="486" spans="1:13" x14ac:dyDescent="0.55000000000000004">
      <c r="A486" s="2">
        <v>42854</v>
      </c>
      <c r="B486" s="1">
        <v>0</v>
      </c>
      <c r="C486" s="1">
        <v>0</v>
      </c>
      <c r="D486" s="1">
        <f t="shared" si="15"/>
        <v>0</v>
      </c>
      <c r="E486" s="1">
        <f t="shared" si="16"/>
        <v>0</v>
      </c>
      <c r="G486" s="1">
        <v>42572400</v>
      </c>
      <c r="H486">
        <v>18</v>
      </c>
      <c r="I486">
        <v>5</v>
      </c>
      <c r="J486">
        <v>9</v>
      </c>
      <c r="K486" s="2">
        <v>42854</v>
      </c>
      <c r="L486" s="1">
        <v>1.4999999909999999</v>
      </c>
      <c r="M486" s="1">
        <v>1.5</v>
      </c>
    </row>
    <row r="487" spans="1:13" x14ac:dyDescent="0.55000000000000004">
      <c r="A487" s="2">
        <v>42855</v>
      </c>
      <c r="B487" s="1">
        <v>0</v>
      </c>
      <c r="C487" s="1">
        <v>0</v>
      </c>
      <c r="D487" s="1">
        <f t="shared" si="15"/>
        <v>0</v>
      </c>
      <c r="E487" s="1">
        <f t="shared" si="16"/>
        <v>0</v>
      </c>
      <c r="G487" s="1">
        <v>42660000</v>
      </c>
      <c r="H487">
        <v>18</v>
      </c>
      <c r="I487">
        <v>6</v>
      </c>
      <c r="J487">
        <v>9</v>
      </c>
      <c r="K487" s="2">
        <v>42855</v>
      </c>
      <c r="L487" s="1">
        <v>1.4999999909999999</v>
      </c>
      <c r="M487" s="1">
        <v>1.5</v>
      </c>
    </row>
    <row r="488" spans="1:13" x14ac:dyDescent="0.55000000000000004">
      <c r="A488" s="2">
        <v>42856</v>
      </c>
      <c r="B488" s="1">
        <v>0</v>
      </c>
      <c r="C488" s="1">
        <v>0</v>
      </c>
      <c r="D488" s="1">
        <f t="shared" si="15"/>
        <v>0</v>
      </c>
      <c r="E488" s="1">
        <f t="shared" si="16"/>
        <v>0</v>
      </c>
      <c r="G488" s="1">
        <v>42747600</v>
      </c>
      <c r="H488">
        <v>18</v>
      </c>
      <c r="I488">
        <v>7</v>
      </c>
      <c r="J488">
        <v>9</v>
      </c>
      <c r="K488" s="2">
        <v>42856</v>
      </c>
      <c r="L488" s="1">
        <v>1.4999999909999999</v>
      </c>
      <c r="M488" s="1">
        <v>1.5</v>
      </c>
    </row>
    <row r="489" spans="1:13" x14ac:dyDescent="0.55000000000000004">
      <c r="A489" s="2">
        <v>42857</v>
      </c>
      <c r="B489" s="1">
        <v>37.914028170000002</v>
      </c>
      <c r="C489" s="1">
        <v>0</v>
      </c>
      <c r="D489" s="1">
        <f t="shared" si="15"/>
        <v>37.914028170000002</v>
      </c>
      <c r="E489" s="1">
        <f t="shared" si="16"/>
        <v>3275772.0338880001</v>
      </c>
      <c r="G489" s="1">
        <v>42835200</v>
      </c>
      <c r="H489">
        <v>18</v>
      </c>
      <c r="I489">
        <v>8</v>
      </c>
      <c r="J489">
        <v>9</v>
      </c>
      <c r="K489" s="2">
        <v>42857</v>
      </c>
      <c r="L489" s="1">
        <v>1.4999999909999999</v>
      </c>
      <c r="M489" s="1">
        <v>1.5</v>
      </c>
    </row>
    <row r="490" spans="1:13" x14ac:dyDescent="0.55000000000000004">
      <c r="A490" s="2">
        <v>42858</v>
      </c>
      <c r="B490" s="1">
        <v>0</v>
      </c>
      <c r="C490" s="1">
        <v>0</v>
      </c>
      <c r="D490" s="1">
        <f t="shared" si="15"/>
        <v>0</v>
      </c>
      <c r="E490" s="1">
        <f t="shared" si="16"/>
        <v>0</v>
      </c>
      <c r="G490" s="1">
        <v>42922800</v>
      </c>
      <c r="H490">
        <v>18</v>
      </c>
      <c r="I490">
        <v>9</v>
      </c>
      <c r="J490">
        <v>9</v>
      </c>
      <c r="K490" s="2">
        <v>42858</v>
      </c>
      <c r="L490" s="1">
        <v>1.4999999909999999</v>
      </c>
      <c r="M490" s="1">
        <v>1.5</v>
      </c>
    </row>
    <row r="491" spans="1:13" x14ac:dyDescent="0.55000000000000004">
      <c r="A491" s="2">
        <v>42859</v>
      </c>
      <c r="B491" s="1">
        <v>0</v>
      </c>
      <c r="C491" s="1">
        <v>0</v>
      </c>
      <c r="D491" s="1">
        <f t="shared" si="15"/>
        <v>0</v>
      </c>
      <c r="E491" s="1">
        <f t="shared" si="16"/>
        <v>0</v>
      </c>
      <c r="G491" s="1">
        <v>43010400</v>
      </c>
      <c r="H491">
        <v>18</v>
      </c>
      <c r="I491">
        <v>10</v>
      </c>
      <c r="J491">
        <v>9</v>
      </c>
      <c r="K491" s="2">
        <v>42859</v>
      </c>
      <c r="L491" s="1">
        <v>1.4999999909999999</v>
      </c>
      <c r="M491" s="1">
        <v>1.5</v>
      </c>
    </row>
    <row r="492" spans="1:13" x14ac:dyDescent="0.55000000000000004">
      <c r="A492" s="2">
        <v>42860</v>
      </c>
      <c r="B492" s="1">
        <v>0</v>
      </c>
      <c r="C492" s="1">
        <v>0</v>
      </c>
      <c r="D492" s="1">
        <f t="shared" si="15"/>
        <v>0</v>
      </c>
      <c r="E492" s="1">
        <f t="shared" si="16"/>
        <v>0</v>
      </c>
      <c r="G492" s="1">
        <v>43098000</v>
      </c>
      <c r="H492">
        <v>18</v>
      </c>
      <c r="I492">
        <v>11</v>
      </c>
      <c r="J492">
        <v>9</v>
      </c>
      <c r="K492" s="2">
        <v>42860</v>
      </c>
      <c r="L492" s="1">
        <v>1.4999999909999999</v>
      </c>
      <c r="M492" s="1">
        <v>1.5</v>
      </c>
    </row>
    <row r="493" spans="1:13" x14ac:dyDescent="0.55000000000000004">
      <c r="A493" s="2">
        <v>42861</v>
      </c>
      <c r="B493" s="1">
        <v>0</v>
      </c>
      <c r="C493" s="1">
        <v>0</v>
      </c>
      <c r="D493" s="1">
        <f t="shared" si="15"/>
        <v>0</v>
      </c>
      <c r="E493" s="1">
        <f t="shared" si="16"/>
        <v>0</v>
      </c>
      <c r="G493" s="1">
        <v>43185600</v>
      </c>
      <c r="H493">
        <v>18</v>
      </c>
      <c r="I493">
        <v>12</v>
      </c>
      <c r="J493">
        <v>9</v>
      </c>
      <c r="K493" s="2">
        <v>42861</v>
      </c>
      <c r="L493" s="1">
        <v>1.4999999909999999</v>
      </c>
      <c r="M493" s="1">
        <v>1.5</v>
      </c>
    </row>
    <row r="494" spans="1:13" x14ac:dyDescent="0.55000000000000004">
      <c r="A494" s="2">
        <v>42862</v>
      </c>
      <c r="B494" s="1">
        <v>0</v>
      </c>
      <c r="C494" s="1">
        <v>0</v>
      </c>
      <c r="D494" s="1">
        <f t="shared" si="15"/>
        <v>0</v>
      </c>
      <c r="E494" s="1">
        <f t="shared" si="16"/>
        <v>0</v>
      </c>
      <c r="G494" s="1">
        <v>43273200</v>
      </c>
      <c r="H494">
        <v>18</v>
      </c>
      <c r="I494">
        <v>13</v>
      </c>
      <c r="J494">
        <v>9</v>
      </c>
      <c r="K494" s="2">
        <v>42862</v>
      </c>
      <c r="L494" s="1">
        <v>1.4999999909999999</v>
      </c>
      <c r="M494" s="1">
        <v>1.5</v>
      </c>
    </row>
    <row r="495" spans="1:13" x14ac:dyDescent="0.55000000000000004">
      <c r="A495" s="2">
        <v>42863</v>
      </c>
      <c r="B495" s="1">
        <v>24.055814739999999</v>
      </c>
      <c r="C495" s="1">
        <v>0</v>
      </c>
      <c r="D495" s="1">
        <f t="shared" si="15"/>
        <v>24.055814739999999</v>
      </c>
      <c r="E495" s="1">
        <f t="shared" si="16"/>
        <v>2078422.3935359998</v>
      </c>
      <c r="G495" s="1">
        <v>43360800</v>
      </c>
      <c r="H495">
        <v>18</v>
      </c>
      <c r="I495">
        <v>14</v>
      </c>
      <c r="J495">
        <v>9</v>
      </c>
      <c r="K495" s="2">
        <v>42863</v>
      </c>
      <c r="L495" s="1">
        <v>1.4999999909999999</v>
      </c>
      <c r="M495" s="1">
        <v>1.4763238729999999</v>
      </c>
    </row>
    <row r="496" spans="1:13" x14ac:dyDescent="0.55000000000000004">
      <c r="A496" s="2">
        <v>42864</v>
      </c>
      <c r="B496" s="1">
        <v>7.6598172189999998</v>
      </c>
      <c r="C496" s="1">
        <v>60</v>
      </c>
      <c r="D496" s="1">
        <f t="shared" si="15"/>
        <v>67.659817219000004</v>
      </c>
      <c r="E496" s="1">
        <f t="shared" si="16"/>
        <v>5845808.2077216003</v>
      </c>
      <c r="G496" s="1">
        <v>43448400</v>
      </c>
      <c r="H496">
        <v>18</v>
      </c>
      <c r="I496">
        <v>15</v>
      </c>
      <c r="J496">
        <v>9</v>
      </c>
      <c r="K496" s="2">
        <v>42864</v>
      </c>
      <c r="L496" s="1">
        <v>1.4999999909999999</v>
      </c>
      <c r="M496" s="1">
        <v>1.3868778349999999</v>
      </c>
    </row>
    <row r="497" spans="1:13" x14ac:dyDescent="0.55000000000000004">
      <c r="A497" s="2">
        <v>42865</v>
      </c>
      <c r="B497" s="1">
        <v>0</v>
      </c>
      <c r="C497" s="1">
        <v>0</v>
      </c>
      <c r="D497" s="1">
        <f t="shared" si="15"/>
        <v>0</v>
      </c>
      <c r="E497" s="1">
        <f t="shared" si="16"/>
        <v>0</v>
      </c>
      <c r="G497" s="1">
        <v>43536000</v>
      </c>
      <c r="H497">
        <v>18</v>
      </c>
      <c r="I497">
        <v>16</v>
      </c>
      <c r="J497">
        <v>9</v>
      </c>
      <c r="K497" s="2">
        <v>42865</v>
      </c>
      <c r="L497" s="1">
        <v>1.4999999909999999</v>
      </c>
      <c r="M497" s="1">
        <v>1.388193995</v>
      </c>
    </row>
    <row r="498" spans="1:13" x14ac:dyDescent="0.55000000000000004">
      <c r="A498" s="2">
        <v>42866</v>
      </c>
      <c r="B498" s="1">
        <v>0</v>
      </c>
      <c r="C498" s="1">
        <v>0</v>
      </c>
      <c r="D498" s="1">
        <f t="shared" si="15"/>
        <v>0</v>
      </c>
      <c r="E498" s="1">
        <f t="shared" si="16"/>
        <v>0</v>
      </c>
      <c r="G498" s="1">
        <v>43623600</v>
      </c>
      <c r="H498">
        <v>18</v>
      </c>
      <c r="I498">
        <v>17</v>
      </c>
      <c r="J498">
        <v>9</v>
      </c>
      <c r="K498" s="2">
        <v>42866</v>
      </c>
      <c r="L498" s="1">
        <v>1.4999999909999999</v>
      </c>
      <c r="M498" s="1">
        <v>1.4696723519999999</v>
      </c>
    </row>
    <row r="499" spans="1:13" x14ac:dyDescent="0.55000000000000004">
      <c r="A499" s="2">
        <v>42867</v>
      </c>
      <c r="B499" s="1">
        <v>0</v>
      </c>
      <c r="C499" s="1">
        <v>0</v>
      </c>
      <c r="D499" s="1">
        <f t="shared" si="15"/>
        <v>0</v>
      </c>
      <c r="E499" s="1">
        <f t="shared" si="16"/>
        <v>0</v>
      </c>
      <c r="G499" s="1">
        <v>43711200</v>
      </c>
      <c r="H499">
        <v>18</v>
      </c>
      <c r="I499">
        <v>18</v>
      </c>
      <c r="J499">
        <v>9</v>
      </c>
      <c r="K499" s="2">
        <v>42867</v>
      </c>
      <c r="L499" s="1">
        <v>1.4999999909999999</v>
      </c>
      <c r="M499" s="1">
        <v>1.5</v>
      </c>
    </row>
    <row r="500" spans="1:13" x14ac:dyDescent="0.55000000000000004">
      <c r="A500" s="2">
        <v>42868</v>
      </c>
      <c r="B500" s="1">
        <v>0</v>
      </c>
      <c r="C500" s="1">
        <v>0</v>
      </c>
      <c r="D500" s="1">
        <f t="shared" si="15"/>
        <v>0</v>
      </c>
      <c r="E500" s="1">
        <f t="shared" si="16"/>
        <v>0</v>
      </c>
      <c r="G500" s="1">
        <v>43798800</v>
      </c>
      <c r="H500">
        <v>18</v>
      </c>
      <c r="I500">
        <v>19</v>
      </c>
      <c r="J500">
        <v>9</v>
      </c>
      <c r="K500" s="2">
        <v>42868</v>
      </c>
      <c r="L500" s="1">
        <v>1.4999999909999999</v>
      </c>
      <c r="M500" s="1">
        <v>1.5</v>
      </c>
    </row>
    <row r="501" spans="1:13" x14ac:dyDescent="0.55000000000000004">
      <c r="A501" s="2">
        <v>42869</v>
      </c>
      <c r="B501" s="1">
        <v>0</v>
      </c>
      <c r="C501" s="1">
        <v>0</v>
      </c>
      <c r="D501" s="1">
        <f t="shared" si="15"/>
        <v>0</v>
      </c>
      <c r="E501" s="1">
        <f t="shared" si="16"/>
        <v>0</v>
      </c>
      <c r="G501" s="1">
        <v>43886400</v>
      </c>
      <c r="H501">
        <v>18</v>
      </c>
      <c r="I501">
        <v>20</v>
      </c>
      <c r="J501">
        <v>9</v>
      </c>
      <c r="K501" s="2">
        <v>42869</v>
      </c>
      <c r="L501" s="1">
        <v>1.4999999909999999</v>
      </c>
      <c r="M501" s="1">
        <v>1.5</v>
      </c>
    </row>
    <row r="502" spans="1:13" x14ac:dyDescent="0.55000000000000004">
      <c r="A502" s="2">
        <v>42870</v>
      </c>
      <c r="B502" s="1">
        <v>0</v>
      </c>
      <c r="C502" s="1">
        <v>0</v>
      </c>
      <c r="D502" s="1">
        <f t="shared" si="15"/>
        <v>0</v>
      </c>
      <c r="E502" s="1">
        <f t="shared" si="16"/>
        <v>0</v>
      </c>
      <c r="G502" s="1">
        <v>43974000</v>
      </c>
      <c r="H502">
        <v>18</v>
      </c>
      <c r="I502">
        <v>21</v>
      </c>
      <c r="J502">
        <v>9</v>
      </c>
      <c r="K502" s="2">
        <v>42870</v>
      </c>
      <c r="L502" s="1">
        <v>1.4999999909999999</v>
      </c>
      <c r="M502" s="1">
        <v>1.5</v>
      </c>
    </row>
    <row r="503" spans="1:13" x14ac:dyDescent="0.55000000000000004">
      <c r="A503" s="2">
        <v>42871</v>
      </c>
      <c r="B503" s="1">
        <v>0</v>
      </c>
      <c r="C503" s="1">
        <v>0</v>
      </c>
      <c r="D503" s="1">
        <f t="shared" si="15"/>
        <v>0</v>
      </c>
      <c r="E503" s="1">
        <f t="shared" si="16"/>
        <v>0</v>
      </c>
      <c r="G503" s="1">
        <v>44061600</v>
      </c>
      <c r="H503">
        <v>18</v>
      </c>
      <c r="I503">
        <v>22</v>
      </c>
      <c r="J503">
        <v>9</v>
      </c>
      <c r="K503" s="2">
        <v>42871</v>
      </c>
      <c r="L503" s="1">
        <v>1.4999999909999999</v>
      </c>
      <c r="M503" s="1">
        <v>1.5</v>
      </c>
    </row>
    <row r="504" spans="1:13" x14ac:dyDescent="0.55000000000000004">
      <c r="A504" s="2">
        <v>42872</v>
      </c>
      <c r="B504" s="1">
        <v>0</v>
      </c>
      <c r="C504" s="1">
        <v>0</v>
      </c>
      <c r="D504" s="1">
        <f t="shared" si="15"/>
        <v>0</v>
      </c>
      <c r="E504" s="1">
        <f t="shared" si="16"/>
        <v>0</v>
      </c>
      <c r="G504" s="1">
        <v>44149200</v>
      </c>
      <c r="H504">
        <v>18</v>
      </c>
      <c r="I504">
        <v>23</v>
      </c>
      <c r="J504">
        <v>9</v>
      </c>
      <c r="K504" s="2">
        <v>42872</v>
      </c>
      <c r="L504" s="1">
        <v>1.4999999909999999</v>
      </c>
      <c r="M504" s="1">
        <v>1.5</v>
      </c>
    </row>
    <row r="505" spans="1:13" x14ac:dyDescent="0.55000000000000004">
      <c r="A505" s="2">
        <v>42873</v>
      </c>
      <c r="B505" s="1">
        <v>0</v>
      </c>
      <c r="C505" s="1">
        <v>0</v>
      </c>
      <c r="D505" s="1">
        <f t="shared" si="15"/>
        <v>0</v>
      </c>
      <c r="E505" s="1">
        <f t="shared" si="16"/>
        <v>0</v>
      </c>
      <c r="G505" s="1">
        <v>44236800</v>
      </c>
      <c r="H505">
        <v>18</v>
      </c>
      <c r="I505">
        <v>24</v>
      </c>
      <c r="J505">
        <v>9</v>
      </c>
      <c r="K505" s="2">
        <v>42873</v>
      </c>
      <c r="L505" s="1">
        <v>1.4999999909999999</v>
      </c>
      <c r="M505" s="1">
        <v>1.5</v>
      </c>
    </row>
    <row r="506" spans="1:13" x14ac:dyDescent="0.55000000000000004">
      <c r="A506" s="2">
        <v>42874</v>
      </c>
      <c r="B506" s="1">
        <v>0</v>
      </c>
      <c r="C506" s="1">
        <v>0</v>
      </c>
      <c r="D506" s="1">
        <f t="shared" si="15"/>
        <v>0</v>
      </c>
      <c r="E506" s="1">
        <f t="shared" si="16"/>
        <v>0</v>
      </c>
      <c r="G506" s="1">
        <v>44324400</v>
      </c>
      <c r="H506">
        <v>18</v>
      </c>
      <c r="I506">
        <v>25</v>
      </c>
      <c r="J506">
        <v>9</v>
      </c>
      <c r="K506" s="2">
        <v>42874</v>
      </c>
      <c r="L506" s="1">
        <v>1.4999999909999999</v>
      </c>
      <c r="M506" s="1">
        <v>1.5</v>
      </c>
    </row>
    <row r="507" spans="1:13" x14ac:dyDescent="0.55000000000000004">
      <c r="A507" s="2">
        <v>42875</v>
      </c>
      <c r="B507" s="1">
        <v>0</v>
      </c>
      <c r="C507" s="1">
        <v>0</v>
      </c>
      <c r="D507" s="1">
        <f t="shared" si="15"/>
        <v>0</v>
      </c>
      <c r="E507" s="1">
        <f t="shared" si="16"/>
        <v>0</v>
      </c>
      <c r="G507" s="1">
        <v>44412000</v>
      </c>
      <c r="H507">
        <v>18</v>
      </c>
      <c r="I507">
        <v>26</v>
      </c>
      <c r="J507">
        <v>9</v>
      </c>
      <c r="K507" s="2">
        <v>42875</v>
      </c>
      <c r="L507" s="1">
        <v>1.4999999909999999</v>
      </c>
      <c r="M507" s="1">
        <v>1.5</v>
      </c>
    </row>
    <row r="508" spans="1:13" x14ac:dyDescent="0.55000000000000004">
      <c r="A508" s="2">
        <v>42876</v>
      </c>
      <c r="B508" s="1">
        <v>0</v>
      </c>
      <c r="C508" s="1">
        <v>0</v>
      </c>
      <c r="D508" s="1">
        <f t="shared" si="15"/>
        <v>0</v>
      </c>
      <c r="E508" s="1">
        <f t="shared" si="16"/>
        <v>0</v>
      </c>
      <c r="G508" s="1">
        <v>44499600</v>
      </c>
      <c r="H508">
        <v>18</v>
      </c>
      <c r="I508">
        <v>27</v>
      </c>
      <c r="J508">
        <v>9</v>
      </c>
      <c r="K508" s="2">
        <v>42876</v>
      </c>
      <c r="L508" s="1">
        <v>1.4999999909999999</v>
      </c>
      <c r="M508" s="1">
        <v>1.5</v>
      </c>
    </row>
    <row r="509" spans="1:13" x14ac:dyDescent="0.55000000000000004">
      <c r="A509" s="2">
        <v>42877</v>
      </c>
      <c r="B509" s="1">
        <v>0</v>
      </c>
      <c r="C509" s="1">
        <v>0</v>
      </c>
      <c r="D509" s="1">
        <f t="shared" si="15"/>
        <v>0</v>
      </c>
      <c r="E509" s="1">
        <f t="shared" si="16"/>
        <v>0</v>
      </c>
      <c r="G509" s="1">
        <v>44587200</v>
      </c>
      <c r="H509">
        <v>18</v>
      </c>
      <c r="I509">
        <v>28</v>
      </c>
      <c r="J509">
        <v>9</v>
      </c>
      <c r="K509" s="2">
        <v>42877</v>
      </c>
      <c r="L509" s="1">
        <v>1.4999999909999999</v>
      </c>
      <c r="M509" s="1">
        <v>1.5</v>
      </c>
    </row>
    <row r="510" spans="1:13" x14ac:dyDescent="0.55000000000000004">
      <c r="A510" s="2">
        <v>42878</v>
      </c>
      <c r="B510" s="1">
        <v>0</v>
      </c>
      <c r="C510" s="1">
        <v>0</v>
      </c>
      <c r="D510" s="1">
        <f t="shared" si="15"/>
        <v>0</v>
      </c>
      <c r="E510" s="1">
        <f t="shared" si="16"/>
        <v>0</v>
      </c>
      <c r="G510" s="1">
        <v>44674800</v>
      </c>
      <c r="H510">
        <v>18</v>
      </c>
      <c r="I510">
        <v>29</v>
      </c>
      <c r="J510">
        <v>9</v>
      </c>
      <c r="K510" s="2">
        <v>42878</v>
      </c>
      <c r="L510" s="1">
        <v>1.4999999909999999</v>
      </c>
      <c r="M510" s="1">
        <v>1.5</v>
      </c>
    </row>
    <row r="511" spans="1:13" x14ac:dyDescent="0.55000000000000004">
      <c r="A511" s="2">
        <v>42879</v>
      </c>
      <c r="B511" s="1">
        <v>0</v>
      </c>
      <c r="C511" s="1">
        <v>0</v>
      </c>
      <c r="D511" s="1">
        <f t="shared" si="15"/>
        <v>0</v>
      </c>
      <c r="E511" s="1">
        <f t="shared" si="16"/>
        <v>0</v>
      </c>
      <c r="G511" s="1">
        <v>44762400</v>
      </c>
      <c r="H511">
        <v>18</v>
      </c>
      <c r="I511">
        <v>30</v>
      </c>
      <c r="J511">
        <v>9</v>
      </c>
      <c r="K511" s="2">
        <v>42879</v>
      </c>
      <c r="L511" s="1">
        <v>1.4999999909999999</v>
      </c>
      <c r="M511" s="1">
        <v>1.5</v>
      </c>
    </row>
    <row r="512" spans="1:13" x14ac:dyDescent="0.55000000000000004">
      <c r="A512" s="2">
        <v>42880</v>
      </c>
      <c r="B512" s="1">
        <v>0</v>
      </c>
      <c r="C512" s="1">
        <v>0</v>
      </c>
      <c r="D512" s="1">
        <f t="shared" si="15"/>
        <v>0</v>
      </c>
      <c r="E512" s="1">
        <f t="shared" si="16"/>
        <v>0</v>
      </c>
      <c r="G512" s="1">
        <v>44850000</v>
      </c>
      <c r="H512">
        <v>19</v>
      </c>
      <c r="I512">
        <v>1</v>
      </c>
      <c r="J512">
        <v>9</v>
      </c>
      <c r="K512" s="2">
        <v>42880</v>
      </c>
      <c r="L512" s="1">
        <v>4.499999839</v>
      </c>
      <c r="M512" s="1">
        <v>4.4999996419999997</v>
      </c>
    </row>
    <row r="513" spans="1:13" x14ac:dyDescent="0.55000000000000004">
      <c r="A513" s="2">
        <v>42881</v>
      </c>
      <c r="B513" s="1">
        <v>0</v>
      </c>
      <c r="C513" s="1">
        <v>0</v>
      </c>
      <c r="D513" s="1">
        <f t="shared" si="15"/>
        <v>0</v>
      </c>
      <c r="E513" s="1">
        <f t="shared" si="16"/>
        <v>0</v>
      </c>
      <c r="G513" s="1">
        <v>44937600</v>
      </c>
      <c r="H513">
        <v>19</v>
      </c>
      <c r="I513">
        <v>2</v>
      </c>
      <c r="J513">
        <v>9</v>
      </c>
      <c r="K513" s="2">
        <v>42881</v>
      </c>
      <c r="L513" s="1">
        <v>4.499999839</v>
      </c>
      <c r="M513" s="1">
        <v>4.4999996419999997</v>
      </c>
    </row>
    <row r="514" spans="1:13" x14ac:dyDescent="0.55000000000000004">
      <c r="A514" s="2">
        <v>42882</v>
      </c>
      <c r="B514" s="1">
        <v>0</v>
      </c>
      <c r="C514" s="1">
        <v>0</v>
      </c>
      <c r="D514" s="1">
        <f t="shared" si="15"/>
        <v>0</v>
      </c>
      <c r="E514" s="1">
        <f t="shared" si="16"/>
        <v>0</v>
      </c>
      <c r="G514" s="1">
        <v>45025200</v>
      </c>
      <c r="H514">
        <v>19</v>
      </c>
      <c r="I514">
        <v>3</v>
      </c>
      <c r="J514">
        <v>9</v>
      </c>
      <c r="K514" s="2">
        <v>42882</v>
      </c>
      <c r="L514" s="1">
        <v>4.499999839</v>
      </c>
      <c r="M514" s="1">
        <v>4.4360575679999998</v>
      </c>
    </row>
    <row r="515" spans="1:13" x14ac:dyDescent="0.55000000000000004">
      <c r="A515" s="2">
        <v>42883</v>
      </c>
      <c r="B515" s="1">
        <v>0</v>
      </c>
      <c r="C515" s="1">
        <v>0</v>
      </c>
      <c r="D515" s="1">
        <f t="shared" ref="D515:D578" si="17">B515+C515</f>
        <v>0</v>
      </c>
      <c r="E515" s="1">
        <f t="shared" ref="E515:E578" si="18">D515*86400</f>
        <v>0</v>
      </c>
      <c r="G515" s="1">
        <v>45112800</v>
      </c>
      <c r="H515">
        <v>19</v>
      </c>
      <c r="I515">
        <v>4</v>
      </c>
      <c r="J515">
        <v>9</v>
      </c>
      <c r="K515" s="2">
        <v>42883</v>
      </c>
      <c r="L515" s="1">
        <v>4.499999839</v>
      </c>
      <c r="M515" s="1">
        <v>4.4137766359999997</v>
      </c>
    </row>
    <row r="516" spans="1:13" x14ac:dyDescent="0.55000000000000004">
      <c r="A516" s="2">
        <v>42884</v>
      </c>
      <c r="B516" s="1">
        <v>8.41324234</v>
      </c>
      <c r="C516" s="1">
        <v>60</v>
      </c>
      <c r="D516" s="1">
        <f t="shared" si="17"/>
        <v>68.413242339999996</v>
      </c>
      <c r="E516" s="1">
        <f t="shared" si="18"/>
        <v>5910904.1381759997</v>
      </c>
      <c r="G516" s="1">
        <v>45200400</v>
      </c>
      <c r="H516">
        <v>19</v>
      </c>
      <c r="I516">
        <v>5</v>
      </c>
      <c r="J516">
        <v>9</v>
      </c>
      <c r="K516" s="2">
        <v>42884</v>
      </c>
      <c r="L516" s="1">
        <v>4.499999839</v>
      </c>
      <c r="M516" s="1">
        <v>4.2577965259999999</v>
      </c>
    </row>
    <row r="517" spans="1:13" x14ac:dyDescent="0.55000000000000004">
      <c r="A517" s="2">
        <v>42885</v>
      </c>
      <c r="B517" s="1">
        <v>52.5849762</v>
      </c>
      <c r="C517" s="1">
        <v>60</v>
      </c>
      <c r="D517" s="1">
        <f t="shared" si="17"/>
        <v>112.5849762</v>
      </c>
      <c r="E517" s="1">
        <f t="shared" si="18"/>
        <v>9727341.9436799996</v>
      </c>
      <c r="G517" s="1">
        <v>45288000</v>
      </c>
      <c r="H517">
        <v>19</v>
      </c>
      <c r="I517">
        <v>6</v>
      </c>
      <c r="J517">
        <v>9</v>
      </c>
      <c r="K517" s="2">
        <v>42885</v>
      </c>
      <c r="L517" s="1">
        <v>4.499999839</v>
      </c>
      <c r="M517" s="1">
        <v>3.7946759459999999</v>
      </c>
    </row>
    <row r="518" spans="1:13" x14ac:dyDescent="0.55000000000000004">
      <c r="A518" s="2">
        <v>42886</v>
      </c>
      <c r="B518" s="1">
        <v>52.5849762</v>
      </c>
      <c r="C518" s="1">
        <v>60</v>
      </c>
      <c r="D518" s="1">
        <f t="shared" si="17"/>
        <v>112.5849762</v>
      </c>
      <c r="E518" s="1">
        <f t="shared" si="18"/>
        <v>9727341.9436799996</v>
      </c>
      <c r="G518" s="1">
        <v>45375600</v>
      </c>
      <c r="H518">
        <v>19</v>
      </c>
      <c r="I518">
        <v>7</v>
      </c>
      <c r="J518">
        <v>9</v>
      </c>
      <c r="K518" s="2">
        <v>42886</v>
      </c>
      <c r="L518" s="1">
        <v>4.499999839</v>
      </c>
      <c r="M518" s="1">
        <v>3.8257416489999998</v>
      </c>
    </row>
    <row r="519" spans="1:13" x14ac:dyDescent="0.55000000000000004">
      <c r="A519" s="2">
        <v>42887</v>
      </c>
      <c r="B519" s="1">
        <v>52.5849762</v>
      </c>
      <c r="C519" s="1">
        <v>60</v>
      </c>
      <c r="D519" s="1">
        <f t="shared" si="17"/>
        <v>112.5849762</v>
      </c>
      <c r="E519" s="1">
        <f t="shared" si="18"/>
        <v>9727341.9436799996</v>
      </c>
      <c r="G519" s="1">
        <v>45463200</v>
      </c>
      <c r="H519">
        <v>19</v>
      </c>
      <c r="I519">
        <v>8</v>
      </c>
      <c r="J519">
        <v>9</v>
      </c>
      <c r="K519" s="2">
        <v>42887</v>
      </c>
      <c r="L519" s="1">
        <v>4.499999839</v>
      </c>
      <c r="M519" s="1">
        <v>3.8556311129999998</v>
      </c>
    </row>
    <row r="520" spans="1:13" x14ac:dyDescent="0.55000000000000004">
      <c r="A520" s="2">
        <v>42888</v>
      </c>
      <c r="B520" s="1">
        <v>52.5849762</v>
      </c>
      <c r="C520" s="1">
        <v>28.47206688</v>
      </c>
      <c r="D520" s="1">
        <f t="shared" si="17"/>
        <v>81.05704308</v>
      </c>
      <c r="E520" s="1">
        <f t="shared" si="18"/>
        <v>7003328.5221119998</v>
      </c>
      <c r="G520" s="1">
        <v>45550800</v>
      </c>
      <c r="H520">
        <v>19</v>
      </c>
      <c r="I520">
        <v>9</v>
      </c>
      <c r="J520">
        <v>9</v>
      </c>
      <c r="K520" s="2">
        <v>42888</v>
      </c>
      <c r="L520" s="1">
        <v>4.499999839</v>
      </c>
      <c r="M520" s="1">
        <v>4.4203770159999998</v>
      </c>
    </row>
    <row r="521" spans="1:13" x14ac:dyDescent="0.55000000000000004">
      <c r="A521" s="2">
        <v>42889</v>
      </c>
      <c r="B521" s="1">
        <v>1.9705250450000001E-4</v>
      </c>
      <c r="C521" s="1">
        <v>0</v>
      </c>
      <c r="D521" s="1">
        <f t="shared" si="17"/>
        <v>1.9705250450000001E-4</v>
      </c>
      <c r="E521" s="1">
        <f t="shared" si="18"/>
        <v>17.0253363888</v>
      </c>
      <c r="G521" s="1">
        <v>45638400</v>
      </c>
      <c r="H521">
        <v>19</v>
      </c>
      <c r="I521">
        <v>10</v>
      </c>
      <c r="J521">
        <v>9</v>
      </c>
      <c r="K521" s="2">
        <v>42889</v>
      </c>
      <c r="L521" s="1">
        <v>4.499999839</v>
      </c>
      <c r="M521" s="1">
        <v>4.4999996419999997</v>
      </c>
    </row>
    <row r="522" spans="1:13" x14ac:dyDescent="0.55000000000000004">
      <c r="A522" s="2">
        <v>42890</v>
      </c>
      <c r="B522" s="1">
        <v>1.9705250450000001E-4</v>
      </c>
      <c r="C522" s="1">
        <v>0</v>
      </c>
      <c r="D522" s="1">
        <f t="shared" si="17"/>
        <v>1.9705250450000001E-4</v>
      </c>
      <c r="E522" s="1">
        <f t="shared" si="18"/>
        <v>17.0253363888</v>
      </c>
      <c r="G522" s="1">
        <v>45726000</v>
      </c>
      <c r="H522">
        <v>19</v>
      </c>
      <c r="I522">
        <v>11</v>
      </c>
      <c r="J522">
        <v>9</v>
      </c>
      <c r="K522" s="2">
        <v>42890</v>
      </c>
      <c r="L522" s="1">
        <v>4.499999839</v>
      </c>
      <c r="M522" s="1">
        <v>4.4999996419999997</v>
      </c>
    </row>
    <row r="523" spans="1:13" x14ac:dyDescent="0.55000000000000004">
      <c r="A523" s="2">
        <v>42891</v>
      </c>
      <c r="B523" s="1">
        <v>1.9705250450000001E-4</v>
      </c>
      <c r="C523" s="1">
        <v>0</v>
      </c>
      <c r="D523" s="1">
        <f t="shared" si="17"/>
        <v>1.9705250450000001E-4</v>
      </c>
      <c r="E523" s="1">
        <f t="shared" si="18"/>
        <v>17.0253363888</v>
      </c>
      <c r="G523" s="1">
        <v>45813600</v>
      </c>
      <c r="H523">
        <v>19</v>
      </c>
      <c r="I523">
        <v>12</v>
      </c>
      <c r="J523">
        <v>9</v>
      </c>
      <c r="K523" s="2">
        <v>42891</v>
      </c>
      <c r="L523" s="1">
        <v>4.499999839</v>
      </c>
      <c r="M523" s="1">
        <v>4.4999996419999997</v>
      </c>
    </row>
    <row r="524" spans="1:13" x14ac:dyDescent="0.55000000000000004">
      <c r="A524" s="2">
        <v>42892</v>
      </c>
      <c r="B524" s="1">
        <v>0</v>
      </c>
      <c r="C524" s="1">
        <v>0</v>
      </c>
      <c r="D524" s="1">
        <f t="shared" si="17"/>
        <v>0</v>
      </c>
      <c r="E524" s="1">
        <f t="shared" si="18"/>
        <v>0</v>
      </c>
      <c r="G524" s="1">
        <v>45901200</v>
      </c>
      <c r="H524">
        <v>19</v>
      </c>
      <c r="I524">
        <v>13</v>
      </c>
      <c r="J524">
        <v>9</v>
      </c>
      <c r="K524" s="2">
        <v>42892</v>
      </c>
      <c r="L524" s="1">
        <v>4.499999839</v>
      </c>
      <c r="M524" s="1">
        <v>4.4999996419999997</v>
      </c>
    </row>
    <row r="525" spans="1:13" x14ac:dyDescent="0.55000000000000004">
      <c r="A525" s="2">
        <v>42893</v>
      </c>
      <c r="B525" s="1">
        <v>0</v>
      </c>
      <c r="C525" s="1">
        <v>0</v>
      </c>
      <c r="D525" s="1">
        <f t="shared" si="17"/>
        <v>0</v>
      </c>
      <c r="E525" s="1">
        <f t="shared" si="18"/>
        <v>0</v>
      </c>
      <c r="G525" s="1">
        <v>45988800</v>
      </c>
      <c r="H525">
        <v>19</v>
      </c>
      <c r="I525">
        <v>14</v>
      </c>
      <c r="J525">
        <v>9</v>
      </c>
      <c r="K525" s="2">
        <v>42893</v>
      </c>
      <c r="L525" s="1">
        <v>4.499999839</v>
      </c>
      <c r="M525" s="1">
        <v>4.4999996419999997</v>
      </c>
    </row>
    <row r="526" spans="1:13" x14ac:dyDescent="0.55000000000000004">
      <c r="A526" s="2">
        <v>42894</v>
      </c>
      <c r="B526" s="1">
        <v>0</v>
      </c>
      <c r="C526" s="1">
        <v>0</v>
      </c>
      <c r="D526" s="1">
        <f t="shared" si="17"/>
        <v>0</v>
      </c>
      <c r="E526" s="1">
        <f t="shared" si="18"/>
        <v>0</v>
      </c>
      <c r="G526" s="1">
        <v>46076400</v>
      </c>
      <c r="H526">
        <v>19</v>
      </c>
      <c r="I526">
        <v>15</v>
      </c>
      <c r="J526">
        <v>9</v>
      </c>
      <c r="K526" s="2">
        <v>42894</v>
      </c>
      <c r="L526" s="1">
        <v>4.499999839</v>
      </c>
      <c r="M526" s="1">
        <v>4.4999996419999997</v>
      </c>
    </row>
    <row r="527" spans="1:13" x14ac:dyDescent="0.55000000000000004">
      <c r="A527" s="2">
        <v>42895</v>
      </c>
      <c r="B527" s="1">
        <v>0</v>
      </c>
      <c r="C527" s="1">
        <v>0</v>
      </c>
      <c r="D527" s="1">
        <f t="shared" si="17"/>
        <v>0</v>
      </c>
      <c r="E527" s="1">
        <f t="shared" si="18"/>
        <v>0</v>
      </c>
      <c r="G527" s="1">
        <v>46164000</v>
      </c>
      <c r="H527">
        <v>19</v>
      </c>
      <c r="I527">
        <v>16</v>
      </c>
      <c r="J527">
        <v>9</v>
      </c>
      <c r="K527" s="2">
        <v>42895</v>
      </c>
      <c r="L527" s="1">
        <v>4.499999839</v>
      </c>
      <c r="M527" s="1">
        <v>4.4999996419999997</v>
      </c>
    </row>
    <row r="528" spans="1:13" x14ac:dyDescent="0.55000000000000004">
      <c r="A528" s="2">
        <v>42896</v>
      </c>
      <c r="B528" s="1">
        <v>0</v>
      </c>
      <c r="C528" s="1">
        <v>0</v>
      </c>
      <c r="D528" s="1">
        <f t="shared" si="17"/>
        <v>0</v>
      </c>
      <c r="E528" s="1">
        <f t="shared" si="18"/>
        <v>0</v>
      </c>
      <c r="G528" s="1">
        <v>46251600</v>
      </c>
      <c r="H528">
        <v>19</v>
      </c>
      <c r="I528">
        <v>17</v>
      </c>
      <c r="J528">
        <v>9</v>
      </c>
      <c r="K528" s="2">
        <v>42896</v>
      </c>
      <c r="L528" s="1">
        <v>4.499999839</v>
      </c>
      <c r="M528" s="1">
        <v>4.4725674389999996</v>
      </c>
    </row>
    <row r="529" spans="1:13" x14ac:dyDescent="0.55000000000000004">
      <c r="A529" s="2">
        <v>42897</v>
      </c>
      <c r="B529" s="1">
        <v>0</v>
      </c>
      <c r="C529" s="1">
        <v>0</v>
      </c>
      <c r="D529" s="1">
        <f t="shared" si="17"/>
        <v>0</v>
      </c>
      <c r="E529" s="1">
        <f t="shared" si="18"/>
        <v>0</v>
      </c>
      <c r="G529" s="1">
        <v>46339200</v>
      </c>
      <c r="H529">
        <v>19</v>
      </c>
      <c r="I529">
        <v>18</v>
      </c>
      <c r="J529">
        <v>9</v>
      </c>
      <c r="K529" s="2">
        <v>42897</v>
      </c>
      <c r="L529" s="1">
        <v>4.499999839</v>
      </c>
      <c r="M529" s="1">
        <v>4.4601023199999998</v>
      </c>
    </row>
    <row r="530" spans="1:13" x14ac:dyDescent="0.55000000000000004">
      <c r="A530" s="2">
        <v>42898</v>
      </c>
      <c r="B530" s="1">
        <v>18.71004486</v>
      </c>
      <c r="C530" s="1">
        <v>26.03213882</v>
      </c>
      <c r="D530" s="1">
        <f t="shared" si="17"/>
        <v>44.742183679999997</v>
      </c>
      <c r="E530" s="1">
        <f t="shared" si="18"/>
        <v>3865724.6699519996</v>
      </c>
      <c r="G530" s="1">
        <v>46426800</v>
      </c>
      <c r="H530">
        <v>19</v>
      </c>
      <c r="I530">
        <v>19</v>
      </c>
      <c r="J530">
        <v>9</v>
      </c>
      <c r="K530" s="2">
        <v>42898</v>
      </c>
      <c r="L530" s="1">
        <v>4.499999839</v>
      </c>
      <c r="M530" s="1">
        <v>4.4999996419999997</v>
      </c>
    </row>
    <row r="531" spans="1:13" x14ac:dyDescent="0.55000000000000004">
      <c r="A531" s="2">
        <v>42899</v>
      </c>
      <c r="B531" s="1">
        <v>1.9705250450000001E-4</v>
      </c>
      <c r="C531" s="1">
        <v>0</v>
      </c>
      <c r="D531" s="1">
        <f t="shared" si="17"/>
        <v>1.9705250450000001E-4</v>
      </c>
      <c r="E531" s="1">
        <f t="shared" si="18"/>
        <v>17.0253363888</v>
      </c>
      <c r="G531" s="1">
        <v>46514400</v>
      </c>
      <c r="H531">
        <v>19</v>
      </c>
      <c r="I531">
        <v>20</v>
      </c>
      <c r="J531">
        <v>9</v>
      </c>
      <c r="K531" s="2">
        <v>42899</v>
      </c>
      <c r="L531" s="1">
        <v>4.499999839</v>
      </c>
      <c r="M531" s="1">
        <v>4.4999996419999997</v>
      </c>
    </row>
    <row r="532" spans="1:13" x14ac:dyDescent="0.55000000000000004">
      <c r="A532" s="2">
        <v>42900</v>
      </c>
      <c r="B532" s="1">
        <v>1.9705250450000001E-4</v>
      </c>
      <c r="C532" s="1">
        <v>0</v>
      </c>
      <c r="D532" s="1">
        <f t="shared" si="17"/>
        <v>1.9705250450000001E-4</v>
      </c>
      <c r="E532" s="1">
        <f t="shared" si="18"/>
        <v>17.0253363888</v>
      </c>
      <c r="G532" s="1">
        <v>46602000</v>
      </c>
      <c r="H532">
        <v>19</v>
      </c>
      <c r="I532">
        <v>21</v>
      </c>
      <c r="J532">
        <v>9</v>
      </c>
      <c r="K532" s="2">
        <v>42900</v>
      </c>
      <c r="L532" s="1">
        <v>4.499999839</v>
      </c>
      <c r="M532" s="1">
        <v>4.4999996419999997</v>
      </c>
    </row>
    <row r="533" spans="1:13" x14ac:dyDescent="0.55000000000000004">
      <c r="A533" s="2">
        <v>42901</v>
      </c>
      <c r="B533" s="1">
        <v>1.9705250450000001E-4</v>
      </c>
      <c r="C533" s="1">
        <v>0</v>
      </c>
      <c r="D533" s="1">
        <f t="shared" si="17"/>
        <v>1.9705250450000001E-4</v>
      </c>
      <c r="E533" s="1">
        <f t="shared" si="18"/>
        <v>17.0253363888</v>
      </c>
      <c r="G533" s="1">
        <v>46689600</v>
      </c>
      <c r="H533">
        <v>19</v>
      </c>
      <c r="I533">
        <v>22</v>
      </c>
      <c r="J533">
        <v>9</v>
      </c>
      <c r="K533" s="2">
        <v>42901</v>
      </c>
      <c r="L533" s="1">
        <v>4.499999839</v>
      </c>
      <c r="M533" s="1">
        <v>4.4999996419999997</v>
      </c>
    </row>
    <row r="534" spans="1:13" x14ac:dyDescent="0.55000000000000004">
      <c r="A534" s="2">
        <v>42902</v>
      </c>
      <c r="B534" s="1">
        <v>1.9705250450000001E-4</v>
      </c>
      <c r="C534" s="1">
        <v>0</v>
      </c>
      <c r="D534" s="1">
        <f t="shared" si="17"/>
        <v>1.9705250450000001E-4</v>
      </c>
      <c r="E534" s="1">
        <f t="shared" si="18"/>
        <v>17.0253363888</v>
      </c>
      <c r="G534" s="1">
        <v>46777200</v>
      </c>
      <c r="H534">
        <v>19</v>
      </c>
      <c r="I534">
        <v>23</v>
      </c>
      <c r="J534">
        <v>9</v>
      </c>
      <c r="K534" s="2">
        <v>42902</v>
      </c>
      <c r="L534" s="1">
        <v>4.499999839</v>
      </c>
      <c r="M534" s="1">
        <v>4.4999996419999997</v>
      </c>
    </row>
    <row r="535" spans="1:13" x14ac:dyDescent="0.55000000000000004">
      <c r="A535" s="2">
        <v>42903</v>
      </c>
      <c r="B535" s="1">
        <v>1.9705250450000001E-4</v>
      </c>
      <c r="C535" s="1">
        <v>0</v>
      </c>
      <c r="D535" s="1">
        <f t="shared" si="17"/>
        <v>1.9705250450000001E-4</v>
      </c>
      <c r="E535" s="1">
        <f t="shared" si="18"/>
        <v>17.0253363888</v>
      </c>
      <c r="G535" s="1">
        <v>46864800</v>
      </c>
      <c r="H535">
        <v>19</v>
      </c>
      <c r="I535">
        <v>24</v>
      </c>
      <c r="J535">
        <v>9</v>
      </c>
      <c r="K535" s="2">
        <v>42903</v>
      </c>
      <c r="L535" s="1">
        <v>4.499999839</v>
      </c>
      <c r="M535" s="1">
        <v>4.4999996419999997</v>
      </c>
    </row>
    <row r="536" spans="1:13" x14ac:dyDescent="0.55000000000000004">
      <c r="A536" s="2">
        <v>42904</v>
      </c>
      <c r="B536" s="1">
        <v>1.9705250450000001E-4</v>
      </c>
      <c r="C536" s="1">
        <v>0</v>
      </c>
      <c r="D536" s="1">
        <f t="shared" si="17"/>
        <v>1.9705250450000001E-4</v>
      </c>
      <c r="E536" s="1">
        <f t="shared" si="18"/>
        <v>17.0253363888</v>
      </c>
      <c r="G536" s="1">
        <v>46952400</v>
      </c>
      <c r="H536">
        <v>19</v>
      </c>
      <c r="I536">
        <v>25</v>
      </c>
      <c r="J536">
        <v>9</v>
      </c>
      <c r="K536" s="2">
        <v>42904</v>
      </c>
      <c r="L536" s="1">
        <v>4.499999839</v>
      </c>
      <c r="M536" s="1">
        <v>4.4999996419999997</v>
      </c>
    </row>
    <row r="537" spans="1:13" x14ac:dyDescent="0.55000000000000004">
      <c r="A537" s="2">
        <v>42905</v>
      </c>
      <c r="B537" s="1">
        <v>1.9705250450000001E-4</v>
      </c>
      <c r="C537" s="1">
        <v>0</v>
      </c>
      <c r="D537" s="1">
        <f t="shared" si="17"/>
        <v>1.9705250450000001E-4</v>
      </c>
      <c r="E537" s="1">
        <f t="shared" si="18"/>
        <v>17.0253363888</v>
      </c>
      <c r="G537" s="1">
        <v>47040000</v>
      </c>
      <c r="H537">
        <v>19</v>
      </c>
      <c r="I537">
        <v>26</v>
      </c>
      <c r="J537">
        <v>9</v>
      </c>
      <c r="K537" s="2">
        <v>42905</v>
      </c>
      <c r="L537" s="1">
        <v>4.499999839</v>
      </c>
      <c r="M537" s="1">
        <v>4.4999996419999997</v>
      </c>
    </row>
    <row r="538" spans="1:13" x14ac:dyDescent="0.55000000000000004">
      <c r="A538" s="2">
        <v>42906</v>
      </c>
      <c r="B538" s="1">
        <v>0</v>
      </c>
      <c r="C538" s="1">
        <v>0</v>
      </c>
      <c r="D538" s="1">
        <f t="shared" si="17"/>
        <v>0</v>
      </c>
      <c r="E538" s="1">
        <f t="shared" si="18"/>
        <v>0</v>
      </c>
      <c r="G538" s="1">
        <v>47127600</v>
      </c>
      <c r="H538">
        <v>19</v>
      </c>
      <c r="I538">
        <v>27</v>
      </c>
      <c r="J538">
        <v>9</v>
      </c>
      <c r="K538" s="2">
        <v>42906</v>
      </c>
      <c r="L538" s="1">
        <v>4.499999839</v>
      </c>
      <c r="M538" s="1">
        <v>4.4772155280000003</v>
      </c>
    </row>
    <row r="539" spans="1:13" x14ac:dyDescent="0.55000000000000004">
      <c r="A539" s="2">
        <v>42907</v>
      </c>
      <c r="B539" s="1">
        <v>0</v>
      </c>
      <c r="C539" s="1">
        <v>0</v>
      </c>
      <c r="D539" s="1">
        <f t="shared" si="17"/>
        <v>0</v>
      </c>
      <c r="E539" s="1">
        <f t="shared" si="18"/>
        <v>0</v>
      </c>
      <c r="G539" s="1">
        <v>47215200</v>
      </c>
      <c r="H539">
        <v>19</v>
      </c>
      <c r="I539">
        <v>28</v>
      </c>
      <c r="J539">
        <v>9</v>
      </c>
      <c r="K539" s="2">
        <v>42907</v>
      </c>
      <c r="L539" s="1">
        <v>4.499999839</v>
      </c>
      <c r="M539" s="1">
        <v>4.4667452570000004</v>
      </c>
    </row>
    <row r="540" spans="1:13" x14ac:dyDescent="0.55000000000000004">
      <c r="A540" s="2">
        <v>42908</v>
      </c>
      <c r="B540" s="1">
        <v>0</v>
      </c>
      <c r="C540" s="1">
        <v>0</v>
      </c>
      <c r="D540" s="1">
        <f t="shared" si="17"/>
        <v>0</v>
      </c>
      <c r="E540" s="1">
        <f t="shared" si="18"/>
        <v>0</v>
      </c>
      <c r="G540" s="1">
        <v>47302800</v>
      </c>
      <c r="H540">
        <v>19</v>
      </c>
      <c r="I540">
        <v>29</v>
      </c>
      <c r="J540">
        <v>9</v>
      </c>
      <c r="K540" s="2">
        <v>42908</v>
      </c>
      <c r="L540" s="1">
        <v>4.499999839</v>
      </c>
      <c r="M540" s="1">
        <v>4.4629501100000004</v>
      </c>
    </row>
    <row r="541" spans="1:13" x14ac:dyDescent="0.55000000000000004">
      <c r="A541" s="2">
        <v>42909</v>
      </c>
      <c r="B541" s="1">
        <v>0</v>
      </c>
      <c r="C541" s="1">
        <v>0</v>
      </c>
      <c r="D541" s="1">
        <f t="shared" si="17"/>
        <v>0</v>
      </c>
      <c r="E541" s="1">
        <f t="shared" si="18"/>
        <v>0</v>
      </c>
      <c r="G541" s="1">
        <v>47390400</v>
      </c>
      <c r="H541">
        <v>19</v>
      </c>
      <c r="I541">
        <v>30</v>
      </c>
      <c r="J541">
        <v>9</v>
      </c>
      <c r="K541" s="2">
        <v>42909</v>
      </c>
      <c r="L541" s="1">
        <v>4.499999839</v>
      </c>
      <c r="M541" s="1">
        <v>4.4593659639999998</v>
      </c>
    </row>
    <row r="542" spans="1:13" x14ac:dyDescent="0.55000000000000004">
      <c r="A542" s="2">
        <v>42910</v>
      </c>
      <c r="B542" s="1">
        <v>0</v>
      </c>
      <c r="C542" s="1">
        <v>0</v>
      </c>
      <c r="D542" s="1">
        <f t="shared" si="17"/>
        <v>0</v>
      </c>
      <c r="E542" s="1">
        <f t="shared" si="18"/>
        <v>0</v>
      </c>
      <c r="G542" s="1">
        <v>47478000</v>
      </c>
      <c r="H542">
        <v>20</v>
      </c>
      <c r="I542">
        <v>1</v>
      </c>
      <c r="J542">
        <v>9</v>
      </c>
      <c r="K542" s="2">
        <v>42910</v>
      </c>
      <c r="L542" s="1">
        <v>8.9999996790000001</v>
      </c>
      <c r="M542" s="1">
        <v>8.9101681710000005</v>
      </c>
    </row>
    <row r="543" spans="1:13" x14ac:dyDescent="0.55000000000000004">
      <c r="A543" s="2">
        <v>42911</v>
      </c>
      <c r="B543" s="1">
        <v>0</v>
      </c>
      <c r="C543" s="1">
        <v>0</v>
      </c>
      <c r="D543" s="1">
        <f t="shared" si="17"/>
        <v>0</v>
      </c>
      <c r="E543" s="1">
        <f t="shared" si="18"/>
        <v>0</v>
      </c>
      <c r="G543" s="1">
        <v>47565600</v>
      </c>
      <c r="H543">
        <v>20</v>
      </c>
      <c r="I543">
        <v>2</v>
      </c>
      <c r="J543">
        <v>9</v>
      </c>
      <c r="K543" s="2">
        <v>42911</v>
      </c>
      <c r="L543" s="1">
        <v>8.9999996790000001</v>
      </c>
      <c r="M543" s="1">
        <v>8.8996918199999993</v>
      </c>
    </row>
    <row r="544" spans="1:13" x14ac:dyDescent="0.55000000000000004">
      <c r="A544" s="2">
        <v>42912</v>
      </c>
      <c r="B544" s="1">
        <v>29.63470268</v>
      </c>
      <c r="C544" s="1">
        <v>60</v>
      </c>
      <c r="D544" s="1">
        <f t="shared" si="17"/>
        <v>89.634702680000004</v>
      </c>
      <c r="E544" s="1">
        <f t="shared" si="18"/>
        <v>7744438.3115520002</v>
      </c>
      <c r="G544" s="1">
        <v>47653200</v>
      </c>
      <c r="H544">
        <v>20</v>
      </c>
      <c r="I544">
        <v>3</v>
      </c>
      <c r="J544">
        <v>9</v>
      </c>
      <c r="K544" s="2">
        <v>42912</v>
      </c>
      <c r="L544" s="1">
        <v>8.9999996790000001</v>
      </c>
      <c r="M544" s="1">
        <v>8.9999992849999995</v>
      </c>
    </row>
    <row r="545" spans="1:13" x14ac:dyDescent="0.55000000000000004">
      <c r="A545" s="2">
        <v>42913</v>
      </c>
      <c r="B545" s="1">
        <v>3.9410500900000003E-4</v>
      </c>
      <c r="C545" s="1">
        <v>0</v>
      </c>
      <c r="D545" s="1">
        <f t="shared" si="17"/>
        <v>3.9410500900000003E-4</v>
      </c>
      <c r="E545" s="1">
        <f t="shared" si="18"/>
        <v>34.050672777599999</v>
      </c>
      <c r="G545" s="1">
        <v>47740800</v>
      </c>
      <c r="H545">
        <v>20</v>
      </c>
      <c r="I545">
        <v>4</v>
      </c>
      <c r="J545">
        <v>9</v>
      </c>
      <c r="K545" s="2">
        <v>42913</v>
      </c>
      <c r="L545" s="1">
        <v>8.9999996790000001</v>
      </c>
      <c r="M545" s="1">
        <v>8.9999992849999995</v>
      </c>
    </row>
    <row r="546" spans="1:13" x14ac:dyDescent="0.55000000000000004">
      <c r="A546" s="2">
        <v>42914</v>
      </c>
      <c r="B546" s="1">
        <v>3.9410500900000003E-4</v>
      </c>
      <c r="C546" s="1">
        <v>0</v>
      </c>
      <c r="D546" s="1">
        <f t="shared" si="17"/>
        <v>3.9410500900000003E-4</v>
      </c>
      <c r="E546" s="1">
        <f t="shared" si="18"/>
        <v>34.050672777599999</v>
      </c>
      <c r="G546" s="1">
        <v>47828400</v>
      </c>
      <c r="H546">
        <v>20</v>
      </c>
      <c r="I546">
        <v>5</v>
      </c>
      <c r="J546">
        <v>9</v>
      </c>
      <c r="K546" s="2">
        <v>42914</v>
      </c>
      <c r="L546" s="1">
        <v>8.9999996790000001</v>
      </c>
      <c r="M546" s="1">
        <v>8.9999992849999995</v>
      </c>
    </row>
    <row r="547" spans="1:13" x14ac:dyDescent="0.55000000000000004">
      <c r="A547" s="2">
        <v>42915</v>
      </c>
      <c r="B547" s="1">
        <v>3.9410500900000003E-4</v>
      </c>
      <c r="C547" s="1">
        <v>0</v>
      </c>
      <c r="D547" s="1">
        <f t="shared" si="17"/>
        <v>3.9410500900000003E-4</v>
      </c>
      <c r="E547" s="1">
        <f t="shared" si="18"/>
        <v>34.050672777599999</v>
      </c>
      <c r="G547" s="1">
        <v>47916000</v>
      </c>
      <c r="H547">
        <v>20</v>
      </c>
      <c r="I547">
        <v>6</v>
      </c>
      <c r="J547">
        <v>9</v>
      </c>
      <c r="K547" s="2">
        <v>42915</v>
      </c>
      <c r="L547" s="1">
        <v>8.9999996790000001</v>
      </c>
      <c r="M547" s="1">
        <v>8.9999992849999995</v>
      </c>
    </row>
    <row r="548" spans="1:13" x14ac:dyDescent="0.55000000000000004">
      <c r="A548" s="2">
        <v>42916</v>
      </c>
      <c r="B548" s="1">
        <v>14.68204212</v>
      </c>
      <c r="C548" s="1">
        <v>0</v>
      </c>
      <c r="D548" s="1">
        <f t="shared" si="17"/>
        <v>14.68204212</v>
      </c>
      <c r="E548" s="1">
        <f t="shared" si="18"/>
        <v>1268528.4391680001</v>
      </c>
      <c r="G548" s="1">
        <v>48003600</v>
      </c>
      <c r="H548">
        <v>20</v>
      </c>
      <c r="I548">
        <v>7</v>
      </c>
      <c r="J548">
        <v>9</v>
      </c>
      <c r="K548" s="2">
        <v>42916</v>
      </c>
      <c r="L548" s="1">
        <v>8.9999996790000001</v>
      </c>
      <c r="M548" s="1">
        <v>8.9999992849999995</v>
      </c>
    </row>
    <row r="549" spans="1:13" x14ac:dyDescent="0.55000000000000004">
      <c r="A549" s="2">
        <v>42917</v>
      </c>
      <c r="B549" s="1">
        <v>3.9410500900000003E-4</v>
      </c>
      <c r="C549" s="1">
        <v>0</v>
      </c>
      <c r="D549" s="1">
        <f t="shared" si="17"/>
        <v>3.9410500900000003E-4</v>
      </c>
      <c r="E549" s="1">
        <f t="shared" si="18"/>
        <v>34.050672777599999</v>
      </c>
      <c r="G549" s="1">
        <v>48091200</v>
      </c>
      <c r="H549">
        <v>20</v>
      </c>
      <c r="I549">
        <v>8</v>
      </c>
      <c r="J549">
        <v>9</v>
      </c>
      <c r="K549" s="2">
        <v>42917</v>
      </c>
      <c r="L549" s="1">
        <v>8.9999996790000001</v>
      </c>
      <c r="M549" s="1">
        <v>8.9999992849999995</v>
      </c>
    </row>
    <row r="550" spans="1:13" x14ac:dyDescent="0.55000000000000004">
      <c r="A550" s="2">
        <v>42918</v>
      </c>
      <c r="B550" s="1">
        <v>3.9410500900000003E-4</v>
      </c>
      <c r="C550" s="1">
        <v>0</v>
      </c>
      <c r="D550" s="1">
        <f t="shared" si="17"/>
        <v>3.9410500900000003E-4</v>
      </c>
      <c r="E550" s="1">
        <f t="shared" si="18"/>
        <v>34.050672777599999</v>
      </c>
      <c r="G550" s="1">
        <v>48178800</v>
      </c>
      <c r="H550">
        <v>20</v>
      </c>
      <c r="I550">
        <v>9</v>
      </c>
      <c r="J550">
        <v>9</v>
      </c>
      <c r="K550" s="2">
        <v>42918</v>
      </c>
      <c r="L550" s="1">
        <v>8.9999996790000001</v>
      </c>
      <c r="M550" s="1">
        <v>8.9999992849999995</v>
      </c>
    </row>
    <row r="551" spans="1:13" x14ac:dyDescent="0.55000000000000004">
      <c r="A551" s="2">
        <v>42919</v>
      </c>
      <c r="B551" s="1">
        <v>3.9410500900000003E-4</v>
      </c>
      <c r="C551" s="1">
        <v>0</v>
      </c>
      <c r="D551" s="1">
        <f t="shared" si="17"/>
        <v>3.9410500900000003E-4</v>
      </c>
      <c r="E551" s="1">
        <f t="shared" si="18"/>
        <v>34.050672777599999</v>
      </c>
      <c r="G551" s="1">
        <v>48266400</v>
      </c>
      <c r="H551">
        <v>20</v>
      </c>
      <c r="I551">
        <v>10</v>
      </c>
      <c r="J551">
        <v>9</v>
      </c>
      <c r="K551" s="2">
        <v>42919</v>
      </c>
      <c r="L551" s="1">
        <v>8.9999996790000001</v>
      </c>
      <c r="M551" s="1">
        <v>8.9999992849999995</v>
      </c>
    </row>
    <row r="552" spans="1:13" x14ac:dyDescent="0.55000000000000004">
      <c r="A552" s="2">
        <v>42920</v>
      </c>
      <c r="B552" s="1">
        <v>0</v>
      </c>
      <c r="C552" s="1">
        <v>0</v>
      </c>
      <c r="D552" s="1">
        <f t="shared" si="17"/>
        <v>0</v>
      </c>
      <c r="E552" s="1">
        <f t="shared" si="18"/>
        <v>0</v>
      </c>
      <c r="G552" s="1">
        <v>48354000</v>
      </c>
      <c r="H552">
        <v>20</v>
      </c>
      <c r="I552">
        <v>11</v>
      </c>
      <c r="J552">
        <v>9</v>
      </c>
      <c r="K552" s="2">
        <v>42920</v>
      </c>
      <c r="L552" s="1">
        <v>8.9999996790000001</v>
      </c>
      <c r="M552" s="1">
        <v>8.9913733009999994</v>
      </c>
    </row>
    <row r="553" spans="1:13" x14ac:dyDescent="0.55000000000000004">
      <c r="A553" s="2">
        <v>42921</v>
      </c>
      <c r="B553" s="1">
        <v>0</v>
      </c>
      <c r="C553" s="1">
        <v>0</v>
      </c>
      <c r="D553" s="1">
        <f t="shared" si="17"/>
        <v>0</v>
      </c>
      <c r="E553" s="1">
        <f t="shared" si="18"/>
        <v>0</v>
      </c>
      <c r="G553" s="1">
        <v>48441600</v>
      </c>
      <c r="H553">
        <v>20</v>
      </c>
      <c r="I553">
        <v>12</v>
      </c>
      <c r="J553">
        <v>9</v>
      </c>
      <c r="K553" s="2">
        <v>42921</v>
      </c>
      <c r="L553" s="1">
        <v>8.9999996790000001</v>
      </c>
      <c r="M553" s="1">
        <v>8.9718310829999997</v>
      </c>
    </row>
    <row r="554" spans="1:13" x14ac:dyDescent="0.55000000000000004">
      <c r="A554" s="2">
        <v>42922</v>
      </c>
      <c r="B554" s="1">
        <v>0</v>
      </c>
      <c r="C554" s="1">
        <v>0</v>
      </c>
      <c r="D554" s="1">
        <f t="shared" si="17"/>
        <v>0</v>
      </c>
      <c r="E554" s="1">
        <f t="shared" si="18"/>
        <v>0</v>
      </c>
      <c r="G554" s="1">
        <v>48529200</v>
      </c>
      <c r="H554">
        <v>20</v>
      </c>
      <c r="I554">
        <v>13</v>
      </c>
      <c r="J554">
        <v>9</v>
      </c>
      <c r="K554" s="2">
        <v>42922</v>
      </c>
      <c r="L554" s="1">
        <v>8.9999996790000001</v>
      </c>
      <c r="M554" s="1">
        <v>8.9661240580000001</v>
      </c>
    </row>
    <row r="555" spans="1:13" x14ac:dyDescent="0.55000000000000004">
      <c r="A555" s="2">
        <v>42923</v>
      </c>
      <c r="B555" s="1">
        <v>0</v>
      </c>
      <c r="C555" s="1">
        <v>0</v>
      </c>
      <c r="D555" s="1">
        <f t="shared" si="17"/>
        <v>0</v>
      </c>
      <c r="E555" s="1">
        <f t="shared" si="18"/>
        <v>0</v>
      </c>
      <c r="G555" s="1">
        <v>48616800</v>
      </c>
      <c r="H555">
        <v>20</v>
      </c>
      <c r="I555">
        <v>14</v>
      </c>
      <c r="J555">
        <v>9</v>
      </c>
      <c r="K555" s="2">
        <v>42923</v>
      </c>
      <c r="L555" s="1">
        <v>8.9999996790000001</v>
      </c>
      <c r="M555" s="1">
        <v>8.9607725140000003</v>
      </c>
    </row>
    <row r="556" spans="1:13" x14ac:dyDescent="0.55000000000000004">
      <c r="A556" s="2">
        <v>42924</v>
      </c>
      <c r="B556" s="1">
        <v>0</v>
      </c>
      <c r="C556" s="1">
        <v>0</v>
      </c>
      <c r="D556" s="1">
        <f t="shared" si="17"/>
        <v>0</v>
      </c>
      <c r="E556" s="1">
        <f t="shared" si="18"/>
        <v>0</v>
      </c>
      <c r="G556" s="1">
        <v>48704400</v>
      </c>
      <c r="H556">
        <v>20</v>
      </c>
      <c r="I556">
        <v>15</v>
      </c>
      <c r="J556">
        <v>9</v>
      </c>
      <c r="K556" s="2">
        <v>42924</v>
      </c>
      <c r="L556" s="1">
        <v>8.9999996790000001</v>
      </c>
      <c r="M556" s="1">
        <v>8.9562370779999991</v>
      </c>
    </row>
    <row r="557" spans="1:13" x14ac:dyDescent="0.55000000000000004">
      <c r="A557" s="2">
        <v>42925</v>
      </c>
      <c r="B557" s="1">
        <v>0</v>
      </c>
      <c r="C557" s="1">
        <v>0</v>
      </c>
      <c r="D557" s="1">
        <f t="shared" si="17"/>
        <v>0</v>
      </c>
      <c r="E557" s="1">
        <f t="shared" si="18"/>
        <v>0</v>
      </c>
      <c r="G557" s="1">
        <v>48792000</v>
      </c>
      <c r="H557">
        <v>20</v>
      </c>
      <c r="I557">
        <v>16</v>
      </c>
      <c r="J557">
        <v>9</v>
      </c>
      <c r="K557" s="2">
        <v>42925</v>
      </c>
      <c r="L557" s="1">
        <v>8.9999996790000001</v>
      </c>
      <c r="M557" s="1">
        <v>8.9522559640000008</v>
      </c>
    </row>
    <row r="558" spans="1:13" x14ac:dyDescent="0.55000000000000004">
      <c r="A558" s="2">
        <v>42926</v>
      </c>
      <c r="B558" s="1">
        <v>39.931507109999998</v>
      </c>
      <c r="C558" s="1">
        <v>60</v>
      </c>
      <c r="D558" s="1">
        <f t="shared" si="17"/>
        <v>99.931507109999998</v>
      </c>
      <c r="E558" s="1">
        <f t="shared" si="18"/>
        <v>8634082.2143040001</v>
      </c>
      <c r="G558" s="1">
        <v>48879600</v>
      </c>
      <c r="H558">
        <v>20</v>
      </c>
      <c r="I558">
        <v>17</v>
      </c>
      <c r="J558">
        <v>9</v>
      </c>
      <c r="K558" s="2">
        <v>42926</v>
      </c>
      <c r="L558" s="1">
        <v>8.9999996790000001</v>
      </c>
      <c r="M558" s="1">
        <v>8.9999992849999995</v>
      </c>
    </row>
    <row r="559" spans="1:13" x14ac:dyDescent="0.55000000000000004">
      <c r="A559" s="2">
        <v>42927</v>
      </c>
      <c r="B559" s="1">
        <v>3.9410500900000003E-4</v>
      </c>
      <c r="C559" s="1">
        <v>0</v>
      </c>
      <c r="D559" s="1">
        <f t="shared" si="17"/>
        <v>3.9410500900000003E-4</v>
      </c>
      <c r="E559" s="1">
        <f t="shared" si="18"/>
        <v>34.050672777599999</v>
      </c>
      <c r="G559" s="1">
        <v>48967200</v>
      </c>
      <c r="H559">
        <v>20</v>
      </c>
      <c r="I559">
        <v>18</v>
      </c>
      <c r="J559">
        <v>9</v>
      </c>
      <c r="K559" s="2">
        <v>42927</v>
      </c>
      <c r="L559" s="1">
        <v>8.9999996790000001</v>
      </c>
      <c r="M559" s="1">
        <v>8.9999992849999995</v>
      </c>
    </row>
    <row r="560" spans="1:13" x14ac:dyDescent="0.55000000000000004">
      <c r="A560" s="2">
        <v>42928</v>
      </c>
      <c r="B560" s="1">
        <v>3.9410500900000003E-4</v>
      </c>
      <c r="C560" s="1">
        <v>0</v>
      </c>
      <c r="D560" s="1">
        <f t="shared" si="17"/>
        <v>3.9410500900000003E-4</v>
      </c>
      <c r="E560" s="1">
        <f t="shared" si="18"/>
        <v>34.050672777599999</v>
      </c>
      <c r="G560" s="1">
        <v>49054800</v>
      </c>
      <c r="H560">
        <v>20</v>
      </c>
      <c r="I560">
        <v>19</v>
      </c>
      <c r="J560">
        <v>9</v>
      </c>
      <c r="K560" s="2">
        <v>42928</v>
      </c>
      <c r="L560" s="1">
        <v>8.9999996790000001</v>
      </c>
      <c r="M560" s="1">
        <v>8.9999992849999995</v>
      </c>
    </row>
    <row r="561" spans="1:13" x14ac:dyDescent="0.55000000000000004">
      <c r="A561" s="2">
        <v>42929</v>
      </c>
      <c r="B561" s="1">
        <v>3.9410500900000003E-4</v>
      </c>
      <c r="C561" s="1">
        <v>0</v>
      </c>
      <c r="D561" s="1">
        <f t="shared" si="17"/>
        <v>3.9410500900000003E-4</v>
      </c>
      <c r="E561" s="1">
        <f t="shared" si="18"/>
        <v>34.050672777599999</v>
      </c>
      <c r="G561" s="1">
        <v>49142400</v>
      </c>
      <c r="H561">
        <v>20</v>
      </c>
      <c r="I561">
        <v>20</v>
      </c>
      <c r="J561">
        <v>9</v>
      </c>
      <c r="K561" s="2">
        <v>42929</v>
      </c>
      <c r="L561" s="1">
        <v>8.9999996790000001</v>
      </c>
      <c r="M561" s="1">
        <v>8.9999992849999995</v>
      </c>
    </row>
    <row r="562" spans="1:13" x14ac:dyDescent="0.55000000000000004">
      <c r="A562" s="2">
        <v>42930</v>
      </c>
      <c r="B562" s="1">
        <v>15.175771709999999</v>
      </c>
      <c r="C562" s="1">
        <v>0</v>
      </c>
      <c r="D562" s="1">
        <f t="shared" si="17"/>
        <v>15.175771709999999</v>
      </c>
      <c r="E562" s="1">
        <f t="shared" si="18"/>
        <v>1311186.6757439999</v>
      </c>
      <c r="G562" s="1">
        <v>49230000</v>
      </c>
      <c r="H562">
        <v>20</v>
      </c>
      <c r="I562">
        <v>21</v>
      </c>
      <c r="J562">
        <v>9</v>
      </c>
      <c r="K562" s="2">
        <v>42930</v>
      </c>
      <c r="L562" s="1">
        <v>8.9999996790000001</v>
      </c>
      <c r="M562" s="1">
        <v>8.9999992849999995</v>
      </c>
    </row>
    <row r="563" spans="1:13" x14ac:dyDescent="0.55000000000000004">
      <c r="A563" s="2">
        <v>42931</v>
      </c>
      <c r="B563" s="1">
        <v>3.9410500900000003E-4</v>
      </c>
      <c r="C563" s="1">
        <v>0</v>
      </c>
      <c r="D563" s="1">
        <f t="shared" si="17"/>
        <v>3.9410500900000003E-4</v>
      </c>
      <c r="E563" s="1">
        <f t="shared" si="18"/>
        <v>34.050672777599999</v>
      </c>
      <c r="G563" s="1">
        <v>49317600</v>
      </c>
      <c r="H563">
        <v>20</v>
      </c>
      <c r="I563">
        <v>22</v>
      </c>
      <c r="J563">
        <v>9</v>
      </c>
      <c r="K563" s="2">
        <v>42931</v>
      </c>
      <c r="L563" s="1">
        <v>8.9999996790000001</v>
      </c>
      <c r="M563" s="1">
        <v>8.9999992849999995</v>
      </c>
    </row>
    <row r="564" spans="1:13" x14ac:dyDescent="0.55000000000000004">
      <c r="A564" s="2">
        <v>42932</v>
      </c>
      <c r="B564" s="1">
        <v>3.9410500900000003E-4</v>
      </c>
      <c r="C564" s="1">
        <v>0</v>
      </c>
      <c r="D564" s="1">
        <f t="shared" si="17"/>
        <v>3.9410500900000003E-4</v>
      </c>
      <c r="E564" s="1">
        <f t="shared" si="18"/>
        <v>34.050672777599999</v>
      </c>
      <c r="G564" s="1">
        <v>49405200</v>
      </c>
      <c r="H564">
        <v>20</v>
      </c>
      <c r="I564">
        <v>23</v>
      </c>
      <c r="J564">
        <v>9</v>
      </c>
      <c r="K564" s="2">
        <v>42932</v>
      </c>
      <c r="L564" s="1">
        <v>8.9999996790000001</v>
      </c>
      <c r="M564" s="1">
        <v>8.9999992849999995</v>
      </c>
    </row>
    <row r="565" spans="1:13" x14ac:dyDescent="0.55000000000000004">
      <c r="A565" s="2">
        <v>42933</v>
      </c>
      <c r="B565" s="1">
        <v>3.9410500900000003E-4</v>
      </c>
      <c r="C565" s="1">
        <v>0</v>
      </c>
      <c r="D565" s="1">
        <f t="shared" si="17"/>
        <v>3.9410500900000003E-4</v>
      </c>
      <c r="E565" s="1">
        <f t="shared" si="18"/>
        <v>34.050672777599999</v>
      </c>
      <c r="G565" s="1">
        <v>49492800</v>
      </c>
      <c r="H565">
        <v>20</v>
      </c>
      <c r="I565">
        <v>24</v>
      </c>
      <c r="J565">
        <v>9</v>
      </c>
      <c r="K565" s="2">
        <v>42933</v>
      </c>
      <c r="L565" s="1">
        <v>8.9999996790000001</v>
      </c>
      <c r="M565" s="1">
        <v>8.9999992849999995</v>
      </c>
    </row>
    <row r="566" spans="1:13" x14ac:dyDescent="0.55000000000000004">
      <c r="A566" s="2">
        <v>42934</v>
      </c>
      <c r="B566" s="1">
        <v>0</v>
      </c>
      <c r="C566" s="1">
        <v>0</v>
      </c>
      <c r="D566" s="1">
        <f t="shared" si="17"/>
        <v>0</v>
      </c>
      <c r="E566" s="1">
        <f t="shared" si="18"/>
        <v>0</v>
      </c>
      <c r="G566" s="1">
        <v>49580400</v>
      </c>
      <c r="H566">
        <v>20</v>
      </c>
      <c r="I566">
        <v>25</v>
      </c>
      <c r="J566">
        <v>9</v>
      </c>
      <c r="K566" s="2">
        <v>42934</v>
      </c>
      <c r="L566" s="1">
        <v>8.9999996790000001</v>
      </c>
      <c r="M566" s="1">
        <v>8.9912939069999993</v>
      </c>
    </row>
    <row r="567" spans="1:13" x14ac:dyDescent="0.55000000000000004">
      <c r="A567" s="2">
        <v>42935</v>
      </c>
      <c r="B567" s="1">
        <v>0</v>
      </c>
      <c r="C567" s="1">
        <v>0</v>
      </c>
      <c r="D567" s="1">
        <f t="shared" si="17"/>
        <v>0</v>
      </c>
      <c r="E567" s="1">
        <f t="shared" si="18"/>
        <v>0</v>
      </c>
      <c r="G567" s="1">
        <v>49668000</v>
      </c>
      <c r="H567">
        <v>20</v>
      </c>
      <c r="I567">
        <v>26</v>
      </c>
      <c r="J567">
        <v>9</v>
      </c>
      <c r="K567" s="2">
        <v>42935</v>
      </c>
      <c r="L567" s="1">
        <v>8.9999996790000001</v>
      </c>
      <c r="M567" s="1">
        <v>8.5979161259999994</v>
      </c>
    </row>
    <row r="568" spans="1:13" x14ac:dyDescent="0.55000000000000004">
      <c r="A568" s="2">
        <v>42936</v>
      </c>
      <c r="B568" s="1">
        <v>0</v>
      </c>
      <c r="C568" s="1">
        <v>0</v>
      </c>
      <c r="D568" s="1">
        <f t="shared" si="17"/>
        <v>0</v>
      </c>
      <c r="E568" s="1">
        <f t="shared" si="18"/>
        <v>0</v>
      </c>
      <c r="G568" s="1">
        <v>49755600</v>
      </c>
      <c r="H568">
        <v>20</v>
      </c>
      <c r="I568">
        <v>27</v>
      </c>
      <c r="J568">
        <v>9</v>
      </c>
      <c r="K568" s="2">
        <v>42936</v>
      </c>
      <c r="L568" s="1">
        <v>8.9999996790000001</v>
      </c>
      <c r="M568" s="1">
        <v>7.2384238239999998</v>
      </c>
    </row>
    <row r="569" spans="1:13" x14ac:dyDescent="0.55000000000000004">
      <c r="A569" s="2">
        <v>42937</v>
      </c>
      <c r="B569" s="1">
        <v>0</v>
      </c>
      <c r="C569" s="1">
        <v>0</v>
      </c>
      <c r="D569" s="1">
        <f t="shared" si="17"/>
        <v>0</v>
      </c>
      <c r="E569" s="1">
        <f t="shared" si="18"/>
        <v>0</v>
      </c>
      <c r="G569" s="1">
        <v>49843200</v>
      </c>
      <c r="H569">
        <v>20</v>
      </c>
      <c r="I569">
        <v>28</v>
      </c>
      <c r="J569">
        <v>9</v>
      </c>
      <c r="K569" s="2">
        <v>42937</v>
      </c>
      <c r="L569" s="1">
        <v>8.9999996790000001</v>
      </c>
      <c r="M569" s="1">
        <v>7.2616317270000001</v>
      </c>
    </row>
    <row r="570" spans="1:13" x14ac:dyDescent="0.55000000000000004">
      <c r="A570" s="2">
        <v>42938</v>
      </c>
      <c r="B570" s="1">
        <v>0</v>
      </c>
      <c r="C570" s="1">
        <v>0</v>
      </c>
      <c r="D570" s="1">
        <f t="shared" si="17"/>
        <v>0</v>
      </c>
      <c r="E570" s="1">
        <f t="shared" si="18"/>
        <v>0</v>
      </c>
      <c r="G570" s="1">
        <v>49930800</v>
      </c>
      <c r="H570">
        <v>20</v>
      </c>
      <c r="I570">
        <v>29</v>
      </c>
      <c r="J570">
        <v>9</v>
      </c>
      <c r="K570" s="2">
        <v>42938</v>
      </c>
      <c r="L570" s="1">
        <v>8.9999996790000001</v>
      </c>
      <c r="M570" s="1">
        <v>7.2830665110000004</v>
      </c>
    </row>
    <row r="571" spans="1:13" x14ac:dyDescent="0.55000000000000004">
      <c r="A571" s="2">
        <v>42939</v>
      </c>
      <c r="B571" s="1">
        <v>0</v>
      </c>
      <c r="C571" s="1">
        <v>0</v>
      </c>
      <c r="D571" s="1">
        <f t="shared" si="17"/>
        <v>0</v>
      </c>
      <c r="E571" s="1">
        <f t="shared" si="18"/>
        <v>0</v>
      </c>
      <c r="G571" s="1">
        <v>50018400</v>
      </c>
      <c r="H571">
        <v>20</v>
      </c>
      <c r="I571">
        <v>30</v>
      </c>
      <c r="J571">
        <v>9</v>
      </c>
      <c r="K571" s="2">
        <v>42939</v>
      </c>
      <c r="L571" s="1">
        <v>8.9999996790000001</v>
      </c>
      <c r="M571" s="1">
        <v>7.3026623730000004</v>
      </c>
    </row>
    <row r="572" spans="1:13" x14ac:dyDescent="0.55000000000000004">
      <c r="A572" s="2">
        <v>42940</v>
      </c>
      <c r="B572" s="1">
        <v>32.101665500000003</v>
      </c>
      <c r="C572" s="1">
        <v>60</v>
      </c>
      <c r="D572" s="1">
        <f t="shared" si="17"/>
        <v>92.101665499999996</v>
      </c>
      <c r="E572" s="1">
        <f t="shared" si="18"/>
        <v>7957583.8991999999</v>
      </c>
      <c r="G572" s="1">
        <v>50106000</v>
      </c>
      <c r="H572">
        <v>21</v>
      </c>
      <c r="I572">
        <v>1</v>
      </c>
      <c r="J572">
        <v>9</v>
      </c>
      <c r="K572" s="2">
        <v>42940</v>
      </c>
      <c r="L572" s="1">
        <v>12.75000052</v>
      </c>
      <c r="M572" s="1">
        <v>10.443924669999999</v>
      </c>
    </row>
    <row r="573" spans="1:13" x14ac:dyDescent="0.55000000000000004">
      <c r="A573" s="2">
        <v>42941</v>
      </c>
      <c r="B573" s="1">
        <v>32.101665500000003</v>
      </c>
      <c r="C573" s="1">
        <v>60</v>
      </c>
      <c r="D573" s="1">
        <f t="shared" si="17"/>
        <v>92.101665499999996</v>
      </c>
      <c r="E573" s="1">
        <f t="shared" si="18"/>
        <v>7957583.8991999999</v>
      </c>
      <c r="G573" s="1">
        <v>50193600</v>
      </c>
      <c r="H573">
        <v>21</v>
      </c>
      <c r="I573">
        <v>2</v>
      </c>
      <c r="J573">
        <v>9</v>
      </c>
      <c r="K573" s="2">
        <v>42941</v>
      </c>
      <c r="L573" s="1">
        <v>12.75000052</v>
      </c>
      <c r="M573" s="1">
        <v>10.47021604</v>
      </c>
    </row>
    <row r="574" spans="1:13" x14ac:dyDescent="0.55000000000000004">
      <c r="A574" s="2">
        <v>42942</v>
      </c>
      <c r="B574" s="1">
        <v>32.101665500000003</v>
      </c>
      <c r="C574" s="1">
        <v>60</v>
      </c>
      <c r="D574" s="1">
        <f t="shared" si="17"/>
        <v>92.101665499999996</v>
      </c>
      <c r="E574" s="1">
        <f t="shared" si="18"/>
        <v>7957583.8991999999</v>
      </c>
      <c r="G574" s="1">
        <v>50281200</v>
      </c>
      <c r="H574">
        <v>21</v>
      </c>
      <c r="I574">
        <v>3</v>
      </c>
      <c r="J574">
        <v>9</v>
      </c>
      <c r="K574" s="2">
        <v>42942</v>
      </c>
      <c r="L574" s="1">
        <v>12.75000052</v>
      </c>
      <c r="M574" s="1">
        <v>10.492948289999999</v>
      </c>
    </row>
    <row r="575" spans="1:13" x14ac:dyDescent="0.55000000000000004">
      <c r="A575" s="2">
        <v>42943</v>
      </c>
      <c r="B575" s="1">
        <v>32.101665500000003</v>
      </c>
      <c r="C575" s="1">
        <v>60</v>
      </c>
      <c r="D575" s="1">
        <f t="shared" si="17"/>
        <v>92.101665499999996</v>
      </c>
      <c r="E575" s="1">
        <f t="shared" si="18"/>
        <v>7957583.8991999999</v>
      </c>
      <c r="G575" s="1">
        <v>50368800</v>
      </c>
      <c r="H575">
        <v>21</v>
      </c>
      <c r="I575">
        <v>4</v>
      </c>
      <c r="J575">
        <v>9</v>
      </c>
      <c r="K575" s="2">
        <v>42943</v>
      </c>
      <c r="L575" s="1">
        <v>12.75000052</v>
      </c>
      <c r="M575" s="1">
        <v>10.569525000000001</v>
      </c>
    </row>
    <row r="576" spans="1:13" x14ac:dyDescent="0.55000000000000004">
      <c r="A576" s="2">
        <v>42944</v>
      </c>
      <c r="B576" s="1">
        <v>32.101665500000003</v>
      </c>
      <c r="C576" s="1">
        <v>60</v>
      </c>
      <c r="D576" s="1">
        <f t="shared" si="17"/>
        <v>92.101665499999996</v>
      </c>
      <c r="E576" s="1">
        <f t="shared" si="18"/>
        <v>7957583.8991999999</v>
      </c>
      <c r="G576" s="1">
        <v>50456400</v>
      </c>
      <c r="H576">
        <v>21</v>
      </c>
      <c r="I576">
        <v>5</v>
      </c>
      <c r="J576">
        <v>9</v>
      </c>
      <c r="K576" s="2">
        <v>42944</v>
      </c>
      <c r="L576" s="1">
        <v>12.75000052</v>
      </c>
      <c r="M576" s="1">
        <v>10.760346650000001</v>
      </c>
    </row>
    <row r="577" spans="1:13" x14ac:dyDescent="0.55000000000000004">
      <c r="A577" s="2">
        <v>42945</v>
      </c>
      <c r="B577" s="1">
        <v>32.101665500000003</v>
      </c>
      <c r="C577" s="1">
        <v>60</v>
      </c>
      <c r="D577" s="1">
        <f t="shared" si="17"/>
        <v>92.101665499999996</v>
      </c>
      <c r="E577" s="1">
        <f t="shared" si="18"/>
        <v>7957583.8991999999</v>
      </c>
      <c r="G577" s="1">
        <v>50544000</v>
      </c>
      <c r="H577">
        <v>21</v>
      </c>
      <c r="I577">
        <v>6</v>
      </c>
      <c r="J577">
        <v>9</v>
      </c>
      <c r="K577" s="2">
        <v>42945</v>
      </c>
      <c r="L577" s="1">
        <v>12.75000052</v>
      </c>
      <c r="M577" s="1">
        <v>12.25850344</v>
      </c>
    </row>
    <row r="578" spans="1:13" x14ac:dyDescent="0.55000000000000004">
      <c r="A578" s="2">
        <v>42946</v>
      </c>
      <c r="B578" s="1">
        <v>0</v>
      </c>
      <c r="C578" s="1">
        <v>0</v>
      </c>
      <c r="D578" s="1">
        <f t="shared" si="17"/>
        <v>0</v>
      </c>
      <c r="E578" s="1">
        <f t="shared" si="18"/>
        <v>0</v>
      </c>
      <c r="G578" s="1">
        <v>50631600</v>
      </c>
      <c r="H578">
        <v>21</v>
      </c>
      <c r="I578">
        <v>7</v>
      </c>
      <c r="J578">
        <v>9</v>
      </c>
      <c r="K578" s="2">
        <v>42946</v>
      </c>
      <c r="L578" s="1">
        <v>12.75000052</v>
      </c>
      <c r="M578" s="1">
        <v>12.750001429999999</v>
      </c>
    </row>
    <row r="579" spans="1:13" x14ac:dyDescent="0.55000000000000004">
      <c r="A579" s="2">
        <v>42947</v>
      </c>
      <c r="B579" s="1">
        <v>0</v>
      </c>
      <c r="C579" s="1">
        <v>0</v>
      </c>
      <c r="D579" s="1">
        <f t="shared" ref="D579:D642" si="19">B579+C579</f>
        <v>0</v>
      </c>
      <c r="E579" s="1">
        <f t="shared" ref="E579:E642" si="20">D579*86400</f>
        <v>0</v>
      </c>
      <c r="G579" s="1">
        <v>50719200</v>
      </c>
      <c r="H579">
        <v>21</v>
      </c>
      <c r="I579">
        <v>8</v>
      </c>
      <c r="J579">
        <v>9</v>
      </c>
      <c r="K579" s="2">
        <v>42947</v>
      </c>
      <c r="L579" s="1">
        <v>12.75000052</v>
      </c>
      <c r="M579" s="1">
        <v>12.750001429999999</v>
      </c>
    </row>
    <row r="580" spans="1:13" x14ac:dyDescent="0.55000000000000004">
      <c r="A580" s="2">
        <v>42948</v>
      </c>
      <c r="B580" s="1">
        <v>0</v>
      </c>
      <c r="C580" s="1">
        <v>0</v>
      </c>
      <c r="D580" s="1">
        <f t="shared" si="19"/>
        <v>0</v>
      </c>
      <c r="E580" s="1">
        <f t="shared" si="20"/>
        <v>0</v>
      </c>
      <c r="G580" s="1">
        <v>50806800</v>
      </c>
      <c r="H580">
        <v>21</v>
      </c>
      <c r="I580">
        <v>9</v>
      </c>
      <c r="J580">
        <v>9</v>
      </c>
      <c r="K580" s="2">
        <v>42948</v>
      </c>
      <c r="L580" s="1">
        <v>12.75000052</v>
      </c>
      <c r="M580" s="1">
        <v>12.72912884</v>
      </c>
    </row>
    <row r="581" spans="1:13" x14ac:dyDescent="0.55000000000000004">
      <c r="A581" s="2">
        <v>42949</v>
      </c>
      <c r="B581" s="1">
        <v>0</v>
      </c>
      <c r="C581" s="1">
        <v>0</v>
      </c>
      <c r="D581" s="1">
        <f t="shared" si="19"/>
        <v>0</v>
      </c>
      <c r="E581" s="1">
        <f t="shared" si="20"/>
        <v>0</v>
      </c>
      <c r="G581" s="1">
        <v>50894400</v>
      </c>
      <c r="H581">
        <v>21</v>
      </c>
      <c r="I581">
        <v>10</v>
      </c>
      <c r="J581">
        <v>9</v>
      </c>
      <c r="K581" s="2">
        <v>42949</v>
      </c>
      <c r="L581" s="1">
        <v>12.75000052</v>
      </c>
      <c r="M581" s="1">
        <v>12.69514418</v>
      </c>
    </row>
    <row r="582" spans="1:13" x14ac:dyDescent="0.55000000000000004">
      <c r="A582" s="2">
        <v>42950</v>
      </c>
      <c r="B582" s="1">
        <v>0</v>
      </c>
      <c r="C582" s="1">
        <v>0</v>
      </c>
      <c r="D582" s="1">
        <f t="shared" si="19"/>
        <v>0</v>
      </c>
      <c r="E582" s="1">
        <f t="shared" si="20"/>
        <v>0</v>
      </c>
      <c r="G582" s="1">
        <v>50982000</v>
      </c>
      <c r="H582">
        <v>21</v>
      </c>
      <c r="I582">
        <v>11</v>
      </c>
      <c r="J582">
        <v>9</v>
      </c>
      <c r="K582" s="2">
        <v>42950</v>
      </c>
      <c r="L582" s="1">
        <v>12.75000052</v>
      </c>
      <c r="M582" s="1">
        <v>12.68413782</v>
      </c>
    </row>
    <row r="583" spans="1:13" x14ac:dyDescent="0.55000000000000004">
      <c r="A583" s="2">
        <v>42951</v>
      </c>
      <c r="B583" s="1">
        <v>0</v>
      </c>
      <c r="C583" s="1">
        <v>0</v>
      </c>
      <c r="D583" s="1">
        <f t="shared" si="19"/>
        <v>0</v>
      </c>
      <c r="E583" s="1">
        <f t="shared" si="20"/>
        <v>0</v>
      </c>
      <c r="G583" s="1">
        <v>51069600</v>
      </c>
      <c r="H583">
        <v>21</v>
      </c>
      <c r="I583">
        <v>12</v>
      </c>
      <c r="J583">
        <v>9</v>
      </c>
      <c r="K583" s="2">
        <v>42951</v>
      </c>
      <c r="L583" s="1">
        <v>12.75000052</v>
      </c>
      <c r="M583" s="1">
        <v>12.67478657</v>
      </c>
    </row>
    <row r="584" spans="1:13" x14ac:dyDescent="0.55000000000000004">
      <c r="A584" s="2">
        <v>42952</v>
      </c>
      <c r="B584" s="1">
        <v>0</v>
      </c>
      <c r="C584" s="1">
        <v>0</v>
      </c>
      <c r="D584" s="1">
        <f t="shared" si="19"/>
        <v>0</v>
      </c>
      <c r="E584" s="1">
        <f t="shared" si="20"/>
        <v>0</v>
      </c>
      <c r="G584" s="1">
        <v>51157200</v>
      </c>
      <c r="H584">
        <v>21</v>
      </c>
      <c r="I584">
        <v>13</v>
      </c>
      <c r="J584">
        <v>9</v>
      </c>
      <c r="K584" s="2">
        <v>42952</v>
      </c>
      <c r="L584" s="1">
        <v>12.75000052</v>
      </c>
      <c r="M584" s="1">
        <v>12.666857240000001</v>
      </c>
    </row>
    <row r="585" spans="1:13" x14ac:dyDescent="0.55000000000000004">
      <c r="A585" s="2">
        <v>42953</v>
      </c>
      <c r="B585" s="1">
        <v>6.15296793</v>
      </c>
      <c r="C585" s="1">
        <v>60</v>
      </c>
      <c r="D585" s="1">
        <f t="shared" si="19"/>
        <v>66.152967930000003</v>
      </c>
      <c r="E585" s="1">
        <f t="shared" si="20"/>
        <v>5715616.4291519998</v>
      </c>
      <c r="G585" s="1">
        <v>51244800</v>
      </c>
      <c r="H585">
        <v>21</v>
      </c>
      <c r="I585">
        <v>14</v>
      </c>
      <c r="J585">
        <v>9</v>
      </c>
      <c r="K585" s="2">
        <v>42953</v>
      </c>
      <c r="L585" s="1">
        <v>12.75000052</v>
      </c>
      <c r="M585" s="1">
        <v>12.750001429999999</v>
      </c>
    </row>
    <row r="586" spans="1:13" x14ac:dyDescent="0.55000000000000004">
      <c r="A586" s="2">
        <v>42954</v>
      </c>
      <c r="B586" s="1">
        <v>0</v>
      </c>
      <c r="C586" s="1">
        <v>0</v>
      </c>
      <c r="D586" s="1">
        <f t="shared" si="19"/>
        <v>0</v>
      </c>
      <c r="E586" s="1">
        <f t="shared" si="20"/>
        <v>0</v>
      </c>
      <c r="G586" s="1">
        <v>51332400</v>
      </c>
      <c r="H586">
        <v>21</v>
      </c>
      <c r="I586">
        <v>15</v>
      </c>
      <c r="J586">
        <v>9</v>
      </c>
      <c r="K586" s="2">
        <v>42954</v>
      </c>
      <c r="L586" s="1">
        <v>12.75000052</v>
      </c>
      <c r="M586" s="1">
        <v>12.750001429999999</v>
      </c>
    </row>
    <row r="587" spans="1:13" x14ac:dyDescent="0.55000000000000004">
      <c r="A587" s="2">
        <v>42955</v>
      </c>
      <c r="B587" s="1">
        <v>0</v>
      </c>
      <c r="C587" s="1">
        <v>0</v>
      </c>
      <c r="D587" s="1">
        <f t="shared" si="19"/>
        <v>0</v>
      </c>
      <c r="E587" s="1">
        <f t="shared" si="20"/>
        <v>0</v>
      </c>
      <c r="G587" s="1">
        <v>51420000</v>
      </c>
      <c r="H587">
        <v>21</v>
      </c>
      <c r="I587">
        <v>16</v>
      </c>
      <c r="J587">
        <v>9</v>
      </c>
      <c r="K587" s="2">
        <v>42955</v>
      </c>
      <c r="L587" s="1">
        <v>12.75000052</v>
      </c>
      <c r="M587" s="1">
        <v>12.750001429999999</v>
      </c>
    </row>
    <row r="588" spans="1:13" x14ac:dyDescent="0.55000000000000004">
      <c r="A588" s="2">
        <v>42956</v>
      </c>
      <c r="B588" s="1">
        <v>19.386203770000002</v>
      </c>
      <c r="C588" s="1">
        <v>0</v>
      </c>
      <c r="D588" s="1">
        <f t="shared" si="19"/>
        <v>19.386203770000002</v>
      </c>
      <c r="E588" s="1">
        <f t="shared" si="20"/>
        <v>1674968.0057280001</v>
      </c>
      <c r="G588" s="1">
        <v>51507600</v>
      </c>
      <c r="H588">
        <v>21</v>
      </c>
      <c r="I588">
        <v>17</v>
      </c>
      <c r="J588">
        <v>9</v>
      </c>
      <c r="K588" s="2">
        <v>42956</v>
      </c>
      <c r="L588" s="1">
        <v>12.75000052</v>
      </c>
      <c r="M588" s="1">
        <v>12.750001429999999</v>
      </c>
    </row>
    <row r="589" spans="1:13" x14ac:dyDescent="0.55000000000000004">
      <c r="A589" s="2">
        <v>42957</v>
      </c>
      <c r="B589" s="1">
        <v>0</v>
      </c>
      <c r="C589" s="1">
        <v>0</v>
      </c>
      <c r="D589" s="1">
        <f t="shared" si="19"/>
        <v>0</v>
      </c>
      <c r="E589" s="1">
        <f t="shared" si="20"/>
        <v>0</v>
      </c>
      <c r="G589" s="1">
        <v>51595200</v>
      </c>
      <c r="H589">
        <v>21</v>
      </c>
      <c r="I589">
        <v>18</v>
      </c>
      <c r="J589">
        <v>9</v>
      </c>
      <c r="K589" s="2">
        <v>42957</v>
      </c>
      <c r="L589" s="1">
        <v>12.75000052</v>
      </c>
      <c r="M589" s="1">
        <v>12.750001429999999</v>
      </c>
    </row>
    <row r="590" spans="1:13" x14ac:dyDescent="0.55000000000000004">
      <c r="A590" s="2">
        <v>42958</v>
      </c>
      <c r="B590" s="1">
        <v>0</v>
      </c>
      <c r="C590" s="1">
        <v>0</v>
      </c>
      <c r="D590" s="1">
        <f t="shared" si="19"/>
        <v>0</v>
      </c>
      <c r="E590" s="1">
        <f t="shared" si="20"/>
        <v>0</v>
      </c>
      <c r="G590" s="1">
        <v>51682800</v>
      </c>
      <c r="H590">
        <v>21</v>
      </c>
      <c r="I590">
        <v>19</v>
      </c>
      <c r="J590">
        <v>9</v>
      </c>
      <c r="K590" s="2">
        <v>42958</v>
      </c>
      <c r="L590" s="1">
        <v>12.75000052</v>
      </c>
      <c r="M590" s="1">
        <v>12.750001429999999</v>
      </c>
    </row>
    <row r="591" spans="1:13" x14ac:dyDescent="0.55000000000000004">
      <c r="A591" s="2">
        <v>42959</v>
      </c>
      <c r="B591" s="1">
        <v>13.766877170000001</v>
      </c>
      <c r="C591" s="1">
        <v>0</v>
      </c>
      <c r="D591" s="1">
        <f t="shared" si="19"/>
        <v>13.766877170000001</v>
      </c>
      <c r="E591" s="1">
        <f t="shared" si="20"/>
        <v>1189458.1874880001</v>
      </c>
      <c r="G591" s="1">
        <v>51770400</v>
      </c>
      <c r="H591">
        <v>21</v>
      </c>
      <c r="I591">
        <v>20</v>
      </c>
      <c r="J591">
        <v>9</v>
      </c>
      <c r="K591" s="2">
        <v>42959</v>
      </c>
      <c r="L591" s="1">
        <v>12.75000052</v>
      </c>
      <c r="M591" s="1">
        <v>12.750001429999999</v>
      </c>
    </row>
    <row r="592" spans="1:13" x14ac:dyDescent="0.55000000000000004">
      <c r="A592" s="2">
        <v>42960</v>
      </c>
      <c r="B592" s="1">
        <v>0</v>
      </c>
      <c r="C592" s="1">
        <v>0</v>
      </c>
      <c r="D592" s="1">
        <f t="shared" si="19"/>
        <v>0</v>
      </c>
      <c r="E592" s="1">
        <f t="shared" si="20"/>
        <v>0</v>
      </c>
      <c r="G592" s="1">
        <v>51858000</v>
      </c>
      <c r="H592">
        <v>21</v>
      </c>
      <c r="I592">
        <v>21</v>
      </c>
      <c r="J592">
        <v>9</v>
      </c>
      <c r="K592" s="2">
        <v>42960</v>
      </c>
      <c r="L592" s="1">
        <v>12.75000052</v>
      </c>
      <c r="M592" s="1">
        <v>12.750001429999999</v>
      </c>
    </row>
    <row r="593" spans="1:13" x14ac:dyDescent="0.55000000000000004">
      <c r="A593" s="2">
        <v>42961</v>
      </c>
      <c r="B593" s="1">
        <v>0</v>
      </c>
      <c r="C593" s="1">
        <v>0</v>
      </c>
      <c r="D593" s="1">
        <f t="shared" si="19"/>
        <v>0</v>
      </c>
      <c r="E593" s="1">
        <f t="shared" si="20"/>
        <v>0</v>
      </c>
      <c r="G593" s="1">
        <v>51945600</v>
      </c>
      <c r="H593">
        <v>21</v>
      </c>
      <c r="I593">
        <v>22</v>
      </c>
      <c r="J593">
        <v>9</v>
      </c>
      <c r="K593" s="2">
        <v>42961</v>
      </c>
      <c r="L593" s="1">
        <v>12.75000052</v>
      </c>
      <c r="M593" s="1">
        <v>12.750001429999999</v>
      </c>
    </row>
    <row r="594" spans="1:13" x14ac:dyDescent="0.55000000000000004">
      <c r="A594" s="2">
        <v>42962</v>
      </c>
      <c r="B594" s="1">
        <v>0</v>
      </c>
      <c r="C594" s="1">
        <v>0</v>
      </c>
      <c r="D594" s="1">
        <f t="shared" si="19"/>
        <v>0</v>
      </c>
      <c r="E594" s="1">
        <f t="shared" si="20"/>
        <v>0</v>
      </c>
      <c r="G594" s="1">
        <v>52033200</v>
      </c>
      <c r="H594">
        <v>21</v>
      </c>
      <c r="I594">
        <v>23</v>
      </c>
      <c r="J594">
        <v>9</v>
      </c>
      <c r="K594" s="2">
        <v>42962</v>
      </c>
      <c r="L594" s="1">
        <v>12.75000052</v>
      </c>
      <c r="M594" s="1">
        <v>12.73740005</v>
      </c>
    </row>
    <row r="595" spans="1:13" x14ac:dyDescent="0.55000000000000004">
      <c r="A595" s="2">
        <v>42963</v>
      </c>
      <c r="B595" s="1">
        <v>0</v>
      </c>
      <c r="C595" s="1">
        <v>0</v>
      </c>
      <c r="D595" s="1">
        <f t="shared" si="19"/>
        <v>0</v>
      </c>
      <c r="E595" s="1">
        <f t="shared" si="20"/>
        <v>0</v>
      </c>
      <c r="G595" s="1">
        <v>52120800</v>
      </c>
      <c r="H595">
        <v>21</v>
      </c>
      <c r="I595">
        <v>24</v>
      </c>
      <c r="J595">
        <v>9</v>
      </c>
      <c r="K595" s="2">
        <v>42963</v>
      </c>
      <c r="L595" s="1">
        <v>12.75000052</v>
      </c>
      <c r="M595" s="1">
        <v>12.71720839</v>
      </c>
    </row>
    <row r="596" spans="1:13" x14ac:dyDescent="0.55000000000000004">
      <c r="A596" s="2">
        <v>42964</v>
      </c>
      <c r="B596" s="1">
        <v>0</v>
      </c>
      <c r="C596" s="1">
        <v>0</v>
      </c>
      <c r="D596" s="1">
        <f t="shared" si="19"/>
        <v>0</v>
      </c>
      <c r="E596" s="1">
        <f t="shared" si="20"/>
        <v>0</v>
      </c>
      <c r="G596" s="1">
        <v>52208400</v>
      </c>
      <c r="H596">
        <v>21</v>
      </c>
      <c r="I596">
        <v>25</v>
      </c>
      <c r="J596">
        <v>9</v>
      </c>
      <c r="K596" s="2">
        <v>42964</v>
      </c>
      <c r="L596" s="1">
        <v>12.75000052</v>
      </c>
      <c r="M596" s="1">
        <v>12.7099514</v>
      </c>
    </row>
    <row r="597" spans="1:13" x14ac:dyDescent="0.55000000000000004">
      <c r="A597" s="2">
        <v>42965</v>
      </c>
      <c r="B597" s="1">
        <v>0</v>
      </c>
      <c r="C597" s="1">
        <v>0</v>
      </c>
      <c r="D597" s="1">
        <f t="shared" si="19"/>
        <v>0</v>
      </c>
      <c r="E597" s="1">
        <f t="shared" si="20"/>
        <v>0</v>
      </c>
      <c r="G597" s="1">
        <v>52296000</v>
      </c>
      <c r="H597">
        <v>21</v>
      </c>
      <c r="I597">
        <v>26</v>
      </c>
      <c r="J597">
        <v>9</v>
      </c>
      <c r="K597" s="2">
        <v>42965</v>
      </c>
      <c r="L597" s="1">
        <v>12.75000052</v>
      </c>
      <c r="M597" s="1">
        <v>12.70381165</v>
      </c>
    </row>
    <row r="598" spans="1:13" x14ac:dyDescent="0.55000000000000004">
      <c r="A598" s="2">
        <v>42966</v>
      </c>
      <c r="B598" s="1">
        <v>0</v>
      </c>
      <c r="C598" s="1">
        <v>0</v>
      </c>
      <c r="D598" s="1">
        <f t="shared" si="19"/>
        <v>0</v>
      </c>
      <c r="E598" s="1">
        <f t="shared" si="20"/>
        <v>0</v>
      </c>
      <c r="G598" s="1">
        <v>52383600</v>
      </c>
      <c r="H598">
        <v>21</v>
      </c>
      <c r="I598">
        <v>27</v>
      </c>
      <c r="J598">
        <v>9</v>
      </c>
      <c r="K598" s="2">
        <v>42966</v>
      </c>
      <c r="L598" s="1">
        <v>12.75000052</v>
      </c>
      <c r="M598" s="1">
        <v>12.65193844</v>
      </c>
    </row>
    <row r="599" spans="1:13" x14ac:dyDescent="0.55000000000000004">
      <c r="A599" s="2">
        <v>42967</v>
      </c>
      <c r="B599" s="1">
        <v>16.44977188</v>
      </c>
      <c r="C599" s="1">
        <v>60</v>
      </c>
      <c r="D599" s="1">
        <f t="shared" si="19"/>
        <v>76.44977188</v>
      </c>
      <c r="E599" s="1">
        <f t="shared" si="20"/>
        <v>6605260.2904319996</v>
      </c>
      <c r="G599" s="1">
        <v>52471200</v>
      </c>
      <c r="H599">
        <v>21</v>
      </c>
      <c r="I599">
        <v>28</v>
      </c>
      <c r="J599">
        <v>9</v>
      </c>
      <c r="K599" s="2">
        <v>42967</v>
      </c>
      <c r="L599" s="1">
        <v>12.75000052</v>
      </c>
      <c r="M599" s="1">
        <v>12.750001429999999</v>
      </c>
    </row>
    <row r="600" spans="1:13" x14ac:dyDescent="0.55000000000000004">
      <c r="A600" s="2">
        <v>42968</v>
      </c>
      <c r="B600" s="1">
        <v>0</v>
      </c>
      <c r="C600" s="1">
        <v>0</v>
      </c>
      <c r="D600" s="1">
        <f t="shared" si="19"/>
        <v>0</v>
      </c>
      <c r="E600" s="1">
        <f t="shared" si="20"/>
        <v>0</v>
      </c>
      <c r="G600" s="1">
        <v>52558800</v>
      </c>
      <c r="H600">
        <v>21</v>
      </c>
      <c r="I600">
        <v>29</v>
      </c>
      <c r="J600">
        <v>9</v>
      </c>
      <c r="K600" s="2">
        <v>42968</v>
      </c>
      <c r="L600" s="1">
        <v>12.75000052</v>
      </c>
      <c r="M600" s="1">
        <v>12.750001429999999</v>
      </c>
    </row>
    <row r="601" spans="1:13" x14ac:dyDescent="0.55000000000000004">
      <c r="A601" s="2">
        <v>42969</v>
      </c>
      <c r="B601" s="1">
        <v>0</v>
      </c>
      <c r="C601" s="1">
        <v>0</v>
      </c>
      <c r="D601" s="1">
        <f t="shared" si="19"/>
        <v>0</v>
      </c>
      <c r="E601" s="1">
        <f t="shared" si="20"/>
        <v>0</v>
      </c>
      <c r="G601" s="1">
        <v>52646400</v>
      </c>
      <c r="H601">
        <v>21</v>
      </c>
      <c r="I601">
        <v>30</v>
      </c>
      <c r="J601">
        <v>9</v>
      </c>
      <c r="K601" s="2">
        <v>42969</v>
      </c>
      <c r="L601" s="1">
        <v>12.75000052</v>
      </c>
      <c r="M601" s="1">
        <v>12.750001429999999</v>
      </c>
    </row>
    <row r="602" spans="1:13" x14ac:dyDescent="0.55000000000000004">
      <c r="A602" s="2">
        <v>42970</v>
      </c>
      <c r="B602" s="1">
        <v>4.3822867159999997E-5</v>
      </c>
      <c r="C602" s="1">
        <v>0</v>
      </c>
      <c r="D602" s="1">
        <f t="shared" si="19"/>
        <v>4.3822867159999997E-5</v>
      </c>
      <c r="E602" s="1">
        <f t="shared" si="20"/>
        <v>3.7862957226239997</v>
      </c>
      <c r="G602" s="1">
        <v>52734000</v>
      </c>
      <c r="H602">
        <v>22</v>
      </c>
      <c r="I602">
        <v>1</v>
      </c>
      <c r="J602">
        <v>9</v>
      </c>
      <c r="K602" s="2">
        <v>42970</v>
      </c>
      <c r="L602" s="1">
        <v>3.7500000440000001</v>
      </c>
      <c r="M602" s="1">
        <v>3.75</v>
      </c>
    </row>
    <row r="603" spans="1:13" x14ac:dyDescent="0.55000000000000004">
      <c r="A603" s="2">
        <v>42971</v>
      </c>
      <c r="B603" s="1">
        <v>2.8285086150000001</v>
      </c>
      <c r="C603" s="1">
        <v>0</v>
      </c>
      <c r="D603" s="1">
        <f t="shared" si="19"/>
        <v>2.8285086150000001</v>
      </c>
      <c r="E603" s="1">
        <f t="shared" si="20"/>
        <v>244383.144336</v>
      </c>
      <c r="G603" s="1">
        <v>52821600</v>
      </c>
      <c r="H603">
        <v>22</v>
      </c>
      <c r="I603">
        <v>2</v>
      </c>
      <c r="J603">
        <v>9</v>
      </c>
      <c r="K603" s="2">
        <v>42971</v>
      </c>
      <c r="L603" s="1">
        <v>3.7500000440000001</v>
      </c>
      <c r="M603" s="1">
        <v>3.75</v>
      </c>
    </row>
    <row r="604" spans="1:13" x14ac:dyDescent="0.55000000000000004">
      <c r="A604" s="2">
        <v>42972</v>
      </c>
      <c r="B604" s="1">
        <v>4.3822867159999997E-5</v>
      </c>
      <c r="C604" s="1">
        <v>0</v>
      </c>
      <c r="D604" s="1">
        <f t="shared" si="19"/>
        <v>4.3822867159999997E-5</v>
      </c>
      <c r="E604" s="1">
        <f t="shared" si="20"/>
        <v>3.7862957226239997</v>
      </c>
      <c r="G604" s="1">
        <v>52909200</v>
      </c>
      <c r="H604">
        <v>22</v>
      </c>
      <c r="I604">
        <v>3</v>
      </c>
      <c r="J604">
        <v>9</v>
      </c>
      <c r="K604" s="2">
        <v>42972</v>
      </c>
      <c r="L604" s="1">
        <v>3.7500000440000001</v>
      </c>
      <c r="M604" s="1">
        <v>3.75</v>
      </c>
    </row>
    <row r="605" spans="1:13" x14ac:dyDescent="0.55000000000000004">
      <c r="A605" s="2">
        <v>42973</v>
      </c>
      <c r="B605" s="1">
        <v>4.3822867159999997E-5</v>
      </c>
      <c r="C605" s="1">
        <v>0</v>
      </c>
      <c r="D605" s="1">
        <f t="shared" si="19"/>
        <v>4.3822867159999997E-5</v>
      </c>
      <c r="E605" s="1">
        <f t="shared" si="20"/>
        <v>3.7862957226239997</v>
      </c>
      <c r="G605" s="1">
        <v>52996800</v>
      </c>
      <c r="H605">
        <v>22</v>
      </c>
      <c r="I605">
        <v>4</v>
      </c>
      <c r="J605">
        <v>9</v>
      </c>
      <c r="K605" s="2">
        <v>42973</v>
      </c>
      <c r="L605" s="1">
        <v>3.7500000440000001</v>
      </c>
      <c r="M605" s="1">
        <v>3.75</v>
      </c>
    </row>
    <row r="606" spans="1:13" x14ac:dyDescent="0.55000000000000004">
      <c r="A606" s="2">
        <v>42974</v>
      </c>
      <c r="B606" s="1">
        <v>4.3822867159999997E-5</v>
      </c>
      <c r="C606" s="1">
        <v>0</v>
      </c>
      <c r="D606" s="1">
        <f t="shared" si="19"/>
        <v>4.3822867159999997E-5</v>
      </c>
      <c r="E606" s="1">
        <f t="shared" si="20"/>
        <v>3.7862957226239997</v>
      </c>
      <c r="G606" s="1">
        <v>53084400</v>
      </c>
      <c r="H606">
        <v>22</v>
      </c>
      <c r="I606">
        <v>5</v>
      </c>
      <c r="J606">
        <v>9</v>
      </c>
      <c r="K606" s="2">
        <v>42974</v>
      </c>
      <c r="L606" s="1">
        <v>3.7500000440000001</v>
      </c>
      <c r="M606" s="1">
        <v>3.75</v>
      </c>
    </row>
    <row r="607" spans="1:13" x14ac:dyDescent="0.55000000000000004">
      <c r="A607" s="2">
        <v>42975</v>
      </c>
      <c r="B607" s="1">
        <v>0</v>
      </c>
      <c r="C607" s="1">
        <v>0</v>
      </c>
      <c r="D607" s="1">
        <f t="shared" si="19"/>
        <v>0</v>
      </c>
      <c r="E607" s="1">
        <f t="shared" si="20"/>
        <v>0</v>
      </c>
      <c r="G607" s="1">
        <v>53172000</v>
      </c>
      <c r="H607">
        <v>22</v>
      </c>
      <c r="I607">
        <v>6</v>
      </c>
      <c r="J607">
        <v>9</v>
      </c>
      <c r="K607" s="2">
        <v>42975</v>
      </c>
      <c r="L607" s="1">
        <v>3.7500000440000001</v>
      </c>
      <c r="M607" s="1">
        <v>3.75</v>
      </c>
    </row>
    <row r="608" spans="1:13" x14ac:dyDescent="0.55000000000000004">
      <c r="A608" s="2">
        <v>42976</v>
      </c>
      <c r="B608" s="1">
        <v>0</v>
      </c>
      <c r="C608" s="1">
        <v>0</v>
      </c>
      <c r="D608" s="1">
        <f t="shared" si="19"/>
        <v>0</v>
      </c>
      <c r="E608" s="1">
        <f t="shared" si="20"/>
        <v>0</v>
      </c>
      <c r="G608" s="1">
        <v>53259600</v>
      </c>
      <c r="H608">
        <v>22</v>
      </c>
      <c r="I608">
        <v>7</v>
      </c>
      <c r="J608">
        <v>9</v>
      </c>
      <c r="K608" s="2">
        <v>42976</v>
      </c>
      <c r="L608" s="1">
        <v>3.7500000440000001</v>
      </c>
      <c r="M608" s="1">
        <v>3.75</v>
      </c>
    </row>
    <row r="609" spans="1:13" x14ac:dyDescent="0.55000000000000004">
      <c r="A609" s="2">
        <v>42977</v>
      </c>
      <c r="B609" s="1">
        <v>0</v>
      </c>
      <c r="C609" s="1">
        <v>0</v>
      </c>
      <c r="D609" s="1">
        <f t="shared" si="19"/>
        <v>0</v>
      </c>
      <c r="E609" s="1">
        <f t="shared" si="20"/>
        <v>0</v>
      </c>
      <c r="G609" s="1">
        <v>53347200</v>
      </c>
      <c r="H609">
        <v>22</v>
      </c>
      <c r="I609">
        <v>8</v>
      </c>
      <c r="J609">
        <v>9</v>
      </c>
      <c r="K609" s="2">
        <v>42977</v>
      </c>
      <c r="L609" s="1">
        <v>3.7500000440000001</v>
      </c>
      <c r="M609" s="1">
        <v>3.75</v>
      </c>
    </row>
    <row r="610" spans="1:13" x14ac:dyDescent="0.55000000000000004">
      <c r="A610" s="2">
        <v>42978</v>
      </c>
      <c r="B610" s="1">
        <v>0</v>
      </c>
      <c r="C610" s="1">
        <v>0</v>
      </c>
      <c r="D610" s="1">
        <f t="shared" si="19"/>
        <v>0</v>
      </c>
      <c r="E610" s="1">
        <f t="shared" si="20"/>
        <v>0</v>
      </c>
      <c r="G610" s="1">
        <v>53434800</v>
      </c>
      <c r="H610">
        <v>22</v>
      </c>
      <c r="I610">
        <v>9</v>
      </c>
      <c r="J610">
        <v>9</v>
      </c>
      <c r="K610" s="2">
        <v>42978</v>
      </c>
      <c r="L610" s="1">
        <v>3.7500000440000001</v>
      </c>
      <c r="M610" s="1">
        <v>3.75</v>
      </c>
    </row>
    <row r="611" spans="1:13" x14ac:dyDescent="0.55000000000000004">
      <c r="A611" s="2">
        <v>42979</v>
      </c>
      <c r="B611" s="1">
        <v>0</v>
      </c>
      <c r="C611" s="1">
        <v>0</v>
      </c>
      <c r="D611" s="1">
        <f t="shared" si="19"/>
        <v>0</v>
      </c>
      <c r="E611" s="1">
        <f t="shared" si="20"/>
        <v>0</v>
      </c>
      <c r="G611" s="1">
        <v>53522400</v>
      </c>
      <c r="H611">
        <v>22</v>
      </c>
      <c r="I611">
        <v>10</v>
      </c>
      <c r="J611">
        <v>9</v>
      </c>
      <c r="K611" s="2">
        <v>42979</v>
      </c>
      <c r="L611" s="1">
        <v>3.7500000440000001</v>
      </c>
      <c r="M611" s="1">
        <v>3.75</v>
      </c>
    </row>
    <row r="612" spans="1:13" x14ac:dyDescent="0.55000000000000004">
      <c r="A612" s="2">
        <v>42980</v>
      </c>
      <c r="B612" s="1">
        <v>0</v>
      </c>
      <c r="C612" s="1">
        <v>0</v>
      </c>
      <c r="D612" s="1">
        <f t="shared" si="19"/>
        <v>0</v>
      </c>
      <c r="E612" s="1">
        <f t="shared" si="20"/>
        <v>0</v>
      </c>
      <c r="G612" s="1">
        <v>53610000</v>
      </c>
      <c r="H612">
        <v>22</v>
      </c>
      <c r="I612">
        <v>11</v>
      </c>
      <c r="J612">
        <v>9</v>
      </c>
      <c r="K612" s="2">
        <v>42980</v>
      </c>
      <c r="L612" s="1">
        <v>3.7500000440000001</v>
      </c>
      <c r="M612" s="1">
        <v>3.74567914</v>
      </c>
    </row>
    <row r="613" spans="1:13" x14ac:dyDescent="0.55000000000000004">
      <c r="A613" s="2">
        <v>42981</v>
      </c>
      <c r="B613" s="1">
        <v>12.830779079999999</v>
      </c>
      <c r="C613" s="1">
        <v>0</v>
      </c>
      <c r="D613" s="1">
        <f t="shared" si="19"/>
        <v>12.830779079999999</v>
      </c>
      <c r="E613" s="1">
        <f t="shared" si="20"/>
        <v>1108579.3125119999</v>
      </c>
      <c r="G613" s="1">
        <v>53697600</v>
      </c>
      <c r="H613">
        <v>22</v>
      </c>
      <c r="I613">
        <v>12</v>
      </c>
      <c r="J613">
        <v>9</v>
      </c>
      <c r="K613" s="2">
        <v>42981</v>
      </c>
      <c r="L613" s="1">
        <v>3.7500000440000001</v>
      </c>
      <c r="M613" s="1">
        <v>3.75</v>
      </c>
    </row>
    <row r="614" spans="1:13" x14ac:dyDescent="0.55000000000000004">
      <c r="A614" s="2">
        <v>42982</v>
      </c>
      <c r="B614" s="1">
        <v>4.3822867159999997E-5</v>
      </c>
      <c r="C614" s="1">
        <v>0</v>
      </c>
      <c r="D614" s="1">
        <f t="shared" si="19"/>
        <v>4.3822867159999997E-5</v>
      </c>
      <c r="E614" s="1">
        <f t="shared" si="20"/>
        <v>3.7862957226239997</v>
      </c>
      <c r="G614" s="1">
        <v>53785200</v>
      </c>
      <c r="H614">
        <v>22</v>
      </c>
      <c r="I614">
        <v>13</v>
      </c>
      <c r="J614">
        <v>9</v>
      </c>
      <c r="K614" s="2">
        <v>42982</v>
      </c>
      <c r="L614" s="1">
        <v>3.7500000440000001</v>
      </c>
      <c r="M614" s="1">
        <v>3.75</v>
      </c>
    </row>
    <row r="615" spans="1:13" x14ac:dyDescent="0.55000000000000004">
      <c r="A615" s="2">
        <v>42983</v>
      </c>
      <c r="B615" s="1">
        <v>4.3822867159999997E-5</v>
      </c>
      <c r="C615" s="1">
        <v>0</v>
      </c>
      <c r="D615" s="1">
        <f t="shared" si="19"/>
        <v>4.3822867159999997E-5</v>
      </c>
      <c r="E615" s="1">
        <f t="shared" si="20"/>
        <v>3.7862957226239997</v>
      </c>
      <c r="G615" s="1">
        <v>53872800</v>
      </c>
      <c r="H615">
        <v>22</v>
      </c>
      <c r="I615">
        <v>14</v>
      </c>
      <c r="J615">
        <v>9</v>
      </c>
      <c r="K615" s="2">
        <v>42983</v>
      </c>
      <c r="L615" s="1">
        <v>3.7500000440000001</v>
      </c>
      <c r="M615" s="1">
        <v>3.75</v>
      </c>
    </row>
    <row r="616" spans="1:13" x14ac:dyDescent="0.55000000000000004">
      <c r="A616" s="2">
        <v>42984</v>
      </c>
      <c r="B616" s="1">
        <v>4.3822867159999997E-5</v>
      </c>
      <c r="C616" s="1">
        <v>0</v>
      </c>
      <c r="D616" s="1">
        <f t="shared" si="19"/>
        <v>4.3822867159999997E-5</v>
      </c>
      <c r="E616" s="1">
        <f t="shared" si="20"/>
        <v>3.7862957226239997</v>
      </c>
      <c r="G616" s="1">
        <v>53960400</v>
      </c>
      <c r="H616">
        <v>22</v>
      </c>
      <c r="I616">
        <v>15</v>
      </c>
      <c r="J616">
        <v>9</v>
      </c>
      <c r="K616" s="2">
        <v>42984</v>
      </c>
      <c r="L616" s="1">
        <v>3.7500000440000001</v>
      </c>
      <c r="M616" s="1">
        <v>3.75</v>
      </c>
    </row>
    <row r="617" spans="1:13" x14ac:dyDescent="0.55000000000000004">
      <c r="A617" s="2">
        <v>42985</v>
      </c>
      <c r="B617" s="1">
        <v>4.3822867159999997E-5</v>
      </c>
      <c r="C617" s="1">
        <v>0</v>
      </c>
      <c r="D617" s="1">
        <f t="shared" si="19"/>
        <v>4.3822867159999997E-5</v>
      </c>
      <c r="E617" s="1">
        <f t="shared" si="20"/>
        <v>3.7862957226239997</v>
      </c>
      <c r="G617" s="1">
        <v>54048000</v>
      </c>
      <c r="H617">
        <v>22</v>
      </c>
      <c r="I617">
        <v>16</v>
      </c>
      <c r="J617">
        <v>9</v>
      </c>
      <c r="K617" s="2">
        <v>42985</v>
      </c>
      <c r="L617" s="1">
        <v>3.7500000440000001</v>
      </c>
      <c r="M617" s="1">
        <v>3.75</v>
      </c>
    </row>
    <row r="618" spans="1:13" x14ac:dyDescent="0.55000000000000004">
      <c r="A618" s="2">
        <v>42986</v>
      </c>
      <c r="B618" s="1">
        <v>4.3822867159999997E-5</v>
      </c>
      <c r="C618" s="1">
        <v>0</v>
      </c>
      <c r="D618" s="1">
        <f t="shared" si="19"/>
        <v>4.3822867159999997E-5</v>
      </c>
      <c r="E618" s="1">
        <f t="shared" si="20"/>
        <v>3.7862957226239997</v>
      </c>
      <c r="G618" s="1">
        <v>54135600</v>
      </c>
      <c r="H618">
        <v>22</v>
      </c>
      <c r="I618">
        <v>17</v>
      </c>
      <c r="J618">
        <v>9</v>
      </c>
      <c r="K618" s="2">
        <v>42986</v>
      </c>
      <c r="L618" s="1">
        <v>3.7500000440000001</v>
      </c>
      <c r="M618" s="1">
        <v>3.75</v>
      </c>
    </row>
    <row r="619" spans="1:13" x14ac:dyDescent="0.55000000000000004">
      <c r="A619" s="2">
        <v>42987</v>
      </c>
      <c r="B619" s="1">
        <v>4.3822867159999997E-5</v>
      </c>
      <c r="C619" s="1">
        <v>0</v>
      </c>
      <c r="D619" s="1">
        <f t="shared" si="19"/>
        <v>4.3822867159999997E-5</v>
      </c>
      <c r="E619" s="1">
        <f t="shared" si="20"/>
        <v>3.7862957226239997</v>
      </c>
      <c r="G619" s="1">
        <v>54223200</v>
      </c>
      <c r="H619">
        <v>22</v>
      </c>
      <c r="I619">
        <v>18</v>
      </c>
      <c r="J619">
        <v>9</v>
      </c>
      <c r="K619" s="2">
        <v>42987</v>
      </c>
      <c r="L619" s="1">
        <v>3.7500000440000001</v>
      </c>
      <c r="M619" s="1">
        <v>3.75</v>
      </c>
    </row>
    <row r="620" spans="1:13" x14ac:dyDescent="0.55000000000000004">
      <c r="A620" s="2">
        <v>42988</v>
      </c>
      <c r="B620" s="1">
        <v>4.3822867159999997E-5</v>
      </c>
      <c r="C620" s="1">
        <v>0</v>
      </c>
      <c r="D620" s="1">
        <f t="shared" si="19"/>
        <v>4.3822867159999997E-5</v>
      </c>
      <c r="E620" s="1">
        <f t="shared" si="20"/>
        <v>3.7862957226239997</v>
      </c>
      <c r="G620" s="1">
        <v>54310800</v>
      </c>
      <c r="H620">
        <v>22</v>
      </c>
      <c r="I620">
        <v>19</v>
      </c>
      <c r="J620">
        <v>9</v>
      </c>
      <c r="K620" s="2">
        <v>42988</v>
      </c>
      <c r="L620" s="1">
        <v>3.7500000440000001</v>
      </c>
      <c r="M620" s="1">
        <v>3.75</v>
      </c>
    </row>
    <row r="621" spans="1:13" x14ac:dyDescent="0.55000000000000004">
      <c r="A621" s="2">
        <v>42989</v>
      </c>
      <c r="B621" s="1">
        <v>0</v>
      </c>
      <c r="C621" s="1">
        <v>0</v>
      </c>
      <c r="D621" s="1">
        <f t="shared" si="19"/>
        <v>0</v>
      </c>
      <c r="E621" s="1">
        <f t="shared" si="20"/>
        <v>0</v>
      </c>
      <c r="G621" s="1">
        <v>54398400</v>
      </c>
      <c r="H621">
        <v>22</v>
      </c>
      <c r="I621">
        <v>20</v>
      </c>
      <c r="J621">
        <v>9</v>
      </c>
      <c r="K621" s="2">
        <v>42989</v>
      </c>
      <c r="L621" s="1">
        <v>3.7500000440000001</v>
      </c>
      <c r="M621" s="1">
        <v>3.75</v>
      </c>
    </row>
    <row r="622" spans="1:13" x14ac:dyDescent="0.55000000000000004">
      <c r="A622" s="2">
        <v>42990</v>
      </c>
      <c r="B622" s="1">
        <v>0</v>
      </c>
      <c r="C622" s="1">
        <v>0</v>
      </c>
      <c r="D622" s="1">
        <f t="shared" si="19"/>
        <v>0</v>
      </c>
      <c r="E622" s="1">
        <f t="shared" si="20"/>
        <v>0</v>
      </c>
      <c r="G622" s="1">
        <v>54486000</v>
      </c>
      <c r="H622">
        <v>22</v>
      </c>
      <c r="I622">
        <v>21</v>
      </c>
      <c r="J622">
        <v>9</v>
      </c>
      <c r="K622" s="2">
        <v>42990</v>
      </c>
      <c r="L622" s="1">
        <v>3.7500000440000001</v>
      </c>
      <c r="M622" s="1">
        <v>3.7430566550000002</v>
      </c>
    </row>
    <row r="623" spans="1:13" x14ac:dyDescent="0.55000000000000004">
      <c r="A623" s="2">
        <v>42991</v>
      </c>
      <c r="B623" s="1">
        <v>0</v>
      </c>
      <c r="C623" s="1">
        <v>0</v>
      </c>
      <c r="D623" s="1">
        <f t="shared" si="19"/>
        <v>0</v>
      </c>
      <c r="E623" s="1">
        <f t="shared" si="20"/>
        <v>0</v>
      </c>
      <c r="G623" s="1">
        <v>54573600</v>
      </c>
      <c r="H623">
        <v>22</v>
      </c>
      <c r="I623">
        <v>22</v>
      </c>
      <c r="J623">
        <v>9</v>
      </c>
      <c r="K623" s="2">
        <v>42991</v>
      </c>
      <c r="L623" s="1">
        <v>3.7500000440000001</v>
      </c>
      <c r="M623" s="1">
        <v>3.7296084170000001</v>
      </c>
    </row>
    <row r="624" spans="1:13" x14ac:dyDescent="0.55000000000000004">
      <c r="A624" s="2">
        <v>42992</v>
      </c>
      <c r="B624" s="1">
        <v>0</v>
      </c>
      <c r="C624" s="1">
        <v>0</v>
      </c>
      <c r="D624" s="1">
        <f t="shared" si="19"/>
        <v>0</v>
      </c>
      <c r="E624" s="1">
        <f t="shared" si="20"/>
        <v>0</v>
      </c>
      <c r="G624" s="1">
        <v>54661200</v>
      </c>
      <c r="H624">
        <v>22</v>
      </c>
      <c r="I624">
        <v>23</v>
      </c>
      <c r="J624">
        <v>9</v>
      </c>
      <c r="K624" s="2">
        <v>42992</v>
      </c>
      <c r="L624" s="1">
        <v>3.7500000440000001</v>
      </c>
      <c r="M624" s="1">
        <v>3.7270578150000002</v>
      </c>
    </row>
    <row r="625" spans="1:13" x14ac:dyDescent="0.55000000000000004">
      <c r="A625" s="2">
        <v>42993</v>
      </c>
      <c r="B625" s="1">
        <v>0</v>
      </c>
      <c r="C625" s="1">
        <v>0</v>
      </c>
      <c r="D625" s="1">
        <f t="shared" si="19"/>
        <v>0</v>
      </c>
      <c r="E625" s="1">
        <f t="shared" si="20"/>
        <v>0</v>
      </c>
      <c r="G625" s="1">
        <v>54748800</v>
      </c>
      <c r="H625">
        <v>22</v>
      </c>
      <c r="I625">
        <v>24</v>
      </c>
      <c r="J625">
        <v>9</v>
      </c>
      <c r="K625" s="2">
        <v>42993</v>
      </c>
      <c r="L625" s="1">
        <v>3.7500000440000001</v>
      </c>
      <c r="M625" s="1">
        <v>3.3383889199999999</v>
      </c>
    </row>
    <row r="626" spans="1:13" x14ac:dyDescent="0.55000000000000004">
      <c r="A626" s="2">
        <v>42994</v>
      </c>
      <c r="B626" s="1">
        <v>0</v>
      </c>
      <c r="C626" s="1">
        <v>0</v>
      </c>
      <c r="D626" s="1">
        <f t="shared" si="19"/>
        <v>0</v>
      </c>
      <c r="E626" s="1">
        <f t="shared" si="20"/>
        <v>0</v>
      </c>
      <c r="G626" s="1">
        <v>54836400</v>
      </c>
      <c r="H626">
        <v>22</v>
      </c>
      <c r="I626">
        <v>25</v>
      </c>
      <c r="J626">
        <v>9</v>
      </c>
      <c r="K626" s="2">
        <v>42994</v>
      </c>
      <c r="L626" s="1">
        <v>3.7500000440000001</v>
      </c>
      <c r="M626" s="1">
        <v>3.2737698549999998</v>
      </c>
    </row>
    <row r="627" spans="1:13" x14ac:dyDescent="0.55000000000000004">
      <c r="A627" s="2">
        <v>42995</v>
      </c>
      <c r="B627" s="1">
        <v>0</v>
      </c>
      <c r="C627" s="1">
        <v>0</v>
      </c>
      <c r="D627" s="1">
        <f t="shared" si="19"/>
        <v>0</v>
      </c>
      <c r="E627" s="1">
        <f t="shared" si="20"/>
        <v>0</v>
      </c>
      <c r="G627" s="1">
        <v>54924000</v>
      </c>
      <c r="H627">
        <v>22</v>
      </c>
      <c r="I627">
        <v>26</v>
      </c>
      <c r="J627">
        <v>9</v>
      </c>
      <c r="K627" s="2">
        <v>42995</v>
      </c>
      <c r="L627" s="1">
        <v>3.7500000440000001</v>
      </c>
      <c r="M627" s="1">
        <v>3.283942938</v>
      </c>
    </row>
    <row r="628" spans="1:13" x14ac:dyDescent="0.55000000000000004">
      <c r="A628" s="2">
        <v>42996</v>
      </c>
      <c r="B628" s="1">
        <v>0</v>
      </c>
      <c r="C628" s="1">
        <v>0</v>
      </c>
      <c r="D628" s="1">
        <f t="shared" si="19"/>
        <v>0</v>
      </c>
      <c r="E628" s="1">
        <f t="shared" si="20"/>
        <v>0</v>
      </c>
      <c r="G628" s="1">
        <v>55011600</v>
      </c>
      <c r="H628">
        <v>22</v>
      </c>
      <c r="I628">
        <v>27</v>
      </c>
      <c r="J628">
        <v>9</v>
      </c>
      <c r="K628" s="2">
        <v>42996</v>
      </c>
      <c r="L628" s="1">
        <v>3.7500000440000001</v>
      </c>
      <c r="M628" s="1">
        <v>3.293785572</v>
      </c>
    </row>
    <row r="629" spans="1:13" x14ac:dyDescent="0.55000000000000004">
      <c r="A629" s="2">
        <v>42997</v>
      </c>
      <c r="B629" s="1">
        <v>0</v>
      </c>
      <c r="C629" s="1">
        <v>0</v>
      </c>
      <c r="D629" s="1">
        <f t="shared" si="19"/>
        <v>0</v>
      </c>
      <c r="E629" s="1">
        <f t="shared" si="20"/>
        <v>0</v>
      </c>
      <c r="G629" s="1">
        <v>55099200</v>
      </c>
      <c r="H629">
        <v>22</v>
      </c>
      <c r="I629">
        <v>28</v>
      </c>
      <c r="J629">
        <v>9</v>
      </c>
      <c r="K629" s="2">
        <v>42997</v>
      </c>
      <c r="L629" s="1">
        <v>3.7500000440000001</v>
      </c>
      <c r="M629" s="1">
        <v>3.3032802339999998</v>
      </c>
    </row>
    <row r="630" spans="1:13" x14ac:dyDescent="0.55000000000000004">
      <c r="A630" s="2">
        <v>42998</v>
      </c>
      <c r="B630" s="1">
        <v>0</v>
      </c>
      <c r="C630" s="1">
        <v>0</v>
      </c>
      <c r="D630" s="1">
        <f t="shared" si="19"/>
        <v>0</v>
      </c>
      <c r="E630" s="1">
        <f t="shared" si="20"/>
        <v>0</v>
      </c>
      <c r="G630" s="1">
        <v>55186800</v>
      </c>
      <c r="H630">
        <v>22</v>
      </c>
      <c r="I630">
        <v>29</v>
      </c>
      <c r="J630">
        <v>9</v>
      </c>
      <c r="K630" s="2">
        <v>42998</v>
      </c>
      <c r="L630" s="1">
        <v>3.7500000440000001</v>
      </c>
      <c r="M630" s="1">
        <v>3.3124877210000001</v>
      </c>
    </row>
    <row r="631" spans="1:13" x14ac:dyDescent="0.55000000000000004">
      <c r="A631" s="2">
        <v>42999</v>
      </c>
      <c r="B631" s="1">
        <v>0</v>
      </c>
      <c r="C631" s="1">
        <v>0</v>
      </c>
      <c r="D631" s="1">
        <f t="shared" si="19"/>
        <v>0</v>
      </c>
      <c r="E631" s="1">
        <f t="shared" si="20"/>
        <v>0</v>
      </c>
      <c r="G631" s="1">
        <v>55274400</v>
      </c>
      <c r="H631">
        <v>22</v>
      </c>
      <c r="I631">
        <v>30</v>
      </c>
      <c r="J631">
        <v>9</v>
      </c>
      <c r="K631" s="2">
        <v>42999</v>
      </c>
      <c r="L631" s="1">
        <v>3.7500000440000001</v>
      </c>
      <c r="M631" s="1">
        <v>3.3213955159999999</v>
      </c>
    </row>
    <row r="632" spans="1:13" x14ac:dyDescent="0.55000000000000004">
      <c r="A632" s="2">
        <v>43000</v>
      </c>
      <c r="B632" s="1">
        <v>0</v>
      </c>
      <c r="C632" s="1">
        <v>0</v>
      </c>
      <c r="D632" s="1">
        <f t="shared" si="19"/>
        <v>0</v>
      </c>
      <c r="E632" s="1">
        <f t="shared" si="20"/>
        <v>0</v>
      </c>
      <c r="G632" s="1">
        <v>55362000</v>
      </c>
      <c r="H632">
        <v>23</v>
      </c>
      <c r="I632">
        <v>1</v>
      </c>
      <c r="J632">
        <v>9</v>
      </c>
      <c r="K632" s="2">
        <v>43000</v>
      </c>
      <c r="L632" s="1">
        <v>0</v>
      </c>
      <c r="M632" s="1">
        <v>0</v>
      </c>
    </row>
    <row r="633" spans="1:13" x14ac:dyDescent="0.55000000000000004">
      <c r="A633" s="2">
        <v>43001</v>
      </c>
      <c r="B633" s="1">
        <v>0</v>
      </c>
      <c r="C633" s="1">
        <v>0</v>
      </c>
      <c r="D633" s="1">
        <f t="shared" si="19"/>
        <v>0</v>
      </c>
      <c r="E633" s="1">
        <f t="shared" si="20"/>
        <v>0</v>
      </c>
      <c r="G633" s="1">
        <v>55449600</v>
      </c>
      <c r="H633">
        <v>23</v>
      </c>
      <c r="I633">
        <v>2</v>
      </c>
      <c r="J633">
        <v>9</v>
      </c>
      <c r="K633" s="2">
        <v>43001</v>
      </c>
      <c r="L633" s="1">
        <v>0</v>
      </c>
      <c r="M633" s="1">
        <v>0</v>
      </c>
    </row>
    <row r="634" spans="1:13" x14ac:dyDescent="0.55000000000000004">
      <c r="A634" s="2">
        <v>43002</v>
      </c>
      <c r="B634" s="1">
        <v>0</v>
      </c>
      <c r="C634" s="1">
        <v>0</v>
      </c>
      <c r="D634" s="1">
        <f t="shared" si="19"/>
        <v>0</v>
      </c>
      <c r="E634" s="1">
        <f t="shared" si="20"/>
        <v>0</v>
      </c>
      <c r="G634" s="1">
        <v>55537200</v>
      </c>
      <c r="H634">
        <v>23</v>
      </c>
      <c r="I634">
        <v>3</v>
      </c>
      <c r="J634">
        <v>9</v>
      </c>
      <c r="K634" s="2">
        <v>43002</v>
      </c>
      <c r="L634" s="1">
        <v>0</v>
      </c>
      <c r="M634" s="1">
        <v>0</v>
      </c>
    </row>
    <row r="635" spans="1:13" x14ac:dyDescent="0.55000000000000004">
      <c r="A635" s="2">
        <v>43003</v>
      </c>
      <c r="B635" s="1">
        <v>0</v>
      </c>
      <c r="C635" s="1">
        <v>0</v>
      </c>
      <c r="D635" s="1">
        <f t="shared" si="19"/>
        <v>0</v>
      </c>
      <c r="E635" s="1">
        <f t="shared" si="20"/>
        <v>0</v>
      </c>
      <c r="G635" s="1">
        <v>55624800</v>
      </c>
      <c r="H635">
        <v>23</v>
      </c>
      <c r="I635">
        <v>4</v>
      </c>
      <c r="J635">
        <v>9</v>
      </c>
      <c r="K635" s="2">
        <v>43003</v>
      </c>
      <c r="L635" s="1">
        <v>0</v>
      </c>
      <c r="M635" s="1">
        <v>0</v>
      </c>
    </row>
    <row r="636" spans="1:13" x14ac:dyDescent="0.55000000000000004">
      <c r="A636" s="2">
        <v>43004</v>
      </c>
      <c r="B636" s="1">
        <v>0</v>
      </c>
      <c r="C636" s="1">
        <v>0</v>
      </c>
      <c r="D636" s="1">
        <f t="shared" si="19"/>
        <v>0</v>
      </c>
      <c r="E636" s="1">
        <f t="shared" si="20"/>
        <v>0</v>
      </c>
      <c r="G636" s="1">
        <v>55712400</v>
      </c>
      <c r="H636">
        <v>23</v>
      </c>
      <c r="I636">
        <v>5</v>
      </c>
      <c r="J636">
        <v>9</v>
      </c>
      <c r="K636" s="2">
        <v>43004</v>
      </c>
      <c r="L636" s="1">
        <v>0</v>
      </c>
      <c r="M636" s="1">
        <v>0</v>
      </c>
    </row>
    <row r="637" spans="1:13" x14ac:dyDescent="0.55000000000000004">
      <c r="A637" s="2">
        <v>43005</v>
      </c>
      <c r="B637" s="1">
        <v>0</v>
      </c>
      <c r="C637" s="1">
        <v>0</v>
      </c>
      <c r="D637" s="1">
        <f t="shared" si="19"/>
        <v>0</v>
      </c>
      <c r="E637" s="1">
        <f t="shared" si="20"/>
        <v>0</v>
      </c>
      <c r="G637" s="1">
        <v>55800000</v>
      </c>
      <c r="H637">
        <v>23</v>
      </c>
      <c r="I637">
        <v>6</v>
      </c>
      <c r="J637">
        <v>9</v>
      </c>
      <c r="K637" s="2">
        <v>43005</v>
      </c>
      <c r="L637" s="1">
        <v>0</v>
      </c>
      <c r="M637" s="1">
        <v>0</v>
      </c>
    </row>
    <row r="638" spans="1:13" x14ac:dyDescent="0.55000000000000004">
      <c r="A638" s="2">
        <v>43006</v>
      </c>
      <c r="B638" s="1">
        <v>0</v>
      </c>
      <c r="C638" s="1">
        <v>0</v>
      </c>
      <c r="D638" s="1">
        <f t="shared" si="19"/>
        <v>0</v>
      </c>
      <c r="E638" s="1">
        <f t="shared" si="20"/>
        <v>0</v>
      </c>
      <c r="G638" s="1">
        <v>55887600</v>
      </c>
      <c r="H638">
        <v>23</v>
      </c>
      <c r="I638">
        <v>7</v>
      </c>
      <c r="J638">
        <v>9</v>
      </c>
      <c r="K638" s="2">
        <v>43006</v>
      </c>
      <c r="L638" s="1">
        <v>0</v>
      </c>
      <c r="M638" s="1">
        <v>0</v>
      </c>
    </row>
    <row r="639" spans="1:13" x14ac:dyDescent="0.55000000000000004">
      <c r="A639" s="2">
        <v>43007</v>
      </c>
      <c r="B639" s="1">
        <v>0</v>
      </c>
      <c r="C639" s="1">
        <v>0</v>
      </c>
      <c r="D639" s="1">
        <f t="shared" si="19"/>
        <v>0</v>
      </c>
      <c r="E639" s="1">
        <f t="shared" si="20"/>
        <v>0</v>
      </c>
      <c r="G639" s="1">
        <v>55975200</v>
      </c>
      <c r="H639">
        <v>23</v>
      </c>
      <c r="I639">
        <v>8</v>
      </c>
      <c r="J639">
        <v>9</v>
      </c>
      <c r="K639" s="2">
        <v>43007</v>
      </c>
      <c r="L639" s="1">
        <v>0</v>
      </c>
      <c r="M639" s="1">
        <v>0</v>
      </c>
    </row>
    <row r="640" spans="1:13" x14ac:dyDescent="0.55000000000000004">
      <c r="A640" s="2">
        <v>43008</v>
      </c>
      <c r="B640" s="1">
        <v>0</v>
      </c>
      <c r="C640" s="1">
        <v>0</v>
      </c>
      <c r="D640" s="1">
        <f t="shared" si="19"/>
        <v>0</v>
      </c>
      <c r="E640" s="1">
        <f t="shared" si="20"/>
        <v>0</v>
      </c>
      <c r="G640" s="1">
        <v>56062800</v>
      </c>
      <c r="H640">
        <v>23</v>
      </c>
      <c r="I640">
        <v>9</v>
      </c>
      <c r="J640">
        <v>9</v>
      </c>
      <c r="K640" s="2">
        <v>43008</v>
      </c>
      <c r="L640" s="1">
        <v>0</v>
      </c>
      <c r="M640" s="1">
        <v>0</v>
      </c>
    </row>
    <row r="641" spans="1:13" x14ac:dyDescent="0.55000000000000004">
      <c r="A641" s="2">
        <v>43009</v>
      </c>
      <c r="B641" s="1">
        <v>0</v>
      </c>
      <c r="C641" s="1">
        <v>0</v>
      </c>
      <c r="D641" s="1">
        <f t="shared" si="19"/>
        <v>0</v>
      </c>
      <c r="E641" s="1">
        <f t="shared" si="20"/>
        <v>0</v>
      </c>
      <c r="G641" s="1">
        <v>56150400</v>
      </c>
      <c r="H641">
        <v>23</v>
      </c>
      <c r="I641">
        <v>10</v>
      </c>
      <c r="J641">
        <v>9</v>
      </c>
      <c r="K641" s="2">
        <v>43009</v>
      </c>
      <c r="L641" s="1">
        <v>0</v>
      </c>
      <c r="M641" s="1">
        <v>0</v>
      </c>
    </row>
    <row r="642" spans="1:13" x14ac:dyDescent="0.55000000000000004">
      <c r="A642" s="2">
        <v>43010</v>
      </c>
      <c r="B642" s="1">
        <v>0</v>
      </c>
      <c r="C642" s="1">
        <v>0</v>
      </c>
      <c r="D642" s="1">
        <f t="shared" si="19"/>
        <v>0</v>
      </c>
      <c r="E642" s="1">
        <f t="shared" si="20"/>
        <v>0</v>
      </c>
      <c r="G642" s="1">
        <v>56238000</v>
      </c>
      <c r="H642">
        <v>23</v>
      </c>
      <c r="I642">
        <v>11</v>
      </c>
      <c r="J642">
        <v>9</v>
      </c>
      <c r="K642" s="2">
        <v>43010</v>
      </c>
      <c r="L642" s="1">
        <v>0</v>
      </c>
      <c r="M642" s="1">
        <v>0</v>
      </c>
    </row>
    <row r="643" spans="1:13" x14ac:dyDescent="0.55000000000000004">
      <c r="A643" s="2">
        <v>43011</v>
      </c>
      <c r="B643" s="1">
        <v>0</v>
      </c>
      <c r="C643" s="1">
        <v>0</v>
      </c>
      <c r="D643" s="1">
        <f t="shared" ref="D643:D706" si="21">B643+C643</f>
        <v>0</v>
      </c>
      <c r="E643" s="1">
        <f t="shared" ref="E643:E706" si="22">D643*86400</f>
        <v>0</v>
      </c>
      <c r="G643" s="1">
        <v>56325600</v>
      </c>
      <c r="H643">
        <v>23</v>
      </c>
      <c r="I643">
        <v>12</v>
      </c>
      <c r="J643">
        <v>9</v>
      </c>
      <c r="K643" s="2">
        <v>43011</v>
      </c>
      <c r="L643" s="1">
        <v>0</v>
      </c>
      <c r="M643" s="1">
        <v>0</v>
      </c>
    </row>
    <row r="644" spans="1:13" x14ac:dyDescent="0.55000000000000004">
      <c r="A644" s="2">
        <v>43012</v>
      </c>
      <c r="B644" s="1">
        <v>0</v>
      </c>
      <c r="C644" s="1">
        <v>0</v>
      </c>
      <c r="D644" s="1">
        <f t="shared" si="21"/>
        <v>0</v>
      </c>
      <c r="E644" s="1">
        <f t="shared" si="22"/>
        <v>0</v>
      </c>
      <c r="G644" s="1">
        <v>56413200</v>
      </c>
      <c r="H644">
        <v>23</v>
      </c>
      <c r="I644">
        <v>13</v>
      </c>
      <c r="J644">
        <v>9</v>
      </c>
      <c r="K644" s="2">
        <v>43012</v>
      </c>
      <c r="L644" s="1">
        <v>0</v>
      </c>
      <c r="M644" s="1">
        <v>0</v>
      </c>
    </row>
    <row r="645" spans="1:13" x14ac:dyDescent="0.55000000000000004">
      <c r="A645" s="2">
        <v>43013</v>
      </c>
      <c r="B645" s="1">
        <v>0</v>
      </c>
      <c r="C645" s="1">
        <v>0</v>
      </c>
      <c r="D645" s="1">
        <f t="shared" si="21"/>
        <v>0</v>
      </c>
      <c r="E645" s="1">
        <f t="shared" si="22"/>
        <v>0</v>
      </c>
      <c r="G645" s="1">
        <v>56500800</v>
      </c>
      <c r="H645">
        <v>23</v>
      </c>
      <c r="I645">
        <v>14</v>
      </c>
      <c r="J645">
        <v>9</v>
      </c>
      <c r="K645" s="2">
        <v>43013</v>
      </c>
      <c r="L645" s="1">
        <v>0</v>
      </c>
      <c r="M645" s="1">
        <v>0</v>
      </c>
    </row>
    <row r="646" spans="1:13" x14ac:dyDescent="0.55000000000000004">
      <c r="A646" s="2">
        <v>43014</v>
      </c>
      <c r="B646" s="1">
        <v>0</v>
      </c>
      <c r="C646" s="1">
        <v>0</v>
      </c>
      <c r="D646" s="1">
        <f t="shared" si="21"/>
        <v>0</v>
      </c>
      <c r="E646" s="1">
        <f t="shared" si="22"/>
        <v>0</v>
      </c>
      <c r="G646" s="1">
        <v>56588400</v>
      </c>
      <c r="H646">
        <v>23</v>
      </c>
      <c r="I646">
        <v>15</v>
      </c>
      <c r="J646">
        <v>9</v>
      </c>
      <c r="K646" s="2">
        <v>43014</v>
      </c>
      <c r="L646" s="1">
        <v>0</v>
      </c>
      <c r="M646" s="1">
        <v>0</v>
      </c>
    </row>
    <row r="647" spans="1:13" x14ac:dyDescent="0.55000000000000004">
      <c r="A647" s="2">
        <v>43015</v>
      </c>
      <c r="B647" s="1">
        <v>0</v>
      </c>
      <c r="C647" s="1">
        <v>0</v>
      </c>
      <c r="D647" s="1">
        <f t="shared" si="21"/>
        <v>0</v>
      </c>
      <c r="E647" s="1">
        <f t="shared" si="22"/>
        <v>0</v>
      </c>
      <c r="G647" s="1">
        <v>56676000</v>
      </c>
      <c r="H647">
        <v>23</v>
      </c>
      <c r="I647">
        <v>16</v>
      </c>
      <c r="J647">
        <v>9</v>
      </c>
      <c r="K647" s="2">
        <v>43015</v>
      </c>
      <c r="L647" s="1">
        <v>0</v>
      </c>
      <c r="M647" s="1">
        <v>0</v>
      </c>
    </row>
    <row r="648" spans="1:13" x14ac:dyDescent="0.55000000000000004">
      <c r="A648" s="2">
        <v>43016</v>
      </c>
      <c r="B648" s="1">
        <v>0</v>
      </c>
      <c r="C648" s="1">
        <v>0</v>
      </c>
      <c r="D648" s="1">
        <f t="shared" si="21"/>
        <v>0</v>
      </c>
      <c r="E648" s="1">
        <f t="shared" si="22"/>
        <v>0</v>
      </c>
      <c r="G648" s="1">
        <v>56763600</v>
      </c>
      <c r="H648">
        <v>23</v>
      </c>
      <c r="I648">
        <v>17</v>
      </c>
      <c r="J648">
        <v>9</v>
      </c>
      <c r="K648" s="2">
        <v>43016</v>
      </c>
      <c r="L648" s="1">
        <v>0</v>
      </c>
      <c r="M648" s="1">
        <v>0</v>
      </c>
    </row>
    <row r="649" spans="1:13" x14ac:dyDescent="0.55000000000000004">
      <c r="A649" s="2">
        <v>43017</v>
      </c>
      <c r="B649" s="1">
        <v>0</v>
      </c>
      <c r="C649" s="1">
        <v>0</v>
      </c>
      <c r="D649" s="1">
        <f t="shared" si="21"/>
        <v>0</v>
      </c>
      <c r="E649" s="1">
        <f t="shared" si="22"/>
        <v>0</v>
      </c>
      <c r="G649" s="1">
        <v>56851200</v>
      </c>
      <c r="H649">
        <v>23</v>
      </c>
      <c r="I649">
        <v>18</v>
      </c>
      <c r="J649">
        <v>9</v>
      </c>
      <c r="K649" s="2">
        <v>43017</v>
      </c>
      <c r="L649" s="1">
        <v>0</v>
      </c>
      <c r="M649" s="1">
        <v>0</v>
      </c>
    </row>
    <row r="650" spans="1:13" x14ac:dyDescent="0.55000000000000004">
      <c r="A650" s="2">
        <v>43018</v>
      </c>
      <c r="B650" s="1">
        <v>0</v>
      </c>
      <c r="C650" s="1">
        <v>0</v>
      </c>
      <c r="D650" s="1">
        <f t="shared" si="21"/>
        <v>0</v>
      </c>
      <c r="E650" s="1">
        <f t="shared" si="22"/>
        <v>0</v>
      </c>
      <c r="G650" s="1">
        <v>56938800</v>
      </c>
      <c r="H650">
        <v>23</v>
      </c>
      <c r="I650">
        <v>19</v>
      </c>
      <c r="J650">
        <v>9</v>
      </c>
      <c r="K650" s="2">
        <v>43018</v>
      </c>
      <c r="L650" s="1">
        <v>0</v>
      </c>
      <c r="M650" s="1">
        <v>0</v>
      </c>
    </row>
    <row r="651" spans="1:13" x14ac:dyDescent="0.55000000000000004">
      <c r="A651" s="2">
        <v>43019</v>
      </c>
      <c r="B651" s="1">
        <v>0</v>
      </c>
      <c r="C651" s="1">
        <v>0</v>
      </c>
      <c r="D651" s="1">
        <f t="shared" si="21"/>
        <v>0</v>
      </c>
      <c r="E651" s="1">
        <f t="shared" si="22"/>
        <v>0</v>
      </c>
      <c r="G651" s="1">
        <v>57026400</v>
      </c>
      <c r="H651">
        <v>23</v>
      </c>
      <c r="I651">
        <v>20</v>
      </c>
      <c r="J651">
        <v>9</v>
      </c>
      <c r="K651" s="2">
        <v>43019</v>
      </c>
      <c r="L651" s="1">
        <v>0</v>
      </c>
      <c r="M651" s="1">
        <v>0</v>
      </c>
    </row>
    <row r="652" spans="1:13" x14ac:dyDescent="0.55000000000000004">
      <c r="A652" s="2">
        <v>43020</v>
      </c>
      <c r="B652" s="1">
        <v>0</v>
      </c>
      <c r="C652" s="1">
        <v>0</v>
      </c>
      <c r="D652" s="1">
        <f t="shared" si="21"/>
        <v>0</v>
      </c>
      <c r="E652" s="1">
        <f t="shared" si="22"/>
        <v>0</v>
      </c>
      <c r="G652" s="1">
        <v>57114000</v>
      </c>
      <c r="H652">
        <v>23</v>
      </c>
      <c r="I652">
        <v>21</v>
      </c>
      <c r="J652">
        <v>9</v>
      </c>
      <c r="K652" s="2">
        <v>43020</v>
      </c>
      <c r="L652" s="1">
        <v>0</v>
      </c>
      <c r="M652" s="1">
        <v>0</v>
      </c>
    </row>
    <row r="653" spans="1:13" x14ac:dyDescent="0.55000000000000004">
      <c r="A653" s="2">
        <v>43021</v>
      </c>
      <c r="B653" s="1">
        <v>0</v>
      </c>
      <c r="C653" s="1">
        <v>0</v>
      </c>
      <c r="D653" s="1">
        <f t="shared" si="21"/>
        <v>0</v>
      </c>
      <c r="E653" s="1">
        <f t="shared" si="22"/>
        <v>0</v>
      </c>
      <c r="G653" s="1">
        <v>57201600</v>
      </c>
      <c r="H653">
        <v>23</v>
      </c>
      <c r="I653">
        <v>22</v>
      </c>
      <c r="J653">
        <v>9</v>
      </c>
      <c r="K653" s="2">
        <v>43021</v>
      </c>
      <c r="L653" s="1">
        <v>0</v>
      </c>
      <c r="M653" s="1">
        <v>0</v>
      </c>
    </row>
    <row r="654" spans="1:13" x14ac:dyDescent="0.55000000000000004">
      <c r="A654" s="2">
        <v>43022</v>
      </c>
      <c r="B654" s="1">
        <v>0</v>
      </c>
      <c r="C654" s="1">
        <v>0</v>
      </c>
      <c r="D654" s="1">
        <f t="shared" si="21"/>
        <v>0</v>
      </c>
      <c r="E654" s="1">
        <f t="shared" si="22"/>
        <v>0</v>
      </c>
      <c r="G654" s="1">
        <v>57289200</v>
      </c>
      <c r="H654">
        <v>23</v>
      </c>
      <c r="I654">
        <v>23</v>
      </c>
      <c r="J654">
        <v>9</v>
      </c>
      <c r="K654" s="2">
        <v>43022</v>
      </c>
      <c r="L654" s="1">
        <v>0</v>
      </c>
      <c r="M654" s="1">
        <v>0</v>
      </c>
    </row>
    <row r="655" spans="1:13" x14ac:dyDescent="0.55000000000000004">
      <c r="A655" s="2">
        <v>43023</v>
      </c>
      <c r="B655" s="1">
        <v>0</v>
      </c>
      <c r="C655" s="1">
        <v>0</v>
      </c>
      <c r="D655" s="1">
        <f t="shared" si="21"/>
        <v>0</v>
      </c>
      <c r="E655" s="1">
        <f t="shared" si="22"/>
        <v>0</v>
      </c>
      <c r="G655" s="1">
        <v>57376800</v>
      </c>
      <c r="H655">
        <v>23</v>
      </c>
      <c r="I655">
        <v>24</v>
      </c>
      <c r="J655">
        <v>9</v>
      </c>
      <c r="K655" s="2">
        <v>43023</v>
      </c>
      <c r="L655" s="1">
        <v>0</v>
      </c>
      <c r="M655" s="1">
        <v>0</v>
      </c>
    </row>
    <row r="656" spans="1:13" x14ac:dyDescent="0.55000000000000004">
      <c r="A656" s="2">
        <v>43024</v>
      </c>
      <c r="B656" s="1">
        <v>0</v>
      </c>
      <c r="C656" s="1">
        <v>0</v>
      </c>
      <c r="D656" s="1">
        <f t="shared" si="21"/>
        <v>0</v>
      </c>
      <c r="E656" s="1">
        <f t="shared" si="22"/>
        <v>0</v>
      </c>
      <c r="G656" s="1">
        <v>57464400</v>
      </c>
      <c r="H656">
        <v>23</v>
      </c>
      <c r="I656">
        <v>25</v>
      </c>
      <c r="J656">
        <v>9</v>
      </c>
      <c r="K656" s="2">
        <v>43024</v>
      </c>
      <c r="L656" s="1">
        <v>0</v>
      </c>
      <c r="M656" s="1">
        <v>0</v>
      </c>
    </row>
    <row r="657" spans="1:13" x14ac:dyDescent="0.55000000000000004">
      <c r="A657" s="2">
        <v>43025</v>
      </c>
      <c r="B657" s="1">
        <v>0</v>
      </c>
      <c r="C657" s="1">
        <v>0</v>
      </c>
      <c r="D657" s="1">
        <f t="shared" si="21"/>
        <v>0</v>
      </c>
      <c r="E657" s="1">
        <f t="shared" si="22"/>
        <v>0</v>
      </c>
      <c r="G657" s="1">
        <v>57552000</v>
      </c>
      <c r="H657">
        <v>23</v>
      </c>
      <c r="I657">
        <v>26</v>
      </c>
      <c r="J657">
        <v>9</v>
      </c>
      <c r="K657" s="2">
        <v>43025</v>
      </c>
      <c r="L657" s="1">
        <v>0</v>
      </c>
      <c r="M657" s="1">
        <v>0</v>
      </c>
    </row>
    <row r="658" spans="1:13" x14ac:dyDescent="0.55000000000000004">
      <c r="A658" s="2">
        <v>43026</v>
      </c>
      <c r="B658" s="1">
        <v>0</v>
      </c>
      <c r="C658" s="1">
        <v>0</v>
      </c>
      <c r="D658" s="1">
        <f t="shared" si="21"/>
        <v>0</v>
      </c>
      <c r="E658" s="1">
        <f t="shared" si="22"/>
        <v>0</v>
      </c>
      <c r="G658" s="1">
        <v>57639600</v>
      </c>
      <c r="H658">
        <v>23</v>
      </c>
      <c r="I658">
        <v>27</v>
      </c>
      <c r="J658">
        <v>9</v>
      </c>
      <c r="K658" s="2">
        <v>43026</v>
      </c>
      <c r="L658" s="1">
        <v>0</v>
      </c>
      <c r="M658" s="1">
        <v>0</v>
      </c>
    </row>
    <row r="659" spans="1:13" x14ac:dyDescent="0.55000000000000004">
      <c r="A659" s="2">
        <v>43027</v>
      </c>
      <c r="B659" s="1">
        <v>0</v>
      </c>
      <c r="C659" s="1">
        <v>0</v>
      </c>
      <c r="D659" s="1">
        <f t="shared" si="21"/>
        <v>0</v>
      </c>
      <c r="E659" s="1">
        <f t="shared" si="22"/>
        <v>0</v>
      </c>
      <c r="G659" s="1">
        <v>57727200</v>
      </c>
      <c r="H659">
        <v>23</v>
      </c>
      <c r="I659">
        <v>28</v>
      </c>
      <c r="J659">
        <v>9</v>
      </c>
      <c r="K659" s="2">
        <v>43027</v>
      </c>
      <c r="L659" s="1">
        <v>0</v>
      </c>
      <c r="M659" s="1">
        <v>0</v>
      </c>
    </row>
    <row r="660" spans="1:13" x14ac:dyDescent="0.55000000000000004">
      <c r="A660" s="2">
        <v>43028</v>
      </c>
      <c r="B660" s="1">
        <v>0</v>
      </c>
      <c r="C660" s="1">
        <v>0</v>
      </c>
      <c r="D660" s="1">
        <f t="shared" si="21"/>
        <v>0</v>
      </c>
      <c r="E660" s="1">
        <f t="shared" si="22"/>
        <v>0</v>
      </c>
      <c r="G660" s="1">
        <v>57814800</v>
      </c>
      <c r="H660">
        <v>23</v>
      </c>
      <c r="I660">
        <v>29</v>
      </c>
      <c r="J660">
        <v>9</v>
      </c>
      <c r="K660" s="2">
        <v>43028</v>
      </c>
      <c r="L660" s="1">
        <v>0</v>
      </c>
      <c r="M660" s="1">
        <v>0</v>
      </c>
    </row>
    <row r="661" spans="1:13" x14ac:dyDescent="0.55000000000000004">
      <c r="A661" s="2">
        <v>43029</v>
      </c>
      <c r="B661" s="1">
        <v>0</v>
      </c>
      <c r="C661" s="1">
        <v>0</v>
      </c>
      <c r="D661" s="1">
        <f t="shared" si="21"/>
        <v>0</v>
      </c>
      <c r="E661" s="1">
        <f t="shared" si="22"/>
        <v>0</v>
      </c>
      <c r="G661" s="1">
        <v>57902400</v>
      </c>
      <c r="H661">
        <v>23</v>
      </c>
      <c r="I661">
        <v>30</v>
      </c>
      <c r="J661">
        <v>9</v>
      </c>
      <c r="K661" s="2">
        <v>43029</v>
      </c>
      <c r="L661" s="1">
        <v>0</v>
      </c>
      <c r="M661" s="1">
        <v>0</v>
      </c>
    </row>
    <row r="662" spans="1:13" x14ac:dyDescent="0.55000000000000004">
      <c r="A662" s="2">
        <v>43030</v>
      </c>
      <c r="B662" s="1">
        <v>0</v>
      </c>
      <c r="C662" s="1">
        <v>0</v>
      </c>
      <c r="D662" s="1">
        <f t="shared" si="21"/>
        <v>0</v>
      </c>
      <c r="E662" s="1">
        <f t="shared" si="22"/>
        <v>0</v>
      </c>
      <c r="G662" s="1">
        <v>57990000</v>
      </c>
      <c r="H662">
        <v>24</v>
      </c>
      <c r="I662">
        <v>1</v>
      </c>
      <c r="J662">
        <v>9</v>
      </c>
      <c r="K662" s="2">
        <v>43030</v>
      </c>
      <c r="L662" s="1">
        <v>0</v>
      </c>
      <c r="M662" s="1">
        <v>0</v>
      </c>
    </row>
    <row r="663" spans="1:13" x14ac:dyDescent="0.55000000000000004">
      <c r="A663" s="2">
        <v>43031</v>
      </c>
      <c r="B663" s="1">
        <v>0</v>
      </c>
      <c r="C663" s="1">
        <v>0</v>
      </c>
      <c r="D663" s="1">
        <f t="shared" si="21"/>
        <v>0</v>
      </c>
      <c r="E663" s="1">
        <f t="shared" si="22"/>
        <v>0</v>
      </c>
      <c r="G663" s="1">
        <v>58077600</v>
      </c>
      <c r="H663">
        <v>24</v>
      </c>
      <c r="I663">
        <v>2</v>
      </c>
      <c r="J663">
        <v>9</v>
      </c>
      <c r="K663" s="2">
        <v>43031</v>
      </c>
      <c r="L663" s="1">
        <v>0</v>
      </c>
      <c r="M663" s="1">
        <v>0</v>
      </c>
    </row>
    <row r="664" spans="1:13" x14ac:dyDescent="0.55000000000000004">
      <c r="A664" s="2">
        <v>43032</v>
      </c>
      <c r="B664" s="1">
        <v>0</v>
      </c>
      <c r="C664" s="1">
        <v>0</v>
      </c>
      <c r="D664" s="1">
        <f t="shared" si="21"/>
        <v>0</v>
      </c>
      <c r="E664" s="1">
        <f t="shared" si="22"/>
        <v>0</v>
      </c>
      <c r="G664" s="1">
        <v>58165200</v>
      </c>
      <c r="H664">
        <v>24</v>
      </c>
      <c r="I664">
        <v>3</v>
      </c>
      <c r="J664">
        <v>9</v>
      </c>
      <c r="K664" s="2">
        <v>43032</v>
      </c>
      <c r="L664" s="1">
        <v>0</v>
      </c>
      <c r="M664" s="1">
        <v>0</v>
      </c>
    </row>
    <row r="665" spans="1:13" x14ac:dyDescent="0.55000000000000004">
      <c r="A665" s="2">
        <v>43033</v>
      </c>
      <c r="B665" s="1">
        <v>0</v>
      </c>
      <c r="C665" s="1">
        <v>0</v>
      </c>
      <c r="D665" s="1">
        <f t="shared" si="21"/>
        <v>0</v>
      </c>
      <c r="E665" s="1">
        <f t="shared" si="22"/>
        <v>0</v>
      </c>
      <c r="G665" s="1">
        <v>58252800</v>
      </c>
      <c r="H665">
        <v>24</v>
      </c>
      <c r="I665">
        <v>4</v>
      </c>
      <c r="J665">
        <v>9</v>
      </c>
      <c r="K665" s="2">
        <v>43033</v>
      </c>
      <c r="L665" s="1">
        <v>0</v>
      </c>
      <c r="M665" s="1">
        <v>0</v>
      </c>
    </row>
    <row r="666" spans="1:13" x14ac:dyDescent="0.55000000000000004">
      <c r="A666" s="2">
        <v>43034</v>
      </c>
      <c r="B666" s="1">
        <v>0</v>
      </c>
      <c r="C666" s="1">
        <v>0</v>
      </c>
      <c r="D666" s="1">
        <f t="shared" si="21"/>
        <v>0</v>
      </c>
      <c r="E666" s="1">
        <f t="shared" si="22"/>
        <v>0</v>
      </c>
      <c r="G666" s="1">
        <v>58340400</v>
      </c>
      <c r="H666">
        <v>24</v>
      </c>
      <c r="I666">
        <v>5</v>
      </c>
      <c r="J666">
        <v>9</v>
      </c>
      <c r="K666" s="2">
        <v>43034</v>
      </c>
      <c r="L666" s="1">
        <v>0</v>
      </c>
      <c r="M666" s="1">
        <v>0</v>
      </c>
    </row>
    <row r="667" spans="1:13" x14ac:dyDescent="0.55000000000000004">
      <c r="A667" s="2">
        <v>43035</v>
      </c>
      <c r="B667" s="1">
        <v>0</v>
      </c>
      <c r="C667" s="1">
        <v>0</v>
      </c>
      <c r="D667" s="1">
        <f t="shared" si="21"/>
        <v>0</v>
      </c>
      <c r="E667" s="1">
        <f t="shared" si="22"/>
        <v>0</v>
      </c>
      <c r="G667" s="1">
        <v>58428000</v>
      </c>
      <c r="H667">
        <v>24</v>
      </c>
      <c r="I667">
        <v>6</v>
      </c>
      <c r="J667">
        <v>9</v>
      </c>
      <c r="K667" s="2">
        <v>43035</v>
      </c>
      <c r="L667" s="1">
        <v>0</v>
      </c>
      <c r="M667" s="1">
        <v>0</v>
      </c>
    </row>
    <row r="668" spans="1:13" x14ac:dyDescent="0.55000000000000004">
      <c r="A668" s="2">
        <v>43036</v>
      </c>
      <c r="B668" s="1">
        <v>0</v>
      </c>
      <c r="C668" s="1">
        <v>0</v>
      </c>
      <c r="D668" s="1">
        <f t="shared" si="21"/>
        <v>0</v>
      </c>
      <c r="E668" s="1">
        <f t="shared" si="22"/>
        <v>0</v>
      </c>
      <c r="G668" s="1">
        <v>58515600</v>
      </c>
      <c r="H668">
        <v>24</v>
      </c>
      <c r="I668">
        <v>7</v>
      </c>
      <c r="J668">
        <v>9</v>
      </c>
      <c r="K668" s="2">
        <v>43036</v>
      </c>
      <c r="L668" s="1">
        <v>0</v>
      </c>
      <c r="M668" s="1">
        <v>0</v>
      </c>
    </row>
    <row r="669" spans="1:13" x14ac:dyDescent="0.55000000000000004">
      <c r="A669" s="2">
        <v>43037</v>
      </c>
      <c r="B669" s="1">
        <v>0</v>
      </c>
      <c r="C669" s="1">
        <v>0</v>
      </c>
      <c r="D669" s="1">
        <f t="shared" si="21"/>
        <v>0</v>
      </c>
      <c r="E669" s="1">
        <f t="shared" si="22"/>
        <v>0</v>
      </c>
      <c r="G669" s="1">
        <v>58603200</v>
      </c>
      <c r="H669">
        <v>24</v>
      </c>
      <c r="I669">
        <v>8</v>
      </c>
      <c r="J669">
        <v>9</v>
      </c>
      <c r="K669" s="2">
        <v>43037</v>
      </c>
      <c r="L669" s="1">
        <v>0</v>
      </c>
      <c r="M669" s="1">
        <v>0</v>
      </c>
    </row>
    <row r="670" spans="1:13" x14ac:dyDescent="0.55000000000000004">
      <c r="A670" s="2">
        <v>43038</v>
      </c>
      <c r="B670" s="1">
        <v>0</v>
      </c>
      <c r="C670" s="1">
        <v>0</v>
      </c>
      <c r="D670" s="1">
        <f t="shared" si="21"/>
        <v>0</v>
      </c>
      <c r="E670" s="1">
        <f t="shared" si="22"/>
        <v>0</v>
      </c>
      <c r="G670" s="1">
        <v>58690800</v>
      </c>
      <c r="H670">
        <v>24</v>
      </c>
      <c r="I670">
        <v>9</v>
      </c>
      <c r="J670">
        <v>9</v>
      </c>
      <c r="K670" s="2">
        <v>43038</v>
      </c>
      <c r="L670" s="1">
        <v>0</v>
      </c>
      <c r="M670" s="1">
        <v>0</v>
      </c>
    </row>
    <row r="671" spans="1:13" x14ac:dyDescent="0.55000000000000004">
      <c r="A671" s="2">
        <v>43039</v>
      </c>
      <c r="B671" s="1">
        <v>0</v>
      </c>
      <c r="C671" s="1">
        <v>0</v>
      </c>
      <c r="D671" s="1">
        <f t="shared" si="21"/>
        <v>0</v>
      </c>
      <c r="E671" s="1">
        <f t="shared" si="22"/>
        <v>0</v>
      </c>
      <c r="G671" s="1">
        <v>58778400</v>
      </c>
      <c r="H671">
        <v>24</v>
      </c>
      <c r="I671">
        <v>10</v>
      </c>
      <c r="J671">
        <v>9</v>
      </c>
      <c r="K671" s="2">
        <v>43039</v>
      </c>
      <c r="L671" s="1">
        <v>0</v>
      </c>
      <c r="M671" s="1">
        <v>0</v>
      </c>
    </row>
    <row r="672" spans="1:13" x14ac:dyDescent="0.55000000000000004">
      <c r="A672" s="2">
        <v>43040</v>
      </c>
      <c r="B672" s="1">
        <v>0</v>
      </c>
      <c r="C672" s="1">
        <v>0</v>
      </c>
      <c r="D672" s="1">
        <f t="shared" si="21"/>
        <v>0</v>
      </c>
      <c r="E672" s="1">
        <f t="shared" si="22"/>
        <v>0</v>
      </c>
      <c r="G672" s="1">
        <v>58866000</v>
      </c>
      <c r="H672">
        <v>24</v>
      </c>
      <c r="I672">
        <v>11</v>
      </c>
      <c r="J672">
        <v>9</v>
      </c>
      <c r="K672" s="2">
        <v>43040</v>
      </c>
      <c r="L672" s="1">
        <v>0</v>
      </c>
      <c r="M672" s="1">
        <v>0</v>
      </c>
    </row>
    <row r="673" spans="1:13" x14ac:dyDescent="0.55000000000000004">
      <c r="A673" s="2">
        <v>43041</v>
      </c>
      <c r="B673" s="1">
        <v>0</v>
      </c>
      <c r="C673" s="1">
        <v>0</v>
      </c>
      <c r="D673" s="1">
        <f t="shared" si="21"/>
        <v>0</v>
      </c>
      <c r="E673" s="1">
        <f t="shared" si="22"/>
        <v>0</v>
      </c>
      <c r="G673" s="1">
        <v>58953600</v>
      </c>
      <c r="H673">
        <v>24</v>
      </c>
      <c r="I673">
        <v>12</v>
      </c>
      <c r="J673">
        <v>9</v>
      </c>
      <c r="K673" s="2">
        <v>43041</v>
      </c>
      <c r="L673" s="1">
        <v>0</v>
      </c>
      <c r="M673" s="1">
        <v>0</v>
      </c>
    </row>
    <row r="674" spans="1:13" x14ac:dyDescent="0.55000000000000004">
      <c r="A674" s="2">
        <v>43042</v>
      </c>
      <c r="B674" s="1">
        <v>0</v>
      </c>
      <c r="C674" s="1">
        <v>0</v>
      </c>
      <c r="D674" s="1">
        <f t="shared" si="21"/>
        <v>0</v>
      </c>
      <c r="E674" s="1">
        <f t="shared" si="22"/>
        <v>0</v>
      </c>
      <c r="G674" s="1">
        <v>59041200</v>
      </c>
      <c r="H674">
        <v>24</v>
      </c>
      <c r="I674">
        <v>13</v>
      </c>
      <c r="J674">
        <v>9</v>
      </c>
      <c r="K674" s="2">
        <v>43042</v>
      </c>
      <c r="L674" s="1">
        <v>0</v>
      </c>
      <c r="M674" s="1">
        <v>0</v>
      </c>
    </row>
    <row r="675" spans="1:13" x14ac:dyDescent="0.55000000000000004">
      <c r="A675" s="2">
        <v>43043</v>
      </c>
      <c r="B675" s="1">
        <v>0</v>
      </c>
      <c r="C675" s="1">
        <v>0</v>
      </c>
      <c r="D675" s="1">
        <f t="shared" si="21"/>
        <v>0</v>
      </c>
      <c r="E675" s="1">
        <f t="shared" si="22"/>
        <v>0</v>
      </c>
      <c r="G675" s="1">
        <v>59128800</v>
      </c>
      <c r="H675">
        <v>24</v>
      </c>
      <c r="I675">
        <v>14</v>
      </c>
      <c r="J675">
        <v>9</v>
      </c>
      <c r="K675" s="2">
        <v>43043</v>
      </c>
      <c r="L675" s="1">
        <v>0</v>
      </c>
      <c r="M675" s="1">
        <v>0</v>
      </c>
    </row>
    <row r="676" spans="1:13" x14ac:dyDescent="0.55000000000000004">
      <c r="A676" s="2">
        <v>43044</v>
      </c>
      <c r="B676" s="1">
        <v>0</v>
      </c>
      <c r="C676" s="1">
        <v>0</v>
      </c>
      <c r="D676" s="1">
        <f t="shared" si="21"/>
        <v>0</v>
      </c>
      <c r="E676" s="1">
        <f t="shared" si="22"/>
        <v>0</v>
      </c>
      <c r="G676" s="1">
        <v>59216400</v>
      </c>
      <c r="H676">
        <v>24</v>
      </c>
      <c r="I676">
        <v>15</v>
      </c>
      <c r="J676">
        <v>9</v>
      </c>
      <c r="K676" s="2">
        <v>43044</v>
      </c>
      <c r="L676" s="1">
        <v>0</v>
      </c>
      <c r="M676" s="1">
        <v>0</v>
      </c>
    </row>
    <row r="677" spans="1:13" x14ac:dyDescent="0.55000000000000004">
      <c r="A677" s="2">
        <v>43045</v>
      </c>
      <c r="B677" s="1">
        <v>0</v>
      </c>
      <c r="C677" s="1">
        <v>0</v>
      </c>
      <c r="D677" s="1">
        <f t="shared" si="21"/>
        <v>0</v>
      </c>
      <c r="E677" s="1">
        <f t="shared" si="22"/>
        <v>0</v>
      </c>
      <c r="G677" s="1">
        <v>59304000</v>
      </c>
      <c r="H677">
        <v>24</v>
      </c>
      <c r="I677">
        <v>16</v>
      </c>
      <c r="J677">
        <v>9</v>
      </c>
      <c r="K677" s="2">
        <v>43045</v>
      </c>
      <c r="L677" s="1">
        <v>0</v>
      </c>
      <c r="M677" s="1">
        <v>0</v>
      </c>
    </row>
    <row r="678" spans="1:13" x14ac:dyDescent="0.55000000000000004">
      <c r="A678" s="2">
        <v>43046</v>
      </c>
      <c r="B678" s="1">
        <v>0</v>
      </c>
      <c r="C678" s="1">
        <v>0</v>
      </c>
      <c r="D678" s="1">
        <f t="shared" si="21"/>
        <v>0</v>
      </c>
      <c r="E678" s="1">
        <f t="shared" si="22"/>
        <v>0</v>
      </c>
      <c r="G678" s="1">
        <v>59391600</v>
      </c>
      <c r="H678">
        <v>24</v>
      </c>
      <c r="I678">
        <v>17</v>
      </c>
      <c r="J678">
        <v>9</v>
      </c>
      <c r="K678" s="2">
        <v>43046</v>
      </c>
      <c r="L678" s="1">
        <v>0</v>
      </c>
      <c r="M678" s="1">
        <v>0</v>
      </c>
    </row>
    <row r="679" spans="1:13" x14ac:dyDescent="0.55000000000000004">
      <c r="A679" s="2">
        <v>43047</v>
      </c>
      <c r="B679" s="1">
        <v>0</v>
      </c>
      <c r="C679" s="1">
        <v>0</v>
      </c>
      <c r="D679" s="1">
        <f t="shared" si="21"/>
        <v>0</v>
      </c>
      <c r="E679" s="1">
        <f t="shared" si="22"/>
        <v>0</v>
      </c>
      <c r="G679" s="1">
        <v>59479200</v>
      </c>
      <c r="H679">
        <v>24</v>
      </c>
      <c r="I679">
        <v>18</v>
      </c>
      <c r="J679">
        <v>9</v>
      </c>
      <c r="K679" s="2">
        <v>43047</v>
      </c>
      <c r="L679" s="1">
        <v>0</v>
      </c>
      <c r="M679" s="1">
        <v>0</v>
      </c>
    </row>
    <row r="680" spans="1:13" x14ac:dyDescent="0.55000000000000004">
      <c r="A680" s="2">
        <v>43048</v>
      </c>
      <c r="B680" s="1">
        <v>0</v>
      </c>
      <c r="C680" s="1">
        <v>0</v>
      </c>
      <c r="D680" s="1">
        <f t="shared" si="21"/>
        <v>0</v>
      </c>
      <c r="E680" s="1">
        <f t="shared" si="22"/>
        <v>0</v>
      </c>
      <c r="G680" s="1">
        <v>59566800</v>
      </c>
      <c r="H680">
        <v>24</v>
      </c>
      <c r="I680">
        <v>19</v>
      </c>
      <c r="J680">
        <v>9</v>
      </c>
      <c r="K680" s="2">
        <v>43048</v>
      </c>
      <c r="L680" s="1">
        <v>0</v>
      </c>
      <c r="M680" s="1">
        <v>0</v>
      </c>
    </row>
    <row r="681" spans="1:13" x14ac:dyDescent="0.55000000000000004">
      <c r="A681" s="2">
        <v>43049</v>
      </c>
      <c r="B681" s="1">
        <v>0</v>
      </c>
      <c r="C681" s="1">
        <v>0</v>
      </c>
      <c r="D681" s="1">
        <f t="shared" si="21"/>
        <v>0</v>
      </c>
      <c r="E681" s="1">
        <f t="shared" si="22"/>
        <v>0</v>
      </c>
      <c r="G681" s="1">
        <v>59654400</v>
      </c>
      <c r="H681">
        <v>24</v>
      </c>
      <c r="I681">
        <v>20</v>
      </c>
      <c r="J681">
        <v>9</v>
      </c>
      <c r="K681" s="2">
        <v>43049</v>
      </c>
      <c r="L681" s="1">
        <v>0</v>
      </c>
      <c r="M681" s="1">
        <v>0</v>
      </c>
    </row>
    <row r="682" spans="1:13" x14ac:dyDescent="0.55000000000000004">
      <c r="A682" s="2">
        <v>43050</v>
      </c>
      <c r="B682" s="1">
        <v>0</v>
      </c>
      <c r="C682" s="1">
        <v>0</v>
      </c>
      <c r="D682" s="1">
        <f t="shared" si="21"/>
        <v>0</v>
      </c>
      <c r="E682" s="1">
        <f t="shared" si="22"/>
        <v>0</v>
      </c>
      <c r="G682" s="1">
        <v>59742000</v>
      </c>
      <c r="H682">
        <v>24</v>
      </c>
      <c r="I682">
        <v>21</v>
      </c>
      <c r="J682">
        <v>9</v>
      </c>
      <c r="K682" s="2">
        <v>43050</v>
      </c>
      <c r="L682" s="1">
        <v>0</v>
      </c>
      <c r="M682" s="1">
        <v>0</v>
      </c>
    </row>
    <row r="683" spans="1:13" x14ac:dyDescent="0.55000000000000004">
      <c r="A683" s="2">
        <v>43051</v>
      </c>
      <c r="B683" s="1">
        <v>0</v>
      </c>
      <c r="C683" s="1">
        <v>0</v>
      </c>
      <c r="D683" s="1">
        <f t="shared" si="21"/>
        <v>0</v>
      </c>
      <c r="E683" s="1">
        <f t="shared" si="22"/>
        <v>0</v>
      </c>
      <c r="G683" s="1">
        <v>59829600</v>
      </c>
      <c r="H683">
        <v>24</v>
      </c>
      <c r="I683">
        <v>22</v>
      </c>
      <c r="J683">
        <v>9</v>
      </c>
      <c r="K683" s="2">
        <v>43051</v>
      </c>
      <c r="L683" s="1">
        <v>0</v>
      </c>
      <c r="M683" s="1">
        <v>0</v>
      </c>
    </row>
    <row r="684" spans="1:13" x14ac:dyDescent="0.55000000000000004">
      <c r="A684" s="2">
        <v>43052</v>
      </c>
      <c r="B684" s="1">
        <v>0</v>
      </c>
      <c r="C684" s="1">
        <v>0</v>
      </c>
      <c r="D684" s="1">
        <f t="shared" si="21"/>
        <v>0</v>
      </c>
      <c r="E684" s="1">
        <f t="shared" si="22"/>
        <v>0</v>
      </c>
      <c r="G684" s="1">
        <v>59917200</v>
      </c>
      <c r="H684">
        <v>24</v>
      </c>
      <c r="I684">
        <v>23</v>
      </c>
      <c r="J684">
        <v>9</v>
      </c>
      <c r="K684" s="2">
        <v>43052</v>
      </c>
      <c r="L684" s="1">
        <v>0</v>
      </c>
      <c r="M684" s="1">
        <v>0</v>
      </c>
    </row>
    <row r="685" spans="1:13" x14ac:dyDescent="0.55000000000000004">
      <c r="A685" s="2">
        <v>43053</v>
      </c>
      <c r="B685" s="1">
        <v>0</v>
      </c>
      <c r="C685" s="1">
        <v>0</v>
      </c>
      <c r="D685" s="1">
        <f t="shared" si="21"/>
        <v>0</v>
      </c>
      <c r="E685" s="1">
        <f t="shared" si="22"/>
        <v>0</v>
      </c>
      <c r="G685" s="1">
        <v>60004800</v>
      </c>
      <c r="H685">
        <v>24</v>
      </c>
      <c r="I685">
        <v>24</v>
      </c>
      <c r="J685">
        <v>9</v>
      </c>
      <c r="K685" s="2">
        <v>43053</v>
      </c>
      <c r="L685" s="1">
        <v>0</v>
      </c>
      <c r="M685" s="1">
        <v>0</v>
      </c>
    </row>
    <row r="686" spans="1:13" x14ac:dyDescent="0.55000000000000004">
      <c r="A686" s="2">
        <v>43054</v>
      </c>
      <c r="B686" s="1">
        <v>0</v>
      </c>
      <c r="C686" s="1">
        <v>0</v>
      </c>
      <c r="D686" s="1">
        <f t="shared" si="21"/>
        <v>0</v>
      </c>
      <c r="E686" s="1">
        <f t="shared" si="22"/>
        <v>0</v>
      </c>
      <c r="G686" s="1">
        <v>60092400</v>
      </c>
      <c r="H686">
        <v>24</v>
      </c>
      <c r="I686">
        <v>25</v>
      </c>
      <c r="J686">
        <v>9</v>
      </c>
      <c r="K686" s="2">
        <v>43054</v>
      </c>
      <c r="L686" s="1">
        <v>0</v>
      </c>
      <c r="M686" s="1">
        <v>0</v>
      </c>
    </row>
    <row r="687" spans="1:13" x14ac:dyDescent="0.55000000000000004">
      <c r="A687" s="2">
        <v>43055</v>
      </c>
      <c r="B687" s="1">
        <v>0</v>
      </c>
      <c r="C687" s="1">
        <v>0</v>
      </c>
      <c r="D687" s="1">
        <f t="shared" si="21"/>
        <v>0</v>
      </c>
      <c r="E687" s="1">
        <f t="shared" si="22"/>
        <v>0</v>
      </c>
      <c r="G687" s="1">
        <v>60180000</v>
      </c>
      <c r="H687">
        <v>24</v>
      </c>
      <c r="I687">
        <v>26</v>
      </c>
      <c r="J687">
        <v>9</v>
      </c>
      <c r="K687" s="2">
        <v>43055</v>
      </c>
      <c r="L687" s="1">
        <v>0</v>
      </c>
      <c r="M687" s="1">
        <v>0</v>
      </c>
    </row>
    <row r="688" spans="1:13" x14ac:dyDescent="0.55000000000000004">
      <c r="A688" s="2">
        <v>43056</v>
      </c>
      <c r="B688" s="1">
        <v>0</v>
      </c>
      <c r="C688" s="1">
        <v>0</v>
      </c>
      <c r="D688" s="1">
        <f t="shared" si="21"/>
        <v>0</v>
      </c>
      <c r="E688" s="1">
        <f t="shared" si="22"/>
        <v>0</v>
      </c>
      <c r="G688" s="1">
        <v>60267600</v>
      </c>
      <c r="H688">
        <v>24</v>
      </c>
      <c r="I688">
        <v>27</v>
      </c>
      <c r="J688">
        <v>9</v>
      </c>
      <c r="K688" s="2">
        <v>43056</v>
      </c>
      <c r="L688" s="1">
        <v>0</v>
      </c>
      <c r="M688" s="1">
        <v>0</v>
      </c>
    </row>
    <row r="689" spans="1:13" x14ac:dyDescent="0.55000000000000004">
      <c r="A689" s="2">
        <v>43057</v>
      </c>
      <c r="B689" s="1">
        <v>0</v>
      </c>
      <c r="C689" s="1">
        <v>0</v>
      </c>
      <c r="D689" s="1">
        <f t="shared" si="21"/>
        <v>0</v>
      </c>
      <c r="E689" s="1">
        <f t="shared" si="22"/>
        <v>0</v>
      </c>
      <c r="G689" s="1">
        <v>60355200</v>
      </c>
      <c r="H689">
        <v>24</v>
      </c>
      <c r="I689">
        <v>28</v>
      </c>
      <c r="J689">
        <v>9</v>
      </c>
      <c r="K689" s="2">
        <v>43057</v>
      </c>
      <c r="L689" s="1">
        <v>0</v>
      </c>
      <c r="M689" s="1">
        <v>0</v>
      </c>
    </row>
    <row r="690" spans="1:13" x14ac:dyDescent="0.55000000000000004">
      <c r="A690" s="2">
        <v>43058</v>
      </c>
      <c r="B690" s="1">
        <v>0</v>
      </c>
      <c r="C690" s="1">
        <v>0</v>
      </c>
      <c r="D690" s="1">
        <f t="shared" si="21"/>
        <v>0</v>
      </c>
      <c r="E690" s="1">
        <f t="shared" si="22"/>
        <v>0</v>
      </c>
      <c r="G690" s="1">
        <v>60442800</v>
      </c>
      <c r="H690">
        <v>24</v>
      </c>
      <c r="I690">
        <v>29</v>
      </c>
      <c r="J690">
        <v>9</v>
      </c>
      <c r="K690" s="2">
        <v>43058</v>
      </c>
      <c r="L690" s="1">
        <v>0</v>
      </c>
      <c r="M690" s="1">
        <v>0</v>
      </c>
    </row>
    <row r="691" spans="1:13" x14ac:dyDescent="0.55000000000000004">
      <c r="A691" s="2">
        <v>43059</v>
      </c>
      <c r="B691" s="1">
        <v>0</v>
      </c>
      <c r="C691" s="1">
        <v>0</v>
      </c>
      <c r="D691" s="1">
        <f t="shared" si="21"/>
        <v>0</v>
      </c>
      <c r="E691" s="1">
        <f t="shared" si="22"/>
        <v>0</v>
      </c>
      <c r="G691" s="1">
        <v>60530400</v>
      </c>
      <c r="H691">
        <v>24</v>
      </c>
      <c r="I691">
        <v>30</v>
      </c>
      <c r="J691">
        <v>9</v>
      </c>
      <c r="K691" s="2">
        <v>43059</v>
      </c>
      <c r="L691" s="1">
        <v>0</v>
      </c>
      <c r="M691" s="1">
        <v>0</v>
      </c>
    </row>
    <row r="692" spans="1:13" x14ac:dyDescent="0.55000000000000004">
      <c r="A692" s="2">
        <v>43060</v>
      </c>
      <c r="B692" s="1">
        <v>0</v>
      </c>
      <c r="C692" s="1">
        <v>0</v>
      </c>
      <c r="D692" s="1">
        <f t="shared" si="21"/>
        <v>0</v>
      </c>
      <c r="E692" s="1">
        <f t="shared" si="22"/>
        <v>0</v>
      </c>
      <c r="G692" s="1">
        <v>60618000</v>
      </c>
      <c r="H692">
        <v>25</v>
      </c>
      <c r="I692">
        <v>1</v>
      </c>
      <c r="J692">
        <v>9</v>
      </c>
      <c r="K692" s="2">
        <v>43060</v>
      </c>
      <c r="L692" s="1">
        <v>0</v>
      </c>
      <c r="M692" s="1">
        <v>0</v>
      </c>
    </row>
    <row r="693" spans="1:13" x14ac:dyDescent="0.55000000000000004">
      <c r="A693" s="2">
        <v>43061</v>
      </c>
      <c r="B693" s="1">
        <v>0</v>
      </c>
      <c r="C693" s="1">
        <v>0</v>
      </c>
      <c r="D693" s="1">
        <f t="shared" si="21"/>
        <v>0</v>
      </c>
      <c r="E693" s="1">
        <f t="shared" si="22"/>
        <v>0</v>
      </c>
      <c r="G693" s="1">
        <v>60705600</v>
      </c>
      <c r="H693">
        <v>25</v>
      </c>
      <c r="I693">
        <v>2</v>
      </c>
      <c r="J693">
        <v>9</v>
      </c>
      <c r="K693" s="2">
        <v>43061</v>
      </c>
      <c r="L693" s="1">
        <v>0</v>
      </c>
      <c r="M693" s="1">
        <v>0</v>
      </c>
    </row>
    <row r="694" spans="1:13" x14ac:dyDescent="0.55000000000000004">
      <c r="A694" s="2">
        <v>43062</v>
      </c>
      <c r="B694" s="1">
        <v>0</v>
      </c>
      <c r="C694" s="1">
        <v>0</v>
      </c>
      <c r="D694" s="1">
        <f t="shared" si="21"/>
        <v>0</v>
      </c>
      <c r="E694" s="1">
        <f t="shared" si="22"/>
        <v>0</v>
      </c>
      <c r="G694" s="1">
        <v>60793200</v>
      </c>
      <c r="H694">
        <v>25</v>
      </c>
      <c r="I694">
        <v>3</v>
      </c>
      <c r="J694">
        <v>9</v>
      </c>
      <c r="K694" s="2">
        <v>43062</v>
      </c>
      <c r="L694" s="1">
        <v>0</v>
      </c>
      <c r="M694" s="1">
        <v>0</v>
      </c>
    </row>
    <row r="695" spans="1:13" x14ac:dyDescent="0.55000000000000004">
      <c r="A695" s="2">
        <v>43063</v>
      </c>
      <c r="B695" s="1">
        <v>0</v>
      </c>
      <c r="C695" s="1">
        <v>0</v>
      </c>
      <c r="D695" s="1">
        <f t="shared" si="21"/>
        <v>0</v>
      </c>
      <c r="E695" s="1">
        <f t="shared" si="22"/>
        <v>0</v>
      </c>
      <c r="G695" s="1">
        <v>60880800</v>
      </c>
      <c r="H695">
        <v>25</v>
      </c>
      <c r="I695">
        <v>4</v>
      </c>
      <c r="J695">
        <v>9</v>
      </c>
      <c r="K695" s="2">
        <v>43063</v>
      </c>
      <c r="L695" s="1">
        <v>0</v>
      </c>
      <c r="M695" s="1">
        <v>0</v>
      </c>
    </row>
    <row r="696" spans="1:13" x14ac:dyDescent="0.55000000000000004">
      <c r="A696" s="2">
        <v>43064</v>
      </c>
      <c r="B696" s="1">
        <v>0</v>
      </c>
      <c r="C696" s="1">
        <v>0</v>
      </c>
      <c r="D696" s="1">
        <f t="shared" si="21"/>
        <v>0</v>
      </c>
      <c r="E696" s="1">
        <f t="shared" si="22"/>
        <v>0</v>
      </c>
      <c r="G696" s="1">
        <v>60968400</v>
      </c>
      <c r="H696">
        <v>25</v>
      </c>
      <c r="I696">
        <v>5</v>
      </c>
      <c r="J696">
        <v>9</v>
      </c>
      <c r="K696" s="2">
        <v>43064</v>
      </c>
      <c r="L696" s="1">
        <v>0</v>
      </c>
      <c r="M696" s="1">
        <v>0</v>
      </c>
    </row>
    <row r="697" spans="1:13" x14ac:dyDescent="0.55000000000000004">
      <c r="A697" s="2">
        <v>43065</v>
      </c>
      <c r="B697" s="1">
        <v>0</v>
      </c>
      <c r="C697" s="1">
        <v>0</v>
      </c>
      <c r="D697" s="1">
        <f t="shared" si="21"/>
        <v>0</v>
      </c>
      <c r="E697" s="1">
        <f t="shared" si="22"/>
        <v>0</v>
      </c>
      <c r="G697" s="1">
        <v>61056000</v>
      </c>
      <c r="H697">
        <v>25</v>
      </c>
      <c r="I697">
        <v>6</v>
      </c>
      <c r="J697">
        <v>9</v>
      </c>
      <c r="K697" s="2">
        <v>43065</v>
      </c>
      <c r="L697" s="1">
        <v>0</v>
      </c>
      <c r="M697" s="1">
        <v>0</v>
      </c>
    </row>
    <row r="698" spans="1:13" x14ac:dyDescent="0.55000000000000004">
      <c r="A698" s="2">
        <v>43066</v>
      </c>
      <c r="B698" s="1">
        <v>0</v>
      </c>
      <c r="C698" s="1">
        <v>0</v>
      </c>
      <c r="D698" s="1">
        <f t="shared" si="21"/>
        <v>0</v>
      </c>
      <c r="E698" s="1">
        <f t="shared" si="22"/>
        <v>0</v>
      </c>
      <c r="G698" s="1">
        <v>61143600</v>
      </c>
      <c r="H698">
        <v>25</v>
      </c>
      <c r="I698">
        <v>7</v>
      </c>
      <c r="J698">
        <v>9</v>
      </c>
      <c r="K698" s="2">
        <v>43066</v>
      </c>
      <c r="L698" s="1">
        <v>0</v>
      </c>
      <c r="M698" s="1">
        <v>0</v>
      </c>
    </row>
    <row r="699" spans="1:13" x14ac:dyDescent="0.55000000000000004">
      <c r="A699" s="2">
        <v>43067</v>
      </c>
      <c r="B699" s="1">
        <v>0</v>
      </c>
      <c r="C699" s="1">
        <v>0</v>
      </c>
      <c r="D699" s="1">
        <f t="shared" si="21"/>
        <v>0</v>
      </c>
      <c r="E699" s="1">
        <f t="shared" si="22"/>
        <v>0</v>
      </c>
      <c r="G699" s="1">
        <v>61231200</v>
      </c>
      <c r="H699">
        <v>25</v>
      </c>
      <c r="I699">
        <v>8</v>
      </c>
      <c r="J699">
        <v>9</v>
      </c>
      <c r="K699" s="2">
        <v>43067</v>
      </c>
      <c r="L699" s="1">
        <v>0</v>
      </c>
      <c r="M699" s="1">
        <v>0</v>
      </c>
    </row>
    <row r="700" spans="1:13" x14ac:dyDescent="0.55000000000000004">
      <c r="A700" s="2">
        <v>43068</v>
      </c>
      <c r="B700" s="1">
        <v>0</v>
      </c>
      <c r="C700" s="1">
        <v>0</v>
      </c>
      <c r="D700" s="1">
        <f t="shared" si="21"/>
        <v>0</v>
      </c>
      <c r="E700" s="1">
        <f t="shared" si="22"/>
        <v>0</v>
      </c>
      <c r="G700" s="1">
        <v>61318800</v>
      </c>
      <c r="H700">
        <v>25</v>
      </c>
      <c r="I700">
        <v>9</v>
      </c>
      <c r="J700">
        <v>9</v>
      </c>
      <c r="K700" s="2">
        <v>43068</v>
      </c>
      <c r="L700" s="1">
        <v>0</v>
      </c>
      <c r="M700" s="1">
        <v>0</v>
      </c>
    </row>
    <row r="701" spans="1:13" x14ac:dyDescent="0.55000000000000004">
      <c r="A701" s="2">
        <v>43069</v>
      </c>
      <c r="B701" s="1">
        <v>0</v>
      </c>
      <c r="C701" s="1">
        <v>0</v>
      </c>
      <c r="D701" s="1">
        <f t="shared" si="21"/>
        <v>0</v>
      </c>
      <c r="E701" s="1">
        <f t="shared" si="22"/>
        <v>0</v>
      </c>
      <c r="G701" s="1">
        <v>61406400</v>
      </c>
      <c r="H701">
        <v>25</v>
      </c>
      <c r="I701">
        <v>10</v>
      </c>
      <c r="J701">
        <v>9</v>
      </c>
      <c r="K701" s="2">
        <v>43069</v>
      </c>
      <c r="L701" s="1">
        <v>0</v>
      </c>
      <c r="M701" s="1">
        <v>0</v>
      </c>
    </row>
    <row r="702" spans="1:13" x14ac:dyDescent="0.55000000000000004">
      <c r="A702" s="2">
        <v>43070</v>
      </c>
      <c r="B702" s="1">
        <v>0</v>
      </c>
      <c r="C702" s="1">
        <v>0</v>
      </c>
      <c r="D702" s="1">
        <f t="shared" si="21"/>
        <v>0</v>
      </c>
      <c r="E702" s="1">
        <f t="shared" si="22"/>
        <v>0</v>
      </c>
      <c r="G702" s="1">
        <v>61494000</v>
      </c>
      <c r="H702">
        <v>25</v>
      </c>
      <c r="I702">
        <v>11</v>
      </c>
      <c r="J702">
        <v>9</v>
      </c>
      <c r="K702" s="2">
        <v>43070</v>
      </c>
      <c r="L702" s="1">
        <v>0</v>
      </c>
      <c r="M702" s="1">
        <v>0</v>
      </c>
    </row>
    <row r="703" spans="1:13" x14ac:dyDescent="0.55000000000000004">
      <c r="A703" s="2">
        <v>43071</v>
      </c>
      <c r="B703" s="1">
        <v>0</v>
      </c>
      <c r="C703" s="1">
        <v>0</v>
      </c>
      <c r="D703" s="1">
        <f t="shared" si="21"/>
        <v>0</v>
      </c>
      <c r="E703" s="1">
        <f t="shared" si="22"/>
        <v>0</v>
      </c>
      <c r="G703" s="1">
        <v>61581600</v>
      </c>
      <c r="H703">
        <v>25</v>
      </c>
      <c r="I703">
        <v>12</v>
      </c>
      <c r="J703">
        <v>9</v>
      </c>
      <c r="K703" s="2">
        <v>43071</v>
      </c>
      <c r="L703" s="1">
        <v>0</v>
      </c>
      <c r="M703" s="1">
        <v>0</v>
      </c>
    </row>
    <row r="704" spans="1:13" x14ac:dyDescent="0.55000000000000004">
      <c r="A704" s="2">
        <v>43072</v>
      </c>
      <c r="B704" s="1">
        <v>0</v>
      </c>
      <c r="C704" s="1">
        <v>0</v>
      </c>
      <c r="D704" s="1">
        <f t="shared" si="21"/>
        <v>0</v>
      </c>
      <c r="E704" s="1">
        <f t="shared" si="22"/>
        <v>0</v>
      </c>
      <c r="G704" s="1">
        <v>61669200</v>
      </c>
      <c r="H704">
        <v>25</v>
      </c>
      <c r="I704">
        <v>13</v>
      </c>
      <c r="J704">
        <v>9</v>
      </c>
      <c r="K704" s="2">
        <v>43072</v>
      </c>
      <c r="L704" s="1">
        <v>0</v>
      </c>
      <c r="M704" s="1">
        <v>0</v>
      </c>
    </row>
    <row r="705" spans="1:13" x14ac:dyDescent="0.55000000000000004">
      <c r="A705" s="2">
        <v>43073</v>
      </c>
      <c r="B705" s="1">
        <v>0</v>
      </c>
      <c r="C705" s="1">
        <v>0</v>
      </c>
      <c r="D705" s="1">
        <f t="shared" si="21"/>
        <v>0</v>
      </c>
      <c r="E705" s="1">
        <f t="shared" si="22"/>
        <v>0</v>
      </c>
      <c r="G705" s="1">
        <v>61756800</v>
      </c>
      <c r="H705">
        <v>25</v>
      </c>
      <c r="I705">
        <v>14</v>
      </c>
      <c r="J705">
        <v>9</v>
      </c>
      <c r="K705" s="2">
        <v>43073</v>
      </c>
      <c r="L705" s="1">
        <v>0</v>
      </c>
      <c r="M705" s="1">
        <v>0</v>
      </c>
    </row>
    <row r="706" spans="1:13" x14ac:dyDescent="0.55000000000000004">
      <c r="A706" s="2">
        <v>43074</v>
      </c>
      <c r="B706" s="1">
        <v>0</v>
      </c>
      <c r="C706" s="1">
        <v>0</v>
      </c>
      <c r="D706" s="1">
        <f t="shared" si="21"/>
        <v>0</v>
      </c>
      <c r="E706" s="1">
        <f t="shared" si="22"/>
        <v>0</v>
      </c>
      <c r="G706" s="1">
        <v>61844400</v>
      </c>
      <c r="H706">
        <v>25</v>
      </c>
      <c r="I706">
        <v>15</v>
      </c>
      <c r="J706">
        <v>9</v>
      </c>
      <c r="K706" s="2">
        <v>43074</v>
      </c>
      <c r="L706" s="1">
        <v>0</v>
      </c>
      <c r="M706" s="1">
        <v>0</v>
      </c>
    </row>
    <row r="707" spans="1:13" x14ac:dyDescent="0.55000000000000004">
      <c r="A707" s="2">
        <v>43075</v>
      </c>
      <c r="B707" s="1">
        <v>0</v>
      </c>
      <c r="C707" s="1">
        <v>0</v>
      </c>
      <c r="D707" s="1">
        <f t="shared" ref="D707:D721" si="23">B707+C707</f>
        <v>0</v>
      </c>
      <c r="E707" s="1">
        <f t="shared" ref="E707:E721" si="24">D707*86400</f>
        <v>0</v>
      </c>
      <c r="G707" s="1">
        <v>61932000</v>
      </c>
      <c r="H707">
        <v>25</v>
      </c>
      <c r="I707">
        <v>16</v>
      </c>
      <c r="J707">
        <v>9</v>
      </c>
      <c r="K707" s="2">
        <v>43075</v>
      </c>
      <c r="L707" s="1">
        <v>0</v>
      </c>
      <c r="M707" s="1">
        <v>0</v>
      </c>
    </row>
    <row r="708" spans="1:13" x14ac:dyDescent="0.55000000000000004">
      <c r="A708" s="2">
        <v>43076</v>
      </c>
      <c r="B708" s="1">
        <v>0</v>
      </c>
      <c r="C708" s="1">
        <v>0</v>
      </c>
      <c r="D708" s="1">
        <f t="shared" si="23"/>
        <v>0</v>
      </c>
      <c r="E708" s="1">
        <f t="shared" si="24"/>
        <v>0</v>
      </c>
      <c r="G708" s="1">
        <v>62019600</v>
      </c>
      <c r="H708">
        <v>25</v>
      </c>
      <c r="I708">
        <v>17</v>
      </c>
      <c r="J708">
        <v>9</v>
      </c>
      <c r="K708" s="2">
        <v>43076</v>
      </c>
      <c r="L708" s="1">
        <v>0</v>
      </c>
      <c r="M708" s="1">
        <v>0</v>
      </c>
    </row>
    <row r="709" spans="1:13" x14ac:dyDescent="0.55000000000000004">
      <c r="A709" s="2">
        <v>43077</v>
      </c>
      <c r="B709" s="1">
        <v>0</v>
      </c>
      <c r="C709" s="1">
        <v>0</v>
      </c>
      <c r="D709" s="1">
        <f t="shared" si="23"/>
        <v>0</v>
      </c>
      <c r="E709" s="1">
        <f t="shared" si="24"/>
        <v>0</v>
      </c>
      <c r="G709" s="1">
        <v>62107200</v>
      </c>
      <c r="H709">
        <v>25</v>
      </c>
      <c r="I709">
        <v>18</v>
      </c>
      <c r="J709">
        <v>9</v>
      </c>
      <c r="K709" s="2">
        <v>43077</v>
      </c>
      <c r="L709" s="1">
        <v>0</v>
      </c>
      <c r="M709" s="1">
        <v>0</v>
      </c>
    </row>
    <row r="710" spans="1:13" x14ac:dyDescent="0.55000000000000004">
      <c r="A710" s="2">
        <v>43078</v>
      </c>
      <c r="B710" s="1">
        <v>0</v>
      </c>
      <c r="C710" s="1">
        <v>0</v>
      </c>
      <c r="D710" s="1">
        <f t="shared" si="23"/>
        <v>0</v>
      </c>
      <c r="E710" s="1">
        <f t="shared" si="24"/>
        <v>0</v>
      </c>
      <c r="G710" s="1">
        <v>62194800</v>
      </c>
      <c r="H710">
        <v>25</v>
      </c>
      <c r="I710">
        <v>19</v>
      </c>
      <c r="J710">
        <v>9</v>
      </c>
      <c r="K710" s="2">
        <v>43078</v>
      </c>
      <c r="L710" s="1">
        <v>0</v>
      </c>
      <c r="M710" s="1">
        <v>0</v>
      </c>
    </row>
    <row r="711" spans="1:13" x14ac:dyDescent="0.55000000000000004">
      <c r="A711" s="2">
        <v>43079</v>
      </c>
      <c r="B711" s="1">
        <v>0</v>
      </c>
      <c r="C711" s="1">
        <v>0</v>
      </c>
      <c r="D711" s="1">
        <f t="shared" si="23"/>
        <v>0</v>
      </c>
      <c r="E711" s="1">
        <f t="shared" si="24"/>
        <v>0</v>
      </c>
      <c r="G711" s="1">
        <v>62282400</v>
      </c>
      <c r="H711">
        <v>25</v>
      </c>
      <c r="I711">
        <v>20</v>
      </c>
      <c r="J711">
        <v>9</v>
      </c>
      <c r="K711" s="2">
        <v>43079</v>
      </c>
      <c r="L711" s="1">
        <v>0</v>
      </c>
      <c r="M711" s="1">
        <v>0</v>
      </c>
    </row>
    <row r="712" spans="1:13" x14ac:dyDescent="0.55000000000000004">
      <c r="A712" s="2">
        <v>43080</v>
      </c>
      <c r="B712" s="1">
        <v>0</v>
      </c>
      <c r="C712" s="1">
        <v>0</v>
      </c>
      <c r="D712" s="1">
        <f t="shared" si="23"/>
        <v>0</v>
      </c>
      <c r="E712" s="1">
        <f t="shared" si="24"/>
        <v>0</v>
      </c>
      <c r="G712" s="1">
        <v>62370000</v>
      </c>
      <c r="H712">
        <v>25</v>
      </c>
      <c r="I712">
        <v>21</v>
      </c>
      <c r="J712">
        <v>9</v>
      </c>
      <c r="K712" s="2">
        <v>43080</v>
      </c>
      <c r="L712" s="1">
        <v>0</v>
      </c>
      <c r="M712" s="1">
        <v>0</v>
      </c>
    </row>
    <row r="713" spans="1:13" x14ac:dyDescent="0.55000000000000004">
      <c r="A713" s="2">
        <v>43081</v>
      </c>
      <c r="B713" s="1">
        <v>0</v>
      </c>
      <c r="C713" s="1">
        <v>0</v>
      </c>
      <c r="D713" s="1">
        <f t="shared" si="23"/>
        <v>0</v>
      </c>
      <c r="E713" s="1">
        <f t="shared" si="24"/>
        <v>0</v>
      </c>
      <c r="G713" s="1">
        <v>62457600</v>
      </c>
      <c r="H713">
        <v>25</v>
      </c>
      <c r="I713">
        <v>22</v>
      </c>
      <c r="J713">
        <v>9</v>
      </c>
      <c r="K713" s="2">
        <v>43081</v>
      </c>
      <c r="L713" s="1">
        <v>0</v>
      </c>
      <c r="M713" s="1">
        <v>0</v>
      </c>
    </row>
    <row r="714" spans="1:13" x14ac:dyDescent="0.55000000000000004">
      <c r="A714" s="2">
        <v>43082</v>
      </c>
      <c r="B714" s="1">
        <v>0</v>
      </c>
      <c r="C714" s="1">
        <v>0</v>
      </c>
      <c r="D714" s="1">
        <f t="shared" si="23"/>
        <v>0</v>
      </c>
      <c r="E714" s="1">
        <f t="shared" si="24"/>
        <v>0</v>
      </c>
      <c r="G714" s="1">
        <v>62545200</v>
      </c>
      <c r="H714">
        <v>25</v>
      </c>
      <c r="I714">
        <v>23</v>
      </c>
      <c r="J714">
        <v>9</v>
      </c>
      <c r="K714" s="2">
        <v>43082</v>
      </c>
      <c r="L714" s="1">
        <v>0</v>
      </c>
      <c r="M714" s="1">
        <v>0</v>
      </c>
    </row>
    <row r="715" spans="1:13" x14ac:dyDescent="0.55000000000000004">
      <c r="A715" s="2">
        <v>43083</v>
      </c>
      <c r="B715" s="1">
        <v>0</v>
      </c>
      <c r="C715" s="1">
        <v>0</v>
      </c>
      <c r="D715" s="1">
        <f t="shared" si="23"/>
        <v>0</v>
      </c>
      <c r="E715" s="1">
        <f t="shared" si="24"/>
        <v>0</v>
      </c>
      <c r="G715" s="1">
        <v>62632800</v>
      </c>
      <c r="H715">
        <v>25</v>
      </c>
      <c r="I715">
        <v>24</v>
      </c>
      <c r="J715">
        <v>9</v>
      </c>
      <c r="K715" s="2">
        <v>43083</v>
      </c>
      <c r="L715" s="1">
        <v>0</v>
      </c>
      <c r="M715" s="1">
        <v>0</v>
      </c>
    </row>
    <row r="716" spans="1:13" x14ac:dyDescent="0.55000000000000004">
      <c r="A716" s="2">
        <v>43084</v>
      </c>
      <c r="B716" s="1">
        <v>0</v>
      </c>
      <c r="C716" s="1">
        <v>0</v>
      </c>
      <c r="D716" s="1">
        <f t="shared" si="23"/>
        <v>0</v>
      </c>
      <c r="E716" s="1">
        <f t="shared" si="24"/>
        <v>0</v>
      </c>
      <c r="G716" s="1">
        <v>62720400</v>
      </c>
      <c r="H716">
        <v>25</v>
      </c>
      <c r="I716">
        <v>25</v>
      </c>
      <c r="J716">
        <v>9</v>
      </c>
      <c r="K716" s="2">
        <v>43084</v>
      </c>
      <c r="L716" s="1">
        <v>0</v>
      </c>
      <c r="M716" s="1">
        <v>0</v>
      </c>
    </row>
    <row r="717" spans="1:13" x14ac:dyDescent="0.55000000000000004">
      <c r="A717" s="2">
        <v>43085</v>
      </c>
      <c r="B717" s="1">
        <v>0</v>
      </c>
      <c r="C717" s="1">
        <v>0</v>
      </c>
      <c r="D717" s="1">
        <f t="shared" si="23"/>
        <v>0</v>
      </c>
      <c r="E717" s="1">
        <f t="shared" si="24"/>
        <v>0</v>
      </c>
      <c r="G717" s="1">
        <v>62808000</v>
      </c>
      <c r="H717">
        <v>25</v>
      </c>
      <c r="I717">
        <v>26</v>
      </c>
      <c r="J717">
        <v>9</v>
      </c>
      <c r="K717" s="2">
        <v>43085</v>
      </c>
      <c r="L717" s="1">
        <v>0</v>
      </c>
      <c r="M717" s="1">
        <v>0</v>
      </c>
    </row>
    <row r="718" spans="1:13" x14ac:dyDescent="0.55000000000000004">
      <c r="A718" s="2">
        <v>43086</v>
      </c>
      <c r="B718" s="1">
        <v>0</v>
      </c>
      <c r="C718" s="1">
        <v>0</v>
      </c>
      <c r="D718" s="1">
        <f t="shared" si="23"/>
        <v>0</v>
      </c>
      <c r="E718" s="1">
        <f t="shared" si="24"/>
        <v>0</v>
      </c>
      <c r="G718" s="1">
        <v>62895600</v>
      </c>
      <c r="H718">
        <v>25</v>
      </c>
      <c r="I718">
        <v>27</v>
      </c>
      <c r="J718">
        <v>9</v>
      </c>
      <c r="K718" s="2">
        <v>43086</v>
      </c>
      <c r="L718" s="1">
        <v>0</v>
      </c>
      <c r="M718" s="1">
        <v>0</v>
      </c>
    </row>
    <row r="719" spans="1:13" x14ac:dyDescent="0.55000000000000004">
      <c r="A719" s="2">
        <v>43087</v>
      </c>
      <c r="B719" s="1">
        <v>0</v>
      </c>
      <c r="C719" s="1">
        <v>0</v>
      </c>
      <c r="D719" s="1">
        <f t="shared" si="23"/>
        <v>0</v>
      </c>
      <c r="E719" s="1">
        <f t="shared" si="24"/>
        <v>0</v>
      </c>
      <c r="G719" s="1">
        <v>62983200</v>
      </c>
      <c r="H719">
        <v>25</v>
      </c>
      <c r="I719">
        <v>28</v>
      </c>
      <c r="J719">
        <v>9</v>
      </c>
      <c r="K719" s="2">
        <v>43087</v>
      </c>
      <c r="L719" s="1">
        <v>0</v>
      </c>
      <c r="M719" s="1">
        <v>0</v>
      </c>
    </row>
    <row r="720" spans="1:13" x14ac:dyDescent="0.55000000000000004">
      <c r="A720" s="2">
        <v>43088</v>
      </c>
      <c r="B720" s="1">
        <v>0</v>
      </c>
      <c r="C720" s="1">
        <v>0</v>
      </c>
      <c r="D720" s="1">
        <f t="shared" si="23"/>
        <v>0</v>
      </c>
      <c r="E720" s="1">
        <f t="shared" si="24"/>
        <v>0</v>
      </c>
      <c r="G720" s="1">
        <v>63070800</v>
      </c>
      <c r="H720">
        <v>25</v>
      </c>
      <c r="I720">
        <v>29</v>
      </c>
      <c r="J720">
        <v>9</v>
      </c>
      <c r="K720" s="2">
        <v>43088</v>
      </c>
      <c r="L720" s="1">
        <v>0</v>
      </c>
      <c r="M720" s="1">
        <v>0</v>
      </c>
    </row>
    <row r="721" spans="1:13" x14ac:dyDescent="0.55000000000000004">
      <c r="A721" s="2">
        <v>43089</v>
      </c>
      <c r="B721" s="1">
        <v>0</v>
      </c>
      <c r="C721" s="1">
        <v>0</v>
      </c>
      <c r="D721" s="1">
        <f t="shared" si="23"/>
        <v>0</v>
      </c>
      <c r="E721" s="1">
        <f t="shared" si="24"/>
        <v>0</v>
      </c>
      <c r="G721" s="1">
        <v>63158400</v>
      </c>
      <c r="H721">
        <v>25</v>
      </c>
      <c r="I721">
        <v>30</v>
      </c>
      <c r="J721">
        <v>9</v>
      </c>
      <c r="K721" s="2">
        <v>43089</v>
      </c>
      <c r="L721" s="1">
        <v>0</v>
      </c>
      <c r="M721" s="1">
        <v>0</v>
      </c>
    </row>
    <row r="722" spans="1:13" x14ac:dyDescent="0.55000000000000004">
      <c r="E722" s="1"/>
      <c r="L722" s="1"/>
    </row>
    <row r="723" spans="1:13" x14ac:dyDescent="0.55000000000000004">
      <c r="E7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723"/>
  <sheetViews>
    <sheetView tabSelected="1" workbookViewId="0">
      <selection activeCell="D2" sqref="D2:E721"/>
    </sheetView>
  </sheetViews>
  <sheetFormatPr defaultRowHeight="14.4" x14ac:dyDescent="0.55000000000000004"/>
  <cols>
    <col min="17" max="17" width="11.62890625" bestFit="1" customWidth="1"/>
    <col min="18" max="18" width="11.3125" bestFit="1" customWidth="1"/>
  </cols>
  <sheetData>
    <row r="1" spans="2:24" x14ac:dyDescent="0.55000000000000004">
      <c r="D1" t="s">
        <v>5</v>
      </c>
      <c r="E1" t="s">
        <v>6</v>
      </c>
    </row>
    <row r="2" spans="2:24" x14ac:dyDescent="0.55000000000000004">
      <c r="B2" s="1">
        <v>174000</v>
      </c>
      <c r="C2" s="2">
        <v>42370</v>
      </c>
      <c r="D2" s="1">
        <v>0</v>
      </c>
      <c r="E2" s="1">
        <v>0</v>
      </c>
      <c r="M2" t="s">
        <v>1</v>
      </c>
      <c r="N2" t="s">
        <v>2</v>
      </c>
      <c r="O2" t="s">
        <v>10</v>
      </c>
      <c r="Q2" t="s">
        <v>4</v>
      </c>
      <c r="R2" t="s">
        <v>11</v>
      </c>
      <c r="S2" t="s">
        <v>10</v>
      </c>
      <c r="V2" s="2"/>
      <c r="W2" s="1"/>
      <c r="X2" s="1"/>
    </row>
    <row r="3" spans="2:24" x14ac:dyDescent="0.55000000000000004">
      <c r="B3" s="1">
        <v>261600</v>
      </c>
      <c r="C3" s="2">
        <v>42371</v>
      </c>
      <c r="D3" s="1">
        <v>0</v>
      </c>
      <c r="E3" s="1">
        <v>0</v>
      </c>
      <c r="L3" s="1">
        <v>174000</v>
      </c>
      <c r="M3">
        <v>2</v>
      </c>
      <c r="N3">
        <v>1</v>
      </c>
      <c r="O3">
        <v>0</v>
      </c>
      <c r="P3" s="2">
        <v>42370</v>
      </c>
      <c r="Q3" s="1">
        <v>0</v>
      </c>
      <c r="R3" s="1">
        <v>0</v>
      </c>
      <c r="S3" s="1">
        <v>0</v>
      </c>
      <c r="V3" s="2"/>
      <c r="W3" s="1"/>
      <c r="X3" s="1"/>
    </row>
    <row r="4" spans="2:24" x14ac:dyDescent="0.55000000000000004">
      <c r="B4" s="1">
        <v>349200</v>
      </c>
      <c r="C4" s="2">
        <v>42372</v>
      </c>
      <c r="D4" s="1">
        <v>0</v>
      </c>
      <c r="E4" s="1">
        <v>0</v>
      </c>
      <c r="L4" s="1">
        <v>261600</v>
      </c>
      <c r="M4">
        <v>2</v>
      </c>
      <c r="N4">
        <v>2</v>
      </c>
      <c r="O4">
        <v>0</v>
      </c>
      <c r="P4" s="2">
        <v>42371</v>
      </c>
      <c r="Q4" s="1">
        <v>0</v>
      </c>
      <c r="R4" s="1">
        <v>0</v>
      </c>
      <c r="S4" s="1">
        <v>0</v>
      </c>
      <c r="V4" s="2"/>
      <c r="W4" s="1"/>
      <c r="X4" s="1"/>
    </row>
    <row r="5" spans="2:24" x14ac:dyDescent="0.55000000000000004">
      <c r="B5" s="1">
        <v>436800</v>
      </c>
      <c r="C5" s="2">
        <v>42373</v>
      </c>
      <c r="D5" s="1">
        <v>0</v>
      </c>
      <c r="E5" s="1">
        <v>0</v>
      </c>
      <c r="L5" s="1">
        <v>349200</v>
      </c>
      <c r="M5">
        <v>2</v>
      </c>
      <c r="N5">
        <v>3</v>
      </c>
      <c r="O5">
        <v>0</v>
      </c>
      <c r="P5" s="2">
        <v>42372</v>
      </c>
      <c r="Q5" s="1">
        <v>0</v>
      </c>
      <c r="R5" s="1">
        <v>0</v>
      </c>
      <c r="S5" s="1">
        <v>0</v>
      </c>
      <c r="V5" s="2"/>
      <c r="W5" s="1"/>
      <c r="X5" s="1"/>
    </row>
    <row r="6" spans="2:24" x14ac:dyDescent="0.55000000000000004">
      <c r="B6" s="1">
        <v>524400</v>
      </c>
      <c r="C6" s="2">
        <v>42374</v>
      </c>
      <c r="D6" s="1">
        <v>0</v>
      </c>
      <c r="E6" s="1">
        <v>0</v>
      </c>
      <c r="L6" s="1">
        <v>436800</v>
      </c>
      <c r="M6">
        <v>2</v>
      </c>
      <c r="N6">
        <v>4</v>
      </c>
      <c r="O6">
        <v>0</v>
      </c>
      <c r="P6" s="2">
        <v>42373</v>
      </c>
      <c r="Q6" s="1">
        <v>0</v>
      </c>
      <c r="R6" s="1">
        <v>0</v>
      </c>
      <c r="S6" s="1">
        <v>0</v>
      </c>
      <c r="V6" s="2"/>
      <c r="W6" s="1"/>
      <c r="X6" s="1"/>
    </row>
    <row r="7" spans="2:24" x14ac:dyDescent="0.55000000000000004">
      <c r="B7" s="1">
        <v>612000</v>
      </c>
      <c r="C7" s="2">
        <v>42375</v>
      </c>
      <c r="D7" s="1">
        <v>0</v>
      </c>
      <c r="E7" s="1">
        <v>0</v>
      </c>
      <c r="L7" s="1">
        <v>524400</v>
      </c>
      <c r="M7">
        <v>2</v>
      </c>
      <c r="N7">
        <v>5</v>
      </c>
      <c r="O7">
        <v>0</v>
      </c>
      <c r="P7" s="2">
        <v>42374</v>
      </c>
      <c r="Q7" s="1">
        <v>0</v>
      </c>
      <c r="R7" s="1">
        <v>0</v>
      </c>
      <c r="S7" s="1">
        <v>0</v>
      </c>
      <c r="V7" s="2"/>
      <c r="W7" s="1"/>
      <c r="X7" s="1"/>
    </row>
    <row r="8" spans="2:24" x14ac:dyDescent="0.55000000000000004">
      <c r="B8" s="1">
        <v>699600</v>
      </c>
      <c r="C8" s="2">
        <v>42376</v>
      </c>
      <c r="D8" s="1">
        <v>0</v>
      </c>
      <c r="E8" s="1">
        <v>0</v>
      </c>
      <c r="L8" s="1">
        <v>612000</v>
      </c>
      <c r="M8">
        <v>2</v>
      </c>
      <c r="N8">
        <v>6</v>
      </c>
      <c r="O8">
        <v>0</v>
      </c>
      <c r="P8" s="2">
        <v>42375</v>
      </c>
      <c r="Q8" s="1">
        <v>0</v>
      </c>
      <c r="R8" s="1">
        <v>0</v>
      </c>
      <c r="S8" s="1">
        <v>0</v>
      </c>
      <c r="V8" s="2"/>
      <c r="W8" s="1"/>
      <c r="X8" s="1"/>
    </row>
    <row r="9" spans="2:24" x14ac:dyDescent="0.55000000000000004">
      <c r="B9" s="1">
        <v>787200</v>
      </c>
      <c r="C9" s="2">
        <v>42377</v>
      </c>
      <c r="D9" s="1">
        <v>0</v>
      </c>
      <c r="E9" s="1">
        <v>0</v>
      </c>
      <c r="L9" s="1">
        <v>699600</v>
      </c>
      <c r="M9">
        <v>2</v>
      </c>
      <c r="N9">
        <v>7</v>
      </c>
      <c r="O9">
        <v>0</v>
      </c>
      <c r="P9" s="2">
        <v>42376</v>
      </c>
      <c r="Q9" s="1">
        <v>0</v>
      </c>
      <c r="R9" s="1">
        <v>0</v>
      </c>
      <c r="S9" s="1">
        <v>0</v>
      </c>
      <c r="V9" s="2"/>
      <c r="W9" s="1"/>
      <c r="X9" s="1"/>
    </row>
    <row r="10" spans="2:24" x14ac:dyDescent="0.55000000000000004">
      <c r="B10" s="1">
        <v>874800</v>
      </c>
      <c r="C10" s="2">
        <v>42378</v>
      </c>
      <c r="D10" s="1">
        <v>0</v>
      </c>
      <c r="E10" s="1">
        <v>0</v>
      </c>
      <c r="L10" s="1">
        <v>787200</v>
      </c>
      <c r="M10">
        <v>2</v>
      </c>
      <c r="N10">
        <v>8</v>
      </c>
      <c r="O10">
        <v>0</v>
      </c>
      <c r="P10" s="2">
        <v>42377</v>
      </c>
      <c r="Q10" s="1">
        <v>0</v>
      </c>
      <c r="R10" s="1">
        <v>0</v>
      </c>
      <c r="S10" s="1">
        <v>0</v>
      </c>
      <c r="V10" s="2"/>
      <c r="W10" s="1"/>
      <c r="X10" s="1"/>
    </row>
    <row r="11" spans="2:24" x14ac:dyDescent="0.55000000000000004">
      <c r="B11" s="1">
        <v>962400</v>
      </c>
      <c r="C11" s="2">
        <v>42379</v>
      </c>
      <c r="D11" s="1">
        <v>0</v>
      </c>
      <c r="E11" s="1">
        <v>0</v>
      </c>
      <c r="L11" s="1">
        <v>874800</v>
      </c>
      <c r="M11">
        <v>2</v>
      </c>
      <c r="N11">
        <v>9</v>
      </c>
      <c r="O11">
        <v>0</v>
      </c>
      <c r="P11" s="2">
        <v>42378</v>
      </c>
      <c r="Q11" s="1">
        <v>0</v>
      </c>
      <c r="R11" s="1">
        <v>0</v>
      </c>
      <c r="S11" s="1">
        <v>0</v>
      </c>
      <c r="V11" s="2"/>
      <c r="W11" s="1"/>
      <c r="X11" s="1"/>
    </row>
    <row r="12" spans="2:24" x14ac:dyDescent="0.55000000000000004">
      <c r="B12" s="1">
        <v>1050000</v>
      </c>
      <c r="C12" s="2">
        <v>42380</v>
      </c>
      <c r="D12" s="1">
        <v>0</v>
      </c>
      <c r="E12" s="1">
        <v>0</v>
      </c>
      <c r="L12" s="1">
        <v>962400</v>
      </c>
      <c r="M12">
        <v>2</v>
      </c>
      <c r="N12">
        <v>10</v>
      </c>
      <c r="O12">
        <v>0</v>
      </c>
      <c r="P12" s="2">
        <v>42379</v>
      </c>
      <c r="Q12" s="1">
        <v>0</v>
      </c>
      <c r="R12" s="1">
        <v>0</v>
      </c>
      <c r="S12" s="1">
        <v>0</v>
      </c>
      <c r="V12" s="2"/>
      <c r="W12" s="1"/>
      <c r="X12" s="1"/>
    </row>
    <row r="13" spans="2:24" x14ac:dyDescent="0.55000000000000004">
      <c r="B13" s="1">
        <v>1137600</v>
      </c>
      <c r="C13" s="2">
        <v>42381</v>
      </c>
      <c r="D13" s="1">
        <v>0</v>
      </c>
      <c r="E13" s="1">
        <v>0</v>
      </c>
      <c r="L13" s="1">
        <v>1050000</v>
      </c>
      <c r="M13">
        <v>2</v>
      </c>
      <c r="N13">
        <v>11</v>
      </c>
      <c r="O13">
        <v>0</v>
      </c>
      <c r="P13" s="2">
        <v>42380</v>
      </c>
      <c r="Q13" s="1">
        <v>0</v>
      </c>
      <c r="R13" s="1">
        <v>0</v>
      </c>
      <c r="S13" s="1">
        <v>0</v>
      </c>
      <c r="V13" s="2"/>
      <c r="W13" s="1"/>
      <c r="X13" s="1"/>
    </row>
    <row r="14" spans="2:24" x14ac:dyDescent="0.55000000000000004">
      <c r="B14" s="1">
        <v>1225200</v>
      </c>
      <c r="C14" s="2">
        <v>42382</v>
      </c>
      <c r="D14" s="1">
        <v>0</v>
      </c>
      <c r="E14" s="1">
        <v>0</v>
      </c>
      <c r="L14" s="1">
        <v>1137600</v>
      </c>
      <c r="M14">
        <v>2</v>
      </c>
      <c r="N14">
        <v>12</v>
      </c>
      <c r="O14">
        <v>0</v>
      </c>
      <c r="P14" s="2">
        <v>42381</v>
      </c>
      <c r="Q14" s="1">
        <v>0</v>
      </c>
      <c r="R14" s="1">
        <v>0</v>
      </c>
      <c r="S14" s="1">
        <v>0</v>
      </c>
      <c r="V14" s="2"/>
      <c r="W14" s="1"/>
      <c r="X14" s="1"/>
    </row>
    <row r="15" spans="2:24" x14ac:dyDescent="0.55000000000000004">
      <c r="B15" s="1">
        <v>1312800</v>
      </c>
      <c r="C15" s="2">
        <v>42383</v>
      </c>
      <c r="D15" s="1">
        <v>0</v>
      </c>
      <c r="E15" s="1">
        <v>0</v>
      </c>
      <c r="L15" s="1">
        <v>1225200</v>
      </c>
      <c r="M15">
        <v>2</v>
      </c>
      <c r="N15">
        <v>13</v>
      </c>
      <c r="O15">
        <v>0</v>
      </c>
      <c r="P15" s="2">
        <v>42382</v>
      </c>
      <c r="Q15" s="1">
        <v>0</v>
      </c>
      <c r="R15" s="1">
        <v>0</v>
      </c>
      <c r="S15" s="1">
        <v>0</v>
      </c>
      <c r="V15" s="2"/>
      <c r="W15" s="1"/>
      <c r="X15" s="1"/>
    </row>
    <row r="16" spans="2:24" x14ac:dyDescent="0.55000000000000004">
      <c r="B16" s="1">
        <v>1400400</v>
      </c>
      <c r="C16" s="2">
        <v>42384</v>
      </c>
      <c r="D16" s="1">
        <v>0</v>
      </c>
      <c r="E16" s="1">
        <v>0</v>
      </c>
      <c r="L16" s="1">
        <v>1312800</v>
      </c>
      <c r="M16">
        <v>2</v>
      </c>
      <c r="N16">
        <v>14</v>
      </c>
      <c r="O16">
        <v>0</v>
      </c>
      <c r="P16" s="2">
        <v>42383</v>
      </c>
      <c r="Q16" s="1">
        <v>0</v>
      </c>
      <c r="R16" s="1">
        <v>0</v>
      </c>
      <c r="S16" s="1">
        <v>0</v>
      </c>
      <c r="V16" s="2"/>
      <c r="W16" s="1"/>
      <c r="X16" s="1"/>
    </row>
    <row r="17" spans="2:24" x14ac:dyDescent="0.55000000000000004">
      <c r="B17" s="1">
        <v>1488000</v>
      </c>
      <c r="C17" s="2">
        <v>42385</v>
      </c>
      <c r="D17" s="1">
        <v>0</v>
      </c>
      <c r="E17" s="1">
        <v>0</v>
      </c>
      <c r="L17" s="1">
        <v>1400400</v>
      </c>
      <c r="M17">
        <v>2</v>
      </c>
      <c r="N17">
        <v>15</v>
      </c>
      <c r="O17">
        <v>0</v>
      </c>
      <c r="P17" s="2">
        <v>42384</v>
      </c>
      <c r="Q17" s="1">
        <v>0</v>
      </c>
      <c r="R17" s="1">
        <v>0</v>
      </c>
      <c r="S17" s="1">
        <v>0</v>
      </c>
      <c r="V17" s="2"/>
      <c r="W17" s="1"/>
      <c r="X17" s="1"/>
    </row>
    <row r="18" spans="2:24" x14ac:dyDescent="0.55000000000000004">
      <c r="B18" s="1">
        <v>1575600</v>
      </c>
      <c r="C18" s="2">
        <v>42386</v>
      </c>
      <c r="D18" s="1">
        <v>0</v>
      </c>
      <c r="E18" s="1">
        <v>0</v>
      </c>
      <c r="L18" s="1">
        <v>1488000</v>
      </c>
      <c r="M18">
        <v>2</v>
      </c>
      <c r="N18">
        <v>16</v>
      </c>
      <c r="O18">
        <v>0</v>
      </c>
      <c r="P18" s="2">
        <v>42385</v>
      </c>
      <c r="Q18" s="1">
        <v>0</v>
      </c>
      <c r="R18" s="1">
        <v>0</v>
      </c>
      <c r="S18" s="1">
        <v>0</v>
      </c>
      <c r="V18" s="2"/>
      <c r="W18" s="1"/>
      <c r="X18" s="1"/>
    </row>
    <row r="19" spans="2:24" x14ac:dyDescent="0.55000000000000004">
      <c r="B19" s="1">
        <v>1663200</v>
      </c>
      <c r="C19" s="2">
        <v>42387</v>
      </c>
      <c r="D19" s="1">
        <v>0</v>
      </c>
      <c r="E19" s="1">
        <v>0</v>
      </c>
      <c r="L19" s="1">
        <v>1575600</v>
      </c>
      <c r="M19">
        <v>2</v>
      </c>
      <c r="N19">
        <v>17</v>
      </c>
      <c r="O19">
        <v>0</v>
      </c>
      <c r="P19" s="2">
        <v>42386</v>
      </c>
      <c r="Q19" s="1">
        <v>0</v>
      </c>
      <c r="R19" s="1">
        <v>0</v>
      </c>
      <c r="S19" s="1">
        <v>0</v>
      </c>
      <c r="V19" s="2"/>
      <c r="W19" s="1"/>
      <c r="X19" s="1"/>
    </row>
    <row r="20" spans="2:24" x14ac:dyDescent="0.55000000000000004">
      <c r="B20" s="1">
        <v>1750800</v>
      </c>
      <c r="C20" s="2">
        <v>42388</v>
      </c>
      <c r="D20" s="1">
        <v>0</v>
      </c>
      <c r="E20" s="1">
        <v>0</v>
      </c>
      <c r="L20" s="1">
        <v>1663200</v>
      </c>
      <c r="M20">
        <v>2</v>
      </c>
      <c r="N20">
        <v>18</v>
      </c>
      <c r="O20">
        <v>0</v>
      </c>
      <c r="P20" s="2">
        <v>42387</v>
      </c>
      <c r="Q20" s="1">
        <v>0</v>
      </c>
      <c r="R20" s="1">
        <v>0</v>
      </c>
      <c r="S20" s="1">
        <v>0</v>
      </c>
      <c r="V20" s="2"/>
      <c r="W20" s="1"/>
      <c r="X20" s="1"/>
    </row>
    <row r="21" spans="2:24" x14ac:dyDescent="0.55000000000000004">
      <c r="B21" s="1">
        <v>1838400</v>
      </c>
      <c r="C21" s="2">
        <v>42389</v>
      </c>
      <c r="D21" s="1">
        <v>0</v>
      </c>
      <c r="E21" s="1">
        <v>0</v>
      </c>
      <c r="L21" s="1">
        <v>1750800</v>
      </c>
      <c r="M21">
        <v>2</v>
      </c>
      <c r="N21">
        <v>19</v>
      </c>
      <c r="O21">
        <v>0</v>
      </c>
      <c r="P21" s="2">
        <v>42388</v>
      </c>
      <c r="Q21" s="1">
        <v>0</v>
      </c>
      <c r="R21" s="1">
        <v>0</v>
      </c>
      <c r="S21" s="1">
        <v>0</v>
      </c>
      <c r="V21" s="2"/>
      <c r="W21" s="1"/>
      <c r="X21" s="1"/>
    </row>
    <row r="22" spans="2:24" x14ac:dyDescent="0.55000000000000004">
      <c r="B22" s="1">
        <v>1926000</v>
      </c>
      <c r="C22" s="2">
        <v>42390</v>
      </c>
      <c r="D22" s="1">
        <v>0</v>
      </c>
      <c r="E22" s="1">
        <v>0</v>
      </c>
      <c r="L22" s="1">
        <v>1838400</v>
      </c>
      <c r="M22">
        <v>2</v>
      </c>
      <c r="N22">
        <v>20</v>
      </c>
      <c r="O22">
        <v>0</v>
      </c>
      <c r="P22" s="2">
        <v>42389</v>
      </c>
      <c r="Q22" s="1">
        <v>0</v>
      </c>
      <c r="R22" s="1">
        <v>0</v>
      </c>
      <c r="S22" s="1">
        <v>0</v>
      </c>
      <c r="V22" s="2"/>
      <c r="W22" s="1"/>
      <c r="X22" s="1"/>
    </row>
    <row r="23" spans="2:24" x14ac:dyDescent="0.55000000000000004">
      <c r="B23" s="1">
        <v>2013600</v>
      </c>
      <c r="C23" s="2">
        <v>42391</v>
      </c>
      <c r="D23" s="1">
        <v>0</v>
      </c>
      <c r="E23" s="1">
        <v>0</v>
      </c>
      <c r="L23" s="1">
        <v>1926000</v>
      </c>
      <c r="M23">
        <v>2</v>
      </c>
      <c r="N23">
        <v>21</v>
      </c>
      <c r="O23">
        <v>0</v>
      </c>
      <c r="P23" s="2">
        <v>42390</v>
      </c>
      <c r="Q23" s="1">
        <v>0</v>
      </c>
      <c r="R23" s="1">
        <v>0</v>
      </c>
      <c r="S23" s="1">
        <v>0</v>
      </c>
      <c r="V23" s="2"/>
      <c r="W23" s="1"/>
      <c r="X23" s="1"/>
    </row>
    <row r="24" spans="2:24" x14ac:dyDescent="0.55000000000000004">
      <c r="B24" s="1">
        <v>2101200</v>
      </c>
      <c r="C24" s="2">
        <v>42392</v>
      </c>
      <c r="D24" s="1">
        <v>0</v>
      </c>
      <c r="E24" s="1">
        <v>0</v>
      </c>
      <c r="L24" s="1">
        <v>2013600</v>
      </c>
      <c r="M24">
        <v>2</v>
      </c>
      <c r="N24">
        <v>22</v>
      </c>
      <c r="O24">
        <v>0</v>
      </c>
      <c r="P24" s="2">
        <v>42391</v>
      </c>
      <c r="Q24" s="1">
        <v>0</v>
      </c>
      <c r="R24" s="1">
        <v>0</v>
      </c>
      <c r="S24" s="1">
        <v>0</v>
      </c>
      <c r="V24" s="2"/>
      <c r="W24" s="1"/>
      <c r="X24" s="1"/>
    </row>
    <row r="25" spans="2:24" x14ac:dyDescent="0.55000000000000004">
      <c r="B25" s="1">
        <v>2188800</v>
      </c>
      <c r="C25" s="2">
        <v>42393</v>
      </c>
      <c r="D25" s="1">
        <v>0</v>
      </c>
      <c r="E25" s="1">
        <v>0</v>
      </c>
      <c r="L25" s="1">
        <v>2101200</v>
      </c>
      <c r="M25">
        <v>2</v>
      </c>
      <c r="N25">
        <v>23</v>
      </c>
      <c r="O25">
        <v>0</v>
      </c>
      <c r="P25" s="2">
        <v>42392</v>
      </c>
      <c r="Q25" s="1">
        <v>0</v>
      </c>
      <c r="R25" s="1">
        <v>0</v>
      </c>
      <c r="S25" s="1">
        <v>0</v>
      </c>
      <c r="V25" s="2"/>
      <c r="W25" s="1"/>
      <c r="X25" s="1"/>
    </row>
    <row r="26" spans="2:24" x14ac:dyDescent="0.55000000000000004">
      <c r="B26" s="1">
        <v>2276400</v>
      </c>
      <c r="C26" s="2">
        <v>42394</v>
      </c>
      <c r="D26" s="1">
        <v>0</v>
      </c>
      <c r="E26" s="1">
        <v>0</v>
      </c>
      <c r="L26" s="1">
        <v>2188800</v>
      </c>
      <c r="M26">
        <v>2</v>
      </c>
      <c r="N26">
        <v>24</v>
      </c>
      <c r="O26">
        <v>0</v>
      </c>
      <c r="P26" s="2">
        <v>42393</v>
      </c>
      <c r="Q26" s="1">
        <v>0</v>
      </c>
      <c r="R26" s="1">
        <v>0</v>
      </c>
      <c r="S26" s="1">
        <v>0</v>
      </c>
      <c r="V26" s="2"/>
      <c r="W26" s="1"/>
      <c r="X26" s="1"/>
    </row>
    <row r="27" spans="2:24" x14ac:dyDescent="0.55000000000000004">
      <c r="B27" s="1">
        <v>2364000</v>
      </c>
      <c r="C27" s="2">
        <v>42395</v>
      </c>
      <c r="D27" s="1">
        <v>0</v>
      </c>
      <c r="E27" s="1">
        <v>0</v>
      </c>
      <c r="L27" s="1">
        <v>2276400</v>
      </c>
      <c r="M27">
        <v>2</v>
      </c>
      <c r="N27">
        <v>25</v>
      </c>
      <c r="O27">
        <v>0</v>
      </c>
      <c r="P27" s="2">
        <v>42394</v>
      </c>
      <c r="Q27" s="1">
        <v>0</v>
      </c>
      <c r="R27" s="1">
        <v>0</v>
      </c>
      <c r="S27" s="1">
        <v>0</v>
      </c>
      <c r="V27" s="2"/>
      <c r="W27" s="1"/>
      <c r="X27" s="1"/>
    </row>
    <row r="28" spans="2:24" x14ac:dyDescent="0.55000000000000004">
      <c r="B28" s="1">
        <v>2451600</v>
      </c>
      <c r="C28" s="2">
        <v>42396</v>
      </c>
      <c r="D28" s="1">
        <v>0</v>
      </c>
      <c r="E28" s="1">
        <v>0</v>
      </c>
      <c r="L28" s="1">
        <v>2364000</v>
      </c>
      <c r="M28">
        <v>2</v>
      </c>
      <c r="N28">
        <v>26</v>
      </c>
      <c r="O28">
        <v>0</v>
      </c>
      <c r="P28" s="2">
        <v>42395</v>
      </c>
      <c r="Q28" s="1">
        <v>0</v>
      </c>
      <c r="R28" s="1">
        <v>0</v>
      </c>
      <c r="S28" s="1">
        <v>0</v>
      </c>
      <c r="V28" s="2"/>
      <c r="W28" s="1"/>
      <c r="X28" s="1"/>
    </row>
    <row r="29" spans="2:24" x14ac:dyDescent="0.55000000000000004">
      <c r="B29" s="1">
        <v>2539200</v>
      </c>
      <c r="C29" s="2">
        <v>42397</v>
      </c>
      <c r="D29" s="1">
        <v>0</v>
      </c>
      <c r="E29" s="1">
        <v>0</v>
      </c>
      <c r="L29" s="1">
        <v>2451600</v>
      </c>
      <c r="M29">
        <v>2</v>
      </c>
      <c r="N29">
        <v>27</v>
      </c>
      <c r="O29">
        <v>0</v>
      </c>
      <c r="P29" s="2">
        <v>42396</v>
      </c>
      <c r="Q29" s="1">
        <v>0</v>
      </c>
      <c r="R29" s="1">
        <v>0</v>
      </c>
      <c r="S29" s="1">
        <v>0</v>
      </c>
      <c r="V29" s="2"/>
      <c r="W29" s="1"/>
      <c r="X29" s="1"/>
    </row>
    <row r="30" spans="2:24" x14ac:dyDescent="0.55000000000000004">
      <c r="B30" s="1">
        <v>2626800</v>
      </c>
      <c r="C30" s="2">
        <v>42398</v>
      </c>
      <c r="D30" s="1">
        <v>0</v>
      </c>
      <c r="E30" s="1">
        <v>0</v>
      </c>
      <c r="L30" s="1">
        <v>2539200</v>
      </c>
      <c r="M30">
        <v>2</v>
      </c>
      <c r="N30">
        <v>28</v>
      </c>
      <c r="O30">
        <v>0</v>
      </c>
      <c r="P30" s="2">
        <v>42397</v>
      </c>
      <c r="Q30" s="1">
        <v>0</v>
      </c>
      <c r="R30" s="1">
        <v>0</v>
      </c>
      <c r="S30" s="1">
        <v>0</v>
      </c>
      <c r="V30" s="2"/>
      <c r="W30" s="1"/>
      <c r="X30" s="1"/>
    </row>
    <row r="31" spans="2:24" x14ac:dyDescent="0.55000000000000004">
      <c r="B31" s="1">
        <v>2714400</v>
      </c>
      <c r="C31" s="2">
        <v>42399</v>
      </c>
      <c r="D31" s="1">
        <v>0</v>
      </c>
      <c r="E31" s="1">
        <v>0</v>
      </c>
      <c r="L31" s="1">
        <v>2626800</v>
      </c>
      <c r="M31">
        <v>2</v>
      </c>
      <c r="N31">
        <v>29</v>
      </c>
      <c r="O31">
        <v>0</v>
      </c>
      <c r="P31" s="2">
        <v>42398</v>
      </c>
      <c r="Q31" s="1">
        <v>0</v>
      </c>
      <c r="R31" s="1">
        <v>0</v>
      </c>
      <c r="S31" s="1">
        <v>0</v>
      </c>
      <c r="V31" s="2"/>
      <c r="W31" s="1"/>
      <c r="X31" s="1"/>
    </row>
    <row r="32" spans="2:24" x14ac:dyDescent="0.55000000000000004">
      <c r="B32" s="1">
        <v>2802000</v>
      </c>
      <c r="C32" s="2">
        <v>42400</v>
      </c>
      <c r="D32" s="1">
        <v>0</v>
      </c>
      <c r="E32" s="1">
        <v>0</v>
      </c>
      <c r="L32" s="1">
        <v>2714400</v>
      </c>
      <c r="M32">
        <v>2</v>
      </c>
      <c r="N32">
        <v>30</v>
      </c>
      <c r="O32">
        <v>0</v>
      </c>
      <c r="P32" s="2">
        <v>42399</v>
      </c>
      <c r="Q32" s="1">
        <v>0</v>
      </c>
      <c r="R32" s="1">
        <v>0</v>
      </c>
      <c r="S32" s="1">
        <v>0</v>
      </c>
      <c r="V32" s="2"/>
      <c r="W32" s="1"/>
      <c r="X32" s="1"/>
    </row>
    <row r="33" spans="2:24" x14ac:dyDescent="0.55000000000000004">
      <c r="B33" s="1">
        <v>2889600</v>
      </c>
      <c r="C33" s="2">
        <v>42401</v>
      </c>
      <c r="D33" s="1">
        <v>0</v>
      </c>
      <c r="E33" s="1">
        <v>0</v>
      </c>
      <c r="L33" s="1">
        <v>2802000</v>
      </c>
      <c r="M33">
        <v>3</v>
      </c>
      <c r="N33">
        <v>1</v>
      </c>
      <c r="O33">
        <v>0</v>
      </c>
      <c r="P33" s="2">
        <v>42400</v>
      </c>
      <c r="Q33" s="1">
        <v>0</v>
      </c>
      <c r="R33" s="1">
        <v>0</v>
      </c>
      <c r="S33" s="1">
        <v>0</v>
      </c>
      <c r="V33" s="2"/>
      <c r="W33" s="1"/>
      <c r="X33" s="1"/>
    </row>
    <row r="34" spans="2:24" x14ac:dyDescent="0.55000000000000004">
      <c r="B34" s="1">
        <v>2977200</v>
      </c>
      <c r="C34" s="2">
        <v>42402</v>
      </c>
      <c r="D34" s="1">
        <v>0</v>
      </c>
      <c r="E34" s="1">
        <v>0</v>
      </c>
      <c r="L34" s="1">
        <v>2889600</v>
      </c>
      <c r="M34">
        <v>3</v>
      </c>
      <c r="N34">
        <v>2</v>
      </c>
      <c r="O34">
        <v>0</v>
      </c>
      <c r="P34" s="2">
        <v>42401</v>
      </c>
      <c r="Q34" s="1">
        <v>0</v>
      </c>
      <c r="R34" s="1">
        <v>0</v>
      </c>
      <c r="S34" s="1">
        <v>0</v>
      </c>
      <c r="V34" s="2"/>
      <c r="W34" s="1"/>
      <c r="X34" s="1"/>
    </row>
    <row r="35" spans="2:24" x14ac:dyDescent="0.55000000000000004">
      <c r="B35" s="1">
        <v>3064800</v>
      </c>
      <c r="C35" s="2">
        <v>42403</v>
      </c>
      <c r="D35" s="1">
        <v>0</v>
      </c>
      <c r="E35" s="1">
        <v>0</v>
      </c>
      <c r="L35" s="1">
        <v>2977200</v>
      </c>
      <c r="M35">
        <v>3</v>
      </c>
      <c r="N35">
        <v>3</v>
      </c>
      <c r="O35">
        <v>0</v>
      </c>
      <c r="P35" s="2">
        <v>42402</v>
      </c>
      <c r="Q35" s="1">
        <v>0</v>
      </c>
      <c r="R35" s="1">
        <v>0</v>
      </c>
      <c r="S35" s="1">
        <v>0</v>
      </c>
      <c r="V35" s="2"/>
      <c r="W35" s="1"/>
      <c r="X35" s="1"/>
    </row>
    <row r="36" spans="2:24" x14ac:dyDescent="0.55000000000000004">
      <c r="B36" s="1">
        <v>3152400</v>
      </c>
      <c r="C36" s="2">
        <v>42404</v>
      </c>
      <c r="D36" s="1">
        <v>0</v>
      </c>
      <c r="E36" s="1">
        <v>0</v>
      </c>
      <c r="L36" s="1">
        <v>3064800</v>
      </c>
      <c r="M36">
        <v>3</v>
      </c>
      <c r="N36">
        <v>4</v>
      </c>
      <c r="O36">
        <v>0</v>
      </c>
      <c r="P36" s="2">
        <v>42403</v>
      </c>
      <c r="Q36" s="1">
        <v>0</v>
      </c>
      <c r="R36" s="1">
        <v>0</v>
      </c>
      <c r="S36" s="1">
        <v>0</v>
      </c>
      <c r="V36" s="2"/>
      <c r="W36" s="1"/>
      <c r="X36" s="1"/>
    </row>
    <row r="37" spans="2:24" x14ac:dyDescent="0.55000000000000004">
      <c r="B37" s="1">
        <v>3240000</v>
      </c>
      <c r="C37" s="2">
        <v>42405</v>
      </c>
      <c r="D37" s="1">
        <v>0</v>
      </c>
      <c r="E37" s="1">
        <v>0</v>
      </c>
      <c r="L37" s="1">
        <v>3152400</v>
      </c>
      <c r="M37">
        <v>3</v>
      </c>
      <c r="N37">
        <v>5</v>
      </c>
      <c r="O37">
        <v>0</v>
      </c>
      <c r="P37" s="2">
        <v>42404</v>
      </c>
      <c r="Q37" s="1">
        <v>0</v>
      </c>
      <c r="R37" s="1">
        <v>0</v>
      </c>
      <c r="S37" s="1">
        <v>0</v>
      </c>
      <c r="V37" s="2"/>
      <c r="W37" s="1"/>
      <c r="X37" s="1"/>
    </row>
    <row r="38" spans="2:24" x14ac:dyDescent="0.55000000000000004">
      <c r="B38" s="1">
        <v>3327600</v>
      </c>
      <c r="C38" s="2">
        <v>42406</v>
      </c>
      <c r="D38" s="1">
        <v>0</v>
      </c>
      <c r="E38" s="1">
        <v>0</v>
      </c>
      <c r="L38" s="1">
        <v>3240000</v>
      </c>
      <c r="M38">
        <v>3</v>
      </c>
      <c r="N38">
        <v>6</v>
      </c>
      <c r="O38">
        <v>0</v>
      </c>
      <c r="P38" s="2">
        <v>42405</v>
      </c>
      <c r="Q38" s="1">
        <v>0</v>
      </c>
      <c r="R38" s="1">
        <v>0</v>
      </c>
      <c r="S38" s="1">
        <v>0</v>
      </c>
      <c r="V38" s="2"/>
      <c r="W38" s="1"/>
      <c r="X38" s="1"/>
    </row>
    <row r="39" spans="2:24" x14ac:dyDescent="0.55000000000000004">
      <c r="B39" s="1">
        <v>3415200</v>
      </c>
      <c r="C39" s="2">
        <v>42407</v>
      </c>
      <c r="D39" s="1">
        <v>0</v>
      </c>
      <c r="E39" s="1">
        <v>0</v>
      </c>
      <c r="L39" s="1">
        <v>3327600</v>
      </c>
      <c r="M39">
        <v>3</v>
      </c>
      <c r="N39">
        <v>7</v>
      </c>
      <c r="O39">
        <v>0</v>
      </c>
      <c r="P39" s="2">
        <v>42406</v>
      </c>
      <c r="Q39" s="1">
        <v>0</v>
      </c>
      <c r="R39" s="1">
        <v>0</v>
      </c>
      <c r="S39" s="1">
        <v>0</v>
      </c>
      <c r="V39" s="2"/>
      <c r="W39" s="1"/>
      <c r="X39" s="1"/>
    </row>
    <row r="40" spans="2:24" x14ac:dyDescent="0.55000000000000004">
      <c r="B40" s="1">
        <v>3502800</v>
      </c>
      <c r="C40" s="2">
        <v>42408</v>
      </c>
      <c r="D40" s="1">
        <v>0</v>
      </c>
      <c r="E40" s="1">
        <v>0</v>
      </c>
      <c r="L40" s="1">
        <v>3415200</v>
      </c>
      <c r="M40">
        <v>3</v>
      </c>
      <c r="N40">
        <v>8</v>
      </c>
      <c r="O40">
        <v>0</v>
      </c>
      <c r="P40" s="2">
        <v>42407</v>
      </c>
      <c r="Q40" s="1">
        <v>0</v>
      </c>
      <c r="R40" s="1">
        <v>0</v>
      </c>
      <c r="S40" s="1">
        <v>0</v>
      </c>
      <c r="V40" s="2"/>
      <c r="W40" s="1"/>
      <c r="X40" s="1"/>
    </row>
    <row r="41" spans="2:24" x14ac:dyDescent="0.55000000000000004">
      <c r="B41" s="1">
        <v>3590400</v>
      </c>
      <c r="C41" s="2">
        <v>42409</v>
      </c>
      <c r="D41" s="1">
        <v>0</v>
      </c>
      <c r="E41" s="1">
        <v>0</v>
      </c>
      <c r="L41" s="1">
        <v>3502800</v>
      </c>
      <c r="M41">
        <v>3</v>
      </c>
      <c r="N41">
        <v>9</v>
      </c>
      <c r="O41">
        <v>0</v>
      </c>
      <c r="P41" s="2">
        <v>42408</v>
      </c>
      <c r="Q41" s="1">
        <v>0</v>
      </c>
      <c r="R41" s="1">
        <v>0</v>
      </c>
      <c r="S41" s="1">
        <v>0</v>
      </c>
      <c r="V41" s="2"/>
      <c r="W41" s="1"/>
      <c r="X41" s="1"/>
    </row>
    <row r="42" spans="2:24" x14ac:dyDescent="0.55000000000000004">
      <c r="B42" s="1">
        <v>3678000</v>
      </c>
      <c r="C42" s="2">
        <v>42410</v>
      </c>
      <c r="D42" s="1">
        <v>0</v>
      </c>
      <c r="E42" s="1">
        <v>0</v>
      </c>
      <c r="L42" s="1">
        <v>3590400</v>
      </c>
      <c r="M42">
        <v>3</v>
      </c>
      <c r="N42">
        <v>10</v>
      </c>
      <c r="O42">
        <v>0</v>
      </c>
      <c r="P42" s="2">
        <v>42409</v>
      </c>
      <c r="Q42" s="1">
        <v>0</v>
      </c>
      <c r="R42" s="1">
        <v>0</v>
      </c>
      <c r="S42" s="1">
        <v>0</v>
      </c>
      <c r="V42" s="2"/>
      <c r="W42" s="1"/>
      <c r="X42" s="1"/>
    </row>
    <row r="43" spans="2:24" x14ac:dyDescent="0.55000000000000004">
      <c r="B43" s="1">
        <v>3765600</v>
      </c>
      <c r="C43" s="2">
        <v>42411</v>
      </c>
      <c r="D43" s="1">
        <v>0</v>
      </c>
      <c r="E43" s="1">
        <v>0</v>
      </c>
      <c r="L43" s="1">
        <v>3678000</v>
      </c>
      <c r="M43">
        <v>3</v>
      </c>
      <c r="N43">
        <v>11</v>
      </c>
      <c r="O43">
        <v>0</v>
      </c>
      <c r="P43" s="2">
        <v>42410</v>
      </c>
      <c r="Q43" s="1">
        <v>0</v>
      </c>
      <c r="R43" s="1">
        <v>0</v>
      </c>
      <c r="S43" s="1">
        <v>0</v>
      </c>
      <c r="V43" s="2"/>
      <c r="W43" s="1"/>
      <c r="X43" s="1"/>
    </row>
    <row r="44" spans="2:24" x14ac:dyDescent="0.55000000000000004">
      <c r="B44" s="1">
        <v>3853200</v>
      </c>
      <c r="C44" s="2">
        <v>42412</v>
      </c>
      <c r="D44" s="1">
        <v>0</v>
      </c>
      <c r="E44" s="1">
        <v>0</v>
      </c>
      <c r="L44" s="1">
        <v>3765600</v>
      </c>
      <c r="M44">
        <v>3</v>
      </c>
      <c r="N44">
        <v>12</v>
      </c>
      <c r="O44">
        <v>0</v>
      </c>
      <c r="P44" s="2">
        <v>42411</v>
      </c>
      <c r="Q44" s="1">
        <v>0</v>
      </c>
      <c r="R44" s="1">
        <v>0</v>
      </c>
      <c r="S44" s="1">
        <v>0</v>
      </c>
      <c r="V44" s="2"/>
      <c r="W44" s="1"/>
      <c r="X44" s="1"/>
    </row>
    <row r="45" spans="2:24" x14ac:dyDescent="0.55000000000000004">
      <c r="B45" s="1">
        <v>3940800</v>
      </c>
      <c r="C45" s="2">
        <v>42413</v>
      </c>
      <c r="D45" s="1">
        <v>0</v>
      </c>
      <c r="E45" s="1">
        <v>0</v>
      </c>
      <c r="L45" s="1">
        <v>3853200</v>
      </c>
      <c r="M45">
        <v>3</v>
      </c>
      <c r="N45">
        <v>13</v>
      </c>
      <c r="O45">
        <v>0</v>
      </c>
      <c r="P45" s="2">
        <v>42412</v>
      </c>
      <c r="Q45" s="1">
        <v>0</v>
      </c>
      <c r="R45" s="1">
        <v>0</v>
      </c>
      <c r="S45" s="1">
        <v>0</v>
      </c>
      <c r="V45" s="2"/>
      <c r="W45" s="1"/>
      <c r="X45" s="1"/>
    </row>
    <row r="46" spans="2:24" x14ac:dyDescent="0.55000000000000004">
      <c r="B46" s="1">
        <v>4028400</v>
      </c>
      <c r="C46" s="2">
        <v>42414</v>
      </c>
      <c r="D46" s="1">
        <v>0</v>
      </c>
      <c r="E46" s="1">
        <v>0</v>
      </c>
      <c r="L46" s="1">
        <v>3940800</v>
      </c>
      <c r="M46">
        <v>3</v>
      </c>
      <c r="N46">
        <v>14</v>
      </c>
      <c r="O46">
        <v>0</v>
      </c>
      <c r="P46" s="2">
        <v>42413</v>
      </c>
      <c r="Q46" s="1">
        <v>0</v>
      </c>
      <c r="R46" s="1">
        <v>0</v>
      </c>
      <c r="S46" s="1">
        <v>0</v>
      </c>
      <c r="V46" s="2"/>
      <c r="W46" s="1"/>
      <c r="X46" s="1"/>
    </row>
    <row r="47" spans="2:24" x14ac:dyDescent="0.55000000000000004">
      <c r="B47" s="1">
        <v>4116000</v>
      </c>
      <c r="C47" s="2">
        <v>42415</v>
      </c>
      <c r="D47" s="1">
        <v>0</v>
      </c>
      <c r="E47" s="1">
        <v>0</v>
      </c>
      <c r="L47" s="1">
        <v>4028400</v>
      </c>
      <c r="M47">
        <v>3</v>
      </c>
      <c r="N47">
        <v>15</v>
      </c>
      <c r="O47">
        <v>0</v>
      </c>
      <c r="P47" s="2">
        <v>42414</v>
      </c>
      <c r="Q47" s="1">
        <v>0</v>
      </c>
      <c r="R47" s="1">
        <v>0</v>
      </c>
      <c r="S47" s="1">
        <v>0</v>
      </c>
      <c r="V47" s="2"/>
      <c r="W47" s="1"/>
      <c r="X47" s="1"/>
    </row>
    <row r="48" spans="2:24" x14ac:dyDescent="0.55000000000000004">
      <c r="B48" s="1">
        <v>4203600</v>
      </c>
      <c r="C48" s="2">
        <v>42416</v>
      </c>
      <c r="D48" s="1">
        <v>0</v>
      </c>
      <c r="E48" s="1">
        <v>0</v>
      </c>
      <c r="L48" s="1">
        <v>4116000</v>
      </c>
      <c r="M48">
        <v>3</v>
      </c>
      <c r="N48">
        <v>16</v>
      </c>
      <c r="O48">
        <v>0</v>
      </c>
      <c r="P48" s="2">
        <v>42415</v>
      </c>
      <c r="Q48" s="1">
        <v>0</v>
      </c>
      <c r="R48" s="1">
        <v>0</v>
      </c>
      <c r="S48" s="1">
        <v>0</v>
      </c>
      <c r="V48" s="2"/>
      <c r="W48" s="1"/>
      <c r="X48" s="1"/>
    </row>
    <row r="49" spans="2:24" x14ac:dyDescent="0.55000000000000004">
      <c r="B49" s="1">
        <v>4291200</v>
      </c>
      <c r="C49" s="2">
        <v>42417</v>
      </c>
      <c r="D49" s="1">
        <v>0</v>
      </c>
      <c r="E49" s="1">
        <v>0</v>
      </c>
      <c r="L49" s="1">
        <v>4203600</v>
      </c>
      <c r="M49">
        <v>3</v>
      </c>
      <c r="N49">
        <v>17</v>
      </c>
      <c r="O49">
        <v>0</v>
      </c>
      <c r="P49" s="2">
        <v>42416</v>
      </c>
      <c r="Q49" s="1">
        <v>0</v>
      </c>
      <c r="R49" s="1">
        <v>0</v>
      </c>
      <c r="S49" s="1">
        <v>0</v>
      </c>
      <c r="V49" s="2"/>
      <c r="W49" s="1"/>
      <c r="X49" s="1"/>
    </row>
    <row r="50" spans="2:24" x14ac:dyDescent="0.55000000000000004">
      <c r="B50" s="1">
        <v>4378800</v>
      </c>
      <c r="C50" s="2">
        <v>42418</v>
      </c>
      <c r="D50" s="1">
        <v>0</v>
      </c>
      <c r="E50" s="1">
        <v>0</v>
      </c>
      <c r="L50" s="1">
        <v>4291200</v>
      </c>
      <c r="M50">
        <v>3</v>
      </c>
      <c r="N50">
        <v>18</v>
      </c>
      <c r="O50">
        <v>0</v>
      </c>
      <c r="P50" s="2">
        <v>42417</v>
      </c>
      <c r="Q50" s="1">
        <v>0</v>
      </c>
      <c r="R50" s="1">
        <v>0</v>
      </c>
      <c r="S50" s="1">
        <v>0</v>
      </c>
      <c r="V50" s="2"/>
      <c r="W50" s="1"/>
      <c r="X50" s="1"/>
    </row>
    <row r="51" spans="2:24" x14ac:dyDescent="0.55000000000000004">
      <c r="B51" s="1">
        <v>4466400</v>
      </c>
      <c r="C51" s="2">
        <v>42419</v>
      </c>
      <c r="D51" s="1">
        <v>0</v>
      </c>
      <c r="E51" s="1">
        <v>0</v>
      </c>
      <c r="L51" s="1">
        <v>4378800</v>
      </c>
      <c r="M51">
        <v>3</v>
      </c>
      <c r="N51">
        <v>19</v>
      </c>
      <c r="O51">
        <v>0</v>
      </c>
      <c r="P51" s="2">
        <v>42418</v>
      </c>
      <c r="Q51" s="1">
        <v>0</v>
      </c>
      <c r="R51" s="1">
        <v>0</v>
      </c>
      <c r="S51" s="1">
        <v>0</v>
      </c>
      <c r="V51" s="2"/>
      <c r="W51" s="1"/>
      <c r="X51" s="1"/>
    </row>
    <row r="52" spans="2:24" x14ac:dyDescent="0.55000000000000004">
      <c r="B52" s="1">
        <v>4554000</v>
      </c>
      <c r="C52" s="2">
        <v>42420</v>
      </c>
      <c r="D52" s="1">
        <v>0</v>
      </c>
      <c r="E52" s="1">
        <v>0</v>
      </c>
      <c r="L52" s="1">
        <v>4466400</v>
      </c>
      <c r="M52">
        <v>3</v>
      </c>
      <c r="N52">
        <v>20</v>
      </c>
      <c r="O52">
        <v>0</v>
      </c>
      <c r="P52" s="2">
        <v>42419</v>
      </c>
      <c r="Q52" s="1">
        <v>0</v>
      </c>
      <c r="R52" s="1">
        <v>0</v>
      </c>
      <c r="S52" s="1">
        <v>0</v>
      </c>
      <c r="V52" s="2"/>
      <c r="W52" s="1"/>
      <c r="X52" s="1"/>
    </row>
    <row r="53" spans="2:24" x14ac:dyDescent="0.55000000000000004">
      <c r="B53" s="1">
        <v>4641600</v>
      </c>
      <c r="C53" s="2">
        <v>42421</v>
      </c>
      <c r="D53" s="1">
        <v>0</v>
      </c>
      <c r="E53" s="1">
        <v>0</v>
      </c>
      <c r="L53" s="1">
        <v>4554000</v>
      </c>
      <c r="M53">
        <v>3</v>
      </c>
      <c r="N53">
        <v>21</v>
      </c>
      <c r="O53">
        <v>0</v>
      </c>
      <c r="P53" s="2">
        <v>42420</v>
      </c>
      <c r="Q53" s="1">
        <v>0</v>
      </c>
      <c r="R53" s="1">
        <v>0</v>
      </c>
      <c r="S53" s="1">
        <v>0</v>
      </c>
      <c r="V53" s="2"/>
      <c r="W53" s="1"/>
      <c r="X53" s="1"/>
    </row>
    <row r="54" spans="2:24" x14ac:dyDescent="0.55000000000000004">
      <c r="B54" s="1">
        <v>4729200</v>
      </c>
      <c r="C54" s="2">
        <v>42422</v>
      </c>
      <c r="D54" s="1">
        <v>0</v>
      </c>
      <c r="E54" s="1">
        <v>0</v>
      </c>
      <c r="L54" s="1">
        <v>4641600</v>
      </c>
      <c r="M54">
        <v>3</v>
      </c>
      <c r="N54">
        <v>22</v>
      </c>
      <c r="O54">
        <v>0</v>
      </c>
      <c r="P54" s="2">
        <v>42421</v>
      </c>
      <c r="Q54" s="1">
        <v>0</v>
      </c>
      <c r="R54" s="1">
        <v>0</v>
      </c>
      <c r="S54" s="1">
        <v>0</v>
      </c>
      <c r="V54" s="2"/>
      <c r="W54" s="1"/>
      <c r="X54" s="1"/>
    </row>
    <row r="55" spans="2:24" x14ac:dyDescent="0.55000000000000004">
      <c r="B55" s="1">
        <v>4816800</v>
      </c>
      <c r="C55" s="2">
        <v>42423</v>
      </c>
      <c r="D55" s="1">
        <v>0</v>
      </c>
      <c r="E55" s="1">
        <v>0</v>
      </c>
      <c r="L55" s="1">
        <v>4729200</v>
      </c>
      <c r="M55">
        <v>3</v>
      </c>
      <c r="N55">
        <v>23</v>
      </c>
      <c r="O55">
        <v>0</v>
      </c>
      <c r="P55" s="2">
        <v>42422</v>
      </c>
      <c r="Q55" s="1">
        <v>0</v>
      </c>
      <c r="R55" s="1">
        <v>0</v>
      </c>
      <c r="S55" s="1">
        <v>0</v>
      </c>
      <c r="V55" s="2"/>
      <c r="W55" s="1"/>
      <c r="X55" s="1"/>
    </row>
    <row r="56" spans="2:24" x14ac:dyDescent="0.55000000000000004">
      <c r="B56" s="1">
        <v>4904400</v>
      </c>
      <c r="C56" s="2">
        <v>42424</v>
      </c>
      <c r="D56" s="1">
        <v>0</v>
      </c>
      <c r="E56" s="1">
        <v>0</v>
      </c>
      <c r="L56" s="1">
        <v>4816800</v>
      </c>
      <c r="M56">
        <v>3</v>
      </c>
      <c r="N56">
        <v>24</v>
      </c>
      <c r="O56">
        <v>0</v>
      </c>
      <c r="P56" s="2">
        <v>42423</v>
      </c>
      <c r="Q56" s="1">
        <v>0</v>
      </c>
      <c r="R56" s="1">
        <v>0</v>
      </c>
      <c r="S56" s="1">
        <v>0</v>
      </c>
      <c r="V56" s="2"/>
      <c r="W56" s="1"/>
      <c r="X56" s="1"/>
    </row>
    <row r="57" spans="2:24" x14ac:dyDescent="0.55000000000000004">
      <c r="B57" s="1">
        <v>4992000</v>
      </c>
      <c r="C57" s="2">
        <v>42425</v>
      </c>
      <c r="D57" s="1">
        <v>0</v>
      </c>
      <c r="E57" s="1">
        <v>0</v>
      </c>
      <c r="L57" s="1">
        <v>4904400</v>
      </c>
      <c r="M57">
        <v>3</v>
      </c>
      <c r="N57">
        <v>25</v>
      </c>
      <c r="O57">
        <v>0</v>
      </c>
      <c r="P57" s="2">
        <v>42424</v>
      </c>
      <c r="Q57" s="1">
        <v>0</v>
      </c>
      <c r="R57" s="1">
        <v>0</v>
      </c>
      <c r="S57" s="1">
        <v>0</v>
      </c>
      <c r="V57" s="2"/>
      <c r="W57" s="1"/>
      <c r="X57" s="1"/>
    </row>
    <row r="58" spans="2:24" x14ac:dyDescent="0.55000000000000004">
      <c r="B58" s="1">
        <v>5079600</v>
      </c>
      <c r="C58" s="2">
        <v>42426</v>
      </c>
      <c r="D58" s="1">
        <v>0</v>
      </c>
      <c r="E58" s="1">
        <v>0</v>
      </c>
      <c r="L58" s="1">
        <v>4992000</v>
      </c>
      <c r="M58">
        <v>3</v>
      </c>
      <c r="N58">
        <v>26</v>
      </c>
      <c r="O58">
        <v>0</v>
      </c>
      <c r="P58" s="2">
        <v>42425</v>
      </c>
      <c r="Q58" s="1">
        <v>0</v>
      </c>
      <c r="R58" s="1">
        <v>0</v>
      </c>
      <c r="S58" s="1">
        <v>0</v>
      </c>
      <c r="V58" s="2"/>
      <c r="W58" s="1"/>
      <c r="X58" s="1"/>
    </row>
    <row r="59" spans="2:24" x14ac:dyDescent="0.55000000000000004">
      <c r="B59" s="1">
        <v>5167200</v>
      </c>
      <c r="C59" s="2">
        <v>42427</v>
      </c>
      <c r="D59" s="1">
        <v>0</v>
      </c>
      <c r="E59" s="1">
        <v>0</v>
      </c>
      <c r="L59" s="1">
        <v>5079600</v>
      </c>
      <c r="M59">
        <v>3</v>
      </c>
      <c r="N59">
        <v>27</v>
      </c>
      <c r="O59">
        <v>0</v>
      </c>
      <c r="P59" s="2">
        <v>42426</v>
      </c>
      <c r="Q59" s="1">
        <v>0</v>
      </c>
      <c r="R59" s="1">
        <v>0</v>
      </c>
      <c r="S59" s="1">
        <v>0</v>
      </c>
      <c r="V59" s="2"/>
      <c r="W59" s="1"/>
      <c r="X59" s="1"/>
    </row>
    <row r="60" spans="2:24" x14ac:dyDescent="0.55000000000000004">
      <c r="B60" s="1">
        <v>5254800</v>
      </c>
      <c r="C60" s="2">
        <v>42428</v>
      </c>
      <c r="D60" s="1">
        <v>0</v>
      </c>
      <c r="E60" s="1">
        <v>0</v>
      </c>
      <c r="L60" s="1">
        <v>5167200</v>
      </c>
      <c r="M60">
        <v>3</v>
      </c>
      <c r="N60">
        <v>28</v>
      </c>
      <c r="O60">
        <v>0</v>
      </c>
      <c r="P60" s="2">
        <v>42427</v>
      </c>
      <c r="Q60" s="1">
        <v>0</v>
      </c>
      <c r="R60" s="1">
        <v>0</v>
      </c>
      <c r="S60" s="1">
        <v>0</v>
      </c>
      <c r="V60" s="2"/>
      <c r="W60" s="1"/>
      <c r="X60" s="1"/>
    </row>
    <row r="61" spans="2:24" x14ac:dyDescent="0.55000000000000004">
      <c r="B61" s="1">
        <v>5342400</v>
      </c>
      <c r="C61" s="2">
        <v>42429</v>
      </c>
      <c r="D61" s="1">
        <v>0</v>
      </c>
      <c r="E61" s="1">
        <v>0</v>
      </c>
      <c r="L61" s="1">
        <v>5254800</v>
      </c>
      <c r="M61">
        <v>3</v>
      </c>
      <c r="N61">
        <v>29</v>
      </c>
      <c r="O61">
        <v>0</v>
      </c>
      <c r="P61" s="2">
        <v>42428</v>
      </c>
      <c r="Q61" s="1">
        <v>0</v>
      </c>
      <c r="R61" s="1">
        <v>0</v>
      </c>
      <c r="S61" s="1">
        <v>0</v>
      </c>
      <c r="V61" s="2"/>
      <c r="W61" s="1"/>
      <c r="X61" s="1"/>
    </row>
    <row r="62" spans="2:24" x14ac:dyDescent="0.55000000000000004">
      <c r="B62" s="1">
        <v>5430000</v>
      </c>
      <c r="C62" s="2">
        <v>42430</v>
      </c>
      <c r="D62" s="1">
        <v>0</v>
      </c>
      <c r="E62" s="1">
        <v>0</v>
      </c>
      <c r="L62" s="1">
        <v>5342400</v>
      </c>
      <c r="M62">
        <v>3</v>
      </c>
      <c r="N62">
        <v>30</v>
      </c>
      <c r="O62">
        <v>0</v>
      </c>
      <c r="P62" s="2">
        <v>42429</v>
      </c>
      <c r="Q62" s="1">
        <v>0</v>
      </c>
      <c r="R62" s="1">
        <v>0</v>
      </c>
      <c r="S62" s="1">
        <v>0</v>
      </c>
      <c r="V62" s="2"/>
      <c r="W62" s="1"/>
      <c r="X62" s="1"/>
    </row>
    <row r="63" spans="2:24" x14ac:dyDescent="0.55000000000000004">
      <c r="B63" s="1">
        <v>5517600</v>
      </c>
      <c r="C63" s="2">
        <v>42431</v>
      </c>
      <c r="D63" s="1">
        <v>0</v>
      </c>
      <c r="E63" s="1">
        <v>0</v>
      </c>
      <c r="L63" s="1">
        <v>5430000</v>
      </c>
      <c r="M63">
        <v>4</v>
      </c>
      <c r="N63">
        <v>1</v>
      </c>
      <c r="O63">
        <v>0</v>
      </c>
      <c r="P63" s="2">
        <v>42430</v>
      </c>
      <c r="Q63" s="1">
        <v>0</v>
      </c>
      <c r="R63" s="1">
        <v>0</v>
      </c>
      <c r="S63" s="1">
        <v>0</v>
      </c>
      <c r="V63" s="2"/>
      <c r="W63" s="1"/>
      <c r="X63" s="1"/>
    </row>
    <row r="64" spans="2:24" x14ac:dyDescent="0.55000000000000004">
      <c r="B64" s="1">
        <v>5605200</v>
      </c>
      <c r="C64" s="2">
        <v>42432</v>
      </c>
      <c r="D64" s="1">
        <v>0</v>
      </c>
      <c r="E64" s="1">
        <v>0</v>
      </c>
      <c r="L64" s="1">
        <v>5517600</v>
      </c>
      <c r="M64">
        <v>4</v>
      </c>
      <c r="N64">
        <v>2</v>
      </c>
      <c r="O64">
        <v>0</v>
      </c>
      <c r="P64" s="2">
        <v>42431</v>
      </c>
      <c r="Q64" s="1">
        <v>0</v>
      </c>
      <c r="R64" s="1">
        <v>0</v>
      </c>
      <c r="S64" s="1">
        <v>0</v>
      </c>
      <c r="V64" s="2"/>
      <c r="W64" s="1"/>
      <c r="X64" s="1"/>
    </row>
    <row r="65" spans="2:24" x14ac:dyDescent="0.55000000000000004">
      <c r="B65" s="1">
        <v>5692800</v>
      </c>
      <c r="C65" s="2">
        <v>42433</v>
      </c>
      <c r="D65" s="1">
        <v>0</v>
      </c>
      <c r="E65" s="1">
        <v>0</v>
      </c>
      <c r="L65" s="1">
        <v>5605200</v>
      </c>
      <c r="M65">
        <v>4</v>
      </c>
      <c r="N65">
        <v>3</v>
      </c>
      <c r="O65">
        <v>0</v>
      </c>
      <c r="P65" s="2">
        <v>42432</v>
      </c>
      <c r="Q65" s="1">
        <v>0</v>
      </c>
      <c r="R65" s="1">
        <v>0</v>
      </c>
      <c r="S65" s="1">
        <v>0</v>
      </c>
      <c r="V65" s="2"/>
      <c r="W65" s="1"/>
      <c r="X65" s="1"/>
    </row>
    <row r="66" spans="2:24" x14ac:dyDescent="0.55000000000000004">
      <c r="B66" s="1">
        <v>5780400</v>
      </c>
      <c r="C66" s="2">
        <v>42434</v>
      </c>
      <c r="D66" s="1">
        <v>0</v>
      </c>
      <c r="E66" s="1">
        <v>0</v>
      </c>
      <c r="L66" s="1">
        <v>5692800</v>
      </c>
      <c r="M66">
        <v>4</v>
      </c>
      <c r="N66">
        <v>4</v>
      </c>
      <c r="O66">
        <v>0</v>
      </c>
      <c r="P66" s="2">
        <v>42433</v>
      </c>
      <c r="Q66" s="1">
        <v>0</v>
      </c>
      <c r="R66" s="1">
        <v>0</v>
      </c>
      <c r="S66" s="1">
        <v>0</v>
      </c>
      <c r="V66" s="2"/>
      <c r="W66" s="1"/>
      <c r="X66" s="1"/>
    </row>
    <row r="67" spans="2:24" x14ac:dyDescent="0.55000000000000004">
      <c r="B67" s="1">
        <v>5868000</v>
      </c>
      <c r="C67" s="2">
        <v>42435</v>
      </c>
      <c r="D67" s="1">
        <v>0</v>
      </c>
      <c r="E67" s="1">
        <v>0</v>
      </c>
      <c r="L67" s="1">
        <v>5780400</v>
      </c>
      <c r="M67">
        <v>4</v>
      </c>
      <c r="N67">
        <v>5</v>
      </c>
      <c r="O67">
        <v>0</v>
      </c>
      <c r="P67" s="2">
        <v>42434</v>
      </c>
      <c r="Q67" s="1">
        <v>0</v>
      </c>
      <c r="R67" s="1">
        <v>0</v>
      </c>
      <c r="S67" s="1">
        <v>0</v>
      </c>
      <c r="V67" s="2"/>
      <c r="W67" s="1"/>
      <c r="X67" s="1"/>
    </row>
    <row r="68" spans="2:24" x14ac:dyDescent="0.55000000000000004">
      <c r="B68" s="1">
        <v>5955600</v>
      </c>
      <c r="C68" s="2">
        <v>42436</v>
      </c>
      <c r="D68" s="1">
        <v>0</v>
      </c>
      <c r="E68" s="1">
        <v>0</v>
      </c>
      <c r="L68" s="1">
        <v>5868000</v>
      </c>
      <c r="M68">
        <v>4</v>
      </c>
      <c r="N68">
        <v>6</v>
      </c>
      <c r="O68">
        <v>0</v>
      </c>
      <c r="P68" s="2">
        <v>42435</v>
      </c>
      <c r="Q68" s="1">
        <v>0</v>
      </c>
      <c r="R68" s="1">
        <v>0</v>
      </c>
      <c r="S68" s="1">
        <v>0</v>
      </c>
      <c r="V68" s="2"/>
      <c r="W68" s="1"/>
      <c r="X68" s="1"/>
    </row>
    <row r="69" spans="2:24" x14ac:dyDescent="0.55000000000000004">
      <c r="B69" s="1">
        <v>6043200</v>
      </c>
      <c r="C69" s="2">
        <v>42437</v>
      </c>
      <c r="D69" s="1">
        <v>0</v>
      </c>
      <c r="E69" s="1">
        <v>0</v>
      </c>
      <c r="L69" s="1">
        <v>5955600</v>
      </c>
      <c r="M69">
        <v>4</v>
      </c>
      <c r="N69">
        <v>7</v>
      </c>
      <c r="O69">
        <v>0</v>
      </c>
      <c r="P69" s="2">
        <v>42436</v>
      </c>
      <c r="Q69" s="1">
        <v>0</v>
      </c>
      <c r="R69" s="1">
        <v>0</v>
      </c>
      <c r="S69" s="1">
        <v>0</v>
      </c>
      <c r="V69" s="2"/>
      <c r="W69" s="1"/>
      <c r="X69" s="1"/>
    </row>
    <row r="70" spans="2:24" x14ac:dyDescent="0.55000000000000004">
      <c r="B70" s="1">
        <v>6130800</v>
      </c>
      <c r="C70" s="2">
        <v>42438</v>
      </c>
      <c r="D70" s="1">
        <v>0</v>
      </c>
      <c r="E70" s="1">
        <v>0</v>
      </c>
      <c r="L70" s="1">
        <v>6043200</v>
      </c>
      <c r="M70">
        <v>4</v>
      </c>
      <c r="N70">
        <v>8</v>
      </c>
      <c r="O70">
        <v>0</v>
      </c>
      <c r="P70" s="2">
        <v>42437</v>
      </c>
      <c r="Q70" s="1">
        <v>0</v>
      </c>
      <c r="R70" s="1">
        <v>0</v>
      </c>
      <c r="S70" s="1">
        <v>0</v>
      </c>
      <c r="V70" s="2"/>
      <c r="W70" s="1"/>
      <c r="X70" s="1"/>
    </row>
    <row r="71" spans="2:24" x14ac:dyDescent="0.55000000000000004">
      <c r="B71" s="1">
        <v>6218400</v>
      </c>
      <c r="C71" s="2">
        <v>42439</v>
      </c>
      <c r="D71" s="1">
        <v>0</v>
      </c>
      <c r="E71" s="1">
        <v>0</v>
      </c>
      <c r="L71" s="1">
        <v>6130800</v>
      </c>
      <c r="M71">
        <v>4</v>
      </c>
      <c r="N71">
        <v>9</v>
      </c>
      <c r="O71">
        <v>0</v>
      </c>
      <c r="P71" s="2">
        <v>42438</v>
      </c>
      <c r="Q71" s="1">
        <v>0</v>
      </c>
      <c r="R71" s="1">
        <v>0</v>
      </c>
      <c r="S71" s="1">
        <v>0</v>
      </c>
      <c r="V71" s="2"/>
      <c r="W71" s="1"/>
      <c r="X71" s="1"/>
    </row>
    <row r="72" spans="2:24" x14ac:dyDescent="0.55000000000000004">
      <c r="B72" s="1">
        <v>6306000</v>
      </c>
      <c r="C72" s="2">
        <v>42440</v>
      </c>
      <c r="D72" s="1">
        <v>0</v>
      </c>
      <c r="E72" s="1">
        <v>0</v>
      </c>
      <c r="L72" s="1">
        <v>6218400</v>
      </c>
      <c r="M72">
        <v>4</v>
      </c>
      <c r="N72">
        <v>10</v>
      </c>
      <c r="O72">
        <v>0</v>
      </c>
      <c r="P72" s="2">
        <v>42439</v>
      </c>
      <c r="Q72" s="1">
        <v>0</v>
      </c>
      <c r="R72" s="1">
        <v>0</v>
      </c>
      <c r="S72" s="1">
        <v>0</v>
      </c>
      <c r="V72" s="2"/>
      <c r="W72" s="1"/>
      <c r="X72" s="1"/>
    </row>
    <row r="73" spans="2:24" x14ac:dyDescent="0.55000000000000004">
      <c r="B73" s="1">
        <v>6393600</v>
      </c>
      <c r="C73" s="2">
        <v>42441</v>
      </c>
      <c r="D73" s="1">
        <v>0</v>
      </c>
      <c r="E73" s="1">
        <v>0</v>
      </c>
      <c r="L73" s="1">
        <v>6306000</v>
      </c>
      <c r="M73">
        <v>4</v>
      </c>
      <c r="N73">
        <v>11</v>
      </c>
      <c r="O73">
        <v>0</v>
      </c>
      <c r="P73" s="2">
        <v>42440</v>
      </c>
      <c r="Q73" s="1">
        <v>0</v>
      </c>
      <c r="R73" s="1">
        <v>0</v>
      </c>
      <c r="S73" s="1">
        <v>0</v>
      </c>
      <c r="V73" s="2"/>
      <c r="W73" s="1"/>
      <c r="X73" s="1"/>
    </row>
    <row r="74" spans="2:24" x14ac:dyDescent="0.55000000000000004">
      <c r="B74" s="1">
        <v>6481200</v>
      </c>
      <c r="C74" s="2">
        <v>42442</v>
      </c>
      <c r="D74" s="1">
        <v>0</v>
      </c>
      <c r="E74" s="1">
        <v>0</v>
      </c>
      <c r="L74" s="1">
        <v>6393600</v>
      </c>
      <c r="M74">
        <v>4</v>
      </c>
      <c r="N74">
        <v>12</v>
      </c>
      <c r="O74">
        <v>0</v>
      </c>
      <c r="P74" s="2">
        <v>42441</v>
      </c>
      <c r="Q74" s="1">
        <v>0</v>
      </c>
      <c r="R74" s="1">
        <v>0</v>
      </c>
      <c r="S74" s="1">
        <v>0</v>
      </c>
      <c r="V74" s="2"/>
      <c r="W74" s="1"/>
      <c r="X74" s="1"/>
    </row>
    <row r="75" spans="2:24" x14ac:dyDescent="0.55000000000000004">
      <c r="B75" s="1">
        <v>6568800</v>
      </c>
      <c r="C75" s="2">
        <v>42443</v>
      </c>
      <c r="D75" s="1">
        <v>0</v>
      </c>
      <c r="E75" s="1">
        <v>0</v>
      </c>
      <c r="L75" s="1">
        <v>6481200</v>
      </c>
      <c r="M75">
        <v>4</v>
      </c>
      <c r="N75">
        <v>13</v>
      </c>
      <c r="O75">
        <v>0</v>
      </c>
      <c r="P75" s="2">
        <v>42442</v>
      </c>
      <c r="Q75" s="1">
        <v>0</v>
      </c>
      <c r="R75" s="1">
        <v>0</v>
      </c>
      <c r="S75" s="1">
        <v>0</v>
      </c>
      <c r="V75" s="2"/>
      <c r="W75" s="1"/>
      <c r="X75" s="1"/>
    </row>
    <row r="76" spans="2:24" x14ac:dyDescent="0.55000000000000004">
      <c r="B76" s="1">
        <v>6656400</v>
      </c>
      <c r="C76" s="2">
        <v>42444</v>
      </c>
      <c r="D76" s="1">
        <v>0</v>
      </c>
      <c r="E76" s="1">
        <v>0</v>
      </c>
      <c r="L76" s="1">
        <v>6568800</v>
      </c>
      <c r="M76">
        <v>4</v>
      </c>
      <c r="N76">
        <v>14</v>
      </c>
      <c r="O76">
        <v>0</v>
      </c>
      <c r="P76" s="2">
        <v>42443</v>
      </c>
      <c r="Q76" s="1">
        <v>0</v>
      </c>
      <c r="R76" s="1">
        <v>0</v>
      </c>
      <c r="S76" s="1">
        <v>0</v>
      </c>
      <c r="V76" s="2"/>
      <c r="W76" s="1"/>
      <c r="X76" s="1"/>
    </row>
    <row r="77" spans="2:24" x14ac:dyDescent="0.55000000000000004">
      <c r="B77" s="1">
        <v>6744000</v>
      </c>
      <c r="C77" s="2">
        <v>42445</v>
      </c>
      <c r="D77" s="1">
        <v>0</v>
      </c>
      <c r="E77" s="1">
        <v>0</v>
      </c>
      <c r="L77" s="1">
        <v>6656400</v>
      </c>
      <c r="M77">
        <v>4</v>
      </c>
      <c r="N77">
        <v>15</v>
      </c>
      <c r="O77">
        <v>0</v>
      </c>
      <c r="P77" s="2">
        <v>42444</v>
      </c>
      <c r="Q77" s="1">
        <v>0</v>
      </c>
      <c r="R77" s="1">
        <v>0</v>
      </c>
      <c r="S77" s="1">
        <v>0</v>
      </c>
      <c r="V77" s="2"/>
      <c r="W77" s="1"/>
      <c r="X77" s="1"/>
    </row>
    <row r="78" spans="2:24" x14ac:dyDescent="0.55000000000000004">
      <c r="B78" s="1">
        <v>6831600</v>
      </c>
      <c r="C78" s="2">
        <v>42446</v>
      </c>
      <c r="D78" s="1">
        <v>0</v>
      </c>
      <c r="E78" s="1">
        <v>0</v>
      </c>
      <c r="L78" s="1">
        <v>6744000</v>
      </c>
      <c r="M78">
        <v>4</v>
      </c>
      <c r="N78">
        <v>16</v>
      </c>
      <c r="O78">
        <v>0</v>
      </c>
      <c r="P78" s="2">
        <v>42445</v>
      </c>
      <c r="Q78" s="1">
        <v>0</v>
      </c>
      <c r="R78" s="1">
        <v>0</v>
      </c>
      <c r="S78" s="1">
        <v>0</v>
      </c>
      <c r="V78" s="2"/>
      <c r="W78" s="1"/>
      <c r="X78" s="1"/>
    </row>
    <row r="79" spans="2:24" x14ac:dyDescent="0.55000000000000004">
      <c r="B79" s="1">
        <v>6919200</v>
      </c>
      <c r="C79" s="2">
        <v>42447</v>
      </c>
      <c r="D79" s="1">
        <v>0</v>
      </c>
      <c r="E79" s="1">
        <v>0</v>
      </c>
      <c r="L79" s="1">
        <v>6831600</v>
      </c>
      <c r="M79">
        <v>4</v>
      </c>
      <c r="N79">
        <v>17</v>
      </c>
      <c r="O79">
        <v>0</v>
      </c>
      <c r="P79" s="2">
        <v>42446</v>
      </c>
      <c r="Q79" s="1">
        <v>0</v>
      </c>
      <c r="R79" s="1">
        <v>0</v>
      </c>
      <c r="S79" s="1">
        <v>0</v>
      </c>
      <c r="V79" s="2"/>
      <c r="W79" s="1"/>
      <c r="X79" s="1"/>
    </row>
    <row r="80" spans="2:24" x14ac:dyDescent="0.55000000000000004">
      <c r="B80" s="1">
        <v>7006800</v>
      </c>
      <c r="C80" s="2">
        <v>42448</v>
      </c>
      <c r="D80" s="1">
        <v>0</v>
      </c>
      <c r="E80" s="1">
        <v>0</v>
      </c>
      <c r="L80" s="1">
        <v>6919200</v>
      </c>
      <c r="M80">
        <v>4</v>
      </c>
      <c r="N80">
        <v>18</v>
      </c>
      <c r="O80">
        <v>0</v>
      </c>
      <c r="P80" s="2">
        <v>42447</v>
      </c>
      <c r="Q80" s="1">
        <v>0</v>
      </c>
      <c r="R80" s="1">
        <v>0</v>
      </c>
      <c r="S80" s="1">
        <v>0</v>
      </c>
      <c r="V80" s="2"/>
      <c r="W80" s="1"/>
      <c r="X80" s="1"/>
    </row>
    <row r="81" spans="2:24" x14ac:dyDescent="0.55000000000000004">
      <c r="B81" s="1">
        <v>7094400</v>
      </c>
      <c r="C81" s="2">
        <v>42449</v>
      </c>
      <c r="D81" s="1">
        <v>0</v>
      </c>
      <c r="E81" s="1">
        <v>0</v>
      </c>
      <c r="L81" s="1">
        <v>7006800</v>
      </c>
      <c r="M81">
        <v>4</v>
      </c>
      <c r="N81">
        <v>19</v>
      </c>
      <c r="O81">
        <v>0</v>
      </c>
      <c r="P81" s="2">
        <v>42448</v>
      </c>
      <c r="Q81" s="1">
        <v>0</v>
      </c>
      <c r="R81" s="1">
        <v>0</v>
      </c>
      <c r="S81" s="1">
        <v>0</v>
      </c>
      <c r="V81" s="2"/>
      <c r="W81" s="1"/>
      <c r="X81" s="1"/>
    </row>
    <row r="82" spans="2:24" x14ac:dyDescent="0.55000000000000004">
      <c r="B82" s="1">
        <v>7182000</v>
      </c>
      <c r="C82" s="2">
        <v>42450</v>
      </c>
      <c r="D82" s="1">
        <v>0</v>
      </c>
      <c r="E82" s="1">
        <v>0</v>
      </c>
      <c r="L82" s="1">
        <v>7094400</v>
      </c>
      <c r="M82">
        <v>4</v>
      </c>
      <c r="N82">
        <v>20</v>
      </c>
      <c r="O82">
        <v>0</v>
      </c>
      <c r="P82" s="2">
        <v>42449</v>
      </c>
      <c r="Q82" s="1">
        <v>0</v>
      </c>
      <c r="R82" s="1">
        <v>0</v>
      </c>
      <c r="S82" s="1">
        <v>0</v>
      </c>
      <c r="V82" s="2"/>
      <c r="W82" s="1"/>
      <c r="X82" s="1"/>
    </row>
    <row r="83" spans="2:24" x14ac:dyDescent="0.55000000000000004">
      <c r="B83" s="1">
        <v>7269600</v>
      </c>
      <c r="C83" s="2">
        <v>42451</v>
      </c>
      <c r="D83" s="1">
        <v>0</v>
      </c>
      <c r="E83" s="1">
        <v>0</v>
      </c>
      <c r="L83" s="1">
        <v>7182000</v>
      </c>
      <c r="M83">
        <v>4</v>
      </c>
      <c r="N83">
        <v>21</v>
      </c>
      <c r="O83">
        <v>0</v>
      </c>
      <c r="P83" s="2">
        <v>42450</v>
      </c>
      <c r="Q83" s="1">
        <v>0</v>
      </c>
      <c r="R83" s="1">
        <v>0</v>
      </c>
      <c r="S83" s="1">
        <v>0</v>
      </c>
      <c r="V83" s="2"/>
      <c r="W83" s="1"/>
      <c r="X83" s="1"/>
    </row>
    <row r="84" spans="2:24" x14ac:dyDescent="0.55000000000000004">
      <c r="B84" s="1">
        <v>7357200</v>
      </c>
      <c r="C84" s="2">
        <v>42452</v>
      </c>
      <c r="D84" s="1">
        <v>0</v>
      </c>
      <c r="E84" s="1">
        <v>0</v>
      </c>
      <c r="L84" s="1">
        <v>7269600</v>
      </c>
      <c r="M84">
        <v>4</v>
      </c>
      <c r="N84">
        <v>22</v>
      </c>
      <c r="O84">
        <v>0</v>
      </c>
      <c r="P84" s="2">
        <v>42451</v>
      </c>
      <c r="Q84" s="1">
        <v>0</v>
      </c>
      <c r="R84" s="1">
        <v>0</v>
      </c>
      <c r="S84" s="1">
        <v>0</v>
      </c>
      <c r="V84" s="2"/>
      <c r="W84" s="1"/>
      <c r="X84" s="1"/>
    </row>
    <row r="85" spans="2:24" x14ac:dyDescent="0.55000000000000004">
      <c r="B85" s="1">
        <v>7444800</v>
      </c>
      <c r="C85" s="2">
        <v>42453</v>
      </c>
      <c r="D85" s="1">
        <v>0</v>
      </c>
      <c r="E85" s="1">
        <v>0</v>
      </c>
      <c r="L85" s="1">
        <v>7357200</v>
      </c>
      <c r="M85">
        <v>4</v>
      </c>
      <c r="N85">
        <v>23</v>
      </c>
      <c r="O85">
        <v>0</v>
      </c>
      <c r="P85" s="2">
        <v>42452</v>
      </c>
      <c r="Q85" s="1">
        <v>0</v>
      </c>
      <c r="R85" s="1">
        <v>0</v>
      </c>
      <c r="S85" s="1">
        <v>0</v>
      </c>
      <c r="V85" s="2"/>
      <c r="W85" s="1"/>
      <c r="X85" s="1"/>
    </row>
    <row r="86" spans="2:24" x14ac:dyDescent="0.55000000000000004">
      <c r="B86" s="1">
        <v>7532400</v>
      </c>
      <c r="C86" s="2">
        <v>42454</v>
      </c>
      <c r="D86" s="1">
        <v>0</v>
      </c>
      <c r="E86" s="1">
        <v>0</v>
      </c>
      <c r="L86" s="1">
        <v>7444800</v>
      </c>
      <c r="M86">
        <v>4</v>
      </c>
      <c r="N86">
        <v>24</v>
      </c>
      <c r="O86">
        <v>0</v>
      </c>
      <c r="P86" s="2">
        <v>42453</v>
      </c>
      <c r="Q86" s="1">
        <v>0</v>
      </c>
      <c r="R86" s="1">
        <v>0</v>
      </c>
      <c r="S86" s="1">
        <v>0</v>
      </c>
      <c r="V86" s="2"/>
      <c r="W86" s="1"/>
      <c r="X86" s="1"/>
    </row>
    <row r="87" spans="2:24" x14ac:dyDescent="0.55000000000000004">
      <c r="B87" s="1">
        <v>7620000</v>
      </c>
      <c r="C87" s="2">
        <v>42455</v>
      </c>
      <c r="D87" s="1">
        <v>0</v>
      </c>
      <c r="E87" s="1">
        <v>0</v>
      </c>
      <c r="L87" s="1">
        <v>7532400</v>
      </c>
      <c r="M87">
        <v>4</v>
      </c>
      <c r="N87">
        <v>25</v>
      </c>
      <c r="O87">
        <v>0</v>
      </c>
      <c r="P87" s="2">
        <v>42454</v>
      </c>
      <c r="Q87" s="1">
        <v>0</v>
      </c>
      <c r="R87" s="1">
        <v>0</v>
      </c>
      <c r="S87" s="1">
        <v>0</v>
      </c>
      <c r="V87" s="2"/>
      <c r="W87" s="1"/>
      <c r="X87" s="1"/>
    </row>
    <row r="88" spans="2:24" x14ac:dyDescent="0.55000000000000004">
      <c r="B88" s="1">
        <v>7707600</v>
      </c>
      <c r="C88" s="2">
        <v>42456</v>
      </c>
      <c r="D88" s="1">
        <v>0</v>
      </c>
      <c r="E88" s="1">
        <v>0</v>
      </c>
      <c r="L88" s="1">
        <v>7620000</v>
      </c>
      <c r="M88">
        <v>4</v>
      </c>
      <c r="N88">
        <v>26</v>
      </c>
      <c r="O88">
        <v>0</v>
      </c>
      <c r="P88" s="2">
        <v>42455</v>
      </c>
      <c r="Q88" s="1">
        <v>0</v>
      </c>
      <c r="R88" s="1">
        <v>0</v>
      </c>
      <c r="S88" s="1">
        <v>0</v>
      </c>
      <c r="V88" s="2"/>
      <c r="W88" s="1"/>
      <c r="X88" s="1"/>
    </row>
    <row r="89" spans="2:24" x14ac:dyDescent="0.55000000000000004">
      <c r="B89" s="1">
        <v>7795200</v>
      </c>
      <c r="C89" s="2">
        <v>42457</v>
      </c>
      <c r="D89" s="1">
        <v>0</v>
      </c>
      <c r="E89" s="1">
        <v>0</v>
      </c>
      <c r="L89" s="1">
        <v>7707600</v>
      </c>
      <c r="M89">
        <v>4</v>
      </c>
      <c r="N89">
        <v>27</v>
      </c>
      <c r="O89">
        <v>0</v>
      </c>
      <c r="P89" s="2">
        <v>42456</v>
      </c>
      <c r="Q89" s="1">
        <v>0</v>
      </c>
      <c r="R89" s="1">
        <v>0</v>
      </c>
      <c r="S89" s="1">
        <v>0</v>
      </c>
      <c r="V89" s="2"/>
      <c r="W89" s="1"/>
      <c r="X89" s="1"/>
    </row>
    <row r="90" spans="2:24" x14ac:dyDescent="0.55000000000000004">
      <c r="B90" s="1">
        <v>7882800</v>
      </c>
      <c r="C90" s="2">
        <v>42458</v>
      </c>
      <c r="D90" s="1">
        <v>0</v>
      </c>
      <c r="E90" s="1">
        <v>0</v>
      </c>
      <c r="L90" s="1">
        <v>7795200</v>
      </c>
      <c r="M90">
        <v>4</v>
      </c>
      <c r="N90">
        <v>28</v>
      </c>
      <c r="O90">
        <v>0</v>
      </c>
      <c r="P90" s="2">
        <v>42457</v>
      </c>
      <c r="Q90" s="1">
        <v>0</v>
      </c>
      <c r="R90" s="1">
        <v>0</v>
      </c>
      <c r="S90" s="1">
        <v>0</v>
      </c>
      <c r="V90" s="2"/>
      <c r="W90" s="1"/>
      <c r="X90" s="1"/>
    </row>
    <row r="91" spans="2:24" x14ac:dyDescent="0.55000000000000004">
      <c r="B91" s="1">
        <v>7970400</v>
      </c>
      <c r="C91" s="2">
        <v>42459</v>
      </c>
      <c r="D91" s="1">
        <v>0</v>
      </c>
      <c r="E91" s="1">
        <v>0</v>
      </c>
      <c r="L91" s="1">
        <v>7882800</v>
      </c>
      <c r="M91">
        <v>4</v>
      </c>
      <c r="N91">
        <v>29</v>
      </c>
      <c r="O91">
        <v>0</v>
      </c>
      <c r="P91" s="2">
        <v>42458</v>
      </c>
      <c r="Q91" s="1">
        <v>0</v>
      </c>
      <c r="R91" s="1">
        <v>0</v>
      </c>
      <c r="S91" s="1">
        <v>0</v>
      </c>
      <c r="V91" s="2"/>
      <c r="W91" s="1"/>
      <c r="X91" s="1"/>
    </row>
    <row r="92" spans="2:24" x14ac:dyDescent="0.55000000000000004">
      <c r="B92" s="1">
        <v>8058000</v>
      </c>
      <c r="C92" s="2">
        <v>42460</v>
      </c>
      <c r="D92" s="1">
        <v>0.74999999539999995</v>
      </c>
      <c r="E92" s="1">
        <v>7.2291478510000007E-2</v>
      </c>
      <c r="L92" s="1">
        <v>7970400</v>
      </c>
      <c r="M92">
        <v>4</v>
      </c>
      <c r="N92">
        <v>30</v>
      </c>
      <c r="O92">
        <v>0</v>
      </c>
      <c r="P92" s="2">
        <v>42459</v>
      </c>
      <c r="Q92" s="1">
        <v>0</v>
      </c>
      <c r="R92" s="1">
        <v>0</v>
      </c>
      <c r="S92" s="1">
        <v>0</v>
      </c>
      <c r="V92" s="2"/>
      <c r="W92" s="1"/>
      <c r="X92" s="1"/>
    </row>
    <row r="93" spans="2:24" x14ac:dyDescent="0.55000000000000004">
      <c r="B93" s="1">
        <v>8145600</v>
      </c>
      <c r="C93" s="2">
        <v>42461</v>
      </c>
      <c r="D93" s="1">
        <v>0.74999999539999995</v>
      </c>
      <c r="E93" s="1">
        <v>0.14259640130000001</v>
      </c>
      <c r="L93" s="1">
        <v>8058000</v>
      </c>
      <c r="M93">
        <v>5</v>
      </c>
      <c r="N93">
        <v>1</v>
      </c>
      <c r="O93">
        <v>0</v>
      </c>
      <c r="P93" s="2">
        <v>42460</v>
      </c>
      <c r="Q93" s="1">
        <v>60</v>
      </c>
      <c r="R93" s="1">
        <v>60</v>
      </c>
      <c r="S93" s="1">
        <v>0</v>
      </c>
      <c r="V93" s="2"/>
      <c r="W93" s="1"/>
      <c r="X93" s="1"/>
    </row>
    <row r="94" spans="2:24" x14ac:dyDescent="0.55000000000000004">
      <c r="B94" s="1">
        <v>8233200</v>
      </c>
      <c r="C94" s="2">
        <v>42462</v>
      </c>
      <c r="D94" s="1">
        <v>0.74999999539999995</v>
      </c>
      <c r="E94" s="1">
        <v>0.21281886850000001</v>
      </c>
      <c r="L94" s="1">
        <v>8145600</v>
      </c>
      <c r="M94">
        <v>5</v>
      </c>
      <c r="N94">
        <v>2</v>
      </c>
      <c r="O94">
        <v>0</v>
      </c>
      <c r="P94" s="2">
        <v>42461</v>
      </c>
      <c r="Q94" s="1">
        <v>60</v>
      </c>
      <c r="R94" s="1">
        <v>60</v>
      </c>
      <c r="S94" s="1">
        <v>0</v>
      </c>
      <c r="V94" s="2"/>
      <c r="W94" s="1"/>
      <c r="X94" s="1"/>
    </row>
    <row r="95" spans="2:24" x14ac:dyDescent="0.55000000000000004">
      <c r="B95" s="1">
        <v>8320800</v>
      </c>
      <c r="C95" s="2">
        <v>42463</v>
      </c>
      <c r="D95" s="1">
        <v>0.74999999539999995</v>
      </c>
      <c r="E95" s="1">
        <v>0.2829589918</v>
      </c>
      <c r="L95" s="1">
        <v>8233200</v>
      </c>
      <c r="M95">
        <v>5</v>
      </c>
      <c r="N95">
        <v>3</v>
      </c>
      <c r="O95">
        <v>0</v>
      </c>
      <c r="P95" s="2">
        <v>42462</v>
      </c>
      <c r="Q95" s="1">
        <v>60</v>
      </c>
      <c r="R95" s="1">
        <v>60</v>
      </c>
      <c r="S95" s="1">
        <v>0</v>
      </c>
      <c r="V95" s="2"/>
      <c r="W95" s="1"/>
      <c r="X95" s="1"/>
    </row>
    <row r="96" spans="2:24" x14ac:dyDescent="0.55000000000000004">
      <c r="B96" s="1">
        <v>8408400</v>
      </c>
      <c r="C96" s="2">
        <v>42464</v>
      </c>
      <c r="D96" s="1">
        <v>0.74999999539999995</v>
      </c>
      <c r="E96" s="1">
        <v>0.35307343299999999</v>
      </c>
      <c r="L96" s="1">
        <v>8320800</v>
      </c>
      <c r="M96">
        <v>5</v>
      </c>
      <c r="N96">
        <v>4</v>
      </c>
      <c r="O96">
        <v>0</v>
      </c>
      <c r="P96" s="2">
        <v>42463</v>
      </c>
      <c r="Q96" s="1">
        <v>60</v>
      </c>
      <c r="R96" s="1">
        <v>60</v>
      </c>
      <c r="S96" s="1">
        <v>0</v>
      </c>
      <c r="V96" s="2"/>
      <c r="W96" s="1"/>
      <c r="X96" s="1"/>
    </row>
    <row r="97" spans="2:24" x14ac:dyDescent="0.55000000000000004">
      <c r="B97" s="1">
        <v>8496000</v>
      </c>
      <c r="C97" s="2">
        <v>42465</v>
      </c>
      <c r="D97" s="1">
        <v>0.74999999539999995</v>
      </c>
      <c r="E97" s="1">
        <v>0.42313121259999997</v>
      </c>
      <c r="L97" s="1">
        <v>8408400</v>
      </c>
      <c r="M97">
        <v>5</v>
      </c>
      <c r="N97">
        <v>5</v>
      </c>
      <c r="O97">
        <v>0</v>
      </c>
      <c r="P97" s="2">
        <v>42464</v>
      </c>
      <c r="Q97" s="1">
        <v>60</v>
      </c>
      <c r="R97" s="1">
        <v>60</v>
      </c>
      <c r="S97" s="1">
        <v>0</v>
      </c>
      <c r="V97" s="2"/>
      <c r="W97" s="1"/>
      <c r="X97" s="1"/>
    </row>
    <row r="98" spans="2:24" x14ac:dyDescent="0.55000000000000004">
      <c r="B98" s="1">
        <v>8583600</v>
      </c>
      <c r="C98" s="2">
        <v>42466</v>
      </c>
      <c r="D98" s="1">
        <v>0.74999999539999995</v>
      </c>
      <c r="E98" s="1">
        <v>0.49310673770000002</v>
      </c>
      <c r="L98" s="1">
        <v>8496000</v>
      </c>
      <c r="M98">
        <v>5</v>
      </c>
      <c r="N98">
        <v>6</v>
      </c>
      <c r="O98">
        <v>0</v>
      </c>
      <c r="P98" s="2">
        <v>42465</v>
      </c>
      <c r="Q98" s="1">
        <v>60</v>
      </c>
      <c r="R98" s="1">
        <v>60</v>
      </c>
      <c r="S98" s="1">
        <v>0</v>
      </c>
      <c r="V98" s="2"/>
      <c r="W98" s="1"/>
      <c r="X98" s="1"/>
    </row>
    <row r="99" spans="2:24" x14ac:dyDescent="0.55000000000000004">
      <c r="B99" s="1">
        <v>8671200</v>
      </c>
      <c r="C99" s="2">
        <v>42467</v>
      </c>
      <c r="D99" s="1">
        <v>0.74999999539999995</v>
      </c>
      <c r="E99" s="1">
        <v>0.56300014259999998</v>
      </c>
      <c r="L99" s="1">
        <v>8583600</v>
      </c>
      <c r="M99">
        <v>5</v>
      </c>
      <c r="N99">
        <v>7</v>
      </c>
      <c r="O99">
        <v>0</v>
      </c>
      <c r="P99" s="2">
        <v>42466</v>
      </c>
      <c r="Q99" s="1">
        <v>60</v>
      </c>
      <c r="R99" s="1">
        <v>60</v>
      </c>
      <c r="S99" s="1">
        <v>0</v>
      </c>
      <c r="V99" s="2"/>
      <c r="W99" s="1"/>
      <c r="X99" s="1"/>
    </row>
    <row r="100" spans="2:24" x14ac:dyDescent="0.55000000000000004">
      <c r="B100" s="1">
        <v>8758800</v>
      </c>
      <c r="C100" s="2">
        <v>42468</v>
      </c>
      <c r="D100" s="1">
        <v>0.74999999539999995</v>
      </c>
      <c r="E100" s="1">
        <v>0.63284017150000005</v>
      </c>
      <c r="L100" s="1">
        <v>8671200</v>
      </c>
      <c r="M100">
        <v>5</v>
      </c>
      <c r="N100">
        <v>8</v>
      </c>
      <c r="O100">
        <v>0</v>
      </c>
      <c r="P100" s="2">
        <v>42467</v>
      </c>
      <c r="Q100" s="1">
        <v>60</v>
      </c>
      <c r="R100" s="1">
        <v>60</v>
      </c>
      <c r="S100" s="1">
        <v>0</v>
      </c>
      <c r="V100" s="2"/>
      <c r="W100" s="1"/>
      <c r="X100" s="1"/>
    </row>
    <row r="101" spans="2:24" x14ac:dyDescent="0.55000000000000004">
      <c r="B101" s="1">
        <v>8846400</v>
      </c>
      <c r="C101" s="2">
        <v>42469</v>
      </c>
      <c r="D101" s="1">
        <v>0.74999999539999995</v>
      </c>
      <c r="E101" s="1">
        <v>0.70265145600000001</v>
      </c>
      <c r="L101" s="1">
        <v>8758800</v>
      </c>
      <c r="M101">
        <v>5</v>
      </c>
      <c r="N101">
        <v>9</v>
      </c>
      <c r="O101">
        <v>0</v>
      </c>
      <c r="P101" s="2">
        <v>42468</v>
      </c>
      <c r="Q101" s="1">
        <v>60</v>
      </c>
      <c r="R101" s="1">
        <v>60</v>
      </c>
      <c r="S101" s="1">
        <v>0</v>
      </c>
      <c r="V101" s="2"/>
      <c r="W101" s="1"/>
      <c r="X101" s="1"/>
    </row>
    <row r="102" spans="2:24" x14ac:dyDescent="0.55000000000000004">
      <c r="B102" s="1">
        <v>8934000</v>
      </c>
      <c r="C102" s="2">
        <v>42470</v>
      </c>
      <c r="D102" s="1">
        <v>0.74999999539999995</v>
      </c>
      <c r="E102" s="1">
        <v>0.75</v>
      </c>
      <c r="L102" s="1">
        <v>8846400</v>
      </c>
      <c r="M102">
        <v>5</v>
      </c>
      <c r="N102">
        <v>10</v>
      </c>
      <c r="O102">
        <v>0</v>
      </c>
      <c r="P102" s="2">
        <v>42469</v>
      </c>
      <c r="Q102" s="1">
        <v>50.539146420000002</v>
      </c>
      <c r="R102" s="1">
        <v>50.539146420000002</v>
      </c>
      <c r="S102" s="1">
        <v>0</v>
      </c>
      <c r="V102" s="2"/>
      <c r="W102" s="1"/>
      <c r="X102" s="1"/>
    </row>
    <row r="103" spans="2:24" x14ac:dyDescent="0.55000000000000004">
      <c r="B103" s="1">
        <v>9021600</v>
      </c>
      <c r="C103" s="2">
        <v>42471</v>
      </c>
      <c r="D103" s="1">
        <v>0.74999999539999995</v>
      </c>
      <c r="E103" s="1">
        <v>0.75</v>
      </c>
      <c r="L103" s="1">
        <v>8934000</v>
      </c>
      <c r="M103">
        <v>5</v>
      </c>
      <c r="N103">
        <v>11</v>
      </c>
      <c r="O103">
        <v>0</v>
      </c>
      <c r="P103" s="2">
        <v>42470</v>
      </c>
      <c r="Q103" s="1">
        <v>0</v>
      </c>
      <c r="R103" s="1">
        <v>0</v>
      </c>
      <c r="S103" s="1">
        <v>0</v>
      </c>
      <c r="V103" s="2"/>
      <c r="W103" s="1"/>
      <c r="X103" s="1"/>
    </row>
    <row r="104" spans="2:24" x14ac:dyDescent="0.55000000000000004">
      <c r="B104" s="1">
        <v>9109200</v>
      </c>
      <c r="C104" s="2">
        <v>42472</v>
      </c>
      <c r="D104" s="1">
        <v>0.74999999539999995</v>
      </c>
      <c r="E104" s="1">
        <v>0.75</v>
      </c>
      <c r="L104" s="1">
        <v>9021600</v>
      </c>
      <c r="M104">
        <v>5</v>
      </c>
      <c r="N104">
        <v>12</v>
      </c>
      <c r="O104">
        <v>0</v>
      </c>
      <c r="P104" s="2">
        <v>42471</v>
      </c>
      <c r="Q104" s="1">
        <v>0</v>
      </c>
      <c r="R104" s="1">
        <v>0</v>
      </c>
      <c r="S104" s="1">
        <v>0</v>
      </c>
      <c r="V104" s="2"/>
      <c r="W104" s="1"/>
      <c r="X104" s="1"/>
    </row>
    <row r="105" spans="2:24" x14ac:dyDescent="0.55000000000000004">
      <c r="B105" s="1">
        <v>9196800</v>
      </c>
      <c r="C105" s="2">
        <v>42473</v>
      </c>
      <c r="D105" s="1">
        <v>0.74999999539999995</v>
      </c>
      <c r="E105" s="1">
        <v>0.75</v>
      </c>
      <c r="L105" s="1">
        <v>9109200</v>
      </c>
      <c r="M105">
        <v>5</v>
      </c>
      <c r="N105">
        <v>13</v>
      </c>
      <c r="O105">
        <v>0</v>
      </c>
      <c r="P105" s="2">
        <v>42472</v>
      </c>
      <c r="Q105" s="1">
        <v>0</v>
      </c>
      <c r="R105" s="1">
        <v>0</v>
      </c>
      <c r="S105" s="1">
        <v>0</v>
      </c>
      <c r="V105" s="2"/>
      <c r="W105" s="1"/>
      <c r="X105" s="1"/>
    </row>
    <row r="106" spans="2:24" x14ac:dyDescent="0.55000000000000004">
      <c r="B106" s="1">
        <v>9284400</v>
      </c>
      <c r="C106" s="2">
        <v>42474</v>
      </c>
      <c r="D106" s="1">
        <v>0.74999999539999995</v>
      </c>
      <c r="E106" s="1">
        <v>0.75</v>
      </c>
      <c r="L106" s="1">
        <v>9196800</v>
      </c>
      <c r="M106">
        <v>5</v>
      </c>
      <c r="N106">
        <v>14</v>
      </c>
      <c r="O106">
        <v>0</v>
      </c>
      <c r="P106" s="2">
        <v>42473</v>
      </c>
      <c r="Q106" s="1">
        <v>0</v>
      </c>
      <c r="R106" s="1">
        <v>0</v>
      </c>
      <c r="S106" s="1">
        <v>0</v>
      </c>
      <c r="V106" s="2"/>
      <c r="W106" s="1"/>
      <c r="X106" s="1"/>
    </row>
    <row r="107" spans="2:24" x14ac:dyDescent="0.55000000000000004">
      <c r="B107" s="1">
        <v>9372000</v>
      </c>
      <c r="C107" s="2">
        <v>42475</v>
      </c>
      <c r="D107" s="1">
        <v>0.74999999539999995</v>
      </c>
      <c r="E107" s="1">
        <v>0.75</v>
      </c>
      <c r="L107" s="1">
        <v>9284400</v>
      </c>
      <c r="M107">
        <v>5</v>
      </c>
      <c r="N107">
        <v>15</v>
      </c>
      <c r="O107">
        <v>0</v>
      </c>
      <c r="P107" s="2">
        <v>42474</v>
      </c>
      <c r="Q107" s="1">
        <v>0</v>
      </c>
      <c r="R107" s="1">
        <v>0</v>
      </c>
      <c r="S107" s="1">
        <v>0</v>
      </c>
      <c r="V107" s="2"/>
      <c r="W107" s="1"/>
      <c r="X107" s="1"/>
    </row>
    <row r="108" spans="2:24" x14ac:dyDescent="0.55000000000000004">
      <c r="B108" s="1">
        <v>9459600</v>
      </c>
      <c r="C108" s="2">
        <v>42476</v>
      </c>
      <c r="D108" s="1">
        <v>0.74999999539999995</v>
      </c>
      <c r="E108" s="1">
        <v>0.75</v>
      </c>
      <c r="L108" s="1">
        <v>9372000</v>
      </c>
      <c r="M108">
        <v>5</v>
      </c>
      <c r="N108">
        <v>16</v>
      </c>
      <c r="O108">
        <v>0</v>
      </c>
      <c r="P108" s="2">
        <v>42475</v>
      </c>
      <c r="Q108" s="1">
        <v>0</v>
      </c>
      <c r="R108" s="1">
        <v>0</v>
      </c>
      <c r="S108" s="1">
        <v>0</v>
      </c>
      <c r="V108" s="2"/>
      <c r="W108" s="1"/>
      <c r="X108" s="1"/>
    </row>
    <row r="109" spans="2:24" x14ac:dyDescent="0.55000000000000004">
      <c r="B109" s="1">
        <v>9547200</v>
      </c>
      <c r="C109" s="2">
        <v>42477</v>
      </c>
      <c r="D109" s="1">
        <v>0.74999999539999995</v>
      </c>
      <c r="E109" s="1">
        <v>0.75</v>
      </c>
      <c r="L109" s="1">
        <v>9459600</v>
      </c>
      <c r="M109">
        <v>5</v>
      </c>
      <c r="N109">
        <v>17</v>
      </c>
      <c r="O109">
        <v>0</v>
      </c>
      <c r="P109" s="2">
        <v>42476</v>
      </c>
      <c r="Q109" s="1">
        <v>0</v>
      </c>
      <c r="R109" s="1">
        <v>0</v>
      </c>
      <c r="S109" s="1">
        <v>0</v>
      </c>
      <c r="V109" s="2"/>
      <c r="W109" s="1"/>
      <c r="X109" s="1"/>
    </row>
    <row r="110" spans="2:24" x14ac:dyDescent="0.55000000000000004">
      <c r="B110" s="1">
        <v>9634800</v>
      </c>
      <c r="C110" s="2">
        <v>42478</v>
      </c>
      <c r="D110" s="1">
        <v>0.74999999539999995</v>
      </c>
      <c r="E110" s="1">
        <v>0.75</v>
      </c>
      <c r="L110" s="1">
        <v>9547200</v>
      </c>
      <c r="M110">
        <v>5</v>
      </c>
      <c r="N110">
        <v>18</v>
      </c>
      <c r="O110">
        <v>0</v>
      </c>
      <c r="P110" s="2">
        <v>42477</v>
      </c>
      <c r="Q110" s="1">
        <v>0</v>
      </c>
      <c r="R110" s="1">
        <v>0</v>
      </c>
      <c r="S110" s="1">
        <v>0</v>
      </c>
      <c r="V110" s="2"/>
      <c r="W110" s="1"/>
      <c r="X110" s="1"/>
    </row>
    <row r="111" spans="2:24" x14ac:dyDescent="0.55000000000000004">
      <c r="B111" s="1">
        <v>9722400</v>
      </c>
      <c r="C111" s="2">
        <v>42479</v>
      </c>
      <c r="D111" s="1">
        <v>0.74999999539999995</v>
      </c>
      <c r="E111" s="1">
        <v>0.75</v>
      </c>
      <c r="L111" s="1">
        <v>9634800</v>
      </c>
      <c r="M111">
        <v>5</v>
      </c>
      <c r="N111">
        <v>19</v>
      </c>
      <c r="O111">
        <v>0</v>
      </c>
      <c r="P111" s="2">
        <v>42478</v>
      </c>
      <c r="Q111" s="1">
        <v>0</v>
      </c>
      <c r="R111" s="1">
        <v>0</v>
      </c>
      <c r="S111" s="1">
        <v>0</v>
      </c>
      <c r="V111" s="2"/>
      <c r="W111" s="1"/>
      <c r="X111" s="1"/>
    </row>
    <row r="112" spans="2:24" x14ac:dyDescent="0.55000000000000004">
      <c r="B112" s="1">
        <v>9810000</v>
      </c>
      <c r="C112" s="2">
        <v>42480</v>
      </c>
      <c r="D112" s="1">
        <v>0.74999999539999995</v>
      </c>
      <c r="E112" s="1">
        <v>0.75</v>
      </c>
      <c r="L112" s="1">
        <v>9722400</v>
      </c>
      <c r="M112">
        <v>5</v>
      </c>
      <c r="N112">
        <v>20</v>
      </c>
      <c r="O112">
        <v>0</v>
      </c>
      <c r="P112" s="2">
        <v>42479</v>
      </c>
      <c r="Q112" s="1">
        <v>0</v>
      </c>
      <c r="R112" s="1">
        <v>0</v>
      </c>
      <c r="S112" s="1">
        <v>0</v>
      </c>
      <c r="V112" s="2"/>
      <c r="W112" s="1"/>
      <c r="X112" s="1"/>
    </row>
    <row r="113" spans="2:24" x14ac:dyDescent="0.55000000000000004">
      <c r="B113" s="1">
        <v>9897600</v>
      </c>
      <c r="C113" s="2">
        <v>42481</v>
      </c>
      <c r="D113" s="1">
        <v>0.74999999539999995</v>
      </c>
      <c r="E113" s="1">
        <v>0.75</v>
      </c>
      <c r="L113" s="1">
        <v>9810000</v>
      </c>
      <c r="M113">
        <v>5</v>
      </c>
      <c r="N113">
        <v>21</v>
      </c>
      <c r="O113">
        <v>0</v>
      </c>
      <c r="P113" s="2">
        <v>42480</v>
      </c>
      <c r="Q113" s="1">
        <v>0</v>
      </c>
      <c r="R113" s="1">
        <v>0</v>
      </c>
      <c r="S113" s="1">
        <v>0</v>
      </c>
      <c r="V113" s="2"/>
      <c r="W113" s="1"/>
      <c r="X113" s="1"/>
    </row>
    <row r="114" spans="2:24" x14ac:dyDescent="0.55000000000000004">
      <c r="B114" s="1">
        <v>9985200</v>
      </c>
      <c r="C114" s="2">
        <v>42482</v>
      </c>
      <c r="D114" s="1">
        <v>0.74999999539999995</v>
      </c>
      <c r="E114" s="1">
        <v>0.75</v>
      </c>
      <c r="L114" s="1">
        <v>9897600</v>
      </c>
      <c r="M114">
        <v>5</v>
      </c>
      <c r="N114">
        <v>22</v>
      </c>
      <c r="O114">
        <v>0</v>
      </c>
      <c r="P114" s="2">
        <v>42481</v>
      </c>
      <c r="Q114" s="1">
        <v>0</v>
      </c>
      <c r="R114" s="1">
        <v>0</v>
      </c>
      <c r="S114" s="1">
        <v>0</v>
      </c>
      <c r="V114" s="2"/>
      <c r="W114" s="1"/>
      <c r="X114" s="1"/>
    </row>
    <row r="115" spans="2:24" x14ac:dyDescent="0.55000000000000004">
      <c r="B115" s="1">
        <v>10072800</v>
      </c>
      <c r="C115" s="2">
        <v>42483</v>
      </c>
      <c r="D115" s="1">
        <v>0.74999999539999995</v>
      </c>
      <c r="E115" s="1">
        <v>0.75</v>
      </c>
      <c r="L115" s="1">
        <v>9985200</v>
      </c>
      <c r="M115">
        <v>5</v>
      </c>
      <c r="N115">
        <v>23</v>
      </c>
      <c r="O115">
        <v>0</v>
      </c>
      <c r="P115" s="2">
        <v>42482</v>
      </c>
      <c r="Q115" s="1">
        <v>0</v>
      </c>
      <c r="R115" s="1">
        <v>0</v>
      </c>
      <c r="S115" s="1">
        <v>0</v>
      </c>
      <c r="V115" s="2"/>
      <c r="W115" s="1"/>
      <c r="X115" s="1"/>
    </row>
    <row r="116" spans="2:24" x14ac:dyDescent="0.55000000000000004">
      <c r="B116" s="1">
        <v>10160400</v>
      </c>
      <c r="C116" s="2">
        <v>42484</v>
      </c>
      <c r="D116" s="1">
        <v>0.74999999539999995</v>
      </c>
      <c r="E116" s="1">
        <v>0.75</v>
      </c>
      <c r="L116" s="1">
        <v>10072800</v>
      </c>
      <c r="M116">
        <v>5</v>
      </c>
      <c r="N116">
        <v>24</v>
      </c>
      <c r="O116">
        <v>0</v>
      </c>
      <c r="P116" s="2">
        <v>42483</v>
      </c>
      <c r="Q116" s="1">
        <v>0</v>
      </c>
      <c r="R116" s="1">
        <v>0</v>
      </c>
      <c r="S116" s="1">
        <v>0</v>
      </c>
      <c r="V116" s="2"/>
      <c r="W116" s="1"/>
      <c r="X116" s="1"/>
    </row>
    <row r="117" spans="2:24" x14ac:dyDescent="0.55000000000000004">
      <c r="B117" s="1">
        <v>10248000</v>
      </c>
      <c r="C117" s="2">
        <v>42485</v>
      </c>
      <c r="D117" s="1">
        <v>0.74999999539999995</v>
      </c>
      <c r="E117" s="1">
        <v>0.75</v>
      </c>
      <c r="L117" s="1">
        <v>10160400</v>
      </c>
      <c r="M117">
        <v>5</v>
      </c>
      <c r="N117">
        <v>25</v>
      </c>
      <c r="O117">
        <v>0</v>
      </c>
      <c r="P117" s="2">
        <v>42484</v>
      </c>
      <c r="Q117" s="1">
        <v>0</v>
      </c>
      <c r="R117" s="1">
        <v>0</v>
      </c>
      <c r="S117" s="1">
        <v>0</v>
      </c>
      <c r="V117" s="2"/>
      <c r="W117" s="1"/>
      <c r="X117" s="1"/>
    </row>
    <row r="118" spans="2:24" x14ac:dyDescent="0.55000000000000004">
      <c r="B118" s="1">
        <v>10335600</v>
      </c>
      <c r="C118" s="2">
        <v>42486</v>
      </c>
      <c r="D118" s="1">
        <v>0.74999999539999995</v>
      </c>
      <c r="E118" s="1">
        <v>0.75</v>
      </c>
      <c r="L118" s="1">
        <v>10248000</v>
      </c>
      <c r="M118">
        <v>5</v>
      </c>
      <c r="N118">
        <v>26</v>
      </c>
      <c r="O118">
        <v>0</v>
      </c>
      <c r="P118" s="2">
        <v>42485</v>
      </c>
      <c r="Q118" s="1">
        <v>0</v>
      </c>
      <c r="R118" s="1">
        <v>0</v>
      </c>
      <c r="S118" s="1">
        <v>0</v>
      </c>
      <c r="V118" s="2"/>
      <c r="W118" s="1"/>
      <c r="X118" s="1"/>
    </row>
    <row r="119" spans="2:24" x14ac:dyDescent="0.55000000000000004">
      <c r="B119" s="1">
        <v>10423200</v>
      </c>
      <c r="C119" s="2">
        <v>42487</v>
      </c>
      <c r="D119" s="1">
        <v>0.74999999539999995</v>
      </c>
      <c r="E119" s="1">
        <v>0.75</v>
      </c>
      <c r="L119" s="1">
        <v>10335600</v>
      </c>
      <c r="M119">
        <v>5</v>
      </c>
      <c r="N119">
        <v>27</v>
      </c>
      <c r="O119">
        <v>0</v>
      </c>
      <c r="P119" s="2">
        <v>42486</v>
      </c>
      <c r="Q119" s="1">
        <v>0</v>
      </c>
      <c r="R119" s="1">
        <v>0</v>
      </c>
      <c r="S119" s="1">
        <v>0</v>
      </c>
      <c r="V119" s="2"/>
      <c r="W119" s="1"/>
      <c r="X119" s="1"/>
    </row>
    <row r="120" spans="2:24" x14ac:dyDescent="0.55000000000000004">
      <c r="B120" s="1">
        <v>10510800</v>
      </c>
      <c r="C120" s="2">
        <v>42488</v>
      </c>
      <c r="D120" s="1">
        <v>0.74999999539999995</v>
      </c>
      <c r="E120" s="1">
        <v>0.75</v>
      </c>
      <c r="L120" s="1">
        <v>10423200</v>
      </c>
      <c r="M120">
        <v>5</v>
      </c>
      <c r="N120">
        <v>28</v>
      </c>
      <c r="O120">
        <v>0</v>
      </c>
      <c r="P120" s="2">
        <v>42487</v>
      </c>
      <c r="Q120" s="1">
        <v>0</v>
      </c>
      <c r="R120" s="1">
        <v>0</v>
      </c>
      <c r="S120" s="1">
        <v>0</v>
      </c>
      <c r="V120" s="2"/>
      <c r="W120" s="1"/>
      <c r="X120" s="1"/>
    </row>
    <row r="121" spans="2:24" x14ac:dyDescent="0.55000000000000004">
      <c r="B121" s="1">
        <v>10598400</v>
      </c>
      <c r="C121" s="2">
        <v>42489</v>
      </c>
      <c r="D121" s="1">
        <v>0.74999999539999995</v>
      </c>
      <c r="E121" s="1">
        <v>0.75</v>
      </c>
      <c r="L121" s="1">
        <v>10510800</v>
      </c>
      <c r="M121">
        <v>5</v>
      </c>
      <c r="N121">
        <v>29</v>
      </c>
      <c r="O121">
        <v>0</v>
      </c>
      <c r="P121" s="2">
        <v>42488</v>
      </c>
      <c r="Q121" s="1">
        <v>0</v>
      </c>
      <c r="R121" s="1">
        <v>0</v>
      </c>
      <c r="S121" s="1">
        <v>0</v>
      </c>
      <c r="V121" s="2"/>
      <c r="W121" s="1"/>
      <c r="X121" s="1"/>
    </row>
    <row r="122" spans="2:24" x14ac:dyDescent="0.55000000000000004">
      <c r="B122" s="1">
        <v>10686000</v>
      </c>
      <c r="C122" s="2">
        <v>42490</v>
      </c>
      <c r="D122" s="1">
        <v>1.4999999909999999</v>
      </c>
      <c r="E122" s="1">
        <v>1.5</v>
      </c>
      <c r="L122" s="1">
        <v>10598400</v>
      </c>
      <c r="M122">
        <v>5</v>
      </c>
      <c r="N122">
        <v>30</v>
      </c>
      <c r="O122">
        <v>0</v>
      </c>
      <c r="P122" s="2">
        <v>42489</v>
      </c>
      <c r="Q122" s="1">
        <v>0</v>
      </c>
      <c r="R122" s="1">
        <v>0</v>
      </c>
      <c r="S122" s="1">
        <v>0</v>
      </c>
      <c r="V122" s="2"/>
      <c r="W122" s="1"/>
      <c r="X122" s="1"/>
    </row>
    <row r="123" spans="2:24" x14ac:dyDescent="0.55000000000000004">
      <c r="B123" s="1">
        <v>10773600</v>
      </c>
      <c r="C123" s="2">
        <v>42491</v>
      </c>
      <c r="D123" s="1">
        <v>1.4999999909999999</v>
      </c>
      <c r="E123" s="1">
        <v>1.5</v>
      </c>
      <c r="L123" s="1">
        <v>10686000</v>
      </c>
      <c r="M123">
        <v>6</v>
      </c>
      <c r="N123">
        <v>1</v>
      </c>
      <c r="O123">
        <v>0</v>
      </c>
      <c r="P123" s="2">
        <v>42490</v>
      </c>
      <c r="Q123" s="1">
        <v>0</v>
      </c>
      <c r="R123" s="1">
        <v>0</v>
      </c>
      <c r="S123" s="1">
        <v>0</v>
      </c>
      <c r="V123" s="2"/>
      <c r="W123" s="1"/>
      <c r="X123" s="1"/>
    </row>
    <row r="124" spans="2:24" x14ac:dyDescent="0.55000000000000004">
      <c r="B124" s="1">
        <v>10861200</v>
      </c>
      <c r="C124" s="2">
        <v>42492</v>
      </c>
      <c r="D124" s="1">
        <v>1.4999999909999999</v>
      </c>
      <c r="E124" s="1">
        <v>1.5</v>
      </c>
      <c r="L124" s="1">
        <v>10773600</v>
      </c>
      <c r="M124">
        <v>6</v>
      </c>
      <c r="N124">
        <v>2</v>
      </c>
      <c r="O124">
        <v>0</v>
      </c>
      <c r="P124" s="2">
        <v>42491</v>
      </c>
      <c r="Q124" s="1">
        <v>0</v>
      </c>
      <c r="R124" s="1">
        <v>0</v>
      </c>
      <c r="S124" s="1">
        <v>0</v>
      </c>
      <c r="V124" s="2"/>
      <c r="W124" s="1"/>
      <c r="X124" s="1"/>
    </row>
    <row r="125" spans="2:24" x14ac:dyDescent="0.55000000000000004">
      <c r="B125" s="1">
        <v>10948800</v>
      </c>
      <c r="C125" s="2">
        <v>42493</v>
      </c>
      <c r="D125" s="1">
        <v>1.4999999909999999</v>
      </c>
      <c r="E125" s="1">
        <v>1.5</v>
      </c>
      <c r="L125" s="1">
        <v>10861200</v>
      </c>
      <c r="M125">
        <v>6</v>
      </c>
      <c r="N125">
        <v>3</v>
      </c>
      <c r="O125">
        <v>0</v>
      </c>
      <c r="P125" s="2">
        <v>42492</v>
      </c>
      <c r="Q125" s="1">
        <v>0</v>
      </c>
      <c r="R125" s="1">
        <v>0</v>
      </c>
      <c r="S125" s="1">
        <v>0</v>
      </c>
      <c r="V125" s="2"/>
      <c r="W125" s="1"/>
      <c r="X125" s="1"/>
    </row>
    <row r="126" spans="2:24" x14ac:dyDescent="0.55000000000000004">
      <c r="B126" s="1">
        <v>11036400</v>
      </c>
      <c r="C126" s="2">
        <v>42494</v>
      </c>
      <c r="D126" s="1">
        <v>1.4999999909999999</v>
      </c>
      <c r="E126" s="1">
        <v>1.5</v>
      </c>
      <c r="L126" s="1">
        <v>10948800</v>
      </c>
      <c r="M126">
        <v>6</v>
      </c>
      <c r="N126">
        <v>4</v>
      </c>
      <c r="O126">
        <v>0</v>
      </c>
      <c r="P126" s="2">
        <v>42493</v>
      </c>
      <c r="Q126" s="1">
        <v>0</v>
      </c>
      <c r="R126" s="1">
        <v>0</v>
      </c>
      <c r="S126" s="1">
        <v>0</v>
      </c>
      <c r="V126" s="2"/>
      <c r="W126" s="1"/>
      <c r="X126" s="1"/>
    </row>
    <row r="127" spans="2:24" x14ac:dyDescent="0.55000000000000004">
      <c r="B127" s="1">
        <v>11124000</v>
      </c>
      <c r="C127" s="2">
        <v>42495</v>
      </c>
      <c r="D127" s="1">
        <v>1.4999999909999999</v>
      </c>
      <c r="E127" s="1">
        <v>1.5</v>
      </c>
      <c r="L127" s="1">
        <v>11036400</v>
      </c>
      <c r="M127">
        <v>6</v>
      </c>
      <c r="N127">
        <v>5</v>
      </c>
      <c r="O127">
        <v>0</v>
      </c>
      <c r="P127" s="2">
        <v>42494</v>
      </c>
      <c r="Q127" s="1">
        <v>0</v>
      </c>
      <c r="R127" s="1">
        <v>0</v>
      </c>
      <c r="S127" s="1">
        <v>0</v>
      </c>
      <c r="V127" s="2"/>
      <c r="W127" s="1"/>
      <c r="X127" s="1"/>
    </row>
    <row r="128" spans="2:24" x14ac:dyDescent="0.55000000000000004">
      <c r="B128" s="1">
        <v>11211600</v>
      </c>
      <c r="C128" s="2">
        <v>42496</v>
      </c>
      <c r="D128" s="1">
        <v>1.4999999909999999</v>
      </c>
      <c r="E128" s="1">
        <v>1.5</v>
      </c>
      <c r="L128" s="1">
        <v>11124000</v>
      </c>
      <c r="M128">
        <v>6</v>
      </c>
      <c r="N128">
        <v>6</v>
      </c>
      <c r="O128">
        <v>0</v>
      </c>
      <c r="P128" s="2">
        <v>42495</v>
      </c>
      <c r="Q128" s="1">
        <v>0</v>
      </c>
      <c r="R128" s="1">
        <v>0</v>
      </c>
      <c r="S128" s="1">
        <v>0</v>
      </c>
      <c r="V128" s="2"/>
      <c r="W128" s="1"/>
      <c r="X128" s="1"/>
    </row>
    <row r="129" spans="2:24" x14ac:dyDescent="0.55000000000000004">
      <c r="B129" s="1">
        <v>11299200</v>
      </c>
      <c r="C129" s="2">
        <v>42497</v>
      </c>
      <c r="D129" s="1">
        <v>1.4999999909999999</v>
      </c>
      <c r="E129" s="1">
        <v>1.5</v>
      </c>
      <c r="L129" s="1">
        <v>11211600</v>
      </c>
      <c r="M129">
        <v>6</v>
      </c>
      <c r="N129">
        <v>7</v>
      </c>
      <c r="O129">
        <v>0</v>
      </c>
      <c r="P129" s="2">
        <v>42496</v>
      </c>
      <c r="Q129" s="1">
        <v>0</v>
      </c>
      <c r="R129" s="1">
        <v>0</v>
      </c>
      <c r="S129" s="1">
        <v>0</v>
      </c>
      <c r="V129" s="2"/>
      <c r="W129" s="1"/>
      <c r="X129" s="1"/>
    </row>
    <row r="130" spans="2:24" x14ac:dyDescent="0.55000000000000004">
      <c r="B130" s="1">
        <v>11386800</v>
      </c>
      <c r="C130" s="2">
        <v>42498</v>
      </c>
      <c r="D130" s="1">
        <v>1.4999999909999999</v>
      </c>
      <c r="E130" s="1">
        <v>1.5</v>
      </c>
      <c r="L130" s="1">
        <v>11299200</v>
      </c>
      <c r="M130">
        <v>6</v>
      </c>
      <c r="N130">
        <v>8</v>
      </c>
      <c r="O130">
        <v>0</v>
      </c>
      <c r="P130" s="2">
        <v>42497</v>
      </c>
      <c r="Q130" s="1">
        <v>0</v>
      </c>
      <c r="R130" s="1">
        <v>0</v>
      </c>
      <c r="S130" s="1">
        <v>0</v>
      </c>
      <c r="V130" s="2"/>
      <c r="W130" s="1"/>
      <c r="X130" s="1"/>
    </row>
    <row r="131" spans="2:24" x14ac:dyDescent="0.55000000000000004">
      <c r="B131" s="1">
        <v>11474400</v>
      </c>
      <c r="C131" s="2">
        <v>42499</v>
      </c>
      <c r="D131" s="1">
        <v>1.4999999909999999</v>
      </c>
      <c r="E131" s="1">
        <v>1.5</v>
      </c>
      <c r="L131" s="1">
        <v>11386800</v>
      </c>
      <c r="M131">
        <v>6</v>
      </c>
      <c r="N131">
        <v>9</v>
      </c>
      <c r="O131">
        <v>0</v>
      </c>
      <c r="P131" s="2">
        <v>42498</v>
      </c>
      <c r="Q131" s="1">
        <v>0</v>
      </c>
      <c r="R131" s="1">
        <v>0</v>
      </c>
      <c r="S131" s="1">
        <v>0</v>
      </c>
      <c r="V131" s="2"/>
      <c r="W131" s="1"/>
      <c r="X131" s="1"/>
    </row>
    <row r="132" spans="2:24" x14ac:dyDescent="0.55000000000000004">
      <c r="B132" s="1">
        <v>11562000</v>
      </c>
      <c r="C132" s="2">
        <v>42500</v>
      </c>
      <c r="D132" s="1">
        <v>1.4999999909999999</v>
      </c>
      <c r="E132" s="1">
        <v>1.5</v>
      </c>
      <c r="L132" s="1">
        <v>11474400</v>
      </c>
      <c r="M132">
        <v>6</v>
      </c>
      <c r="N132">
        <v>10</v>
      </c>
      <c r="O132">
        <v>0</v>
      </c>
      <c r="P132" s="2">
        <v>42499</v>
      </c>
      <c r="Q132" s="1">
        <v>0</v>
      </c>
      <c r="R132" s="1">
        <v>0</v>
      </c>
      <c r="S132" s="1">
        <v>0</v>
      </c>
      <c r="V132" s="2"/>
      <c r="W132" s="1"/>
      <c r="X132" s="1"/>
    </row>
    <row r="133" spans="2:24" x14ac:dyDescent="0.55000000000000004">
      <c r="B133" s="1">
        <v>11649600</v>
      </c>
      <c r="C133" s="2">
        <v>42501</v>
      </c>
      <c r="D133" s="1">
        <v>1.4999999909999999</v>
      </c>
      <c r="E133" s="1">
        <v>1.4958477619999999</v>
      </c>
      <c r="L133" s="1">
        <v>11562000</v>
      </c>
      <c r="M133">
        <v>6</v>
      </c>
      <c r="N133">
        <v>11</v>
      </c>
      <c r="O133">
        <v>0</v>
      </c>
      <c r="P133" s="2">
        <v>42500</v>
      </c>
      <c r="Q133" s="1">
        <v>0</v>
      </c>
      <c r="R133" s="1">
        <v>0</v>
      </c>
      <c r="S133" s="1">
        <v>0</v>
      </c>
      <c r="V133" s="2"/>
      <c r="W133" s="1"/>
      <c r="X133" s="1"/>
    </row>
    <row r="134" spans="2:24" x14ac:dyDescent="0.55000000000000004">
      <c r="B134" s="1">
        <v>11737200</v>
      </c>
      <c r="C134" s="2">
        <v>42502</v>
      </c>
      <c r="D134" s="1">
        <v>1.4999999909999999</v>
      </c>
      <c r="E134" s="1">
        <v>1.5</v>
      </c>
      <c r="L134" s="1">
        <v>11649600</v>
      </c>
      <c r="M134">
        <v>6</v>
      </c>
      <c r="N134">
        <v>12</v>
      </c>
      <c r="O134">
        <v>0</v>
      </c>
      <c r="P134" s="2">
        <v>42501</v>
      </c>
      <c r="Q134" s="1">
        <v>19.10477114</v>
      </c>
      <c r="R134" s="1">
        <v>19.10477114</v>
      </c>
      <c r="S134" s="1">
        <v>0</v>
      </c>
      <c r="V134" s="2"/>
      <c r="W134" s="1"/>
      <c r="X134" s="1"/>
    </row>
    <row r="135" spans="2:24" x14ac:dyDescent="0.55000000000000004">
      <c r="B135" s="1">
        <v>11824800</v>
      </c>
      <c r="C135" s="2">
        <v>42503</v>
      </c>
      <c r="D135" s="1">
        <v>1.4999999909999999</v>
      </c>
      <c r="E135" s="1">
        <v>1.5</v>
      </c>
      <c r="L135" s="1">
        <v>11737200</v>
      </c>
      <c r="M135">
        <v>6</v>
      </c>
      <c r="N135">
        <v>13</v>
      </c>
      <c r="O135">
        <v>0</v>
      </c>
      <c r="P135" s="2">
        <v>42502</v>
      </c>
      <c r="Q135" s="1">
        <v>0</v>
      </c>
      <c r="R135" s="1">
        <v>0</v>
      </c>
      <c r="S135" s="1">
        <v>0</v>
      </c>
      <c r="V135" s="2"/>
      <c r="W135" s="1"/>
      <c r="X135" s="1"/>
    </row>
    <row r="136" spans="2:24" x14ac:dyDescent="0.55000000000000004">
      <c r="B136" s="1">
        <v>11912400</v>
      </c>
      <c r="C136" s="2">
        <v>42504</v>
      </c>
      <c r="D136" s="1">
        <v>1.4999999909999999</v>
      </c>
      <c r="E136" s="1">
        <v>1.5</v>
      </c>
      <c r="L136" s="1">
        <v>11824800</v>
      </c>
      <c r="M136">
        <v>6</v>
      </c>
      <c r="N136">
        <v>14</v>
      </c>
      <c r="O136">
        <v>0</v>
      </c>
      <c r="P136" s="2">
        <v>42503</v>
      </c>
      <c r="Q136" s="1">
        <v>0</v>
      </c>
      <c r="R136" s="1">
        <v>0</v>
      </c>
      <c r="S136" s="1">
        <v>0</v>
      </c>
      <c r="V136" s="2"/>
      <c r="W136" s="1"/>
      <c r="X136" s="1"/>
    </row>
    <row r="137" spans="2:24" x14ac:dyDescent="0.55000000000000004">
      <c r="B137" s="1">
        <v>12000000</v>
      </c>
      <c r="C137" s="2">
        <v>42505</v>
      </c>
      <c r="D137" s="1">
        <v>1.4999999909999999</v>
      </c>
      <c r="E137" s="1">
        <v>1.5</v>
      </c>
      <c r="L137" s="1">
        <v>11912400</v>
      </c>
      <c r="M137">
        <v>6</v>
      </c>
      <c r="N137">
        <v>15</v>
      </c>
      <c r="O137">
        <v>0</v>
      </c>
      <c r="P137" s="2">
        <v>42504</v>
      </c>
      <c r="Q137" s="1">
        <v>0</v>
      </c>
      <c r="R137" s="1">
        <v>0</v>
      </c>
      <c r="S137" s="1">
        <v>0</v>
      </c>
      <c r="V137" s="2"/>
      <c r="W137" s="1"/>
      <c r="X137" s="1"/>
    </row>
    <row r="138" spans="2:24" x14ac:dyDescent="0.55000000000000004">
      <c r="B138" s="1">
        <v>12087600</v>
      </c>
      <c r="C138" s="2">
        <v>42506</v>
      </c>
      <c r="D138" s="1">
        <v>1.4999999909999999</v>
      </c>
      <c r="E138" s="1">
        <v>1.5</v>
      </c>
      <c r="L138" s="1">
        <v>12000000</v>
      </c>
      <c r="M138">
        <v>6</v>
      </c>
      <c r="N138">
        <v>16</v>
      </c>
      <c r="O138">
        <v>0</v>
      </c>
      <c r="P138" s="2">
        <v>42505</v>
      </c>
      <c r="Q138" s="1">
        <v>0</v>
      </c>
      <c r="R138" s="1">
        <v>0</v>
      </c>
      <c r="S138" s="1">
        <v>0</v>
      </c>
      <c r="V138" s="2"/>
      <c r="W138" s="1"/>
      <c r="X138" s="1"/>
    </row>
    <row r="139" spans="2:24" x14ac:dyDescent="0.55000000000000004">
      <c r="B139" s="1">
        <v>12175200</v>
      </c>
      <c r="C139" s="2">
        <v>42507</v>
      </c>
      <c r="D139" s="1">
        <v>1.4999999909999999</v>
      </c>
      <c r="E139" s="1">
        <v>1.5</v>
      </c>
      <c r="L139" s="1">
        <v>12087600</v>
      </c>
      <c r="M139">
        <v>6</v>
      </c>
      <c r="N139">
        <v>17</v>
      </c>
      <c r="O139">
        <v>0</v>
      </c>
      <c r="P139" s="2">
        <v>42506</v>
      </c>
      <c r="Q139" s="1">
        <v>0</v>
      </c>
      <c r="R139" s="1">
        <v>0</v>
      </c>
      <c r="S139" s="1">
        <v>0</v>
      </c>
      <c r="V139" s="2"/>
      <c r="W139" s="1"/>
      <c r="X139" s="1"/>
    </row>
    <row r="140" spans="2:24" x14ac:dyDescent="0.55000000000000004">
      <c r="B140" s="1">
        <v>12262800</v>
      </c>
      <c r="C140" s="2">
        <v>42508</v>
      </c>
      <c r="D140" s="1">
        <v>1.4999999909999999</v>
      </c>
      <c r="E140" s="1">
        <v>1.5</v>
      </c>
      <c r="L140" s="1">
        <v>12175200</v>
      </c>
      <c r="M140">
        <v>6</v>
      </c>
      <c r="N140">
        <v>18</v>
      </c>
      <c r="O140">
        <v>0</v>
      </c>
      <c r="P140" s="2">
        <v>42507</v>
      </c>
      <c r="Q140" s="1">
        <v>0</v>
      </c>
      <c r="R140" s="1">
        <v>0</v>
      </c>
      <c r="S140" s="1">
        <v>0</v>
      </c>
      <c r="V140" s="2"/>
      <c r="W140" s="1"/>
      <c r="X140" s="1"/>
    </row>
    <row r="141" spans="2:24" x14ac:dyDescent="0.55000000000000004">
      <c r="B141" s="1">
        <v>12350400</v>
      </c>
      <c r="C141" s="2">
        <v>42509</v>
      </c>
      <c r="D141" s="1">
        <v>1.4999999909999999</v>
      </c>
      <c r="E141" s="1">
        <v>1.5</v>
      </c>
      <c r="L141" s="1">
        <v>12262800</v>
      </c>
      <c r="M141">
        <v>6</v>
      </c>
      <c r="N141">
        <v>19</v>
      </c>
      <c r="O141">
        <v>0</v>
      </c>
      <c r="P141" s="2">
        <v>42508</v>
      </c>
      <c r="Q141" s="1">
        <v>0</v>
      </c>
      <c r="R141" s="1">
        <v>0</v>
      </c>
      <c r="S141" s="1">
        <v>0</v>
      </c>
      <c r="V141" s="2"/>
      <c r="W141" s="1"/>
      <c r="X141" s="1"/>
    </row>
    <row r="142" spans="2:24" x14ac:dyDescent="0.55000000000000004">
      <c r="B142" s="1">
        <v>12438000</v>
      </c>
      <c r="C142" s="2">
        <v>42510</v>
      </c>
      <c r="D142" s="1">
        <v>1.4999999909999999</v>
      </c>
      <c r="E142" s="1">
        <v>1.5</v>
      </c>
      <c r="L142" s="1">
        <v>12350400</v>
      </c>
      <c r="M142">
        <v>6</v>
      </c>
      <c r="N142">
        <v>20</v>
      </c>
      <c r="O142">
        <v>0</v>
      </c>
      <c r="P142" s="2">
        <v>42509</v>
      </c>
      <c r="Q142" s="1">
        <v>0</v>
      </c>
      <c r="R142" s="1">
        <v>0</v>
      </c>
      <c r="S142" s="1">
        <v>0</v>
      </c>
      <c r="V142" s="2"/>
      <c r="W142" s="1"/>
      <c r="X142" s="1"/>
    </row>
    <row r="143" spans="2:24" x14ac:dyDescent="0.55000000000000004">
      <c r="B143" s="1">
        <v>12525600</v>
      </c>
      <c r="C143" s="2">
        <v>42511</v>
      </c>
      <c r="D143" s="1">
        <v>1.4999999909999999</v>
      </c>
      <c r="E143" s="1">
        <v>1.5</v>
      </c>
      <c r="L143" s="1">
        <v>12438000</v>
      </c>
      <c r="M143">
        <v>6</v>
      </c>
      <c r="N143">
        <v>21</v>
      </c>
      <c r="O143">
        <v>0</v>
      </c>
      <c r="P143" s="2">
        <v>42510</v>
      </c>
      <c r="Q143" s="1">
        <v>0</v>
      </c>
      <c r="R143" s="1">
        <v>0</v>
      </c>
      <c r="S143" s="1">
        <v>0</v>
      </c>
      <c r="V143" s="2"/>
      <c r="W143" s="1"/>
      <c r="X143" s="1"/>
    </row>
    <row r="144" spans="2:24" x14ac:dyDescent="0.55000000000000004">
      <c r="B144" s="1">
        <v>12613200</v>
      </c>
      <c r="C144" s="2">
        <v>42512</v>
      </c>
      <c r="D144" s="1">
        <v>1.4999999909999999</v>
      </c>
      <c r="E144" s="1">
        <v>1.5</v>
      </c>
      <c r="L144" s="1">
        <v>12525600</v>
      </c>
      <c r="M144">
        <v>6</v>
      </c>
      <c r="N144">
        <v>22</v>
      </c>
      <c r="O144">
        <v>0</v>
      </c>
      <c r="P144" s="2">
        <v>42511</v>
      </c>
      <c r="Q144" s="1">
        <v>0</v>
      </c>
      <c r="R144" s="1">
        <v>0</v>
      </c>
      <c r="S144" s="1">
        <v>0</v>
      </c>
      <c r="V144" s="2"/>
      <c r="W144" s="1"/>
      <c r="X144" s="1"/>
    </row>
    <row r="145" spans="2:24" x14ac:dyDescent="0.55000000000000004">
      <c r="B145" s="1">
        <v>12700800</v>
      </c>
      <c r="C145" s="2">
        <v>42513</v>
      </c>
      <c r="D145" s="1">
        <v>1.4999999909999999</v>
      </c>
      <c r="E145" s="1">
        <v>1.5</v>
      </c>
      <c r="L145" s="1">
        <v>12613200</v>
      </c>
      <c r="M145">
        <v>6</v>
      </c>
      <c r="N145">
        <v>23</v>
      </c>
      <c r="O145">
        <v>0</v>
      </c>
      <c r="P145" s="2">
        <v>42512</v>
      </c>
      <c r="Q145" s="1">
        <v>0</v>
      </c>
      <c r="R145" s="1">
        <v>0</v>
      </c>
      <c r="S145" s="1">
        <v>0</v>
      </c>
      <c r="V145" s="2"/>
      <c r="W145" s="1"/>
      <c r="X145" s="1"/>
    </row>
    <row r="146" spans="2:24" x14ac:dyDescent="0.55000000000000004">
      <c r="B146" s="1">
        <v>12788400</v>
      </c>
      <c r="C146" s="2">
        <v>42514</v>
      </c>
      <c r="D146" s="1">
        <v>1.4999999909999999</v>
      </c>
      <c r="E146" s="1">
        <v>1.5</v>
      </c>
      <c r="L146" s="1">
        <v>12700800</v>
      </c>
      <c r="M146">
        <v>6</v>
      </c>
      <c r="N146">
        <v>24</v>
      </c>
      <c r="O146">
        <v>0</v>
      </c>
      <c r="P146" s="2">
        <v>42513</v>
      </c>
      <c r="Q146" s="1">
        <v>0</v>
      </c>
      <c r="R146" s="1">
        <v>0</v>
      </c>
      <c r="S146" s="1">
        <v>0</v>
      </c>
      <c r="V146" s="2"/>
      <c r="W146" s="1"/>
      <c r="X146" s="1"/>
    </row>
    <row r="147" spans="2:24" x14ac:dyDescent="0.55000000000000004">
      <c r="B147" s="1">
        <v>12876000</v>
      </c>
      <c r="C147" s="2">
        <v>42515</v>
      </c>
      <c r="D147" s="1">
        <v>1.4999999909999999</v>
      </c>
      <c r="E147" s="1">
        <v>1.5</v>
      </c>
      <c r="L147" s="1">
        <v>12788400</v>
      </c>
      <c r="M147">
        <v>6</v>
      </c>
      <c r="N147">
        <v>25</v>
      </c>
      <c r="O147">
        <v>0</v>
      </c>
      <c r="P147" s="2">
        <v>42514</v>
      </c>
      <c r="Q147" s="1">
        <v>0</v>
      </c>
      <c r="R147" s="1">
        <v>0</v>
      </c>
      <c r="S147" s="1">
        <v>0</v>
      </c>
      <c r="V147" s="2"/>
      <c r="W147" s="1"/>
      <c r="X147" s="1"/>
    </row>
    <row r="148" spans="2:24" x14ac:dyDescent="0.55000000000000004">
      <c r="B148" s="1">
        <v>12963600</v>
      </c>
      <c r="C148" s="2">
        <v>42516</v>
      </c>
      <c r="D148" s="1">
        <v>1.4999999909999999</v>
      </c>
      <c r="E148" s="1">
        <v>1.5</v>
      </c>
      <c r="L148" s="1">
        <v>12876000</v>
      </c>
      <c r="M148">
        <v>6</v>
      </c>
      <c r="N148">
        <v>26</v>
      </c>
      <c r="O148">
        <v>0</v>
      </c>
      <c r="P148" s="2">
        <v>42515</v>
      </c>
      <c r="Q148" s="1">
        <v>0</v>
      </c>
      <c r="R148" s="1">
        <v>0</v>
      </c>
      <c r="S148" s="1">
        <v>0</v>
      </c>
      <c r="V148" s="2"/>
      <c r="W148" s="1"/>
      <c r="X148" s="1"/>
    </row>
    <row r="149" spans="2:24" x14ac:dyDescent="0.55000000000000004">
      <c r="B149" s="1">
        <v>13051200</v>
      </c>
      <c r="C149" s="2">
        <v>42517</v>
      </c>
      <c r="D149" s="1">
        <v>1.4999999909999999</v>
      </c>
      <c r="E149" s="1">
        <v>1.5</v>
      </c>
      <c r="L149" s="1">
        <v>12963600</v>
      </c>
      <c r="M149">
        <v>6</v>
      </c>
      <c r="N149">
        <v>27</v>
      </c>
      <c r="O149">
        <v>0</v>
      </c>
      <c r="P149" s="2">
        <v>42516</v>
      </c>
      <c r="Q149" s="1">
        <v>0</v>
      </c>
      <c r="R149" s="1">
        <v>0</v>
      </c>
      <c r="S149" s="1">
        <v>0</v>
      </c>
      <c r="V149" s="2"/>
      <c r="W149" s="1"/>
      <c r="X149" s="1"/>
    </row>
    <row r="150" spans="2:24" x14ac:dyDescent="0.55000000000000004">
      <c r="B150" s="1">
        <v>13138800</v>
      </c>
      <c r="C150" s="2">
        <v>42518</v>
      </c>
      <c r="D150" s="1">
        <v>1.4999999909999999</v>
      </c>
      <c r="E150" s="1">
        <v>1.5</v>
      </c>
      <c r="L150" s="1">
        <v>13051200</v>
      </c>
      <c r="M150">
        <v>6</v>
      </c>
      <c r="N150">
        <v>28</v>
      </c>
      <c r="O150">
        <v>0</v>
      </c>
      <c r="P150" s="2">
        <v>42517</v>
      </c>
      <c r="Q150" s="1">
        <v>0</v>
      </c>
      <c r="R150" s="1">
        <v>0</v>
      </c>
      <c r="S150" s="1">
        <v>0</v>
      </c>
      <c r="V150" s="2"/>
      <c r="W150" s="1"/>
      <c r="X150" s="1"/>
    </row>
    <row r="151" spans="2:24" x14ac:dyDescent="0.55000000000000004">
      <c r="B151" s="1">
        <v>13226400</v>
      </c>
      <c r="C151" s="2">
        <v>42519</v>
      </c>
      <c r="D151" s="1">
        <v>1.4999999909999999</v>
      </c>
      <c r="E151" s="1">
        <v>1.5</v>
      </c>
      <c r="L151" s="1">
        <v>13138800</v>
      </c>
      <c r="M151">
        <v>6</v>
      </c>
      <c r="N151">
        <v>29</v>
      </c>
      <c r="O151">
        <v>0</v>
      </c>
      <c r="P151" s="2">
        <v>42518</v>
      </c>
      <c r="Q151" s="1">
        <v>0</v>
      </c>
      <c r="R151" s="1">
        <v>0</v>
      </c>
      <c r="S151" s="1">
        <v>0</v>
      </c>
      <c r="V151" s="2"/>
      <c r="W151" s="1"/>
      <c r="X151" s="1"/>
    </row>
    <row r="152" spans="2:24" x14ac:dyDescent="0.55000000000000004">
      <c r="B152" s="1">
        <v>13314000</v>
      </c>
      <c r="C152" s="2">
        <v>42520</v>
      </c>
      <c r="D152" s="1">
        <v>4.499999839</v>
      </c>
      <c r="E152" s="1">
        <v>4.4999996419999997</v>
      </c>
      <c r="L152" s="1">
        <v>13226400</v>
      </c>
      <c r="M152">
        <v>6</v>
      </c>
      <c r="N152">
        <v>30</v>
      </c>
      <c r="O152">
        <v>0</v>
      </c>
      <c r="P152" s="2">
        <v>42519</v>
      </c>
      <c r="Q152" s="1">
        <v>0</v>
      </c>
      <c r="R152" s="1">
        <v>0</v>
      </c>
      <c r="S152" s="1">
        <v>0</v>
      </c>
      <c r="V152" s="2"/>
      <c r="W152" s="1"/>
      <c r="X152" s="1"/>
    </row>
    <row r="153" spans="2:24" x14ac:dyDescent="0.55000000000000004">
      <c r="B153" s="1">
        <v>13401600</v>
      </c>
      <c r="C153" s="2">
        <v>42521</v>
      </c>
      <c r="D153" s="1">
        <v>4.499999839</v>
      </c>
      <c r="E153" s="1">
        <v>4.4999996419999997</v>
      </c>
      <c r="L153" s="1">
        <v>13314000</v>
      </c>
      <c r="M153">
        <v>7</v>
      </c>
      <c r="N153">
        <v>1</v>
      </c>
      <c r="O153">
        <v>0</v>
      </c>
      <c r="P153" s="2">
        <v>42520</v>
      </c>
      <c r="Q153" s="1">
        <v>1.970524972E-4</v>
      </c>
      <c r="R153" s="1">
        <v>1.970524972E-4</v>
      </c>
      <c r="S153" s="1">
        <v>0</v>
      </c>
      <c r="V153" s="2"/>
      <c r="W153" s="1"/>
      <c r="X153" s="1"/>
    </row>
    <row r="154" spans="2:24" x14ac:dyDescent="0.55000000000000004">
      <c r="B154" s="1">
        <v>13489200</v>
      </c>
      <c r="C154" s="2">
        <v>42522</v>
      </c>
      <c r="D154" s="1">
        <v>4.499999839</v>
      </c>
      <c r="E154" s="1">
        <v>4.4999996419999997</v>
      </c>
      <c r="L154" s="1">
        <v>13401600</v>
      </c>
      <c r="M154">
        <v>7</v>
      </c>
      <c r="N154">
        <v>2</v>
      </c>
      <c r="O154">
        <v>0</v>
      </c>
      <c r="P154" s="2">
        <v>42521</v>
      </c>
      <c r="Q154" s="1">
        <v>46.03368759</v>
      </c>
      <c r="R154" s="1">
        <v>46.03368759</v>
      </c>
      <c r="S154" s="1">
        <v>0</v>
      </c>
      <c r="V154" s="2"/>
      <c r="W154" s="1"/>
      <c r="X154" s="1"/>
    </row>
    <row r="155" spans="2:24" x14ac:dyDescent="0.55000000000000004">
      <c r="B155" s="1">
        <v>13576800</v>
      </c>
      <c r="C155" s="2">
        <v>42523</v>
      </c>
      <c r="D155" s="1">
        <v>4.499999839</v>
      </c>
      <c r="E155" s="1">
        <v>4.4999996419999997</v>
      </c>
      <c r="L155" s="1">
        <v>13489200</v>
      </c>
      <c r="M155">
        <v>7</v>
      </c>
      <c r="N155">
        <v>3</v>
      </c>
      <c r="O155">
        <v>0</v>
      </c>
      <c r="P155" s="2">
        <v>42522</v>
      </c>
      <c r="Q155" s="1">
        <v>1.970524972E-4</v>
      </c>
      <c r="R155" s="1">
        <v>1.970524972E-4</v>
      </c>
      <c r="S155" s="1">
        <v>0</v>
      </c>
      <c r="V155" s="2"/>
      <c r="W155" s="1"/>
      <c r="X155" s="1"/>
    </row>
    <row r="156" spans="2:24" x14ac:dyDescent="0.55000000000000004">
      <c r="B156" s="1">
        <v>13664400</v>
      </c>
      <c r="C156" s="2">
        <v>42524</v>
      </c>
      <c r="D156" s="1">
        <v>4.499999839</v>
      </c>
      <c r="E156" s="1">
        <v>4.4999996419999997</v>
      </c>
      <c r="L156" s="1">
        <v>13576800</v>
      </c>
      <c r="M156">
        <v>7</v>
      </c>
      <c r="N156">
        <v>4</v>
      </c>
      <c r="O156">
        <v>0</v>
      </c>
      <c r="P156" s="2">
        <v>42523</v>
      </c>
      <c r="Q156" s="1">
        <v>1.970524972E-4</v>
      </c>
      <c r="R156" s="1">
        <v>1.970524972E-4</v>
      </c>
      <c r="S156" s="1">
        <v>0</v>
      </c>
      <c r="V156" s="2"/>
      <c r="W156" s="1"/>
      <c r="X156" s="1"/>
    </row>
    <row r="157" spans="2:24" x14ac:dyDescent="0.55000000000000004">
      <c r="B157" s="1">
        <v>13752000</v>
      </c>
      <c r="C157" s="2">
        <v>42525</v>
      </c>
      <c r="D157" s="1">
        <v>4.499999839</v>
      </c>
      <c r="E157" s="1">
        <v>4.4999996419999997</v>
      </c>
      <c r="L157" s="1">
        <v>13664400</v>
      </c>
      <c r="M157">
        <v>7</v>
      </c>
      <c r="N157">
        <v>5</v>
      </c>
      <c r="O157">
        <v>0</v>
      </c>
      <c r="P157" s="2">
        <v>42524</v>
      </c>
      <c r="Q157" s="1">
        <v>1.970524972E-4</v>
      </c>
      <c r="R157" s="1">
        <v>1.970524972E-4</v>
      </c>
      <c r="S157" s="1">
        <v>0</v>
      </c>
      <c r="V157" s="2"/>
      <c r="W157" s="1"/>
      <c r="X157" s="1"/>
    </row>
    <row r="158" spans="2:24" x14ac:dyDescent="0.55000000000000004">
      <c r="B158" s="1">
        <v>13839600</v>
      </c>
      <c r="C158" s="2">
        <v>42526</v>
      </c>
      <c r="D158" s="1">
        <v>4.499999839</v>
      </c>
      <c r="E158" s="1">
        <v>4.4999996419999997</v>
      </c>
      <c r="L158" s="1">
        <v>13752000</v>
      </c>
      <c r="M158">
        <v>7</v>
      </c>
      <c r="N158">
        <v>6</v>
      </c>
      <c r="O158">
        <v>0</v>
      </c>
      <c r="P158" s="2">
        <v>42525</v>
      </c>
      <c r="Q158" s="1">
        <v>1.970524972E-4</v>
      </c>
      <c r="R158" s="1">
        <v>1.970524972E-4</v>
      </c>
      <c r="S158" s="1">
        <v>0</v>
      </c>
      <c r="V158" s="2"/>
      <c r="W158" s="1"/>
      <c r="X158" s="1"/>
    </row>
    <row r="159" spans="2:24" x14ac:dyDescent="0.55000000000000004">
      <c r="B159" s="1">
        <v>13927200</v>
      </c>
      <c r="C159" s="2">
        <v>42527</v>
      </c>
      <c r="D159" s="1">
        <v>4.499999839</v>
      </c>
      <c r="E159" s="1">
        <v>4.4999996419999997</v>
      </c>
      <c r="L159" s="1">
        <v>13839600</v>
      </c>
      <c r="M159">
        <v>7</v>
      </c>
      <c r="N159">
        <v>7</v>
      </c>
      <c r="O159">
        <v>0</v>
      </c>
      <c r="P159" s="2">
        <v>42526</v>
      </c>
      <c r="Q159" s="1">
        <v>1.970524972E-4</v>
      </c>
      <c r="R159" s="1">
        <v>1.970524972E-4</v>
      </c>
      <c r="S159" s="1">
        <v>0</v>
      </c>
      <c r="V159" s="2"/>
      <c r="W159" s="1"/>
      <c r="X159" s="1"/>
    </row>
    <row r="160" spans="2:24" x14ac:dyDescent="0.55000000000000004">
      <c r="B160" s="1">
        <v>14014800</v>
      </c>
      <c r="C160" s="2">
        <v>42528</v>
      </c>
      <c r="D160" s="1">
        <v>4.499999839</v>
      </c>
      <c r="E160" s="1">
        <v>4.4999996419999997</v>
      </c>
      <c r="L160" s="1">
        <v>13927200</v>
      </c>
      <c r="M160">
        <v>7</v>
      </c>
      <c r="N160">
        <v>8</v>
      </c>
      <c r="O160">
        <v>0</v>
      </c>
      <c r="P160" s="2">
        <v>42527</v>
      </c>
      <c r="Q160" s="1">
        <v>1.970524972E-4</v>
      </c>
      <c r="R160" s="1">
        <v>1.970524972E-4</v>
      </c>
      <c r="S160" s="1">
        <v>0</v>
      </c>
      <c r="V160" s="2"/>
      <c r="W160" s="1"/>
      <c r="X160" s="1"/>
    </row>
    <row r="161" spans="2:24" x14ac:dyDescent="0.55000000000000004">
      <c r="B161" s="1">
        <v>14102400</v>
      </c>
      <c r="C161" s="2">
        <v>42529</v>
      </c>
      <c r="D161" s="1">
        <v>4.499999839</v>
      </c>
      <c r="E161" s="1">
        <v>4.4999996419999997</v>
      </c>
      <c r="L161" s="1">
        <v>14014800</v>
      </c>
      <c r="M161">
        <v>7</v>
      </c>
      <c r="N161">
        <v>9</v>
      </c>
      <c r="O161">
        <v>0</v>
      </c>
      <c r="P161" s="2">
        <v>42528</v>
      </c>
      <c r="Q161" s="1">
        <v>1.970524972E-4</v>
      </c>
      <c r="R161" s="1">
        <v>1.970524972E-4</v>
      </c>
      <c r="S161" s="1">
        <v>0</v>
      </c>
      <c r="V161" s="2"/>
      <c r="W161" s="1"/>
      <c r="X161" s="1"/>
    </row>
    <row r="162" spans="2:24" x14ac:dyDescent="0.55000000000000004">
      <c r="B162" s="1">
        <v>14190000</v>
      </c>
      <c r="C162" s="2">
        <v>42530</v>
      </c>
      <c r="D162" s="1">
        <v>4.499999839</v>
      </c>
      <c r="E162" s="1">
        <v>4.4999996419999997</v>
      </c>
      <c r="L162" s="1">
        <v>14102400</v>
      </c>
      <c r="M162">
        <v>7</v>
      </c>
      <c r="N162">
        <v>10</v>
      </c>
      <c r="O162">
        <v>0</v>
      </c>
      <c r="P162" s="2">
        <v>42529</v>
      </c>
      <c r="Q162" s="1">
        <v>23.12606907</v>
      </c>
      <c r="R162" s="1">
        <v>23.12606907</v>
      </c>
      <c r="S162" s="1">
        <v>0</v>
      </c>
      <c r="V162" s="2"/>
      <c r="W162" s="1"/>
      <c r="X162" s="1"/>
    </row>
    <row r="163" spans="2:24" x14ac:dyDescent="0.55000000000000004">
      <c r="B163" s="1">
        <v>14277600</v>
      </c>
      <c r="C163" s="2">
        <v>42531</v>
      </c>
      <c r="D163" s="1">
        <v>4.499999839</v>
      </c>
      <c r="E163" s="1">
        <v>4.4999996419999997</v>
      </c>
      <c r="L163" s="1">
        <v>14190000</v>
      </c>
      <c r="M163">
        <v>7</v>
      </c>
      <c r="N163">
        <v>11</v>
      </c>
      <c r="O163">
        <v>0</v>
      </c>
      <c r="P163" s="2">
        <v>42530</v>
      </c>
      <c r="Q163" s="1">
        <v>1.970524972E-4</v>
      </c>
      <c r="R163" s="1">
        <v>1.970524972E-4</v>
      </c>
      <c r="S163" s="1">
        <v>0</v>
      </c>
      <c r="V163" s="2"/>
      <c r="W163" s="1"/>
      <c r="X163" s="1"/>
    </row>
    <row r="164" spans="2:24" x14ac:dyDescent="0.55000000000000004">
      <c r="B164" s="1">
        <v>14365200</v>
      </c>
      <c r="C164" s="2">
        <v>42532</v>
      </c>
      <c r="D164" s="1">
        <v>4.499999839</v>
      </c>
      <c r="E164" s="1">
        <v>4.4999996419999997</v>
      </c>
      <c r="L164" s="1">
        <v>14277600</v>
      </c>
      <c r="M164">
        <v>7</v>
      </c>
      <c r="N164">
        <v>12</v>
      </c>
      <c r="O164">
        <v>0</v>
      </c>
      <c r="P164" s="2">
        <v>42531</v>
      </c>
      <c r="Q164" s="1">
        <v>1.970524972E-4</v>
      </c>
      <c r="R164" s="1">
        <v>1.970524972E-4</v>
      </c>
      <c r="S164" s="1">
        <v>0</v>
      </c>
      <c r="V164" s="2"/>
      <c r="W164" s="1"/>
      <c r="X164" s="1"/>
    </row>
    <row r="165" spans="2:24" x14ac:dyDescent="0.55000000000000004">
      <c r="B165" s="1">
        <v>14452800</v>
      </c>
      <c r="C165" s="2">
        <v>42533</v>
      </c>
      <c r="D165" s="1">
        <v>4.499999839</v>
      </c>
      <c r="E165" s="1">
        <v>4.4999996419999997</v>
      </c>
      <c r="L165" s="1">
        <v>14365200</v>
      </c>
      <c r="M165">
        <v>7</v>
      </c>
      <c r="N165">
        <v>13</v>
      </c>
      <c r="O165">
        <v>0</v>
      </c>
      <c r="P165" s="2">
        <v>42532</v>
      </c>
      <c r="Q165" s="1">
        <v>1.970524972E-4</v>
      </c>
      <c r="R165" s="1">
        <v>1.970524972E-4</v>
      </c>
      <c r="S165" s="1">
        <v>0</v>
      </c>
      <c r="V165" s="2"/>
      <c r="W165" s="1"/>
      <c r="X165" s="1"/>
    </row>
    <row r="166" spans="2:24" x14ac:dyDescent="0.55000000000000004">
      <c r="B166" s="1">
        <v>14540400</v>
      </c>
      <c r="C166" s="2">
        <v>42534</v>
      </c>
      <c r="D166" s="1">
        <v>4.499999839</v>
      </c>
      <c r="E166" s="1">
        <v>4.4999996419999997</v>
      </c>
      <c r="L166" s="1">
        <v>14452800</v>
      </c>
      <c r="M166">
        <v>7</v>
      </c>
      <c r="N166">
        <v>14</v>
      </c>
      <c r="O166">
        <v>0</v>
      </c>
      <c r="P166" s="2">
        <v>42533</v>
      </c>
      <c r="Q166" s="1">
        <v>1.970524972E-4</v>
      </c>
      <c r="R166" s="1">
        <v>1.970524972E-4</v>
      </c>
      <c r="S166" s="1">
        <v>0</v>
      </c>
      <c r="V166" s="2"/>
      <c r="W166" s="1"/>
      <c r="X166" s="1"/>
    </row>
    <row r="167" spans="2:24" x14ac:dyDescent="0.55000000000000004">
      <c r="B167" s="1">
        <v>14628000</v>
      </c>
      <c r="C167" s="2">
        <v>42535</v>
      </c>
      <c r="D167" s="1">
        <v>4.499999839</v>
      </c>
      <c r="E167" s="1">
        <v>4.4999996419999997</v>
      </c>
      <c r="L167" s="1">
        <v>14540400</v>
      </c>
      <c r="M167">
        <v>7</v>
      </c>
      <c r="N167">
        <v>15</v>
      </c>
      <c r="O167">
        <v>0</v>
      </c>
      <c r="P167" s="2">
        <v>42534</v>
      </c>
      <c r="Q167" s="1">
        <v>1.970524972E-4</v>
      </c>
      <c r="R167" s="1">
        <v>1.970524972E-4</v>
      </c>
      <c r="S167" s="1">
        <v>0</v>
      </c>
      <c r="V167" s="2"/>
      <c r="W167" s="1"/>
      <c r="X167" s="1"/>
    </row>
    <row r="168" spans="2:24" x14ac:dyDescent="0.55000000000000004">
      <c r="B168" s="1">
        <v>14715600</v>
      </c>
      <c r="C168" s="2">
        <v>42536</v>
      </c>
      <c r="D168" s="1">
        <v>4.499999839</v>
      </c>
      <c r="E168" s="1">
        <v>4.4999996419999997</v>
      </c>
      <c r="L168" s="1">
        <v>14628000</v>
      </c>
      <c r="M168">
        <v>7</v>
      </c>
      <c r="N168">
        <v>16</v>
      </c>
      <c r="O168">
        <v>0</v>
      </c>
      <c r="P168" s="2">
        <v>42535</v>
      </c>
      <c r="Q168" s="1">
        <v>1.970524972E-4</v>
      </c>
      <c r="R168" s="1">
        <v>1.970524972E-4</v>
      </c>
      <c r="S168" s="1">
        <v>0</v>
      </c>
      <c r="V168" s="2"/>
      <c r="W168" s="1"/>
      <c r="X168" s="1"/>
    </row>
    <row r="169" spans="2:24" x14ac:dyDescent="0.55000000000000004">
      <c r="B169" s="1">
        <v>14803200</v>
      </c>
      <c r="C169" s="2">
        <v>42537</v>
      </c>
      <c r="D169" s="1">
        <v>4.499999839</v>
      </c>
      <c r="E169" s="1">
        <v>4.4999996419999997</v>
      </c>
      <c r="L169" s="1">
        <v>14715600</v>
      </c>
      <c r="M169">
        <v>7</v>
      </c>
      <c r="N169">
        <v>17</v>
      </c>
      <c r="O169">
        <v>0</v>
      </c>
      <c r="P169" s="2">
        <v>42536</v>
      </c>
      <c r="Q169" s="1">
        <v>1.970524972E-4</v>
      </c>
      <c r="R169" s="1">
        <v>1.970524972E-4</v>
      </c>
      <c r="S169" s="1">
        <v>0</v>
      </c>
      <c r="V169" s="2"/>
      <c r="W169" s="1"/>
      <c r="X169" s="1"/>
    </row>
    <row r="170" spans="2:24" x14ac:dyDescent="0.55000000000000004">
      <c r="B170" s="1">
        <v>14890800</v>
      </c>
      <c r="C170" s="2">
        <v>42538</v>
      </c>
      <c r="D170" s="1">
        <v>4.499999839</v>
      </c>
      <c r="E170" s="1">
        <v>4.4999996419999997</v>
      </c>
      <c r="L170" s="1">
        <v>14803200</v>
      </c>
      <c r="M170">
        <v>7</v>
      </c>
      <c r="N170">
        <v>18</v>
      </c>
      <c r="O170">
        <v>0</v>
      </c>
      <c r="P170" s="2">
        <v>42537</v>
      </c>
      <c r="Q170" s="1">
        <v>18.51824427</v>
      </c>
      <c r="R170" s="1">
        <v>18.51824427</v>
      </c>
      <c r="S170" s="1">
        <v>0</v>
      </c>
      <c r="V170" s="2"/>
      <c r="W170" s="1"/>
      <c r="X170" s="1"/>
    </row>
    <row r="171" spans="2:24" x14ac:dyDescent="0.55000000000000004">
      <c r="B171" s="1">
        <v>14978400</v>
      </c>
      <c r="C171" s="2">
        <v>42539</v>
      </c>
      <c r="D171" s="1">
        <v>4.499999839</v>
      </c>
      <c r="E171" s="1">
        <v>4.4999996419999997</v>
      </c>
      <c r="L171" s="1">
        <v>14890800</v>
      </c>
      <c r="M171">
        <v>7</v>
      </c>
      <c r="N171">
        <v>19</v>
      </c>
      <c r="O171">
        <v>0</v>
      </c>
      <c r="P171" s="2">
        <v>42538</v>
      </c>
      <c r="Q171" s="1">
        <v>1.970524972E-4</v>
      </c>
      <c r="R171" s="1">
        <v>1.970524972E-4</v>
      </c>
      <c r="S171" s="1">
        <v>0</v>
      </c>
      <c r="V171" s="2"/>
      <c r="W171" s="1"/>
      <c r="X171" s="1"/>
    </row>
    <row r="172" spans="2:24" x14ac:dyDescent="0.55000000000000004">
      <c r="B172" s="1">
        <v>15066000</v>
      </c>
      <c r="C172" s="2">
        <v>42540</v>
      </c>
      <c r="D172" s="1">
        <v>4.499999839</v>
      </c>
      <c r="E172" s="1">
        <v>4.4999996419999997</v>
      </c>
      <c r="L172" s="1">
        <v>14978400</v>
      </c>
      <c r="M172">
        <v>7</v>
      </c>
      <c r="N172">
        <v>20</v>
      </c>
      <c r="O172">
        <v>0</v>
      </c>
      <c r="P172" s="2">
        <v>42539</v>
      </c>
      <c r="Q172" s="1">
        <v>1.970524972E-4</v>
      </c>
      <c r="R172" s="1">
        <v>1.970524972E-4</v>
      </c>
      <c r="S172" s="1">
        <v>0</v>
      </c>
      <c r="V172" s="2"/>
      <c r="W172" s="1"/>
      <c r="X172" s="1"/>
    </row>
    <row r="173" spans="2:24" x14ac:dyDescent="0.55000000000000004">
      <c r="B173" s="1">
        <v>15153600</v>
      </c>
      <c r="C173" s="2">
        <v>42541</v>
      </c>
      <c r="D173" s="1">
        <v>4.499999839</v>
      </c>
      <c r="E173" s="1">
        <v>4.4999996419999997</v>
      </c>
      <c r="L173" s="1">
        <v>15066000</v>
      </c>
      <c r="M173">
        <v>7</v>
      </c>
      <c r="N173">
        <v>21</v>
      </c>
      <c r="O173">
        <v>0</v>
      </c>
      <c r="P173" s="2">
        <v>42540</v>
      </c>
      <c r="Q173" s="1">
        <v>1.970524972E-4</v>
      </c>
      <c r="R173" s="1">
        <v>1.970524972E-4</v>
      </c>
      <c r="S173" s="1">
        <v>0</v>
      </c>
      <c r="V173" s="2"/>
      <c r="W173" s="1"/>
      <c r="X173" s="1"/>
    </row>
    <row r="174" spans="2:24" x14ac:dyDescent="0.55000000000000004">
      <c r="B174" s="1">
        <v>15241200</v>
      </c>
      <c r="C174" s="2">
        <v>42542</v>
      </c>
      <c r="D174" s="1">
        <v>4.499999839</v>
      </c>
      <c r="E174" s="1">
        <v>4.4999996419999997</v>
      </c>
      <c r="L174" s="1">
        <v>15153600</v>
      </c>
      <c r="M174">
        <v>7</v>
      </c>
      <c r="N174">
        <v>22</v>
      </c>
      <c r="O174">
        <v>0</v>
      </c>
      <c r="P174" s="2">
        <v>42541</v>
      </c>
      <c r="Q174" s="1">
        <v>1.970524972E-4</v>
      </c>
      <c r="R174" s="1">
        <v>1.970524972E-4</v>
      </c>
      <c r="S174" s="1">
        <v>0</v>
      </c>
      <c r="V174" s="2"/>
      <c r="W174" s="1"/>
      <c r="X174" s="1"/>
    </row>
    <row r="175" spans="2:24" x14ac:dyDescent="0.55000000000000004">
      <c r="B175" s="1">
        <v>15328800</v>
      </c>
      <c r="C175" s="2">
        <v>42543</v>
      </c>
      <c r="D175" s="1">
        <v>4.499999839</v>
      </c>
      <c r="E175" s="1">
        <v>4.4999996419999997</v>
      </c>
      <c r="L175" s="1">
        <v>15241200</v>
      </c>
      <c r="M175">
        <v>7</v>
      </c>
      <c r="N175">
        <v>23</v>
      </c>
      <c r="O175">
        <v>0</v>
      </c>
      <c r="P175" s="2">
        <v>42542</v>
      </c>
      <c r="Q175" s="1">
        <v>1.970524972E-4</v>
      </c>
      <c r="R175" s="1">
        <v>1.970524972E-4</v>
      </c>
      <c r="S175" s="1">
        <v>0</v>
      </c>
      <c r="V175" s="2"/>
      <c r="W175" s="1"/>
      <c r="X175" s="1"/>
    </row>
    <row r="176" spans="2:24" x14ac:dyDescent="0.55000000000000004">
      <c r="B176" s="1">
        <v>15416400</v>
      </c>
      <c r="C176" s="2">
        <v>42544</v>
      </c>
      <c r="D176" s="1">
        <v>4.499999839</v>
      </c>
      <c r="E176" s="1">
        <v>4.4999996419999997</v>
      </c>
      <c r="L176" s="1">
        <v>15328800</v>
      </c>
      <c r="M176">
        <v>7</v>
      </c>
      <c r="N176">
        <v>24</v>
      </c>
      <c r="O176">
        <v>0</v>
      </c>
      <c r="P176" s="2">
        <v>42543</v>
      </c>
      <c r="Q176" s="1">
        <v>1.970524972E-4</v>
      </c>
      <c r="R176" s="1">
        <v>1.970524972E-4</v>
      </c>
      <c r="S176" s="1">
        <v>0</v>
      </c>
      <c r="V176" s="2"/>
      <c r="W176" s="1"/>
      <c r="X176" s="1"/>
    </row>
    <row r="177" spans="2:24" x14ac:dyDescent="0.55000000000000004">
      <c r="B177" s="1">
        <v>15504000</v>
      </c>
      <c r="C177" s="2">
        <v>42545</v>
      </c>
      <c r="D177" s="1">
        <v>4.499999839</v>
      </c>
      <c r="E177" s="1">
        <v>4.1222505570000001</v>
      </c>
      <c r="L177" s="1">
        <v>15416400</v>
      </c>
      <c r="M177">
        <v>7</v>
      </c>
      <c r="N177">
        <v>25</v>
      </c>
      <c r="O177">
        <v>0</v>
      </c>
      <c r="P177" s="2">
        <v>42544</v>
      </c>
      <c r="Q177" s="1">
        <v>1.970524972E-4</v>
      </c>
      <c r="R177" s="1">
        <v>1.970524972E-4</v>
      </c>
      <c r="S177" s="1">
        <v>0</v>
      </c>
      <c r="V177" s="2"/>
      <c r="W177" s="1"/>
      <c r="X177" s="1"/>
    </row>
    <row r="178" spans="2:24" x14ac:dyDescent="0.55000000000000004">
      <c r="B178" s="1">
        <v>15591600</v>
      </c>
      <c r="C178" s="2">
        <v>42546</v>
      </c>
      <c r="D178" s="1">
        <v>4.499999839</v>
      </c>
      <c r="E178" s="1">
        <v>3.9483100179999999</v>
      </c>
      <c r="L178" s="1">
        <v>15504000</v>
      </c>
      <c r="M178">
        <v>7</v>
      </c>
      <c r="N178">
        <v>26</v>
      </c>
      <c r="O178">
        <v>0</v>
      </c>
      <c r="P178" s="2">
        <v>42545</v>
      </c>
      <c r="Q178" s="1">
        <v>60</v>
      </c>
      <c r="R178" s="1">
        <v>60</v>
      </c>
      <c r="S178" s="1">
        <v>0</v>
      </c>
      <c r="V178" s="2"/>
      <c r="W178" s="1"/>
      <c r="X178" s="1"/>
    </row>
    <row r="179" spans="2:24" x14ac:dyDescent="0.55000000000000004">
      <c r="B179" s="1">
        <v>15679200</v>
      </c>
      <c r="C179" s="2">
        <v>42547</v>
      </c>
      <c r="D179" s="1">
        <v>4.499999839</v>
      </c>
      <c r="E179" s="1">
        <v>3.9657962320000002</v>
      </c>
      <c r="L179" s="1">
        <v>15591600</v>
      </c>
      <c r="M179">
        <v>7</v>
      </c>
      <c r="N179">
        <v>27</v>
      </c>
      <c r="O179">
        <v>0</v>
      </c>
      <c r="P179" s="2">
        <v>42546</v>
      </c>
      <c r="Q179" s="1">
        <v>60</v>
      </c>
      <c r="R179" s="1">
        <v>60</v>
      </c>
      <c r="S179" s="1">
        <v>0</v>
      </c>
      <c r="V179" s="2"/>
      <c r="W179" s="1"/>
      <c r="X179" s="1"/>
    </row>
    <row r="180" spans="2:24" x14ac:dyDescent="0.55000000000000004">
      <c r="B180" s="1">
        <v>15766800</v>
      </c>
      <c r="C180" s="2">
        <v>42548</v>
      </c>
      <c r="D180" s="1">
        <v>4.499999839</v>
      </c>
      <c r="E180" s="1">
        <v>4.1894770860000001</v>
      </c>
      <c r="L180" s="1">
        <v>15679200</v>
      </c>
      <c r="M180">
        <v>7</v>
      </c>
      <c r="N180">
        <v>28</v>
      </c>
      <c r="O180">
        <v>0</v>
      </c>
      <c r="P180" s="2">
        <v>42547</v>
      </c>
      <c r="Q180" s="1">
        <v>60</v>
      </c>
      <c r="R180" s="1">
        <v>60</v>
      </c>
      <c r="S180" s="1">
        <v>0</v>
      </c>
      <c r="V180" s="2"/>
      <c r="W180" s="1"/>
      <c r="X180" s="1"/>
    </row>
    <row r="181" spans="2:24" x14ac:dyDescent="0.55000000000000004">
      <c r="B181" s="1">
        <v>15854400</v>
      </c>
      <c r="C181" s="2">
        <v>42549</v>
      </c>
      <c r="D181" s="1">
        <v>4.499999839</v>
      </c>
      <c r="E181" s="1">
        <v>4.4999996419999997</v>
      </c>
      <c r="L181" s="1">
        <v>15766800</v>
      </c>
      <c r="M181">
        <v>7</v>
      </c>
      <c r="N181">
        <v>29</v>
      </c>
      <c r="O181">
        <v>0</v>
      </c>
      <c r="P181" s="2">
        <v>42548</v>
      </c>
      <c r="Q181" s="1">
        <v>60</v>
      </c>
      <c r="R181" s="1">
        <v>60</v>
      </c>
      <c r="S181" s="1">
        <v>0</v>
      </c>
      <c r="V181" s="2"/>
      <c r="W181" s="1"/>
      <c r="X181" s="1"/>
    </row>
    <row r="182" spans="2:24" x14ac:dyDescent="0.55000000000000004">
      <c r="B182" s="1">
        <v>15942000</v>
      </c>
      <c r="C182" s="2">
        <v>42550</v>
      </c>
      <c r="D182" s="1">
        <v>11.99999993</v>
      </c>
      <c r="E182" s="1">
        <v>12</v>
      </c>
      <c r="L182" s="1">
        <v>15854400</v>
      </c>
      <c r="M182">
        <v>7</v>
      </c>
      <c r="N182">
        <v>30</v>
      </c>
      <c r="O182">
        <v>0</v>
      </c>
      <c r="P182" s="2">
        <v>42549</v>
      </c>
      <c r="Q182" s="1">
        <v>1.970524972E-4</v>
      </c>
      <c r="R182" s="1">
        <v>1.970524972E-4</v>
      </c>
      <c r="S182" s="1">
        <v>0</v>
      </c>
      <c r="V182" s="2"/>
      <c r="W182" s="1"/>
      <c r="X182" s="1"/>
    </row>
    <row r="183" spans="2:24" x14ac:dyDescent="0.55000000000000004">
      <c r="B183" s="1">
        <v>16029600</v>
      </c>
      <c r="C183" s="2">
        <v>42551</v>
      </c>
      <c r="D183" s="1">
        <v>11.99999993</v>
      </c>
      <c r="E183" s="1">
        <v>12</v>
      </c>
      <c r="L183" s="1">
        <v>15942000</v>
      </c>
      <c r="M183">
        <v>8</v>
      </c>
      <c r="N183">
        <v>1</v>
      </c>
      <c r="O183">
        <v>0</v>
      </c>
      <c r="P183" s="2">
        <v>42550</v>
      </c>
      <c r="Q183" s="1">
        <v>0</v>
      </c>
      <c r="R183" s="1">
        <v>0</v>
      </c>
      <c r="S183" s="1">
        <v>0</v>
      </c>
      <c r="V183" s="2"/>
      <c r="W183" s="1"/>
      <c r="X183" s="1"/>
    </row>
    <row r="184" spans="2:24" x14ac:dyDescent="0.55000000000000004">
      <c r="B184" s="1">
        <v>16117200</v>
      </c>
      <c r="C184" s="2">
        <v>42552</v>
      </c>
      <c r="D184" s="1">
        <v>11.99999993</v>
      </c>
      <c r="E184" s="1">
        <v>12</v>
      </c>
      <c r="L184" s="1">
        <v>16029600</v>
      </c>
      <c r="M184">
        <v>8</v>
      </c>
      <c r="N184">
        <v>2</v>
      </c>
      <c r="O184">
        <v>0</v>
      </c>
      <c r="P184" s="2">
        <v>42551</v>
      </c>
      <c r="Q184" s="1">
        <v>0</v>
      </c>
      <c r="R184" s="1">
        <v>0</v>
      </c>
      <c r="S184" s="1">
        <v>0</v>
      </c>
      <c r="V184" s="2"/>
      <c r="W184" s="1"/>
      <c r="X184" s="1"/>
    </row>
    <row r="185" spans="2:24" x14ac:dyDescent="0.55000000000000004">
      <c r="B185" s="1">
        <v>16204800</v>
      </c>
      <c r="C185" s="2">
        <v>42553</v>
      </c>
      <c r="D185" s="1">
        <v>11.99999993</v>
      </c>
      <c r="E185" s="1">
        <v>11.19147491</v>
      </c>
      <c r="L185" s="1">
        <v>16117200</v>
      </c>
      <c r="M185">
        <v>8</v>
      </c>
      <c r="N185">
        <v>3</v>
      </c>
      <c r="O185">
        <v>0</v>
      </c>
      <c r="P185" s="2">
        <v>42552</v>
      </c>
      <c r="Q185" s="1">
        <v>35.22062588</v>
      </c>
      <c r="R185" s="1">
        <v>35.22062588</v>
      </c>
      <c r="S185" s="1">
        <v>0</v>
      </c>
      <c r="V185" s="2"/>
      <c r="W185" s="1"/>
      <c r="X185" s="1"/>
    </row>
    <row r="186" spans="2:24" x14ac:dyDescent="0.55000000000000004">
      <c r="B186" s="1">
        <v>16292400</v>
      </c>
      <c r="C186" s="2">
        <v>42554</v>
      </c>
      <c r="D186" s="1">
        <v>11.99999993</v>
      </c>
      <c r="E186" s="1">
        <v>10.580489869999999</v>
      </c>
      <c r="L186" s="1">
        <v>16204800</v>
      </c>
      <c r="M186">
        <v>8</v>
      </c>
      <c r="N186">
        <v>4</v>
      </c>
      <c r="O186">
        <v>0</v>
      </c>
      <c r="P186" s="2">
        <v>42553</v>
      </c>
      <c r="Q186" s="1">
        <v>60</v>
      </c>
      <c r="R186" s="1">
        <v>60</v>
      </c>
      <c r="S186" s="1">
        <v>0</v>
      </c>
      <c r="V186" s="2"/>
      <c r="W186" s="1"/>
      <c r="X186" s="1"/>
    </row>
    <row r="187" spans="2:24" x14ac:dyDescent="0.55000000000000004">
      <c r="B187" s="1">
        <v>16380000</v>
      </c>
      <c r="C187" s="2">
        <v>42555</v>
      </c>
      <c r="D187" s="1">
        <v>11.99999993</v>
      </c>
      <c r="E187" s="1">
        <v>10.912233349999999</v>
      </c>
      <c r="L187" s="1">
        <v>16292400</v>
      </c>
      <c r="M187">
        <v>8</v>
      </c>
      <c r="N187">
        <v>5</v>
      </c>
      <c r="O187">
        <v>0</v>
      </c>
      <c r="P187" s="2">
        <v>42554</v>
      </c>
      <c r="Q187" s="1">
        <v>60</v>
      </c>
      <c r="R187" s="1">
        <v>60</v>
      </c>
      <c r="S187" s="1">
        <v>0</v>
      </c>
      <c r="V187" s="2"/>
      <c r="W187" s="1"/>
      <c r="X187" s="1"/>
    </row>
    <row r="188" spans="2:24" x14ac:dyDescent="0.55000000000000004">
      <c r="B188" s="1">
        <v>16467600</v>
      </c>
      <c r="C188" s="2">
        <v>42556</v>
      </c>
      <c r="D188" s="1">
        <v>11.99999993</v>
      </c>
      <c r="E188" s="1">
        <v>11.2017045</v>
      </c>
      <c r="L188" s="1">
        <v>16380000</v>
      </c>
      <c r="M188">
        <v>8</v>
      </c>
      <c r="N188">
        <v>6</v>
      </c>
      <c r="O188">
        <v>0</v>
      </c>
      <c r="P188" s="2">
        <v>42555</v>
      </c>
      <c r="Q188" s="1">
        <v>60</v>
      </c>
      <c r="R188" s="1">
        <v>60</v>
      </c>
      <c r="S188" s="1">
        <v>0</v>
      </c>
      <c r="V188" s="2"/>
      <c r="W188" s="1"/>
      <c r="X188" s="1"/>
    </row>
    <row r="189" spans="2:24" x14ac:dyDescent="0.55000000000000004">
      <c r="B189" s="1">
        <v>16555200</v>
      </c>
      <c r="C189" s="2">
        <v>42557</v>
      </c>
      <c r="D189" s="1">
        <v>11.99999993</v>
      </c>
      <c r="E189" s="1">
        <v>11.41115785</v>
      </c>
      <c r="L189" s="1">
        <v>16467600</v>
      </c>
      <c r="M189">
        <v>8</v>
      </c>
      <c r="N189">
        <v>7</v>
      </c>
      <c r="O189">
        <v>0</v>
      </c>
      <c r="P189" s="2">
        <v>42556</v>
      </c>
      <c r="Q189" s="1">
        <v>60</v>
      </c>
      <c r="R189" s="1">
        <v>60</v>
      </c>
      <c r="S189" s="1">
        <v>0</v>
      </c>
      <c r="V189" s="2"/>
      <c r="W189" s="1"/>
      <c r="X189" s="1"/>
    </row>
    <row r="190" spans="2:24" x14ac:dyDescent="0.55000000000000004">
      <c r="B190" s="1">
        <v>16642800</v>
      </c>
      <c r="C190" s="2">
        <v>42558</v>
      </c>
      <c r="D190" s="1">
        <v>11.99999993</v>
      </c>
      <c r="E190" s="1">
        <v>12</v>
      </c>
      <c r="L190" s="1">
        <v>16555200</v>
      </c>
      <c r="M190">
        <v>8</v>
      </c>
      <c r="N190">
        <v>8</v>
      </c>
      <c r="O190">
        <v>0</v>
      </c>
      <c r="P190" s="2">
        <v>42557</v>
      </c>
      <c r="Q190" s="1">
        <v>60</v>
      </c>
      <c r="R190" s="1">
        <v>60</v>
      </c>
      <c r="S190" s="1">
        <v>0</v>
      </c>
      <c r="V190" s="2"/>
      <c r="W190" s="1"/>
      <c r="X190" s="1"/>
    </row>
    <row r="191" spans="2:24" x14ac:dyDescent="0.55000000000000004">
      <c r="B191" s="1">
        <v>16730400</v>
      </c>
      <c r="C191" s="2">
        <v>42559</v>
      </c>
      <c r="D191" s="1">
        <v>11.99999993</v>
      </c>
      <c r="E191" s="1">
        <v>12</v>
      </c>
      <c r="L191" s="1">
        <v>16642800</v>
      </c>
      <c r="M191">
        <v>8</v>
      </c>
      <c r="N191">
        <v>9</v>
      </c>
      <c r="O191">
        <v>0</v>
      </c>
      <c r="P191" s="2">
        <v>42558</v>
      </c>
      <c r="Q191" s="1">
        <v>0</v>
      </c>
      <c r="R191" s="1">
        <v>0</v>
      </c>
      <c r="S191" s="1">
        <v>0</v>
      </c>
      <c r="V191" s="2"/>
      <c r="W191" s="1"/>
      <c r="X191" s="1"/>
    </row>
    <row r="192" spans="2:24" x14ac:dyDescent="0.55000000000000004">
      <c r="B192" s="1">
        <v>16818000</v>
      </c>
      <c r="C192" s="2">
        <v>42560</v>
      </c>
      <c r="D192" s="1">
        <v>11.99999993</v>
      </c>
      <c r="E192" s="1">
        <v>12</v>
      </c>
      <c r="L192" s="1">
        <v>16730400</v>
      </c>
      <c r="M192">
        <v>8</v>
      </c>
      <c r="N192">
        <v>10</v>
      </c>
      <c r="O192">
        <v>0</v>
      </c>
      <c r="P192" s="2">
        <v>42559</v>
      </c>
      <c r="Q192" s="1">
        <v>0</v>
      </c>
      <c r="R192" s="1">
        <v>0</v>
      </c>
      <c r="S192" s="1">
        <v>0</v>
      </c>
      <c r="V192" s="2"/>
      <c r="W192" s="1"/>
      <c r="X192" s="1"/>
    </row>
    <row r="193" spans="2:24" x14ac:dyDescent="0.55000000000000004">
      <c r="B193" s="1">
        <v>16905600</v>
      </c>
      <c r="C193" s="2">
        <v>42561</v>
      </c>
      <c r="D193" s="1">
        <v>11.99999993</v>
      </c>
      <c r="E193" s="1">
        <v>12</v>
      </c>
      <c r="L193" s="1">
        <v>16818000</v>
      </c>
      <c r="M193">
        <v>8</v>
      </c>
      <c r="N193">
        <v>11</v>
      </c>
      <c r="O193">
        <v>0</v>
      </c>
      <c r="P193" s="2">
        <v>42560</v>
      </c>
      <c r="Q193" s="1">
        <v>11.65703416</v>
      </c>
      <c r="R193" s="1">
        <v>11.65703416</v>
      </c>
      <c r="S193" s="1">
        <v>0</v>
      </c>
      <c r="V193" s="2"/>
      <c r="W193" s="1"/>
      <c r="X193" s="1"/>
    </row>
    <row r="194" spans="2:24" x14ac:dyDescent="0.55000000000000004">
      <c r="B194" s="1">
        <v>16993200</v>
      </c>
      <c r="C194" s="2">
        <v>42562</v>
      </c>
      <c r="D194" s="1">
        <v>11.99999993</v>
      </c>
      <c r="E194" s="1">
        <v>12</v>
      </c>
      <c r="L194" s="1">
        <v>16905600</v>
      </c>
      <c r="M194">
        <v>8</v>
      </c>
      <c r="N194">
        <v>12</v>
      </c>
      <c r="O194">
        <v>0</v>
      </c>
      <c r="P194" s="2">
        <v>42561</v>
      </c>
      <c r="Q194" s="1">
        <v>0</v>
      </c>
      <c r="R194" s="1">
        <v>0</v>
      </c>
      <c r="S194" s="1">
        <v>0</v>
      </c>
      <c r="V194" s="2"/>
      <c r="W194" s="1"/>
      <c r="X194" s="1"/>
    </row>
    <row r="195" spans="2:24" x14ac:dyDescent="0.55000000000000004">
      <c r="B195" s="1">
        <v>17080800</v>
      </c>
      <c r="C195" s="2">
        <v>42563</v>
      </c>
      <c r="D195" s="1">
        <v>11.99999993</v>
      </c>
      <c r="E195" s="1">
        <v>12</v>
      </c>
      <c r="L195" s="1">
        <v>16993200</v>
      </c>
      <c r="M195">
        <v>8</v>
      </c>
      <c r="N195">
        <v>13</v>
      </c>
      <c r="O195">
        <v>0</v>
      </c>
      <c r="P195" s="2">
        <v>42562</v>
      </c>
      <c r="Q195" s="1">
        <v>0</v>
      </c>
      <c r="R195" s="1">
        <v>0</v>
      </c>
      <c r="S195" s="1">
        <v>0</v>
      </c>
      <c r="V195" s="2"/>
      <c r="W195" s="1"/>
      <c r="X195" s="1"/>
    </row>
    <row r="196" spans="2:24" x14ac:dyDescent="0.55000000000000004">
      <c r="B196" s="1">
        <v>17168400</v>
      </c>
      <c r="C196" s="2">
        <v>42564</v>
      </c>
      <c r="D196" s="1">
        <v>11.99999993</v>
      </c>
      <c r="E196" s="1">
        <v>12</v>
      </c>
      <c r="L196" s="1">
        <v>17080800</v>
      </c>
      <c r="M196">
        <v>8</v>
      </c>
      <c r="N196">
        <v>14</v>
      </c>
      <c r="O196">
        <v>0</v>
      </c>
      <c r="P196" s="2">
        <v>42563</v>
      </c>
      <c r="Q196" s="1">
        <v>7.6258199209999997</v>
      </c>
      <c r="R196" s="1">
        <v>7.6258199209999997</v>
      </c>
      <c r="S196" s="1">
        <v>0</v>
      </c>
      <c r="V196" s="2"/>
      <c r="W196" s="1"/>
      <c r="X196" s="1"/>
    </row>
    <row r="197" spans="2:24" x14ac:dyDescent="0.55000000000000004">
      <c r="B197" s="1">
        <v>17256000</v>
      </c>
      <c r="C197" s="2">
        <v>42565</v>
      </c>
      <c r="D197" s="1">
        <v>11.99999993</v>
      </c>
      <c r="E197" s="1">
        <v>12</v>
      </c>
      <c r="L197" s="1">
        <v>17168400</v>
      </c>
      <c r="M197">
        <v>8</v>
      </c>
      <c r="N197">
        <v>15</v>
      </c>
      <c r="O197">
        <v>0</v>
      </c>
      <c r="P197" s="2">
        <v>42564</v>
      </c>
      <c r="Q197" s="1">
        <v>0</v>
      </c>
      <c r="R197" s="1">
        <v>0</v>
      </c>
      <c r="S197" s="1">
        <v>0</v>
      </c>
      <c r="V197" s="2"/>
      <c r="W197" s="1"/>
      <c r="X197" s="1"/>
    </row>
    <row r="198" spans="2:24" x14ac:dyDescent="0.55000000000000004">
      <c r="B198" s="1">
        <v>17343600</v>
      </c>
      <c r="C198" s="2">
        <v>42566</v>
      </c>
      <c r="D198" s="1">
        <v>11.99999993</v>
      </c>
      <c r="E198" s="1">
        <v>12</v>
      </c>
      <c r="L198" s="1">
        <v>17256000</v>
      </c>
      <c r="M198">
        <v>8</v>
      </c>
      <c r="N198">
        <v>16</v>
      </c>
      <c r="O198">
        <v>0</v>
      </c>
      <c r="P198" s="2">
        <v>42565</v>
      </c>
      <c r="Q198" s="1">
        <v>0</v>
      </c>
      <c r="R198" s="1">
        <v>0</v>
      </c>
      <c r="S198" s="1">
        <v>0</v>
      </c>
      <c r="V198" s="2"/>
      <c r="W198" s="1"/>
      <c r="X198" s="1"/>
    </row>
    <row r="199" spans="2:24" x14ac:dyDescent="0.55000000000000004">
      <c r="B199" s="1">
        <v>17431200</v>
      </c>
      <c r="C199" s="2">
        <v>42567</v>
      </c>
      <c r="D199" s="1">
        <v>11.99999993</v>
      </c>
      <c r="E199" s="1">
        <v>12</v>
      </c>
      <c r="L199" s="1">
        <v>17343600</v>
      </c>
      <c r="M199">
        <v>8</v>
      </c>
      <c r="N199">
        <v>17</v>
      </c>
      <c r="O199">
        <v>0</v>
      </c>
      <c r="P199" s="2">
        <v>42566</v>
      </c>
      <c r="Q199" s="1">
        <v>6.8746097089999996</v>
      </c>
      <c r="R199" s="1">
        <v>6.8746097089999996</v>
      </c>
      <c r="S199" s="1">
        <v>0</v>
      </c>
      <c r="V199" s="2"/>
      <c r="W199" s="1"/>
      <c r="X199" s="1"/>
    </row>
    <row r="200" spans="2:24" x14ac:dyDescent="0.55000000000000004">
      <c r="B200" s="1">
        <v>17518800</v>
      </c>
      <c r="C200" s="2">
        <v>42568</v>
      </c>
      <c r="D200" s="1">
        <v>11.99999993</v>
      </c>
      <c r="E200" s="1">
        <v>12</v>
      </c>
      <c r="L200" s="1">
        <v>17431200</v>
      </c>
      <c r="M200">
        <v>8</v>
      </c>
      <c r="N200">
        <v>18</v>
      </c>
      <c r="O200">
        <v>0</v>
      </c>
      <c r="P200" s="2">
        <v>42567</v>
      </c>
      <c r="Q200" s="1">
        <v>0</v>
      </c>
      <c r="R200" s="1">
        <v>0</v>
      </c>
      <c r="S200" s="1">
        <v>0</v>
      </c>
      <c r="V200" s="2"/>
      <c r="W200" s="1"/>
      <c r="X200" s="1"/>
    </row>
    <row r="201" spans="2:24" x14ac:dyDescent="0.55000000000000004">
      <c r="B201" s="1">
        <v>17606400</v>
      </c>
      <c r="C201" s="2">
        <v>42569</v>
      </c>
      <c r="D201" s="1">
        <v>11.99999993</v>
      </c>
      <c r="E201" s="1">
        <v>12</v>
      </c>
      <c r="L201" s="1">
        <v>17518800</v>
      </c>
      <c r="M201">
        <v>8</v>
      </c>
      <c r="N201">
        <v>19</v>
      </c>
      <c r="O201">
        <v>0</v>
      </c>
      <c r="P201" s="2">
        <v>42568</v>
      </c>
      <c r="Q201" s="1">
        <v>0</v>
      </c>
      <c r="R201" s="1">
        <v>0</v>
      </c>
      <c r="S201" s="1">
        <v>0</v>
      </c>
      <c r="V201" s="2"/>
      <c r="W201" s="1"/>
      <c r="X201" s="1"/>
    </row>
    <row r="202" spans="2:24" x14ac:dyDescent="0.55000000000000004">
      <c r="B202" s="1">
        <v>17694000</v>
      </c>
      <c r="C202" s="2">
        <v>42570</v>
      </c>
      <c r="D202" s="1">
        <v>11.99999993</v>
      </c>
      <c r="E202" s="1">
        <v>12</v>
      </c>
      <c r="L202" s="1">
        <v>17606400</v>
      </c>
      <c r="M202">
        <v>8</v>
      </c>
      <c r="N202">
        <v>20</v>
      </c>
      <c r="O202">
        <v>0</v>
      </c>
      <c r="P202" s="2">
        <v>42569</v>
      </c>
      <c r="Q202" s="1">
        <v>6.70418644</v>
      </c>
      <c r="R202" s="1">
        <v>6.70418644</v>
      </c>
      <c r="S202" s="1">
        <v>0</v>
      </c>
      <c r="V202" s="2"/>
      <c r="W202" s="1"/>
      <c r="X202" s="1"/>
    </row>
    <row r="203" spans="2:24" x14ac:dyDescent="0.55000000000000004">
      <c r="B203" s="1">
        <v>17781600</v>
      </c>
      <c r="C203" s="2">
        <v>42571</v>
      </c>
      <c r="D203" s="1">
        <v>11.99999993</v>
      </c>
      <c r="E203" s="1">
        <v>12</v>
      </c>
      <c r="L203" s="1">
        <v>17694000</v>
      </c>
      <c r="M203">
        <v>8</v>
      </c>
      <c r="N203">
        <v>21</v>
      </c>
      <c r="O203">
        <v>0</v>
      </c>
      <c r="P203" s="2">
        <v>42570</v>
      </c>
      <c r="Q203" s="1">
        <v>0</v>
      </c>
      <c r="R203" s="1">
        <v>0</v>
      </c>
      <c r="S203" s="1">
        <v>0</v>
      </c>
      <c r="V203" s="2"/>
      <c r="W203" s="1"/>
      <c r="X203" s="1"/>
    </row>
    <row r="204" spans="2:24" x14ac:dyDescent="0.55000000000000004">
      <c r="B204" s="1">
        <v>17869200</v>
      </c>
      <c r="C204" s="2">
        <v>42572</v>
      </c>
      <c r="D204" s="1">
        <v>11.99999993</v>
      </c>
      <c r="E204" s="1">
        <v>12</v>
      </c>
      <c r="L204" s="1">
        <v>17781600</v>
      </c>
      <c r="M204">
        <v>8</v>
      </c>
      <c r="N204">
        <v>22</v>
      </c>
      <c r="O204">
        <v>0</v>
      </c>
      <c r="P204" s="2">
        <v>42571</v>
      </c>
      <c r="Q204" s="1">
        <v>0</v>
      </c>
      <c r="R204" s="1">
        <v>0</v>
      </c>
      <c r="S204" s="1">
        <v>0</v>
      </c>
      <c r="V204" s="2"/>
      <c r="W204" s="1"/>
      <c r="X204" s="1"/>
    </row>
    <row r="205" spans="2:24" x14ac:dyDescent="0.55000000000000004">
      <c r="B205" s="1">
        <v>17956800</v>
      </c>
      <c r="C205" s="2">
        <v>42573</v>
      </c>
      <c r="D205" s="1">
        <v>11.99999993</v>
      </c>
      <c r="E205" s="1">
        <v>12</v>
      </c>
      <c r="L205" s="1">
        <v>17869200</v>
      </c>
      <c r="M205">
        <v>8</v>
      </c>
      <c r="N205">
        <v>23</v>
      </c>
      <c r="O205">
        <v>0</v>
      </c>
      <c r="P205" s="2">
        <v>42572</v>
      </c>
      <c r="Q205" s="1">
        <v>6.6648030279999997</v>
      </c>
      <c r="R205" s="1">
        <v>6.6648030279999997</v>
      </c>
      <c r="S205" s="1">
        <v>0</v>
      </c>
      <c r="V205" s="2"/>
      <c r="W205" s="1"/>
      <c r="X205" s="1"/>
    </row>
    <row r="206" spans="2:24" x14ac:dyDescent="0.55000000000000004">
      <c r="B206" s="1">
        <v>18044400</v>
      </c>
      <c r="C206" s="2">
        <v>42574</v>
      </c>
      <c r="D206" s="1">
        <v>11.99999993</v>
      </c>
      <c r="E206" s="1">
        <v>12</v>
      </c>
      <c r="L206" s="1">
        <v>17956800</v>
      </c>
      <c r="M206">
        <v>8</v>
      </c>
      <c r="N206">
        <v>24</v>
      </c>
      <c r="O206">
        <v>0</v>
      </c>
      <c r="P206" s="2">
        <v>42573</v>
      </c>
      <c r="Q206" s="1">
        <v>0</v>
      </c>
      <c r="R206" s="1">
        <v>0</v>
      </c>
      <c r="S206" s="1">
        <v>0</v>
      </c>
      <c r="V206" s="2"/>
      <c r="W206" s="1"/>
      <c r="X206" s="1"/>
    </row>
    <row r="207" spans="2:24" x14ac:dyDescent="0.55000000000000004">
      <c r="B207" s="1">
        <v>18132000</v>
      </c>
      <c r="C207" s="2">
        <v>42575</v>
      </c>
      <c r="D207" s="1">
        <v>11.99999993</v>
      </c>
      <c r="E207" s="1">
        <v>12</v>
      </c>
      <c r="L207" s="1">
        <v>18044400</v>
      </c>
      <c r="M207">
        <v>8</v>
      </c>
      <c r="N207">
        <v>25</v>
      </c>
      <c r="O207">
        <v>0</v>
      </c>
      <c r="P207" s="2">
        <v>42574</v>
      </c>
      <c r="Q207" s="1">
        <v>0</v>
      </c>
      <c r="R207" s="1">
        <v>0</v>
      </c>
      <c r="S207" s="1">
        <v>0</v>
      </c>
      <c r="V207" s="2"/>
      <c r="W207" s="1"/>
      <c r="X207" s="1"/>
    </row>
    <row r="208" spans="2:24" x14ac:dyDescent="0.55000000000000004">
      <c r="B208" s="1">
        <v>18219600</v>
      </c>
      <c r="C208" s="2">
        <v>42576</v>
      </c>
      <c r="D208" s="1">
        <v>11.99999993</v>
      </c>
      <c r="E208" s="1">
        <v>12</v>
      </c>
      <c r="L208" s="1">
        <v>18132000</v>
      </c>
      <c r="M208">
        <v>8</v>
      </c>
      <c r="N208">
        <v>26</v>
      </c>
      <c r="O208">
        <v>0</v>
      </c>
      <c r="P208" s="2">
        <v>42575</v>
      </c>
      <c r="Q208" s="1">
        <v>6.6547787190000003</v>
      </c>
      <c r="R208" s="1">
        <v>6.6547787190000003</v>
      </c>
      <c r="S208" s="1">
        <v>0</v>
      </c>
      <c r="V208" s="2"/>
      <c r="W208" s="1"/>
      <c r="X208" s="1"/>
    </row>
    <row r="209" spans="2:24" x14ac:dyDescent="0.55000000000000004">
      <c r="B209" s="1">
        <v>18307200</v>
      </c>
      <c r="C209" s="2">
        <v>42577</v>
      </c>
      <c r="D209" s="1">
        <v>11.99999993</v>
      </c>
      <c r="E209" s="1">
        <v>12</v>
      </c>
      <c r="L209" s="1">
        <v>18219600</v>
      </c>
      <c r="M209">
        <v>8</v>
      </c>
      <c r="N209">
        <v>27</v>
      </c>
      <c r="O209">
        <v>0</v>
      </c>
      <c r="P209" s="2">
        <v>42576</v>
      </c>
      <c r="Q209" s="1">
        <v>0</v>
      </c>
      <c r="R209" s="1">
        <v>0</v>
      </c>
      <c r="S209" s="1">
        <v>0</v>
      </c>
      <c r="V209" s="2"/>
      <c r="W209" s="1"/>
      <c r="X209" s="1"/>
    </row>
    <row r="210" spans="2:24" x14ac:dyDescent="0.55000000000000004">
      <c r="B210" s="1">
        <v>18394800</v>
      </c>
      <c r="C210" s="2">
        <v>42578</v>
      </c>
      <c r="D210" s="1">
        <v>11.99999993</v>
      </c>
      <c r="E210" s="1">
        <v>12</v>
      </c>
      <c r="L210" s="1">
        <v>18307200</v>
      </c>
      <c r="M210">
        <v>8</v>
      </c>
      <c r="N210">
        <v>28</v>
      </c>
      <c r="O210">
        <v>0</v>
      </c>
      <c r="P210" s="2">
        <v>42577</v>
      </c>
      <c r="Q210" s="1">
        <v>0</v>
      </c>
      <c r="R210" s="1">
        <v>0</v>
      </c>
      <c r="S210" s="1">
        <v>0</v>
      </c>
      <c r="V210" s="2"/>
      <c r="W210" s="1"/>
      <c r="X210" s="1"/>
    </row>
    <row r="211" spans="2:24" x14ac:dyDescent="0.55000000000000004">
      <c r="B211" s="1">
        <v>18482400</v>
      </c>
      <c r="C211" s="2">
        <v>42579</v>
      </c>
      <c r="D211" s="1">
        <v>11.99999993</v>
      </c>
      <c r="E211" s="1">
        <v>12</v>
      </c>
      <c r="L211" s="1">
        <v>18394800</v>
      </c>
      <c r="M211">
        <v>8</v>
      </c>
      <c r="N211">
        <v>29</v>
      </c>
      <c r="O211">
        <v>0</v>
      </c>
      <c r="P211" s="2">
        <v>42578</v>
      </c>
      <c r="Q211" s="1">
        <v>6.6526308060000003</v>
      </c>
      <c r="R211" s="1">
        <v>6.6526308060000003</v>
      </c>
      <c r="S211" s="1">
        <v>0</v>
      </c>
      <c r="V211" s="2"/>
      <c r="W211" s="1"/>
      <c r="X211" s="1"/>
    </row>
    <row r="212" spans="2:24" x14ac:dyDescent="0.55000000000000004">
      <c r="B212" s="1">
        <v>18570000</v>
      </c>
      <c r="C212" s="2">
        <v>42580</v>
      </c>
      <c r="D212" s="1">
        <v>9.7500002739999996</v>
      </c>
      <c r="E212" s="1">
        <v>9.75</v>
      </c>
      <c r="L212" s="1">
        <v>18482400</v>
      </c>
      <c r="M212">
        <v>8</v>
      </c>
      <c r="N212">
        <v>30</v>
      </c>
      <c r="O212">
        <v>0</v>
      </c>
      <c r="P212" s="2">
        <v>42579</v>
      </c>
      <c r="Q212" s="1">
        <v>0</v>
      </c>
      <c r="R212" s="1">
        <v>0</v>
      </c>
      <c r="S212" s="1">
        <v>0</v>
      </c>
      <c r="V212" s="2"/>
      <c r="W212" s="1"/>
      <c r="X212" s="1"/>
    </row>
    <row r="213" spans="2:24" x14ac:dyDescent="0.55000000000000004">
      <c r="B213" s="1">
        <v>18657600</v>
      </c>
      <c r="C213" s="2">
        <v>42581</v>
      </c>
      <c r="D213" s="1">
        <v>9.7500002739999996</v>
      </c>
      <c r="E213" s="1">
        <v>9.75</v>
      </c>
      <c r="L213" s="1">
        <v>18570000</v>
      </c>
      <c r="M213">
        <v>9</v>
      </c>
      <c r="N213">
        <v>1</v>
      </c>
      <c r="O213">
        <v>0</v>
      </c>
      <c r="P213" s="2">
        <v>42580</v>
      </c>
      <c r="Q213" s="1">
        <v>2.7381156539999998E-4</v>
      </c>
      <c r="R213" s="1">
        <v>2.7381156539999998E-4</v>
      </c>
      <c r="S213" s="1">
        <v>0</v>
      </c>
      <c r="V213" s="2"/>
      <c r="W213" s="1"/>
      <c r="X213" s="1"/>
    </row>
    <row r="214" spans="2:24" x14ac:dyDescent="0.55000000000000004">
      <c r="B214" s="1">
        <v>18745200</v>
      </c>
      <c r="C214" s="2">
        <v>42582</v>
      </c>
      <c r="D214" s="1">
        <v>9.7500002739999996</v>
      </c>
      <c r="E214" s="1">
        <v>9.75</v>
      </c>
      <c r="L214" s="1">
        <v>18657600</v>
      </c>
      <c r="M214">
        <v>9</v>
      </c>
      <c r="N214">
        <v>2</v>
      </c>
      <c r="O214">
        <v>0</v>
      </c>
      <c r="P214" s="2">
        <v>42581</v>
      </c>
      <c r="Q214" s="1">
        <v>2.7381156539999998E-4</v>
      </c>
      <c r="R214" s="1">
        <v>2.7381156539999998E-4</v>
      </c>
      <c r="S214" s="1">
        <v>0</v>
      </c>
      <c r="V214" s="2"/>
      <c r="W214" s="1"/>
      <c r="X214" s="1"/>
    </row>
    <row r="215" spans="2:24" x14ac:dyDescent="0.55000000000000004">
      <c r="B215" s="1">
        <v>18832800</v>
      </c>
      <c r="C215" s="2">
        <v>42583</v>
      </c>
      <c r="D215" s="1">
        <v>9.7500002739999996</v>
      </c>
      <c r="E215" s="1">
        <v>9.7141327860000004</v>
      </c>
      <c r="L215" s="1">
        <v>18745200</v>
      </c>
      <c r="M215">
        <v>9</v>
      </c>
      <c r="N215">
        <v>3</v>
      </c>
      <c r="O215">
        <v>0</v>
      </c>
      <c r="P215" s="2">
        <v>42582</v>
      </c>
      <c r="Q215" s="1">
        <v>17.994927409999999</v>
      </c>
      <c r="R215" s="1">
        <v>17.994927409999999</v>
      </c>
      <c r="S215" s="1">
        <v>0</v>
      </c>
      <c r="V215" s="2"/>
      <c r="W215" s="1"/>
      <c r="X215" s="1"/>
    </row>
    <row r="216" spans="2:24" x14ac:dyDescent="0.55000000000000004">
      <c r="B216" s="1">
        <v>18920400</v>
      </c>
      <c r="C216" s="2">
        <v>42584</v>
      </c>
      <c r="D216" s="1">
        <v>9.7500002739999996</v>
      </c>
      <c r="E216" s="1">
        <v>9.1669020650000004</v>
      </c>
      <c r="L216" s="1">
        <v>18832800</v>
      </c>
      <c r="M216">
        <v>9</v>
      </c>
      <c r="N216">
        <v>4</v>
      </c>
      <c r="O216">
        <v>0</v>
      </c>
      <c r="P216" s="2">
        <v>42583</v>
      </c>
      <c r="Q216" s="1">
        <v>35.999922750000003</v>
      </c>
      <c r="R216" s="1">
        <v>35.999922750000003</v>
      </c>
      <c r="S216" s="1">
        <v>0</v>
      </c>
      <c r="V216" s="2"/>
      <c r="W216" s="1"/>
      <c r="X216" s="1"/>
    </row>
    <row r="217" spans="2:24" x14ac:dyDescent="0.55000000000000004">
      <c r="B217" s="1">
        <v>19008000</v>
      </c>
      <c r="C217" s="2">
        <v>42585</v>
      </c>
      <c r="D217" s="1">
        <v>9.7500002739999996</v>
      </c>
      <c r="E217" s="1">
        <v>9.1806249619999996</v>
      </c>
      <c r="L217" s="1">
        <v>18920400</v>
      </c>
      <c r="M217">
        <v>9</v>
      </c>
      <c r="N217">
        <v>5</v>
      </c>
      <c r="O217">
        <v>0</v>
      </c>
      <c r="P217" s="2">
        <v>42584</v>
      </c>
      <c r="Q217" s="1">
        <v>60</v>
      </c>
      <c r="R217" s="1">
        <v>60</v>
      </c>
      <c r="S217" s="1">
        <v>0</v>
      </c>
      <c r="V217" s="2"/>
      <c r="W217" s="1"/>
      <c r="X217" s="1"/>
    </row>
    <row r="218" spans="2:24" x14ac:dyDescent="0.55000000000000004">
      <c r="B218" s="1">
        <v>19095600</v>
      </c>
      <c r="C218" s="2">
        <v>42586</v>
      </c>
      <c r="D218" s="1">
        <v>9.7500002739999996</v>
      </c>
      <c r="E218" s="1">
        <v>9.75</v>
      </c>
      <c r="L218" s="1">
        <v>19008000</v>
      </c>
      <c r="M218">
        <v>9</v>
      </c>
      <c r="N218">
        <v>6</v>
      </c>
      <c r="O218">
        <v>0</v>
      </c>
      <c r="P218" s="2">
        <v>42585</v>
      </c>
      <c r="Q218" s="1">
        <v>60</v>
      </c>
      <c r="R218" s="1">
        <v>60</v>
      </c>
      <c r="S218" s="1">
        <v>0</v>
      </c>
      <c r="V218" s="2"/>
      <c r="W218" s="1"/>
      <c r="X218" s="1"/>
    </row>
    <row r="219" spans="2:24" x14ac:dyDescent="0.55000000000000004">
      <c r="B219" s="1">
        <v>19183200</v>
      </c>
      <c r="C219" s="2">
        <v>42587</v>
      </c>
      <c r="D219" s="1">
        <v>9.7500002739999996</v>
      </c>
      <c r="E219" s="1">
        <v>9.75</v>
      </c>
      <c r="L219" s="1">
        <v>19095600</v>
      </c>
      <c r="M219">
        <v>9</v>
      </c>
      <c r="N219">
        <v>7</v>
      </c>
      <c r="O219">
        <v>0</v>
      </c>
      <c r="P219" s="2">
        <v>42586</v>
      </c>
      <c r="Q219" s="1">
        <v>2.7381156539999998E-4</v>
      </c>
      <c r="R219" s="1">
        <v>2.7381156539999998E-4</v>
      </c>
      <c r="S219" s="1">
        <v>0</v>
      </c>
      <c r="V219" s="2"/>
      <c r="W219" s="1"/>
      <c r="X219" s="1"/>
    </row>
    <row r="220" spans="2:24" x14ac:dyDescent="0.55000000000000004">
      <c r="B220" s="1">
        <v>19270800</v>
      </c>
      <c r="C220" s="2">
        <v>42588</v>
      </c>
      <c r="D220" s="1">
        <v>9.7500002739999996</v>
      </c>
      <c r="E220" s="1">
        <v>9.75</v>
      </c>
      <c r="L220" s="1">
        <v>19183200</v>
      </c>
      <c r="M220">
        <v>9</v>
      </c>
      <c r="N220">
        <v>8</v>
      </c>
      <c r="O220">
        <v>0</v>
      </c>
      <c r="P220" s="2">
        <v>42587</v>
      </c>
      <c r="Q220" s="1">
        <v>2.7381156539999998E-4</v>
      </c>
      <c r="R220" s="1">
        <v>2.7381156539999998E-4</v>
      </c>
      <c r="S220" s="1">
        <v>0</v>
      </c>
      <c r="V220" s="2"/>
      <c r="W220" s="1"/>
      <c r="X220" s="1"/>
    </row>
    <row r="221" spans="2:24" x14ac:dyDescent="0.55000000000000004">
      <c r="B221" s="1">
        <v>19358400</v>
      </c>
      <c r="C221" s="2">
        <v>42589</v>
      </c>
      <c r="D221" s="1">
        <v>9.7500002739999996</v>
      </c>
      <c r="E221" s="1">
        <v>9.3676013949999994</v>
      </c>
      <c r="L221" s="1">
        <v>19270800</v>
      </c>
      <c r="M221">
        <v>9</v>
      </c>
      <c r="N221">
        <v>9</v>
      </c>
      <c r="O221">
        <v>0</v>
      </c>
      <c r="P221" s="2">
        <v>42588</v>
      </c>
      <c r="Q221" s="1">
        <v>2.7381156539999998E-4</v>
      </c>
      <c r="R221" s="1">
        <v>2.7381156539999998E-4</v>
      </c>
      <c r="S221" s="1">
        <v>0</v>
      </c>
      <c r="V221" s="2"/>
      <c r="W221" s="1"/>
      <c r="X221" s="1"/>
    </row>
    <row r="222" spans="2:24" x14ac:dyDescent="0.55000000000000004">
      <c r="B222" s="1">
        <v>19446000</v>
      </c>
      <c r="C222" s="2">
        <v>42590</v>
      </c>
      <c r="D222" s="1">
        <v>9.7500002739999996</v>
      </c>
      <c r="E222" s="1">
        <v>9.1042313579999998</v>
      </c>
      <c r="L222" s="1">
        <v>19358400</v>
      </c>
      <c r="M222">
        <v>9</v>
      </c>
      <c r="N222">
        <v>10</v>
      </c>
      <c r="O222">
        <v>0</v>
      </c>
      <c r="P222" s="2">
        <v>42589</v>
      </c>
      <c r="Q222" s="1">
        <v>60</v>
      </c>
      <c r="R222" s="1">
        <v>60</v>
      </c>
      <c r="S222" s="1">
        <v>0</v>
      </c>
      <c r="V222" s="2"/>
      <c r="W222" s="1"/>
      <c r="X222" s="1"/>
    </row>
    <row r="223" spans="2:24" x14ac:dyDescent="0.55000000000000004">
      <c r="B223" s="1">
        <v>19533600</v>
      </c>
      <c r="C223" s="2">
        <v>42591</v>
      </c>
      <c r="D223" s="1">
        <v>9.7500002739999996</v>
      </c>
      <c r="E223" s="1">
        <v>9.3196885589999994</v>
      </c>
      <c r="L223" s="1">
        <v>19446000</v>
      </c>
      <c r="M223">
        <v>9</v>
      </c>
      <c r="N223">
        <v>11</v>
      </c>
      <c r="O223">
        <v>0</v>
      </c>
      <c r="P223" s="2">
        <v>42590</v>
      </c>
      <c r="Q223" s="1">
        <v>60</v>
      </c>
      <c r="R223" s="1">
        <v>60</v>
      </c>
      <c r="S223" s="1">
        <v>0</v>
      </c>
      <c r="V223" s="2"/>
      <c r="W223" s="1"/>
      <c r="X223" s="1"/>
    </row>
    <row r="224" spans="2:24" x14ac:dyDescent="0.55000000000000004">
      <c r="B224" s="1">
        <v>19621200</v>
      </c>
      <c r="C224" s="2">
        <v>42592</v>
      </c>
      <c r="D224" s="1">
        <v>9.7500002739999996</v>
      </c>
      <c r="E224" s="1">
        <v>9.6614649299999993</v>
      </c>
      <c r="L224" s="1">
        <v>19533600</v>
      </c>
      <c r="M224">
        <v>9</v>
      </c>
      <c r="N224">
        <v>12</v>
      </c>
      <c r="O224">
        <v>0</v>
      </c>
      <c r="P224" s="2">
        <v>42591</v>
      </c>
      <c r="Q224" s="1">
        <v>60</v>
      </c>
      <c r="R224" s="1">
        <v>60</v>
      </c>
      <c r="S224" s="1">
        <v>0</v>
      </c>
      <c r="V224" s="2"/>
      <c r="W224" s="1"/>
      <c r="X224" s="1"/>
    </row>
    <row r="225" spans="2:24" x14ac:dyDescent="0.55000000000000004">
      <c r="B225" s="1">
        <v>19708800</v>
      </c>
      <c r="C225" s="2">
        <v>42593</v>
      </c>
      <c r="D225" s="1">
        <v>9.7500002739999996</v>
      </c>
      <c r="E225" s="1">
        <v>9.75</v>
      </c>
      <c r="L225" s="1">
        <v>19621200</v>
      </c>
      <c r="M225">
        <v>9</v>
      </c>
      <c r="N225">
        <v>13</v>
      </c>
      <c r="O225">
        <v>0</v>
      </c>
      <c r="P225" s="2">
        <v>42592</v>
      </c>
      <c r="Q225" s="1">
        <v>60</v>
      </c>
      <c r="R225" s="1">
        <v>60</v>
      </c>
      <c r="S225" s="1">
        <v>0</v>
      </c>
      <c r="V225" s="2"/>
      <c r="W225" s="1"/>
      <c r="X225" s="1"/>
    </row>
    <row r="226" spans="2:24" x14ac:dyDescent="0.55000000000000004">
      <c r="B226" s="1">
        <v>19796400</v>
      </c>
      <c r="C226" s="2">
        <v>42594</v>
      </c>
      <c r="D226" s="1">
        <v>9.7500002739999996</v>
      </c>
      <c r="E226" s="1">
        <v>9.2492380139999995</v>
      </c>
      <c r="L226" s="1">
        <v>19708800</v>
      </c>
      <c r="M226">
        <v>9</v>
      </c>
      <c r="N226">
        <v>14</v>
      </c>
      <c r="O226">
        <v>0</v>
      </c>
      <c r="P226" s="2">
        <v>42593</v>
      </c>
      <c r="Q226" s="1">
        <v>2.7381156539999998E-4</v>
      </c>
      <c r="R226" s="1">
        <v>2.7381156539999998E-4</v>
      </c>
      <c r="S226" s="1">
        <v>0</v>
      </c>
      <c r="V226" s="2"/>
      <c r="W226" s="1"/>
      <c r="X226" s="1"/>
    </row>
    <row r="227" spans="2:24" x14ac:dyDescent="0.55000000000000004">
      <c r="B227" s="1">
        <v>19884000</v>
      </c>
      <c r="C227" s="2">
        <v>42595</v>
      </c>
      <c r="D227" s="1">
        <v>9.7500002739999996</v>
      </c>
      <c r="E227" s="1">
        <v>8.7616746429999992</v>
      </c>
      <c r="L227" s="1">
        <v>19796400</v>
      </c>
      <c r="M227">
        <v>9</v>
      </c>
      <c r="N227">
        <v>15</v>
      </c>
      <c r="O227">
        <v>0</v>
      </c>
      <c r="P227" s="2">
        <v>42594</v>
      </c>
      <c r="Q227" s="1">
        <v>60</v>
      </c>
      <c r="R227" s="1">
        <v>60</v>
      </c>
      <c r="S227" s="1">
        <v>0</v>
      </c>
      <c r="V227" s="2"/>
      <c r="W227" s="1"/>
      <c r="X227" s="1"/>
    </row>
    <row r="228" spans="2:24" x14ac:dyDescent="0.55000000000000004">
      <c r="B228" s="1">
        <v>19971600</v>
      </c>
      <c r="C228" s="2">
        <v>42596</v>
      </c>
      <c r="D228" s="1">
        <v>9.7500002739999996</v>
      </c>
      <c r="E228" s="1">
        <v>9.3158583640000003</v>
      </c>
      <c r="L228" s="1">
        <v>19884000</v>
      </c>
      <c r="M228">
        <v>9</v>
      </c>
      <c r="N228">
        <v>16</v>
      </c>
      <c r="O228">
        <v>0</v>
      </c>
      <c r="P228" s="2">
        <v>42595</v>
      </c>
      <c r="Q228" s="1">
        <v>60</v>
      </c>
      <c r="R228" s="1">
        <v>60</v>
      </c>
      <c r="S228" s="1">
        <v>0</v>
      </c>
      <c r="V228" s="2"/>
      <c r="W228" s="1"/>
      <c r="X228" s="1"/>
    </row>
    <row r="229" spans="2:24" x14ac:dyDescent="0.55000000000000004">
      <c r="B229" s="1">
        <v>20059200</v>
      </c>
      <c r="C229" s="2">
        <v>42597</v>
      </c>
      <c r="D229" s="1">
        <v>9.7500002739999996</v>
      </c>
      <c r="E229" s="1">
        <v>9.75</v>
      </c>
      <c r="L229" s="1">
        <v>19971600</v>
      </c>
      <c r="M229">
        <v>9</v>
      </c>
      <c r="N229">
        <v>17</v>
      </c>
      <c r="O229">
        <v>0</v>
      </c>
      <c r="P229" s="2">
        <v>42596</v>
      </c>
      <c r="Q229" s="1">
        <v>60</v>
      </c>
      <c r="R229" s="1">
        <v>60</v>
      </c>
      <c r="S229" s="1">
        <v>0</v>
      </c>
      <c r="V229" s="2"/>
      <c r="W229" s="1"/>
      <c r="X229" s="1"/>
    </row>
    <row r="230" spans="2:24" x14ac:dyDescent="0.55000000000000004">
      <c r="B230" s="1">
        <v>20146800</v>
      </c>
      <c r="C230" s="2">
        <v>42598</v>
      </c>
      <c r="D230" s="1">
        <v>9.7500002739999996</v>
      </c>
      <c r="E230" s="1">
        <v>9.75</v>
      </c>
      <c r="L230" s="1">
        <v>20059200</v>
      </c>
      <c r="M230">
        <v>9</v>
      </c>
      <c r="N230">
        <v>18</v>
      </c>
      <c r="O230">
        <v>0</v>
      </c>
      <c r="P230" s="2">
        <v>42597</v>
      </c>
      <c r="Q230" s="1">
        <v>2.7381156539999998E-4</v>
      </c>
      <c r="R230" s="1">
        <v>2.7381156539999998E-4</v>
      </c>
      <c r="S230" s="1">
        <v>0</v>
      </c>
      <c r="V230" s="2"/>
      <c r="W230" s="1"/>
      <c r="X230" s="1"/>
    </row>
    <row r="231" spans="2:24" x14ac:dyDescent="0.55000000000000004">
      <c r="B231" s="1">
        <v>20234400</v>
      </c>
      <c r="C231" s="2">
        <v>42599</v>
      </c>
      <c r="D231" s="1">
        <v>9.7500002739999996</v>
      </c>
      <c r="E231" s="1">
        <v>9.75</v>
      </c>
      <c r="L231" s="1">
        <v>20146800</v>
      </c>
      <c r="M231">
        <v>9</v>
      </c>
      <c r="N231">
        <v>19</v>
      </c>
      <c r="O231">
        <v>0</v>
      </c>
      <c r="P231" s="2">
        <v>42598</v>
      </c>
      <c r="Q231" s="1">
        <v>2.7381156539999998E-4</v>
      </c>
      <c r="R231" s="1">
        <v>2.7381156539999998E-4</v>
      </c>
      <c r="S231" s="1">
        <v>0</v>
      </c>
      <c r="V231" s="2"/>
      <c r="W231" s="1"/>
      <c r="X231" s="1"/>
    </row>
    <row r="232" spans="2:24" x14ac:dyDescent="0.55000000000000004">
      <c r="B232" s="1">
        <v>20322000</v>
      </c>
      <c r="C232" s="2">
        <v>42600</v>
      </c>
      <c r="D232" s="1">
        <v>9.7500002739999996</v>
      </c>
      <c r="E232" s="1">
        <v>9.75</v>
      </c>
      <c r="L232" s="1">
        <v>20234400</v>
      </c>
      <c r="M232">
        <v>9</v>
      </c>
      <c r="N232">
        <v>20</v>
      </c>
      <c r="O232">
        <v>0</v>
      </c>
      <c r="P232" s="2">
        <v>42599</v>
      </c>
      <c r="Q232" s="1">
        <v>2.7381156539999998E-4</v>
      </c>
      <c r="R232" s="1">
        <v>2.7381156539999998E-4</v>
      </c>
      <c r="S232" s="1">
        <v>0</v>
      </c>
      <c r="V232" s="2"/>
      <c r="W232" s="1"/>
      <c r="X232" s="1"/>
    </row>
    <row r="233" spans="2:24" x14ac:dyDescent="0.55000000000000004">
      <c r="B233" s="1">
        <v>20409600</v>
      </c>
      <c r="C233" s="2">
        <v>42601</v>
      </c>
      <c r="D233" s="1">
        <v>9.7500002739999996</v>
      </c>
      <c r="E233" s="1">
        <v>9.75</v>
      </c>
      <c r="L233" s="1">
        <v>20322000</v>
      </c>
      <c r="M233">
        <v>9</v>
      </c>
      <c r="N233">
        <v>21</v>
      </c>
      <c r="O233">
        <v>0</v>
      </c>
      <c r="P233" s="2">
        <v>42600</v>
      </c>
      <c r="Q233" s="1">
        <v>24.80319214</v>
      </c>
      <c r="R233" s="1">
        <v>24.80319214</v>
      </c>
      <c r="S233" s="1">
        <v>0</v>
      </c>
      <c r="V233" s="2"/>
      <c r="W233" s="1"/>
      <c r="X233" s="1"/>
    </row>
    <row r="234" spans="2:24" x14ac:dyDescent="0.55000000000000004">
      <c r="B234" s="1">
        <v>20497200</v>
      </c>
      <c r="C234" s="2">
        <v>42602</v>
      </c>
      <c r="D234" s="1">
        <v>9.7500002739999996</v>
      </c>
      <c r="E234" s="1">
        <v>9.75</v>
      </c>
      <c r="L234" s="1">
        <v>20409600</v>
      </c>
      <c r="M234">
        <v>9</v>
      </c>
      <c r="N234">
        <v>22</v>
      </c>
      <c r="O234">
        <v>0</v>
      </c>
      <c r="P234" s="2">
        <v>42601</v>
      </c>
      <c r="Q234" s="1">
        <v>2.7381156539999998E-4</v>
      </c>
      <c r="R234" s="1">
        <v>2.7381156539999998E-4</v>
      </c>
      <c r="S234" s="1">
        <v>0</v>
      </c>
      <c r="V234" s="2"/>
      <c r="W234" s="1"/>
      <c r="X234" s="1"/>
    </row>
    <row r="235" spans="2:24" x14ac:dyDescent="0.55000000000000004">
      <c r="B235" s="1">
        <v>20584800</v>
      </c>
      <c r="C235" s="2">
        <v>42603</v>
      </c>
      <c r="D235" s="1">
        <v>9.7500002739999996</v>
      </c>
      <c r="E235" s="1">
        <v>9.75</v>
      </c>
      <c r="L235" s="1">
        <v>20497200</v>
      </c>
      <c r="M235">
        <v>9</v>
      </c>
      <c r="N235">
        <v>23</v>
      </c>
      <c r="O235">
        <v>0</v>
      </c>
      <c r="P235" s="2">
        <v>42602</v>
      </c>
      <c r="Q235" s="1">
        <v>2.7381156539999998E-4</v>
      </c>
      <c r="R235" s="1">
        <v>2.7381156539999998E-4</v>
      </c>
      <c r="S235" s="1">
        <v>0</v>
      </c>
      <c r="V235" s="2"/>
      <c r="W235" s="1"/>
      <c r="X235" s="1"/>
    </row>
    <row r="236" spans="2:24" x14ac:dyDescent="0.55000000000000004">
      <c r="B236" s="1">
        <v>20672400</v>
      </c>
      <c r="C236" s="2">
        <v>42604</v>
      </c>
      <c r="D236" s="1">
        <v>9.7500002739999996</v>
      </c>
      <c r="E236" s="1">
        <v>9.75</v>
      </c>
      <c r="L236" s="1">
        <v>20584800</v>
      </c>
      <c r="M236">
        <v>9</v>
      </c>
      <c r="N236">
        <v>24</v>
      </c>
      <c r="O236">
        <v>0</v>
      </c>
      <c r="P236" s="2">
        <v>42603</v>
      </c>
      <c r="Q236" s="1">
        <v>2.7381156539999998E-4</v>
      </c>
      <c r="R236" s="1">
        <v>2.7381156539999998E-4</v>
      </c>
      <c r="S236" s="1">
        <v>0</v>
      </c>
      <c r="V236" s="2"/>
      <c r="W236" s="1"/>
      <c r="X236" s="1"/>
    </row>
    <row r="237" spans="2:24" x14ac:dyDescent="0.55000000000000004">
      <c r="B237" s="1">
        <v>20760000</v>
      </c>
      <c r="C237" s="2">
        <v>42605</v>
      </c>
      <c r="D237" s="1">
        <v>9.7500002739999996</v>
      </c>
      <c r="E237" s="1">
        <v>9.75</v>
      </c>
      <c r="L237" s="1">
        <v>20672400</v>
      </c>
      <c r="M237">
        <v>9</v>
      </c>
      <c r="N237">
        <v>25</v>
      </c>
      <c r="O237">
        <v>0</v>
      </c>
      <c r="P237" s="2">
        <v>42604</v>
      </c>
      <c r="Q237" s="1">
        <v>19.366305830000002</v>
      </c>
      <c r="R237" s="1">
        <v>19.366305830000002</v>
      </c>
      <c r="S237" s="1">
        <v>0</v>
      </c>
      <c r="V237" s="2"/>
      <c r="W237" s="1"/>
      <c r="X237" s="1"/>
    </row>
    <row r="238" spans="2:24" x14ac:dyDescent="0.55000000000000004">
      <c r="B238" s="1">
        <v>20847600</v>
      </c>
      <c r="C238" s="2">
        <v>42606</v>
      </c>
      <c r="D238" s="1">
        <v>9.7500002739999996</v>
      </c>
      <c r="E238" s="1">
        <v>9.75</v>
      </c>
      <c r="L238" s="1">
        <v>20760000</v>
      </c>
      <c r="M238">
        <v>9</v>
      </c>
      <c r="N238">
        <v>26</v>
      </c>
      <c r="O238">
        <v>0</v>
      </c>
      <c r="P238" s="2">
        <v>42605</v>
      </c>
      <c r="Q238" s="1">
        <v>2.7381156539999998E-4</v>
      </c>
      <c r="R238" s="1">
        <v>2.7381156539999998E-4</v>
      </c>
      <c r="S238" s="1">
        <v>0</v>
      </c>
      <c r="V238" s="2"/>
      <c r="W238" s="1"/>
      <c r="X238" s="1"/>
    </row>
    <row r="239" spans="2:24" x14ac:dyDescent="0.55000000000000004">
      <c r="B239" s="1">
        <v>20935200</v>
      </c>
      <c r="C239" s="2">
        <v>42607</v>
      </c>
      <c r="D239" s="1">
        <v>9.7500002739999996</v>
      </c>
      <c r="E239" s="1">
        <v>9.75</v>
      </c>
      <c r="L239" s="1">
        <v>20847600</v>
      </c>
      <c r="M239">
        <v>9</v>
      </c>
      <c r="N239">
        <v>27</v>
      </c>
      <c r="O239">
        <v>0</v>
      </c>
      <c r="P239" s="2">
        <v>42606</v>
      </c>
      <c r="Q239" s="1">
        <v>2.7381156539999998E-4</v>
      </c>
      <c r="R239" s="1">
        <v>2.7381156539999998E-4</v>
      </c>
      <c r="S239" s="1">
        <v>0</v>
      </c>
      <c r="V239" s="2"/>
      <c r="W239" s="1"/>
      <c r="X239" s="1"/>
    </row>
    <row r="240" spans="2:24" x14ac:dyDescent="0.55000000000000004">
      <c r="B240" s="1">
        <v>21022800</v>
      </c>
      <c r="C240" s="2">
        <v>42608</v>
      </c>
      <c r="D240" s="1">
        <v>9.7500002739999996</v>
      </c>
      <c r="E240" s="1">
        <v>9.75</v>
      </c>
      <c r="L240" s="1">
        <v>20935200</v>
      </c>
      <c r="M240">
        <v>9</v>
      </c>
      <c r="N240">
        <v>28</v>
      </c>
      <c r="O240">
        <v>0</v>
      </c>
      <c r="P240" s="2">
        <v>42607</v>
      </c>
      <c r="Q240" s="1">
        <v>2.7381156539999998E-4</v>
      </c>
      <c r="R240" s="1">
        <v>2.7381156539999998E-4</v>
      </c>
      <c r="S240" s="1">
        <v>0</v>
      </c>
      <c r="V240" s="2"/>
      <c r="W240" s="1"/>
      <c r="X240" s="1"/>
    </row>
    <row r="241" spans="2:24" x14ac:dyDescent="0.55000000000000004">
      <c r="B241" s="1">
        <v>21110400</v>
      </c>
      <c r="C241" s="2">
        <v>42609</v>
      </c>
      <c r="D241" s="1">
        <v>9.7500002739999996</v>
      </c>
      <c r="E241" s="1">
        <v>9.75</v>
      </c>
      <c r="L241" s="1">
        <v>21022800</v>
      </c>
      <c r="M241">
        <v>9</v>
      </c>
      <c r="N241">
        <v>29</v>
      </c>
      <c r="O241">
        <v>0</v>
      </c>
      <c r="P241" s="2">
        <v>42608</v>
      </c>
      <c r="Q241" s="1">
        <v>18.056666849999999</v>
      </c>
      <c r="R241" s="1">
        <v>18.056666849999999</v>
      </c>
      <c r="S241" s="1">
        <v>0</v>
      </c>
      <c r="V241" s="2"/>
      <c r="W241" s="1"/>
      <c r="X241" s="1"/>
    </row>
    <row r="242" spans="2:24" x14ac:dyDescent="0.55000000000000004">
      <c r="B242" s="1">
        <v>21198000</v>
      </c>
      <c r="C242" s="2">
        <v>42610</v>
      </c>
      <c r="D242" s="1">
        <v>2.24999992</v>
      </c>
      <c r="E242" s="1">
        <v>2.2499998209999998</v>
      </c>
      <c r="L242" s="1">
        <v>21110400</v>
      </c>
      <c r="M242">
        <v>9</v>
      </c>
      <c r="N242">
        <v>30</v>
      </c>
      <c r="O242">
        <v>0</v>
      </c>
      <c r="P242" s="2">
        <v>42609</v>
      </c>
      <c r="Q242" s="1">
        <v>2.7381156539999998E-4</v>
      </c>
      <c r="R242" s="1">
        <v>2.7381156539999998E-4</v>
      </c>
      <c r="S242" s="1">
        <v>0</v>
      </c>
      <c r="V242" s="2"/>
      <c r="W242" s="1"/>
      <c r="X242" s="1"/>
    </row>
    <row r="243" spans="2:24" x14ac:dyDescent="0.55000000000000004">
      <c r="B243" s="1">
        <v>21285600</v>
      </c>
      <c r="C243" s="2">
        <v>42611</v>
      </c>
      <c r="D243" s="1">
        <v>2.24999992</v>
      </c>
      <c r="E243" s="1">
        <v>2.2499998209999998</v>
      </c>
      <c r="L243" s="1">
        <v>21198000</v>
      </c>
      <c r="M243">
        <v>10</v>
      </c>
      <c r="N243">
        <v>1</v>
      </c>
      <c r="O243">
        <v>0</v>
      </c>
      <c r="P243" s="2">
        <v>42610</v>
      </c>
      <c r="Q243" s="1">
        <v>9.8526248620000006E-5</v>
      </c>
      <c r="R243" s="1">
        <v>9.8526248620000006E-5</v>
      </c>
      <c r="S243" s="1">
        <v>0</v>
      </c>
      <c r="V243" s="2"/>
      <c r="W243" s="1"/>
      <c r="X243" s="1"/>
    </row>
    <row r="244" spans="2:24" x14ac:dyDescent="0.55000000000000004">
      <c r="B244" s="1">
        <v>21373200</v>
      </c>
      <c r="C244" s="2">
        <v>42612</v>
      </c>
      <c r="D244" s="1">
        <v>2.24999992</v>
      </c>
      <c r="E244" s="1">
        <v>2.2499998209999998</v>
      </c>
      <c r="L244" s="1">
        <v>21285600</v>
      </c>
      <c r="M244">
        <v>10</v>
      </c>
      <c r="N244">
        <v>2</v>
      </c>
      <c r="O244">
        <v>0</v>
      </c>
      <c r="P244" s="2">
        <v>42611</v>
      </c>
      <c r="Q244" s="1">
        <v>9.8526248620000006E-5</v>
      </c>
      <c r="R244" s="1">
        <v>9.8526248620000006E-5</v>
      </c>
      <c r="S244" s="1">
        <v>0</v>
      </c>
      <c r="V244" s="2"/>
      <c r="W244" s="1"/>
      <c r="X244" s="1"/>
    </row>
    <row r="245" spans="2:24" x14ac:dyDescent="0.55000000000000004">
      <c r="B245" s="1">
        <v>21460800</v>
      </c>
      <c r="C245" s="2">
        <v>42613</v>
      </c>
      <c r="D245" s="1">
        <v>2.24999992</v>
      </c>
      <c r="E245" s="1">
        <v>2.2499998209999998</v>
      </c>
      <c r="L245" s="1">
        <v>21373200</v>
      </c>
      <c r="M245">
        <v>10</v>
      </c>
      <c r="N245">
        <v>3</v>
      </c>
      <c r="O245">
        <v>0</v>
      </c>
      <c r="P245" s="2">
        <v>42612</v>
      </c>
      <c r="Q245" s="1">
        <v>9.8526248620000006E-5</v>
      </c>
      <c r="R245" s="1">
        <v>9.8526248620000006E-5</v>
      </c>
      <c r="S245" s="1">
        <v>0</v>
      </c>
      <c r="V245" s="2"/>
      <c r="W245" s="1"/>
      <c r="X245" s="1"/>
    </row>
    <row r="246" spans="2:24" x14ac:dyDescent="0.55000000000000004">
      <c r="B246" s="1">
        <v>21548400</v>
      </c>
      <c r="C246" s="2">
        <v>42614</v>
      </c>
      <c r="D246" s="1">
        <v>2.24999992</v>
      </c>
      <c r="E246" s="1">
        <v>2.2499998209999998</v>
      </c>
      <c r="L246" s="1">
        <v>21460800</v>
      </c>
      <c r="M246">
        <v>10</v>
      </c>
      <c r="N246">
        <v>4</v>
      </c>
      <c r="O246">
        <v>0</v>
      </c>
      <c r="P246" s="2">
        <v>42613</v>
      </c>
      <c r="Q246" s="1">
        <v>9.8526248620000006E-5</v>
      </c>
      <c r="R246" s="1">
        <v>9.8526248620000006E-5</v>
      </c>
      <c r="S246" s="1">
        <v>0</v>
      </c>
      <c r="V246" s="2"/>
      <c r="W246" s="1"/>
      <c r="X246" s="1"/>
    </row>
    <row r="247" spans="2:24" x14ac:dyDescent="0.55000000000000004">
      <c r="B247" s="1">
        <v>21636000</v>
      </c>
      <c r="C247" s="2">
        <v>42615</v>
      </c>
      <c r="D247" s="1">
        <v>2.24999992</v>
      </c>
      <c r="E247" s="1">
        <v>2.2499998209999998</v>
      </c>
      <c r="L247" s="1">
        <v>21548400</v>
      </c>
      <c r="M247">
        <v>10</v>
      </c>
      <c r="N247">
        <v>5</v>
      </c>
      <c r="O247">
        <v>0</v>
      </c>
      <c r="P247" s="2">
        <v>42614</v>
      </c>
      <c r="Q247" s="1">
        <v>9.8526248620000006E-5</v>
      </c>
      <c r="R247" s="1">
        <v>9.8526248620000006E-5</v>
      </c>
      <c r="S247" s="1">
        <v>0</v>
      </c>
      <c r="V247" s="2"/>
      <c r="W247" s="1"/>
      <c r="X247" s="1"/>
    </row>
    <row r="248" spans="2:24" x14ac:dyDescent="0.55000000000000004">
      <c r="B248" s="1">
        <v>21723600</v>
      </c>
      <c r="C248" s="2">
        <v>42616</v>
      </c>
      <c r="D248" s="1">
        <v>2.24999992</v>
      </c>
      <c r="E248" s="1">
        <v>2.2499998209999998</v>
      </c>
      <c r="L248" s="1">
        <v>21636000</v>
      </c>
      <c r="M248">
        <v>10</v>
      </c>
      <c r="N248">
        <v>6</v>
      </c>
      <c r="O248">
        <v>0</v>
      </c>
      <c r="P248" s="2">
        <v>42615</v>
      </c>
      <c r="Q248" s="1">
        <v>9.8526248620000006E-5</v>
      </c>
      <c r="R248" s="1">
        <v>9.8526248620000006E-5</v>
      </c>
      <c r="S248" s="1">
        <v>0</v>
      </c>
      <c r="V248" s="2"/>
      <c r="W248" s="1"/>
      <c r="X248" s="1"/>
    </row>
    <row r="249" spans="2:24" x14ac:dyDescent="0.55000000000000004">
      <c r="B249" s="1">
        <v>21811200</v>
      </c>
      <c r="C249" s="2">
        <v>42617</v>
      </c>
      <c r="D249" s="1">
        <v>2.24999992</v>
      </c>
      <c r="E249" s="1">
        <v>2.2499998209999998</v>
      </c>
      <c r="L249" s="1">
        <v>21723600</v>
      </c>
      <c r="M249">
        <v>10</v>
      </c>
      <c r="N249">
        <v>7</v>
      </c>
      <c r="O249">
        <v>0</v>
      </c>
      <c r="P249" s="2">
        <v>42616</v>
      </c>
      <c r="Q249" s="1">
        <v>9.8526248620000006E-5</v>
      </c>
      <c r="R249" s="1">
        <v>9.8526248620000006E-5</v>
      </c>
      <c r="S249" s="1">
        <v>0</v>
      </c>
      <c r="V249" s="2"/>
      <c r="W249" s="1"/>
      <c r="X249" s="1"/>
    </row>
    <row r="250" spans="2:24" x14ac:dyDescent="0.55000000000000004">
      <c r="B250" s="1">
        <v>21898800</v>
      </c>
      <c r="C250" s="2">
        <v>42618</v>
      </c>
      <c r="D250" s="1">
        <v>2.24999992</v>
      </c>
      <c r="E250" s="1">
        <v>2.2499998209999998</v>
      </c>
      <c r="L250" s="1">
        <v>21811200</v>
      </c>
      <c r="M250">
        <v>10</v>
      </c>
      <c r="N250">
        <v>8</v>
      </c>
      <c r="O250">
        <v>0</v>
      </c>
      <c r="P250" s="2">
        <v>42617</v>
      </c>
      <c r="Q250" s="1">
        <v>9.8526248620000006E-5</v>
      </c>
      <c r="R250" s="1">
        <v>9.8526248620000006E-5</v>
      </c>
      <c r="S250" s="1">
        <v>0</v>
      </c>
      <c r="V250" s="2"/>
      <c r="W250" s="1"/>
      <c r="X250" s="1"/>
    </row>
    <row r="251" spans="2:24" x14ac:dyDescent="0.55000000000000004">
      <c r="B251" s="1">
        <v>21986400</v>
      </c>
      <c r="C251" s="2">
        <v>42619</v>
      </c>
      <c r="D251" s="1">
        <v>2.24999992</v>
      </c>
      <c r="E251" s="1">
        <v>2.2499998209999998</v>
      </c>
      <c r="L251" s="1">
        <v>21898800</v>
      </c>
      <c r="M251">
        <v>10</v>
      </c>
      <c r="N251">
        <v>9</v>
      </c>
      <c r="O251">
        <v>0</v>
      </c>
      <c r="P251" s="2">
        <v>42618</v>
      </c>
      <c r="Q251" s="1">
        <v>9.8526248620000006E-5</v>
      </c>
      <c r="R251" s="1">
        <v>9.8526248620000006E-5</v>
      </c>
      <c r="S251" s="1">
        <v>0</v>
      </c>
      <c r="V251" s="2"/>
      <c r="W251" s="1"/>
      <c r="X251" s="1"/>
    </row>
    <row r="252" spans="2:24" x14ac:dyDescent="0.55000000000000004">
      <c r="B252" s="1">
        <v>22074000</v>
      </c>
      <c r="C252" s="2">
        <v>42620</v>
      </c>
      <c r="D252" s="1">
        <v>2.24999992</v>
      </c>
      <c r="E252" s="1">
        <v>2.2499998209999998</v>
      </c>
      <c r="L252" s="1">
        <v>21986400</v>
      </c>
      <c r="M252">
        <v>10</v>
      </c>
      <c r="N252">
        <v>10</v>
      </c>
      <c r="O252">
        <v>0</v>
      </c>
      <c r="P252" s="2">
        <v>42619</v>
      </c>
      <c r="Q252" s="1">
        <v>9.8526248620000006E-5</v>
      </c>
      <c r="R252" s="1">
        <v>9.8526248620000006E-5</v>
      </c>
      <c r="S252" s="1">
        <v>0</v>
      </c>
      <c r="V252" s="2"/>
      <c r="W252" s="1"/>
      <c r="X252" s="1"/>
    </row>
    <row r="253" spans="2:24" x14ac:dyDescent="0.55000000000000004">
      <c r="B253" s="1">
        <v>22161600</v>
      </c>
      <c r="C253" s="2">
        <v>42621</v>
      </c>
      <c r="D253" s="1">
        <v>2.24999992</v>
      </c>
      <c r="E253" s="1">
        <v>2.2499998209999998</v>
      </c>
      <c r="L253" s="1">
        <v>22074000</v>
      </c>
      <c r="M253">
        <v>10</v>
      </c>
      <c r="N253">
        <v>11</v>
      </c>
      <c r="O253">
        <v>0</v>
      </c>
      <c r="P253" s="2">
        <v>42620</v>
      </c>
      <c r="Q253" s="1">
        <v>11.49167705</v>
      </c>
      <c r="R253" s="1">
        <v>11.49167705</v>
      </c>
      <c r="S253" s="1">
        <v>0</v>
      </c>
      <c r="V253" s="2"/>
      <c r="W253" s="1"/>
      <c r="X253" s="1"/>
    </row>
    <row r="254" spans="2:24" x14ac:dyDescent="0.55000000000000004">
      <c r="B254" s="1">
        <v>22249200</v>
      </c>
      <c r="C254" s="2">
        <v>42622</v>
      </c>
      <c r="D254" s="1">
        <v>2.24999992</v>
      </c>
      <c r="E254" s="1">
        <v>2.2499998209999998</v>
      </c>
      <c r="L254" s="1">
        <v>22161600</v>
      </c>
      <c r="M254">
        <v>10</v>
      </c>
      <c r="N254">
        <v>12</v>
      </c>
      <c r="O254">
        <v>0</v>
      </c>
      <c r="P254" s="2">
        <v>42621</v>
      </c>
      <c r="Q254" s="1">
        <v>9.8526248620000006E-5</v>
      </c>
      <c r="R254" s="1">
        <v>9.8526248620000006E-5</v>
      </c>
      <c r="S254" s="1">
        <v>0</v>
      </c>
      <c r="V254" s="2"/>
      <c r="W254" s="1"/>
      <c r="X254" s="1"/>
    </row>
    <row r="255" spans="2:24" x14ac:dyDescent="0.55000000000000004">
      <c r="B255" s="1">
        <v>22336800</v>
      </c>
      <c r="C255" s="2">
        <v>42623</v>
      </c>
      <c r="D255" s="1">
        <v>2.24999992</v>
      </c>
      <c r="E255" s="1">
        <v>2.2499998209999998</v>
      </c>
      <c r="L255" s="1">
        <v>22249200</v>
      </c>
      <c r="M255">
        <v>10</v>
      </c>
      <c r="N255">
        <v>13</v>
      </c>
      <c r="O255">
        <v>0</v>
      </c>
      <c r="P255" s="2">
        <v>42622</v>
      </c>
      <c r="Q255" s="1">
        <v>9.8526248620000006E-5</v>
      </c>
      <c r="R255" s="1">
        <v>9.8526248620000006E-5</v>
      </c>
      <c r="S255" s="1">
        <v>0</v>
      </c>
      <c r="V255" s="2"/>
      <c r="W255" s="1"/>
      <c r="X255" s="1"/>
    </row>
    <row r="256" spans="2:24" x14ac:dyDescent="0.55000000000000004">
      <c r="B256" s="1">
        <v>22424400</v>
      </c>
      <c r="C256" s="2">
        <v>42624</v>
      </c>
      <c r="D256" s="1">
        <v>2.24999992</v>
      </c>
      <c r="E256" s="1">
        <v>2.2499998209999998</v>
      </c>
      <c r="L256" s="1">
        <v>22336800</v>
      </c>
      <c r="M256">
        <v>10</v>
      </c>
      <c r="N256">
        <v>14</v>
      </c>
      <c r="O256">
        <v>0</v>
      </c>
      <c r="P256" s="2">
        <v>42623</v>
      </c>
      <c r="Q256" s="1">
        <v>9.8526248620000006E-5</v>
      </c>
      <c r="R256" s="1">
        <v>9.8526248620000006E-5</v>
      </c>
      <c r="S256" s="1">
        <v>0</v>
      </c>
      <c r="V256" s="2"/>
      <c r="W256" s="1"/>
      <c r="X256" s="1"/>
    </row>
    <row r="257" spans="2:24" x14ac:dyDescent="0.55000000000000004">
      <c r="B257" s="1">
        <v>22512000</v>
      </c>
      <c r="C257" s="2">
        <v>42625</v>
      </c>
      <c r="D257" s="1">
        <v>2.24999992</v>
      </c>
      <c r="E257" s="1">
        <v>2.2499998209999998</v>
      </c>
      <c r="L257" s="1">
        <v>22424400</v>
      </c>
      <c r="M257">
        <v>10</v>
      </c>
      <c r="N257">
        <v>15</v>
      </c>
      <c r="O257">
        <v>0</v>
      </c>
      <c r="P257" s="2">
        <v>42624</v>
      </c>
      <c r="Q257" s="1">
        <v>9.8526248620000006E-5</v>
      </c>
      <c r="R257" s="1">
        <v>9.8526248620000006E-5</v>
      </c>
      <c r="S257" s="1">
        <v>0</v>
      </c>
      <c r="V257" s="2"/>
      <c r="W257" s="1"/>
      <c r="X257" s="1"/>
    </row>
    <row r="258" spans="2:24" x14ac:dyDescent="0.55000000000000004">
      <c r="B258" s="1">
        <v>22599600</v>
      </c>
      <c r="C258" s="2">
        <v>42626</v>
      </c>
      <c r="D258" s="1">
        <v>2.24999992</v>
      </c>
      <c r="E258" s="1">
        <v>2.2499998209999998</v>
      </c>
      <c r="L258" s="1">
        <v>22512000</v>
      </c>
      <c r="M258">
        <v>10</v>
      </c>
      <c r="N258">
        <v>16</v>
      </c>
      <c r="O258">
        <v>0</v>
      </c>
      <c r="P258" s="2">
        <v>42625</v>
      </c>
      <c r="Q258" s="1">
        <v>9.8526248620000006E-5</v>
      </c>
      <c r="R258" s="1">
        <v>9.8526248620000006E-5</v>
      </c>
      <c r="S258" s="1">
        <v>0</v>
      </c>
      <c r="V258" s="2"/>
      <c r="W258" s="1"/>
      <c r="X258" s="1"/>
    </row>
    <row r="259" spans="2:24" x14ac:dyDescent="0.55000000000000004">
      <c r="B259" s="1">
        <v>22687200</v>
      </c>
      <c r="C259" s="2">
        <v>42627</v>
      </c>
      <c r="D259" s="1">
        <v>2.24999992</v>
      </c>
      <c r="E259" s="1">
        <v>2.2499998209999998</v>
      </c>
      <c r="L259" s="1">
        <v>22599600</v>
      </c>
      <c r="M259">
        <v>10</v>
      </c>
      <c r="N259">
        <v>17</v>
      </c>
      <c r="O259">
        <v>0</v>
      </c>
      <c r="P259" s="2">
        <v>42626</v>
      </c>
      <c r="Q259" s="1">
        <v>9.8526248620000006E-5</v>
      </c>
      <c r="R259" s="1">
        <v>9.8526248620000006E-5</v>
      </c>
      <c r="S259" s="1">
        <v>0</v>
      </c>
      <c r="V259" s="2"/>
      <c r="W259" s="1"/>
      <c r="X259" s="1"/>
    </row>
    <row r="260" spans="2:24" x14ac:dyDescent="0.55000000000000004">
      <c r="B260" s="1">
        <v>22774800</v>
      </c>
      <c r="C260" s="2">
        <v>42628</v>
      </c>
      <c r="D260" s="1">
        <v>2.24999992</v>
      </c>
      <c r="E260" s="1">
        <v>2.2499998209999998</v>
      </c>
      <c r="L260" s="1">
        <v>22687200</v>
      </c>
      <c r="M260">
        <v>10</v>
      </c>
      <c r="N260">
        <v>18</v>
      </c>
      <c r="O260">
        <v>0</v>
      </c>
      <c r="P260" s="2">
        <v>42627</v>
      </c>
      <c r="Q260" s="1">
        <v>9.8526248620000006E-5</v>
      </c>
      <c r="R260" s="1">
        <v>9.8526248620000006E-5</v>
      </c>
      <c r="S260" s="1">
        <v>0</v>
      </c>
      <c r="V260" s="2"/>
      <c r="W260" s="1"/>
      <c r="X260" s="1"/>
    </row>
    <row r="261" spans="2:24" x14ac:dyDescent="0.55000000000000004">
      <c r="B261" s="1">
        <v>22862400</v>
      </c>
      <c r="C261" s="2">
        <v>42629</v>
      </c>
      <c r="D261" s="1">
        <v>2.24999992</v>
      </c>
      <c r="E261" s="1">
        <v>2.2499998209999998</v>
      </c>
      <c r="L261" s="1">
        <v>22774800</v>
      </c>
      <c r="M261">
        <v>10</v>
      </c>
      <c r="N261">
        <v>19</v>
      </c>
      <c r="O261">
        <v>0</v>
      </c>
      <c r="P261" s="2">
        <v>42628</v>
      </c>
      <c r="Q261" s="1">
        <v>9.8526248620000006E-5</v>
      </c>
      <c r="R261" s="1">
        <v>9.8526248620000006E-5</v>
      </c>
      <c r="S261" s="1">
        <v>0</v>
      </c>
      <c r="V261" s="2"/>
      <c r="W261" s="1"/>
      <c r="X261" s="1"/>
    </row>
    <row r="262" spans="2:24" x14ac:dyDescent="0.55000000000000004">
      <c r="B262" s="1">
        <v>22950000</v>
      </c>
      <c r="C262" s="2">
        <v>42630</v>
      </c>
      <c r="D262" s="1">
        <v>2.24999992</v>
      </c>
      <c r="E262" s="1">
        <v>2.2499998209999998</v>
      </c>
      <c r="L262" s="1">
        <v>22862400</v>
      </c>
      <c r="M262">
        <v>10</v>
      </c>
      <c r="N262">
        <v>20</v>
      </c>
      <c r="O262">
        <v>0</v>
      </c>
      <c r="P262" s="2">
        <v>42629</v>
      </c>
      <c r="Q262" s="1">
        <v>9.8526248620000006E-5</v>
      </c>
      <c r="R262" s="1">
        <v>9.8526248620000006E-5</v>
      </c>
      <c r="S262" s="1">
        <v>0</v>
      </c>
      <c r="V262" s="2"/>
      <c r="W262" s="1"/>
      <c r="X262" s="1"/>
    </row>
    <row r="263" spans="2:24" x14ac:dyDescent="0.55000000000000004">
      <c r="B263" s="1">
        <v>23037600</v>
      </c>
      <c r="C263" s="2">
        <v>42631</v>
      </c>
      <c r="D263" s="1">
        <v>2.24999992</v>
      </c>
      <c r="E263" s="1">
        <v>2.2499998209999998</v>
      </c>
      <c r="L263" s="1">
        <v>22950000</v>
      </c>
      <c r="M263">
        <v>10</v>
      </c>
      <c r="N263">
        <v>21</v>
      </c>
      <c r="O263">
        <v>0</v>
      </c>
      <c r="P263" s="2">
        <v>42630</v>
      </c>
      <c r="Q263" s="1">
        <v>9.8526248620000006E-5</v>
      </c>
      <c r="R263" s="1">
        <v>9.8526248620000006E-5</v>
      </c>
      <c r="S263" s="1">
        <v>0</v>
      </c>
      <c r="V263" s="2"/>
      <c r="W263" s="1"/>
      <c r="X263" s="1"/>
    </row>
    <row r="264" spans="2:24" x14ac:dyDescent="0.55000000000000004">
      <c r="B264" s="1">
        <v>23125200</v>
      </c>
      <c r="C264" s="2">
        <v>42632</v>
      </c>
      <c r="D264" s="1">
        <v>2.24999992</v>
      </c>
      <c r="E264" s="1">
        <v>2.2499998209999998</v>
      </c>
      <c r="L264" s="1">
        <v>23037600</v>
      </c>
      <c r="M264">
        <v>10</v>
      </c>
      <c r="N264">
        <v>22</v>
      </c>
      <c r="O264">
        <v>0</v>
      </c>
      <c r="P264" s="2">
        <v>42631</v>
      </c>
      <c r="Q264" s="1">
        <v>9.8526248620000006E-5</v>
      </c>
      <c r="R264" s="1">
        <v>9.8526248620000006E-5</v>
      </c>
      <c r="S264" s="1">
        <v>0</v>
      </c>
      <c r="V264" s="2"/>
      <c r="W264" s="1"/>
      <c r="X264" s="1"/>
    </row>
    <row r="265" spans="2:24" x14ac:dyDescent="0.55000000000000004">
      <c r="B265" s="1">
        <v>23212800</v>
      </c>
      <c r="C265" s="2">
        <v>42633</v>
      </c>
      <c r="D265" s="1">
        <v>2.24999992</v>
      </c>
      <c r="E265" s="1">
        <v>2.2499998209999998</v>
      </c>
      <c r="L265" s="1">
        <v>23125200</v>
      </c>
      <c r="M265">
        <v>10</v>
      </c>
      <c r="N265">
        <v>23</v>
      </c>
      <c r="O265">
        <v>0</v>
      </c>
      <c r="P265" s="2">
        <v>42632</v>
      </c>
      <c r="Q265" s="1">
        <v>9.8526248620000006E-5</v>
      </c>
      <c r="R265" s="1">
        <v>9.8526248620000006E-5</v>
      </c>
      <c r="S265" s="1">
        <v>0</v>
      </c>
      <c r="V265" s="2"/>
      <c r="W265" s="1"/>
      <c r="X265" s="1"/>
    </row>
    <row r="266" spans="2:24" x14ac:dyDescent="0.55000000000000004">
      <c r="B266" s="1">
        <v>23300400</v>
      </c>
      <c r="C266" s="2">
        <v>42634</v>
      </c>
      <c r="D266" s="1">
        <v>2.24999992</v>
      </c>
      <c r="E266" s="1">
        <v>2.2499998209999998</v>
      </c>
      <c r="L266" s="1">
        <v>23212800</v>
      </c>
      <c r="M266">
        <v>10</v>
      </c>
      <c r="N266">
        <v>24</v>
      </c>
      <c r="O266">
        <v>0</v>
      </c>
      <c r="P266" s="2">
        <v>42633</v>
      </c>
      <c r="Q266" s="1">
        <v>9.8526248620000006E-5</v>
      </c>
      <c r="R266" s="1">
        <v>9.8526248620000006E-5</v>
      </c>
      <c r="S266" s="1">
        <v>0</v>
      </c>
      <c r="V266" s="2"/>
      <c r="W266" s="1"/>
      <c r="X266" s="1"/>
    </row>
    <row r="267" spans="2:24" x14ac:dyDescent="0.55000000000000004">
      <c r="B267" s="1">
        <v>23388000</v>
      </c>
      <c r="C267" s="2">
        <v>42635</v>
      </c>
      <c r="D267" s="1">
        <v>2.24999992</v>
      </c>
      <c r="E267" s="1">
        <v>2.2499998209999998</v>
      </c>
      <c r="L267" s="1">
        <v>23300400</v>
      </c>
      <c r="M267">
        <v>10</v>
      </c>
      <c r="N267">
        <v>25</v>
      </c>
      <c r="O267">
        <v>0</v>
      </c>
      <c r="P267" s="2">
        <v>42634</v>
      </c>
      <c r="Q267" s="1">
        <v>9.8526248620000006E-5</v>
      </c>
      <c r="R267" s="1">
        <v>9.8526248620000006E-5</v>
      </c>
      <c r="S267" s="1">
        <v>0</v>
      </c>
      <c r="V267" s="2"/>
      <c r="W267" s="1"/>
      <c r="X267" s="1"/>
    </row>
    <row r="268" spans="2:24" x14ac:dyDescent="0.55000000000000004">
      <c r="B268" s="1">
        <v>23475600</v>
      </c>
      <c r="C268" s="2">
        <v>42636</v>
      </c>
      <c r="D268" s="1">
        <v>2.24999992</v>
      </c>
      <c r="E268" s="1">
        <v>2.2499998209999998</v>
      </c>
      <c r="L268" s="1">
        <v>23388000</v>
      </c>
      <c r="M268">
        <v>10</v>
      </c>
      <c r="N268">
        <v>26</v>
      </c>
      <c r="O268">
        <v>0</v>
      </c>
      <c r="P268" s="2">
        <v>42635</v>
      </c>
      <c r="Q268" s="1">
        <v>10.087130780000001</v>
      </c>
      <c r="R268" s="1">
        <v>10.087130780000001</v>
      </c>
      <c r="S268" s="1">
        <v>0</v>
      </c>
      <c r="V268" s="2"/>
      <c r="W268" s="1"/>
      <c r="X268" s="1"/>
    </row>
    <row r="269" spans="2:24" x14ac:dyDescent="0.55000000000000004">
      <c r="B269" s="1">
        <v>23563200</v>
      </c>
      <c r="C269" s="2">
        <v>42637</v>
      </c>
      <c r="D269" s="1">
        <v>2.24999992</v>
      </c>
      <c r="E269" s="1">
        <v>2.2499998209999998</v>
      </c>
      <c r="L269" s="1">
        <v>23475600</v>
      </c>
      <c r="M269">
        <v>10</v>
      </c>
      <c r="N269">
        <v>27</v>
      </c>
      <c r="O269">
        <v>0</v>
      </c>
      <c r="P269" s="2">
        <v>42636</v>
      </c>
      <c r="Q269" s="1">
        <v>9.8526248620000006E-5</v>
      </c>
      <c r="R269" s="1">
        <v>9.8526248620000006E-5</v>
      </c>
      <c r="S269" s="1">
        <v>0</v>
      </c>
      <c r="V269" s="2"/>
      <c r="W269" s="1"/>
      <c r="X269" s="1"/>
    </row>
    <row r="270" spans="2:24" x14ac:dyDescent="0.55000000000000004">
      <c r="B270" s="1">
        <v>23650800</v>
      </c>
      <c r="C270" s="2">
        <v>42638</v>
      </c>
      <c r="D270" s="1">
        <v>2.24999992</v>
      </c>
      <c r="E270" s="1">
        <v>2.2499998209999998</v>
      </c>
      <c r="L270" s="1">
        <v>23563200</v>
      </c>
      <c r="M270">
        <v>10</v>
      </c>
      <c r="N270">
        <v>28</v>
      </c>
      <c r="O270">
        <v>0</v>
      </c>
      <c r="P270" s="2">
        <v>42637</v>
      </c>
      <c r="Q270" s="1">
        <v>9.8526248620000006E-5</v>
      </c>
      <c r="R270" s="1">
        <v>9.8526248620000006E-5</v>
      </c>
      <c r="S270" s="1">
        <v>0</v>
      </c>
      <c r="V270" s="2"/>
      <c r="W270" s="1"/>
      <c r="X270" s="1"/>
    </row>
    <row r="271" spans="2:24" x14ac:dyDescent="0.55000000000000004">
      <c r="B271" s="1">
        <v>23738400</v>
      </c>
      <c r="C271" s="2">
        <v>42639</v>
      </c>
      <c r="D271" s="1">
        <v>2.24999992</v>
      </c>
      <c r="E271" s="1">
        <v>2.2499998209999998</v>
      </c>
      <c r="L271" s="1">
        <v>23650800</v>
      </c>
      <c r="M271">
        <v>10</v>
      </c>
      <c r="N271">
        <v>29</v>
      </c>
      <c r="O271">
        <v>0</v>
      </c>
      <c r="P271" s="2">
        <v>42638</v>
      </c>
      <c r="Q271" s="1">
        <v>9.8526248620000006E-5</v>
      </c>
      <c r="R271" s="1">
        <v>9.8526248620000006E-5</v>
      </c>
      <c r="S271" s="1">
        <v>0</v>
      </c>
      <c r="V271" s="2"/>
      <c r="W271" s="1"/>
      <c r="X271" s="1"/>
    </row>
    <row r="272" spans="2:24" x14ac:dyDescent="0.55000000000000004">
      <c r="B272" s="1">
        <v>23826000</v>
      </c>
      <c r="C272" s="2">
        <v>42640</v>
      </c>
      <c r="D272" s="1">
        <v>0</v>
      </c>
      <c r="E272" s="1">
        <v>0</v>
      </c>
      <c r="L272" s="1">
        <v>23738400</v>
      </c>
      <c r="M272">
        <v>10</v>
      </c>
      <c r="N272">
        <v>30</v>
      </c>
      <c r="O272">
        <v>0</v>
      </c>
      <c r="P272" s="2">
        <v>42639</v>
      </c>
      <c r="Q272" s="1">
        <v>9.8526248620000006E-5</v>
      </c>
      <c r="R272" s="1">
        <v>9.8526248620000006E-5</v>
      </c>
      <c r="S272" s="1">
        <v>0</v>
      </c>
      <c r="V272" s="2"/>
      <c r="W272" s="1"/>
      <c r="X272" s="1"/>
    </row>
    <row r="273" spans="2:24" x14ac:dyDescent="0.55000000000000004">
      <c r="B273" s="1">
        <v>23913600</v>
      </c>
      <c r="C273" s="2">
        <v>42641</v>
      </c>
      <c r="D273" s="1">
        <v>0</v>
      </c>
      <c r="E273" s="1">
        <v>0</v>
      </c>
      <c r="L273" s="1">
        <v>23826000</v>
      </c>
      <c r="M273">
        <v>11</v>
      </c>
      <c r="N273">
        <v>1</v>
      </c>
      <c r="O273">
        <v>0</v>
      </c>
      <c r="P273" s="2">
        <v>42640</v>
      </c>
      <c r="Q273" s="1">
        <v>0</v>
      </c>
      <c r="R273" s="1">
        <v>0</v>
      </c>
      <c r="S273" s="1">
        <v>0</v>
      </c>
      <c r="V273" s="2"/>
      <c r="W273" s="1"/>
      <c r="X273" s="1"/>
    </row>
    <row r="274" spans="2:24" x14ac:dyDescent="0.55000000000000004">
      <c r="B274" s="1">
        <v>24001200</v>
      </c>
      <c r="C274" s="2">
        <v>42642</v>
      </c>
      <c r="D274" s="1">
        <v>0</v>
      </c>
      <c r="E274" s="1">
        <v>0</v>
      </c>
      <c r="L274" s="1">
        <v>23913600</v>
      </c>
      <c r="M274">
        <v>11</v>
      </c>
      <c r="N274">
        <v>2</v>
      </c>
      <c r="O274">
        <v>0</v>
      </c>
      <c r="P274" s="2">
        <v>42641</v>
      </c>
      <c r="Q274" s="1">
        <v>0</v>
      </c>
      <c r="R274" s="1">
        <v>0</v>
      </c>
      <c r="S274" s="1">
        <v>0</v>
      </c>
      <c r="V274" s="2"/>
      <c r="W274" s="1"/>
      <c r="X274" s="1"/>
    </row>
    <row r="275" spans="2:24" x14ac:dyDescent="0.55000000000000004">
      <c r="B275" s="1">
        <v>24088800</v>
      </c>
      <c r="C275" s="2">
        <v>42643</v>
      </c>
      <c r="D275" s="1">
        <v>0</v>
      </c>
      <c r="E275" s="1">
        <v>0</v>
      </c>
      <c r="L275" s="1">
        <v>24001200</v>
      </c>
      <c r="M275">
        <v>11</v>
      </c>
      <c r="N275">
        <v>3</v>
      </c>
      <c r="O275">
        <v>0</v>
      </c>
      <c r="P275" s="2">
        <v>42642</v>
      </c>
      <c r="Q275" s="1">
        <v>0</v>
      </c>
      <c r="R275" s="1">
        <v>0</v>
      </c>
      <c r="S275" s="1">
        <v>0</v>
      </c>
      <c r="V275" s="2"/>
      <c r="W275" s="1"/>
      <c r="X275" s="1"/>
    </row>
    <row r="276" spans="2:24" x14ac:dyDescent="0.55000000000000004">
      <c r="B276" s="1">
        <v>24176400</v>
      </c>
      <c r="C276" s="2">
        <v>42644</v>
      </c>
      <c r="D276" s="1">
        <v>0</v>
      </c>
      <c r="E276" s="1">
        <v>0</v>
      </c>
      <c r="L276" s="1">
        <v>24088800</v>
      </c>
      <c r="M276">
        <v>11</v>
      </c>
      <c r="N276">
        <v>4</v>
      </c>
      <c r="O276">
        <v>0</v>
      </c>
      <c r="P276" s="2">
        <v>42643</v>
      </c>
      <c r="Q276" s="1">
        <v>0</v>
      </c>
      <c r="R276" s="1">
        <v>0</v>
      </c>
      <c r="S276" s="1">
        <v>0</v>
      </c>
      <c r="V276" s="2"/>
      <c r="W276" s="1"/>
      <c r="X276" s="1"/>
    </row>
    <row r="277" spans="2:24" x14ac:dyDescent="0.55000000000000004">
      <c r="B277" s="1">
        <v>24264000</v>
      </c>
      <c r="C277" s="2">
        <v>42645</v>
      </c>
      <c r="D277" s="1">
        <v>0</v>
      </c>
      <c r="E277" s="1">
        <v>0</v>
      </c>
      <c r="L277" s="1">
        <v>24176400</v>
      </c>
      <c r="M277">
        <v>11</v>
      </c>
      <c r="N277">
        <v>5</v>
      </c>
      <c r="O277">
        <v>0</v>
      </c>
      <c r="P277" s="2">
        <v>42644</v>
      </c>
      <c r="Q277" s="1">
        <v>0</v>
      </c>
      <c r="R277" s="1">
        <v>0</v>
      </c>
      <c r="S277" s="1">
        <v>0</v>
      </c>
      <c r="V277" s="2"/>
      <c r="W277" s="1"/>
      <c r="X277" s="1"/>
    </row>
    <row r="278" spans="2:24" x14ac:dyDescent="0.55000000000000004">
      <c r="B278" s="1">
        <v>24351600</v>
      </c>
      <c r="C278" s="2">
        <v>42646</v>
      </c>
      <c r="D278" s="1">
        <v>0</v>
      </c>
      <c r="E278" s="1">
        <v>0</v>
      </c>
      <c r="L278" s="1">
        <v>24264000</v>
      </c>
      <c r="M278">
        <v>11</v>
      </c>
      <c r="N278">
        <v>6</v>
      </c>
      <c r="O278">
        <v>0</v>
      </c>
      <c r="P278" s="2">
        <v>42645</v>
      </c>
      <c r="Q278" s="1">
        <v>0</v>
      </c>
      <c r="R278" s="1">
        <v>0</v>
      </c>
      <c r="S278" s="1">
        <v>0</v>
      </c>
      <c r="V278" s="2"/>
      <c r="W278" s="1"/>
      <c r="X278" s="1"/>
    </row>
    <row r="279" spans="2:24" x14ac:dyDescent="0.55000000000000004">
      <c r="B279" s="1">
        <v>24439200</v>
      </c>
      <c r="C279" s="2">
        <v>42647</v>
      </c>
      <c r="D279" s="1">
        <v>0</v>
      </c>
      <c r="E279" s="1">
        <v>0</v>
      </c>
      <c r="L279" s="1">
        <v>24351600</v>
      </c>
      <c r="M279">
        <v>11</v>
      </c>
      <c r="N279">
        <v>7</v>
      </c>
      <c r="O279">
        <v>0</v>
      </c>
      <c r="P279" s="2">
        <v>42646</v>
      </c>
      <c r="Q279" s="1">
        <v>0</v>
      </c>
      <c r="R279" s="1">
        <v>0</v>
      </c>
      <c r="S279" s="1">
        <v>0</v>
      </c>
      <c r="V279" s="2"/>
      <c r="W279" s="1"/>
      <c r="X279" s="1"/>
    </row>
    <row r="280" spans="2:24" x14ac:dyDescent="0.55000000000000004">
      <c r="B280" s="1">
        <v>24526800</v>
      </c>
      <c r="C280" s="2">
        <v>42648</v>
      </c>
      <c r="D280" s="1">
        <v>0</v>
      </c>
      <c r="E280" s="1">
        <v>0</v>
      </c>
      <c r="L280" s="1">
        <v>24439200</v>
      </c>
      <c r="M280">
        <v>11</v>
      </c>
      <c r="N280">
        <v>8</v>
      </c>
      <c r="O280">
        <v>0</v>
      </c>
      <c r="P280" s="2">
        <v>42647</v>
      </c>
      <c r="Q280" s="1">
        <v>0</v>
      </c>
      <c r="R280" s="1">
        <v>0</v>
      </c>
      <c r="S280" s="1">
        <v>0</v>
      </c>
      <c r="V280" s="2"/>
      <c r="W280" s="1"/>
      <c r="X280" s="1"/>
    </row>
    <row r="281" spans="2:24" x14ac:dyDescent="0.55000000000000004">
      <c r="B281" s="1">
        <v>24614400</v>
      </c>
      <c r="C281" s="2">
        <v>42649</v>
      </c>
      <c r="D281" s="1">
        <v>0</v>
      </c>
      <c r="E281" s="1">
        <v>0</v>
      </c>
      <c r="L281" s="1">
        <v>24526800</v>
      </c>
      <c r="M281">
        <v>11</v>
      </c>
      <c r="N281">
        <v>9</v>
      </c>
      <c r="O281">
        <v>0</v>
      </c>
      <c r="P281" s="2">
        <v>42648</v>
      </c>
      <c r="Q281" s="1">
        <v>0</v>
      </c>
      <c r="R281" s="1">
        <v>0</v>
      </c>
      <c r="S281" s="1">
        <v>0</v>
      </c>
      <c r="V281" s="2"/>
      <c r="W281" s="1"/>
      <c r="X281" s="1"/>
    </row>
    <row r="282" spans="2:24" x14ac:dyDescent="0.55000000000000004">
      <c r="B282" s="1">
        <v>24702000</v>
      </c>
      <c r="C282" s="2">
        <v>42650</v>
      </c>
      <c r="D282" s="1">
        <v>0</v>
      </c>
      <c r="E282" s="1">
        <v>0</v>
      </c>
      <c r="L282" s="1">
        <v>24614400</v>
      </c>
      <c r="M282">
        <v>11</v>
      </c>
      <c r="N282">
        <v>10</v>
      </c>
      <c r="O282">
        <v>0</v>
      </c>
      <c r="P282" s="2">
        <v>42649</v>
      </c>
      <c r="Q282" s="1">
        <v>0</v>
      </c>
      <c r="R282" s="1">
        <v>0</v>
      </c>
      <c r="S282" s="1">
        <v>0</v>
      </c>
      <c r="V282" s="2"/>
      <c r="W282" s="1"/>
      <c r="X282" s="1"/>
    </row>
    <row r="283" spans="2:24" x14ac:dyDescent="0.55000000000000004">
      <c r="B283" s="1">
        <v>24789600</v>
      </c>
      <c r="C283" s="2">
        <v>42651</v>
      </c>
      <c r="D283" s="1">
        <v>0</v>
      </c>
      <c r="E283" s="1">
        <v>0</v>
      </c>
      <c r="L283" s="1">
        <v>24702000</v>
      </c>
      <c r="M283">
        <v>11</v>
      </c>
      <c r="N283">
        <v>11</v>
      </c>
      <c r="O283">
        <v>0</v>
      </c>
      <c r="P283" s="2">
        <v>42650</v>
      </c>
      <c r="Q283" s="1">
        <v>0</v>
      </c>
      <c r="R283" s="1">
        <v>0</v>
      </c>
      <c r="S283" s="1">
        <v>0</v>
      </c>
      <c r="V283" s="2"/>
      <c r="W283" s="1"/>
      <c r="X283" s="1"/>
    </row>
    <row r="284" spans="2:24" x14ac:dyDescent="0.55000000000000004">
      <c r="B284" s="1">
        <v>24877200</v>
      </c>
      <c r="C284" s="2">
        <v>42652</v>
      </c>
      <c r="D284" s="1">
        <v>0</v>
      </c>
      <c r="E284" s="1">
        <v>0</v>
      </c>
      <c r="L284" s="1">
        <v>24789600</v>
      </c>
      <c r="M284">
        <v>11</v>
      </c>
      <c r="N284">
        <v>12</v>
      </c>
      <c r="O284">
        <v>0</v>
      </c>
      <c r="P284" s="2">
        <v>42651</v>
      </c>
      <c r="Q284" s="1">
        <v>0</v>
      </c>
      <c r="R284" s="1">
        <v>0</v>
      </c>
      <c r="S284" s="1">
        <v>0</v>
      </c>
      <c r="V284" s="2"/>
      <c r="W284" s="1"/>
      <c r="X284" s="1"/>
    </row>
    <row r="285" spans="2:24" x14ac:dyDescent="0.55000000000000004">
      <c r="B285" s="1">
        <v>24964800</v>
      </c>
      <c r="C285" s="2">
        <v>42653</v>
      </c>
      <c r="D285" s="1">
        <v>0</v>
      </c>
      <c r="E285" s="1">
        <v>0</v>
      </c>
      <c r="L285" s="1">
        <v>24877200</v>
      </c>
      <c r="M285">
        <v>11</v>
      </c>
      <c r="N285">
        <v>13</v>
      </c>
      <c r="O285">
        <v>0</v>
      </c>
      <c r="P285" s="2">
        <v>42652</v>
      </c>
      <c r="Q285" s="1">
        <v>0</v>
      </c>
      <c r="R285" s="1">
        <v>0</v>
      </c>
      <c r="S285" s="1">
        <v>0</v>
      </c>
      <c r="V285" s="2"/>
      <c r="W285" s="1"/>
      <c r="X285" s="1"/>
    </row>
    <row r="286" spans="2:24" x14ac:dyDescent="0.55000000000000004">
      <c r="B286" s="1">
        <v>25052400</v>
      </c>
      <c r="C286" s="2">
        <v>42654</v>
      </c>
      <c r="D286" s="1">
        <v>0</v>
      </c>
      <c r="E286" s="1">
        <v>0</v>
      </c>
      <c r="L286" s="1">
        <v>24964800</v>
      </c>
      <c r="M286">
        <v>11</v>
      </c>
      <c r="N286">
        <v>14</v>
      </c>
      <c r="O286">
        <v>0</v>
      </c>
      <c r="P286" s="2">
        <v>42653</v>
      </c>
      <c r="Q286" s="1">
        <v>0</v>
      </c>
      <c r="R286" s="1">
        <v>0</v>
      </c>
      <c r="S286" s="1">
        <v>0</v>
      </c>
      <c r="V286" s="2"/>
      <c r="W286" s="1"/>
      <c r="X286" s="1"/>
    </row>
    <row r="287" spans="2:24" x14ac:dyDescent="0.55000000000000004">
      <c r="B287" s="1">
        <v>25140000</v>
      </c>
      <c r="C287" s="2">
        <v>42655</v>
      </c>
      <c r="D287" s="1">
        <v>0</v>
      </c>
      <c r="E287" s="1">
        <v>0</v>
      </c>
      <c r="L287" s="1">
        <v>25052400</v>
      </c>
      <c r="M287">
        <v>11</v>
      </c>
      <c r="N287">
        <v>15</v>
      </c>
      <c r="O287">
        <v>0</v>
      </c>
      <c r="P287" s="2">
        <v>42654</v>
      </c>
      <c r="Q287" s="1">
        <v>0</v>
      </c>
      <c r="R287" s="1">
        <v>0</v>
      </c>
      <c r="S287" s="1">
        <v>0</v>
      </c>
      <c r="V287" s="2"/>
      <c r="W287" s="1"/>
      <c r="X287" s="1"/>
    </row>
    <row r="288" spans="2:24" x14ac:dyDescent="0.55000000000000004">
      <c r="B288" s="1">
        <v>25227600</v>
      </c>
      <c r="C288" s="2">
        <v>42656</v>
      </c>
      <c r="D288" s="1">
        <v>0</v>
      </c>
      <c r="E288" s="1">
        <v>0</v>
      </c>
      <c r="L288" s="1">
        <v>25140000</v>
      </c>
      <c r="M288">
        <v>11</v>
      </c>
      <c r="N288">
        <v>16</v>
      </c>
      <c r="O288">
        <v>0</v>
      </c>
      <c r="P288" s="2">
        <v>42655</v>
      </c>
      <c r="Q288" s="1">
        <v>0</v>
      </c>
      <c r="R288" s="1">
        <v>0</v>
      </c>
      <c r="S288" s="1">
        <v>0</v>
      </c>
      <c r="V288" s="2"/>
      <c r="W288" s="1"/>
      <c r="X288" s="1"/>
    </row>
    <row r="289" spans="2:24" x14ac:dyDescent="0.55000000000000004">
      <c r="B289" s="1">
        <v>25315200</v>
      </c>
      <c r="C289" s="2">
        <v>42657</v>
      </c>
      <c r="D289" s="1">
        <v>0</v>
      </c>
      <c r="E289" s="1">
        <v>0</v>
      </c>
      <c r="L289" s="1">
        <v>25227600</v>
      </c>
      <c r="M289">
        <v>11</v>
      </c>
      <c r="N289">
        <v>17</v>
      </c>
      <c r="O289">
        <v>0</v>
      </c>
      <c r="P289" s="2">
        <v>42656</v>
      </c>
      <c r="Q289" s="1">
        <v>0</v>
      </c>
      <c r="R289" s="1">
        <v>0</v>
      </c>
      <c r="S289" s="1">
        <v>0</v>
      </c>
      <c r="V289" s="2"/>
      <c r="W289" s="1"/>
      <c r="X289" s="1"/>
    </row>
    <row r="290" spans="2:24" x14ac:dyDescent="0.55000000000000004">
      <c r="B290" s="1">
        <v>25402800</v>
      </c>
      <c r="C290" s="2">
        <v>42658</v>
      </c>
      <c r="D290" s="1">
        <v>0</v>
      </c>
      <c r="E290" s="1">
        <v>0</v>
      </c>
      <c r="L290" s="1">
        <v>25315200</v>
      </c>
      <c r="M290">
        <v>11</v>
      </c>
      <c r="N290">
        <v>18</v>
      </c>
      <c r="O290">
        <v>0</v>
      </c>
      <c r="P290" s="2">
        <v>42657</v>
      </c>
      <c r="Q290" s="1">
        <v>0</v>
      </c>
      <c r="R290" s="1">
        <v>0</v>
      </c>
      <c r="S290" s="1">
        <v>0</v>
      </c>
      <c r="V290" s="2"/>
      <c r="W290" s="1"/>
      <c r="X290" s="1"/>
    </row>
    <row r="291" spans="2:24" x14ac:dyDescent="0.55000000000000004">
      <c r="B291" s="1">
        <v>25490400</v>
      </c>
      <c r="C291" s="2">
        <v>42659</v>
      </c>
      <c r="D291" s="1">
        <v>0</v>
      </c>
      <c r="E291" s="1">
        <v>0</v>
      </c>
      <c r="L291" s="1">
        <v>25402800</v>
      </c>
      <c r="M291">
        <v>11</v>
      </c>
      <c r="N291">
        <v>19</v>
      </c>
      <c r="O291">
        <v>0</v>
      </c>
      <c r="P291" s="2">
        <v>42658</v>
      </c>
      <c r="Q291" s="1">
        <v>0</v>
      </c>
      <c r="R291" s="1">
        <v>0</v>
      </c>
      <c r="S291" s="1">
        <v>0</v>
      </c>
      <c r="V291" s="2"/>
      <c r="W291" s="1"/>
      <c r="X291" s="1"/>
    </row>
    <row r="292" spans="2:24" x14ac:dyDescent="0.55000000000000004">
      <c r="B292" s="1">
        <v>25578000</v>
      </c>
      <c r="C292" s="2">
        <v>42660</v>
      </c>
      <c r="D292" s="1">
        <v>0</v>
      </c>
      <c r="E292" s="1">
        <v>0</v>
      </c>
      <c r="L292" s="1">
        <v>25490400</v>
      </c>
      <c r="M292">
        <v>11</v>
      </c>
      <c r="N292">
        <v>20</v>
      </c>
      <c r="O292">
        <v>0</v>
      </c>
      <c r="P292" s="2">
        <v>42659</v>
      </c>
      <c r="Q292" s="1">
        <v>0</v>
      </c>
      <c r="R292" s="1">
        <v>0</v>
      </c>
      <c r="S292" s="1">
        <v>0</v>
      </c>
      <c r="V292" s="2"/>
      <c r="W292" s="1"/>
      <c r="X292" s="1"/>
    </row>
    <row r="293" spans="2:24" x14ac:dyDescent="0.55000000000000004">
      <c r="B293" s="1">
        <v>25665600</v>
      </c>
      <c r="C293" s="2">
        <v>42661</v>
      </c>
      <c r="D293" s="1">
        <v>0</v>
      </c>
      <c r="E293" s="1">
        <v>0</v>
      </c>
      <c r="L293" s="1">
        <v>25578000</v>
      </c>
      <c r="M293">
        <v>11</v>
      </c>
      <c r="N293">
        <v>21</v>
      </c>
      <c r="O293">
        <v>0</v>
      </c>
      <c r="P293" s="2">
        <v>42660</v>
      </c>
      <c r="Q293" s="1">
        <v>0</v>
      </c>
      <c r="R293" s="1">
        <v>0</v>
      </c>
      <c r="S293" s="1">
        <v>0</v>
      </c>
      <c r="V293" s="2"/>
      <c r="W293" s="1"/>
      <c r="X293" s="1"/>
    </row>
    <row r="294" spans="2:24" x14ac:dyDescent="0.55000000000000004">
      <c r="B294" s="1">
        <v>25753200</v>
      </c>
      <c r="C294" s="2">
        <v>42662</v>
      </c>
      <c r="D294" s="1">
        <v>0</v>
      </c>
      <c r="E294" s="1">
        <v>0</v>
      </c>
      <c r="L294" s="1">
        <v>25665600</v>
      </c>
      <c r="M294">
        <v>11</v>
      </c>
      <c r="N294">
        <v>22</v>
      </c>
      <c r="O294">
        <v>0</v>
      </c>
      <c r="P294" s="2">
        <v>42661</v>
      </c>
      <c r="Q294" s="1">
        <v>0</v>
      </c>
      <c r="R294" s="1">
        <v>0</v>
      </c>
      <c r="S294" s="1">
        <v>0</v>
      </c>
      <c r="V294" s="2"/>
      <c r="W294" s="1"/>
      <c r="X294" s="1"/>
    </row>
    <row r="295" spans="2:24" x14ac:dyDescent="0.55000000000000004">
      <c r="B295" s="1">
        <v>25840800</v>
      </c>
      <c r="C295" s="2">
        <v>42663</v>
      </c>
      <c r="D295" s="1">
        <v>0</v>
      </c>
      <c r="E295" s="1">
        <v>0</v>
      </c>
      <c r="L295" s="1">
        <v>25753200</v>
      </c>
      <c r="M295">
        <v>11</v>
      </c>
      <c r="N295">
        <v>23</v>
      </c>
      <c r="O295">
        <v>0</v>
      </c>
      <c r="P295" s="2">
        <v>42662</v>
      </c>
      <c r="Q295" s="1">
        <v>0</v>
      </c>
      <c r="R295" s="1">
        <v>0</v>
      </c>
      <c r="S295" s="1">
        <v>0</v>
      </c>
      <c r="V295" s="2"/>
      <c r="W295" s="1"/>
      <c r="X295" s="1"/>
    </row>
    <row r="296" spans="2:24" x14ac:dyDescent="0.55000000000000004">
      <c r="B296" s="1">
        <v>25928400</v>
      </c>
      <c r="C296" s="2">
        <v>42664</v>
      </c>
      <c r="D296" s="1">
        <v>0</v>
      </c>
      <c r="E296" s="1">
        <v>0</v>
      </c>
      <c r="L296" s="1">
        <v>25840800</v>
      </c>
      <c r="M296">
        <v>11</v>
      </c>
      <c r="N296">
        <v>24</v>
      </c>
      <c r="O296">
        <v>0</v>
      </c>
      <c r="P296" s="2">
        <v>42663</v>
      </c>
      <c r="Q296" s="1">
        <v>0</v>
      </c>
      <c r="R296" s="1">
        <v>0</v>
      </c>
      <c r="S296" s="1">
        <v>0</v>
      </c>
      <c r="V296" s="2"/>
      <c r="W296" s="1"/>
      <c r="X296" s="1"/>
    </row>
    <row r="297" spans="2:24" x14ac:dyDescent="0.55000000000000004">
      <c r="B297" s="1">
        <v>26016000</v>
      </c>
      <c r="C297" s="2">
        <v>42665</v>
      </c>
      <c r="D297" s="1">
        <v>0</v>
      </c>
      <c r="E297" s="1">
        <v>0</v>
      </c>
      <c r="L297" s="1">
        <v>25928400</v>
      </c>
      <c r="M297">
        <v>11</v>
      </c>
      <c r="N297">
        <v>25</v>
      </c>
      <c r="O297">
        <v>0</v>
      </c>
      <c r="P297" s="2">
        <v>42664</v>
      </c>
      <c r="Q297" s="1">
        <v>0</v>
      </c>
      <c r="R297" s="1">
        <v>0</v>
      </c>
      <c r="S297" s="1">
        <v>0</v>
      </c>
      <c r="V297" s="2"/>
      <c r="W297" s="1"/>
      <c r="X297" s="1"/>
    </row>
    <row r="298" spans="2:24" x14ac:dyDescent="0.55000000000000004">
      <c r="B298" s="1">
        <v>26103600</v>
      </c>
      <c r="C298" s="2">
        <v>42666</v>
      </c>
      <c r="D298" s="1">
        <v>0</v>
      </c>
      <c r="E298" s="1">
        <v>0</v>
      </c>
      <c r="L298" s="1">
        <v>26016000</v>
      </c>
      <c r="M298">
        <v>11</v>
      </c>
      <c r="N298">
        <v>26</v>
      </c>
      <c r="O298">
        <v>0</v>
      </c>
      <c r="P298" s="2">
        <v>42665</v>
      </c>
      <c r="Q298" s="1">
        <v>0</v>
      </c>
      <c r="R298" s="1">
        <v>0</v>
      </c>
      <c r="S298" s="1">
        <v>0</v>
      </c>
      <c r="V298" s="2"/>
      <c r="W298" s="1"/>
      <c r="X298" s="1"/>
    </row>
    <row r="299" spans="2:24" x14ac:dyDescent="0.55000000000000004">
      <c r="B299" s="1">
        <v>26191200</v>
      </c>
      <c r="C299" s="2">
        <v>42667</v>
      </c>
      <c r="D299" s="1">
        <v>0</v>
      </c>
      <c r="E299" s="1">
        <v>0</v>
      </c>
      <c r="L299" s="1">
        <v>26103600</v>
      </c>
      <c r="M299">
        <v>11</v>
      </c>
      <c r="N299">
        <v>27</v>
      </c>
      <c r="O299">
        <v>0</v>
      </c>
      <c r="P299" s="2">
        <v>42666</v>
      </c>
      <c r="Q299" s="1">
        <v>0</v>
      </c>
      <c r="R299" s="1">
        <v>0</v>
      </c>
      <c r="S299" s="1">
        <v>0</v>
      </c>
      <c r="V299" s="2"/>
      <c r="W299" s="1"/>
      <c r="X299" s="1"/>
    </row>
    <row r="300" spans="2:24" x14ac:dyDescent="0.55000000000000004">
      <c r="B300" s="1">
        <v>26278800</v>
      </c>
      <c r="C300" s="2">
        <v>42668</v>
      </c>
      <c r="D300" s="1">
        <v>0</v>
      </c>
      <c r="E300" s="1">
        <v>0</v>
      </c>
      <c r="L300" s="1">
        <v>26191200</v>
      </c>
      <c r="M300">
        <v>11</v>
      </c>
      <c r="N300">
        <v>28</v>
      </c>
      <c r="O300">
        <v>0</v>
      </c>
      <c r="P300" s="2">
        <v>42667</v>
      </c>
      <c r="Q300" s="1">
        <v>0</v>
      </c>
      <c r="R300" s="1">
        <v>0</v>
      </c>
      <c r="S300" s="1">
        <v>0</v>
      </c>
      <c r="V300" s="2"/>
      <c r="W300" s="1"/>
      <c r="X300" s="1"/>
    </row>
    <row r="301" spans="2:24" x14ac:dyDescent="0.55000000000000004">
      <c r="B301" s="1">
        <v>26366400</v>
      </c>
      <c r="C301" s="2">
        <v>42669</v>
      </c>
      <c r="D301" s="1">
        <v>0</v>
      </c>
      <c r="E301" s="1">
        <v>0</v>
      </c>
      <c r="L301" s="1">
        <v>26278800</v>
      </c>
      <c r="M301">
        <v>11</v>
      </c>
      <c r="N301">
        <v>29</v>
      </c>
      <c r="O301">
        <v>0</v>
      </c>
      <c r="P301" s="2">
        <v>42668</v>
      </c>
      <c r="Q301" s="1">
        <v>0</v>
      </c>
      <c r="R301" s="1">
        <v>0</v>
      </c>
      <c r="S301" s="1">
        <v>0</v>
      </c>
      <c r="V301" s="2"/>
      <c r="W301" s="1"/>
      <c r="X301" s="1"/>
    </row>
    <row r="302" spans="2:24" x14ac:dyDescent="0.55000000000000004">
      <c r="B302" s="1">
        <v>26454000</v>
      </c>
      <c r="C302" s="2">
        <v>42670</v>
      </c>
      <c r="D302" s="1">
        <v>0</v>
      </c>
      <c r="E302" s="1">
        <v>0</v>
      </c>
      <c r="L302" s="1">
        <v>26366400</v>
      </c>
      <c r="M302">
        <v>11</v>
      </c>
      <c r="N302">
        <v>30</v>
      </c>
      <c r="O302">
        <v>0</v>
      </c>
      <c r="P302" s="2">
        <v>42669</v>
      </c>
      <c r="Q302" s="1">
        <v>0</v>
      </c>
      <c r="R302" s="1">
        <v>0</v>
      </c>
      <c r="S302" s="1">
        <v>0</v>
      </c>
      <c r="V302" s="2"/>
      <c r="W302" s="1"/>
      <c r="X302" s="1"/>
    </row>
    <row r="303" spans="2:24" x14ac:dyDescent="0.55000000000000004">
      <c r="B303" s="1">
        <v>26541600</v>
      </c>
      <c r="C303" s="2">
        <v>42671</v>
      </c>
      <c r="D303" s="1">
        <v>0</v>
      </c>
      <c r="E303" s="1">
        <v>0</v>
      </c>
      <c r="L303" s="1">
        <v>26454000</v>
      </c>
      <c r="M303">
        <v>12</v>
      </c>
      <c r="N303">
        <v>1</v>
      </c>
      <c r="O303">
        <v>0</v>
      </c>
      <c r="P303" s="2">
        <v>42670</v>
      </c>
      <c r="Q303" s="1">
        <v>0</v>
      </c>
      <c r="R303" s="1">
        <v>0</v>
      </c>
      <c r="S303" s="1">
        <v>0</v>
      </c>
      <c r="V303" s="2"/>
      <c r="W303" s="1"/>
      <c r="X303" s="1"/>
    </row>
    <row r="304" spans="2:24" x14ac:dyDescent="0.55000000000000004">
      <c r="B304" s="1">
        <v>26629200</v>
      </c>
      <c r="C304" s="2">
        <v>42672</v>
      </c>
      <c r="D304" s="1">
        <v>0</v>
      </c>
      <c r="E304" s="1">
        <v>0</v>
      </c>
      <c r="L304" s="1">
        <v>26541600</v>
      </c>
      <c r="M304">
        <v>12</v>
      </c>
      <c r="N304">
        <v>2</v>
      </c>
      <c r="O304">
        <v>0</v>
      </c>
      <c r="P304" s="2">
        <v>42671</v>
      </c>
      <c r="Q304" s="1">
        <v>0</v>
      </c>
      <c r="R304" s="1">
        <v>0</v>
      </c>
      <c r="S304" s="1">
        <v>0</v>
      </c>
      <c r="V304" s="2"/>
      <c r="W304" s="1"/>
      <c r="X304" s="1"/>
    </row>
    <row r="305" spans="2:24" x14ac:dyDescent="0.55000000000000004">
      <c r="B305" s="1">
        <v>26716800</v>
      </c>
      <c r="C305" s="2">
        <v>42673</v>
      </c>
      <c r="D305" s="1">
        <v>0</v>
      </c>
      <c r="E305" s="1">
        <v>0</v>
      </c>
      <c r="L305" s="1">
        <v>26629200</v>
      </c>
      <c r="M305">
        <v>12</v>
      </c>
      <c r="N305">
        <v>3</v>
      </c>
      <c r="O305">
        <v>0</v>
      </c>
      <c r="P305" s="2">
        <v>42672</v>
      </c>
      <c r="Q305" s="1">
        <v>0</v>
      </c>
      <c r="R305" s="1">
        <v>0</v>
      </c>
      <c r="S305" s="1">
        <v>0</v>
      </c>
      <c r="V305" s="2"/>
      <c r="W305" s="1"/>
      <c r="X305" s="1"/>
    </row>
    <row r="306" spans="2:24" x14ac:dyDescent="0.55000000000000004">
      <c r="B306" s="1">
        <v>26804400</v>
      </c>
      <c r="C306" s="2">
        <v>42674</v>
      </c>
      <c r="D306" s="1">
        <v>0</v>
      </c>
      <c r="E306" s="1">
        <v>0</v>
      </c>
      <c r="L306" s="1">
        <v>26716800</v>
      </c>
      <c r="M306">
        <v>12</v>
      </c>
      <c r="N306">
        <v>4</v>
      </c>
      <c r="O306">
        <v>0</v>
      </c>
      <c r="P306" s="2">
        <v>42673</v>
      </c>
      <c r="Q306" s="1">
        <v>0</v>
      </c>
      <c r="R306" s="1">
        <v>0</v>
      </c>
      <c r="S306" s="1">
        <v>0</v>
      </c>
      <c r="V306" s="2"/>
      <c r="W306" s="1"/>
      <c r="X306" s="1"/>
    </row>
    <row r="307" spans="2:24" x14ac:dyDescent="0.55000000000000004">
      <c r="B307" s="1">
        <v>26892000</v>
      </c>
      <c r="C307" s="2">
        <v>42675</v>
      </c>
      <c r="D307" s="1">
        <v>0</v>
      </c>
      <c r="E307" s="1">
        <v>0</v>
      </c>
      <c r="L307" s="1">
        <v>26804400</v>
      </c>
      <c r="M307">
        <v>12</v>
      </c>
      <c r="N307">
        <v>5</v>
      </c>
      <c r="O307">
        <v>0</v>
      </c>
      <c r="P307" s="2">
        <v>42674</v>
      </c>
      <c r="Q307" s="1">
        <v>0</v>
      </c>
      <c r="R307" s="1">
        <v>0</v>
      </c>
      <c r="S307" s="1">
        <v>0</v>
      </c>
      <c r="V307" s="2"/>
      <c r="W307" s="1"/>
      <c r="X307" s="1"/>
    </row>
    <row r="308" spans="2:24" x14ac:dyDescent="0.55000000000000004">
      <c r="B308" s="1">
        <v>26979600</v>
      </c>
      <c r="C308" s="2">
        <v>42676</v>
      </c>
      <c r="D308" s="1">
        <v>0</v>
      </c>
      <c r="E308" s="1">
        <v>0</v>
      </c>
      <c r="L308" s="1">
        <v>26892000</v>
      </c>
      <c r="M308">
        <v>12</v>
      </c>
      <c r="N308">
        <v>6</v>
      </c>
      <c r="O308">
        <v>0</v>
      </c>
      <c r="P308" s="2">
        <v>42675</v>
      </c>
      <c r="Q308" s="1">
        <v>0</v>
      </c>
      <c r="R308" s="1">
        <v>0</v>
      </c>
      <c r="S308" s="1">
        <v>0</v>
      </c>
      <c r="V308" s="2"/>
      <c r="W308" s="1"/>
      <c r="X308" s="1"/>
    </row>
    <row r="309" spans="2:24" x14ac:dyDescent="0.55000000000000004">
      <c r="B309" s="1">
        <v>27067200</v>
      </c>
      <c r="C309" s="2">
        <v>42677</v>
      </c>
      <c r="D309" s="1">
        <v>0</v>
      </c>
      <c r="E309" s="1">
        <v>0</v>
      </c>
      <c r="L309" s="1">
        <v>26979600</v>
      </c>
      <c r="M309">
        <v>12</v>
      </c>
      <c r="N309">
        <v>7</v>
      </c>
      <c r="O309">
        <v>0</v>
      </c>
      <c r="P309" s="2">
        <v>42676</v>
      </c>
      <c r="Q309" s="1">
        <v>0</v>
      </c>
      <c r="R309" s="1">
        <v>0</v>
      </c>
      <c r="S309" s="1">
        <v>0</v>
      </c>
      <c r="V309" s="2"/>
      <c r="W309" s="1"/>
      <c r="X309" s="1"/>
    </row>
    <row r="310" spans="2:24" x14ac:dyDescent="0.55000000000000004">
      <c r="B310" s="1">
        <v>27154800</v>
      </c>
      <c r="C310" s="2">
        <v>42678</v>
      </c>
      <c r="D310" s="1">
        <v>0</v>
      </c>
      <c r="E310" s="1">
        <v>0</v>
      </c>
      <c r="L310" s="1">
        <v>27067200</v>
      </c>
      <c r="M310">
        <v>12</v>
      </c>
      <c r="N310">
        <v>8</v>
      </c>
      <c r="O310">
        <v>0</v>
      </c>
      <c r="P310" s="2">
        <v>42677</v>
      </c>
      <c r="Q310" s="1">
        <v>0</v>
      </c>
      <c r="R310" s="1">
        <v>0</v>
      </c>
      <c r="S310" s="1">
        <v>0</v>
      </c>
      <c r="V310" s="2"/>
      <c r="W310" s="1"/>
      <c r="X310" s="1"/>
    </row>
    <row r="311" spans="2:24" x14ac:dyDescent="0.55000000000000004">
      <c r="B311" s="1">
        <v>27242400</v>
      </c>
      <c r="C311" s="2">
        <v>42679</v>
      </c>
      <c r="D311" s="1">
        <v>0</v>
      </c>
      <c r="E311" s="1">
        <v>0</v>
      </c>
      <c r="L311" s="1">
        <v>27154800</v>
      </c>
      <c r="M311">
        <v>12</v>
      </c>
      <c r="N311">
        <v>9</v>
      </c>
      <c r="O311">
        <v>0</v>
      </c>
      <c r="P311" s="2">
        <v>42678</v>
      </c>
      <c r="Q311" s="1">
        <v>0</v>
      </c>
      <c r="R311" s="1">
        <v>0</v>
      </c>
      <c r="S311" s="1">
        <v>0</v>
      </c>
      <c r="V311" s="2"/>
      <c r="W311" s="1"/>
      <c r="X311" s="1"/>
    </row>
    <row r="312" spans="2:24" x14ac:dyDescent="0.55000000000000004">
      <c r="B312" s="1">
        <v>27330000</v>
      </c>
      <c r="C312" s="2">
        <v>42680</v>
      </c>
      <c r="D312" s="1">
        <v>0</v>
      </c>
      <c r="E312" s="1">
        <v>0</v>
      </c>
      <c r="L312" s="1">
        <v>27242400</v>
      </c>
      <c r="M312">
        <v>12</v>
      </c>
      <c r="N312">
        <v>10</v>
      </c>
      <c r="O312">
        <v>0</v>
      </c>
      <c r="P312" s="2">
        <v>42679</v>
      </c>
      <c r="Q312" s="1">
        <v>0</v>
      </c>
      <c r="R312" s="1">
        <v>0</v>
      </c>
      <c r="S312" s="1">
        <v>0</v>
      </c>
      <c r="V312" s="2"/>
      <c r="W312" s="1"/>
      <c r="X312" s="1"/>
    </row>
    <row r="313" spans="2:24" x14ac:dyDescent="0.55000000000000004">
      <c r="B313" s="1">
        <v>27417600</v>
      </c>
      <c r="C313" s="2">
        <v>42681</v>
      </c>
      <c r="D313" s="1">
        <v>0</v>
      </c>
      <c r="E313" s="1">
        <v>0</v>
      </c>
      <c r="L313" s="1">
        <v>27330000</v>
      </c>
      <c r="M313">
        <v>12</v>
      </c>
      <c r="N313">
        <v>11</v>
      </c>
      <c r="O313">
        <v>0</v>
      </c>
      <c r="P313" s="2">
        <v>42680</v>
      </c>
      <c r="Q313" s="1">
        <v>0</v>
      </c>
      <c r="R313" s="1">
        <v>0</v>
      </c>
      <c r="S313" s="1">
        <v>0</v>
      </c>
      <c r="V313" s="2"/>
      <c r="W313" s="1"/>
      <c r="X313" s="1"/>
    </row>
    <row r="314" spans="2:24" x14ac:dyDescent="0.55000000000000004">
      <c r="B314" s="1">
        <v>27505200</v>
      </c>
      <c r="C314" s="2">
        <v>42682</v>
      </c>
      <c r="D314" s="1">
        <v>0</v>
      </c>
      <c r="E314" s="1">
        <v>0</v>
      </c>
      <c r="L314" s="1">
        <v>27417600</v>
      </c>
      <c r="M314">
        <v>12</v>
      </c>
      <c r="N314">
        <v>12</v>
      </c>
      <c r="O314">
        <v>0</v>
      </c>
      <c r="P314" s="2">
        <v>42681</v>
      </c>
      <c r="Q314" s="1">
        <v>0</v>
      </c>
      <c r="R314" s="1">
        <v>0</v>
      </c>
      <c r="S314" s="1">
        <v>0</v>
      </c>
      <c r="V314" s="2"/>
      <c r="W314" s="1"/>
      <c r="X314" s="1"/>
    </row>
    <row r="315" spans="2:24" x14ac:dyDescent="0.55000000000000004">
      <c r="B315" s="1">
        <v>27592800</v>
      </c>
      <c r="C315" s="2">
        <v>42683</v>
      </c>
      <c r="D315" s="1">
        <v>0</v>
      </c>
      <c r="E315" s="1">
        <v>0</v>
      </c>
      <c r="L315" s="1">
        <v>27505200</v>
      </c>
      <c r="M315">
        <v>12</v>
      </c>
      <c r="N315">
        <v>13</v>
      </c>
      <c r="O315">
        <v>0</v>
      </c>
      <c r="P315" s="2">
        <v>42682</v>
      </c>
      <c r="Q315" s="1">
        <v>0</v>
      </c>
      <c r="R315" s="1">
        <v>0</v>
      </c>
      <c r="S315" s="1">
        <v>0</v>
      </c>
      <c r="V315" s="2"/>
      <c r="W315" s="1"/>
      <c r="X315" s="1"/>
    </row>
    <row r="316" spans="2:24" x14ac:dyDescent="0.55000000000000004">
      <c r="B316" s="1">
        <v>27680400</v>
      </c>
      <c r="C316" s="2">
        <v>42684</v>
      </c>
      <c r="D316" s="1">
        <v>0</v>
      </c>
      <c r="E316" s="1">
        <v>0</v>
      </c>
      <c r="L316" s="1">
        <v>27592800</v>
      </c>
      <c r="M316">
        <v>12</v>
      </c>
      <c r="N316">
        <v>14</v>
      </c>
      <c r="O316">
        <v>0</v>
      </c>
      <c r="P316" s="2">
        <v>42683</v>
      </c>
      <c r="Q316" s="1">
        <v>0</v>
      </c>
      <c r="R316" s="1">
        <v>0</v>
      </c>
      <c r="S316" s="1">
        <v>0</v>
      </c>
      <c r="V316" s="2"/>
      <c r="W316" s="1"/>
      <c r="X316" s="1"/>
    </row>
    <row r="317" spans="2:24" x14ac:dyDescent="0.55000000000000004">
      <c r="B317" s="1">
        <v>27768000</v>
      </c>
      <c r="C317" s="2">
        <v>42685</v>
      </c>
      <c r="D317" s="1">
        <v>0</v>
      </c>
      <c r="E317" s="1">
        <v>0</v>
      </c>
      <c r="L317" s="1">
        <v>27680400</v>
      </c>
      <c r="M317">
        <v>12</v>
      </c>
      <c r="N317">
        <v>15</v>
      </c>
      <c r="O317">
        <v>0</v>
      </c>
      <c r="P317" s="2">
        <v>42684</v>
      </c>
      <c r="Q317" s="1">
        <v>0</v>
      </c>
      <c r="R317" s="1">
        <v>0</v>
      </c>
      <c r="S317" s="1">
        <v>0</v>
      </c>
      <c r="V317" s="2"/>
      <c r="W317" s="1"/>
      <c r="X317" s="1"/>
    </row>
    <row r="318" spans="2:24" x14ac:dyDescent="0.55000000000000004">
      <c r="B318" s="1">
        <v>27855600</v>
      </c>
      <c r="C318" s="2">
        <v>42686</v>
      </c>
      <c r="D318" s="1">
        <v>0</v>
      </c>
      <c r="E318" s="1">
        <v>0</v>
      </c>
      <c r="L318" s="1">
        <v>27768000</v>
      </c>
      <c r="M318">
        <v>12</v>
      </c>
      <c r="N318">
        <v>16</v>
      </c>
      <c r="O318">
        <v>0</v>
      </c>
      <c r="P318" s="2">
        <v>42685</v>
      </c>
      <c r="Q318" s="1">
        <v>0</v>
      </c>
      <c r="R318" s="1">
        <v>0</v>
      </c>
      <c r="S318" s="1">
        <v>0</v>
      </c>
      <c r="V318" s="2"/>
      <c r="W318" s="1"/>
      <c r="X318" s="1"/>
    </row>
    <row r="319" spans="2:24" x14ac:dyDescent="0.55000000000000004">
      <c r="B319" s="1">
        <v>27943200</v>
      </c>
      <c r="C319" s="2">
        <v>42687</v>
      </c>
      <c r="D319" s="1">
        <v>0</v>
      </c>
      <c r="E319" s="1">
        <v>0</v>
      </c>
      <c r="L319" s="1">
        <v>27855600</v>
      </c>
      <c r="M319">
        <v>12</v>
      </c>
      <c r="N319">
        <v>17</v>
      </c>
      <c r="O319">
        <v>0</v>
      </c>
      <c r="P319" s="2">
        <v>42686</v>
      </c>
      <c r="Q319" s="1">
        <v>0</v>
      </c>
      <c r="R319" s="1">
        <v>0</v>
      </c>
      <c r="S319" s="1">
        <v>0</v>
      </c>
      <c r="V319" s="2"/>
      <c r="W319" s="1"/>
      <c r="X319" s="1"/>
    </row>
    <row r="320" spans="2:24" x14ac:dyDescent="0.55000000000000004">
      <c r="B320" s="1">
        <v>28030800</v>
      </c>
      <c r="C320" s="2">
        <v>42688</v>
      </c>
      <c r="D320" s="1">
        <v>0</v>
      </c>
      <c r="E320" s="1">
        <v>0</v>
      </c>
      <c r="L320" s="1">
        <v>27943200</v>
      </c>
      <c r="M320">
        <v>12</v>
      </c>
      <c r="N320">
        <v>18</v>
      </c>
      <c r="O320">
        <v>0</v>
      </c>
      <c r="P320" s="2">
        <v>42687</v>
      </c>
      <c r="Q320" s="1">
        <v>0</v>
      </c>
      <c r="R320" s="1">
        <v>0</v>
      </c>
      <c r="S320" s="1">
        <v>0</v>
      </c>
      <c r="V320" s="2"/>
      <c r="W320" s="1"/>
      <c r="X320" s="1"/>
    </row>
    <row r="321" spans="2:24" x14ac:dyDescent="0.55000000000000004">
      <c r="B321" s="1">
        <v>28118400</v>
      </c>
      <c r="C321" s="2">
        <v>42689</v>
      </c>
      <c r="D321" s="1">
        <v>0</v>
      </c>
      <c r="E321" s="1">
        <v>0</v>
      </c>
      <c r="L321" s="1">
        <v>28030800</v>
      </c>
      <c r="M321">
        <v>12</v>
      </c>
      <c r="N321">
        <v>19</v>
      </c>
      <c r="O321">
        <v>0</v>
      </c>
      <c r="P321" s="2">
        <v>42688</v>
      </c>
      <c r="Q321" s="1">
        <v>0</v>
      </c>
      <c r="R321" s="1">
        <v>0</v>
      </c>
      <c r="S321" s="1">
        <v>0</v>
      </c>
      <c r="V321" s="2"/>
      <c r="W321" s="1"/>
      <c r="X321" s="1"/>
    </row>
    <row r="322" spans="2:24" x14ac:dyDescent="0.55000000000000004">
      <c r="B322" s="1">
        <v>28206000</v>
      </c>
      <c r="C322" s="2">
        <v>42690</v>
      </c>
      <c r="D322" s="1">
        <v>0</v>
      </c>
      <c r="E322" s="1">
        <v>0</v>
      </c>
      <c r="L322" s="1">
        <v>28118400</v>
      </c>
      <c r="M322">
        <v>12</v>
      </c>
      <c r="N322">
        <v>20</v>
      </c>
      <c r="O322">
        <v>0</v>
      </c>
      <c r="P322" s="2">
        <v>42689</v>
      </c>
      <c r="Q322" s="1">
        <v>0</v>
      </c>
      <c r="R322" s="1">
        <v>0</v>
      </c>
      <c r="S322" s="1">
        <v>0</v>
      </c>
      <c r="V322" s="2"/>
      <c r="W322" s="1"/>
      <c r="X322" s="1"/>
    </row>
    <row r="323" spans="2:24" x14ac:dyDescent="0.55000000000000004">
      <c r="B323" s="1">
        <v>28293600</v>
      </c>
      <c r="C323" s="2">
        <v>42691</v>
      </c>
      <c r="D323" s="1">
        <v>0</v>
      </c>
      <c r="E323" s="1">
        <v>0</v>
      </c>
      <c r="L323" s="1">
        <v>28206000</v>
      </c>
      <c r="M323">
        <v>12</v>
      </c>
      <c r="N323">
        <v>21</v>
      </c>
      <c r="O323">
        <v>0</v>
      </c>
      <c r="P323" s="2">
        <v>42690</v>
      </c>
      <c r="Q323" s="1">
        <v>0</v>
      </c>
      <c r="R323" s="1">
        <v>0</v>
      </c>
      <c r="S323" s="1">
        <v>0</v>
      </c>
      <c r="V323" s="2"/>
      <c r="W323" s="1"/>
      <c r="X323" s="1"/>
    </row>
    <row r="324" spans="2:24" x14ac:dyDescent="0.55000000000000004">
      <c r="B324" s="1">
        <v>28381200</v>
      </c>
      <c r="C324" s="2">
        <v>42692</v>
      </c>
      <c r="D324" s="1">
        <v>0</v>
      </c>
      <c r="E324" s="1">
        <v>0</v>
      </c>
      <c r="L324" s="1">
        <v>28293600</v>
      </c>
      <c r="M324">
        <v>12</v>
      </c>
      <c r="N324">
        <v>22</v>
      </c>
      <c r="O324">
        <v>0</v>
      </c>
      <c r="P324" s="2">
        <v>42691</v>
      </c>
      <c r="Q324" s="1">
        <v>0</v>
      </c>
      <c r="R324" s="1">
        <v>0</v>
      </c>
      <c r="S324" s="1">
        <v>0</v>
      </c>
      <c r="V324" s="2"/>
      <c r="W324" s="1"/>
      <c r="X324" s="1"/>
    </row>
    <row r="325" spans="2:24" x14ac:dyDescent="0.55000000000000004">
      <c r="B325" s="1">
        <v>28468800</v>
      </c>
      <c r="C325" s="2">
        <v>42693</v>
      </c>
      <c r="D325" s="1">
        <v>0</v>
      </c>
      <c r="E325" s="1">
        <v>0</v>
      </c>
      <c r="L325" s="1">
        <v>28381200</v>
      </c>
      <c r="M325">
        <v>12</v>
      </c>
      <c r="N325">
        <v>23</v>
      </c>
      <c r="O325">
        <v>0</v>
      </c>
      <c r="P325" s="2">
        <v>42692</v>
      </c>
      <c r="Q325" s="1">
        <v>0</v>
      </c>
      <c r="R325" s="1">
        <v>0</v>
      </c>
      <c r="S325" s="1">
        <v>0</v>
      </c>
      <c r="V325" s="2"/>
      <c r="W325" s="1"/>
      <c r="X325" s="1"/>
    </row>
    <row r="326" spans="2:24" x14ac:dyDescent="0.55000000000000004">
      <c r="B326" s="1">
        <v>28556400</v>
      </c>
      <c r="C326" s="2">
        <v>42694</v>
      </c>
      <c r="D326" s="1">
        <v>0</v>
      </c>
      <c r="E326" s="1">
        <v>0</v>
      </c>
      <c r="L326" s="1">
        <v>28468800</v>
      </c>
      <c r="M326">
        <v>12</v>
      </c>
      <c r="N326">
        <v>24</v>
      </c>
      <c r="O326">
        <v>0</v>
      </c>
      <c r="P326" s="2">
        <v>42693</v>
      </c>
      <c r="Q326" s="1">
        <v>0</v>
      </c>
      <c r="R326" s="1">
        <v>0</v>
      </c>
      <c r="S326" s="1">
        <v>0</v>
      </c>
      <c r="V326" s="2"/>
      <c r="W326" s="1"/>
      <c r="X326" s="1"/>
    </row>
    <row r="327" spans="2:24" x14ac:dyDescent="0.55000000000000004">
      <c r="B327" s="1">
        <v>28644000</v>
      </c>
      <c r="C327" s="2">
        <v>42695</v>
      </c>
      <c r="D327" s="1">
        <v>0</v>
      </c>
      <c r="E327" s="1">
        <v>0</v>
      </c>
      <c r="L327" s="1">
        <v>28556400</v>
      </c>
      <c r="M327">
        <v>12</v>
      </c>
      <c r="N327">
        <v>25</v>
      </c>
      <c r="O327">
        <v>0</v>
      </c>
      <c r="P327" s="2">
        <v>42694</v>
      </c>
      <c r="Q327" s="1">
        <v>0</v>
      </c>
      <c r="R327" s="1">
        <v>0</v>
      </c>
      <c r="S327" s="1">
        <v>0</v>
      </c>
      <c r="V327" s="2"/>
      <c r="W327" s="1"/>
      <c r="X327" s="1"/>
    </row>
    <row r="328" spans="2:24" x14ac:dyDescent="0.55000000000000004">
      <c r="B328" s="1">
        <v>28731600</v>
      </c>
      <c r="C328" s="2">
        <v>42696</v>
      </c>
      <c r="D328" s="1">
        <v>0</v>
      </c>
      <c r="E328" s="1">
        <v>0</v>
      </c>
      <c r="L328" s="1">
        <v>28644000</v>
      </c>
      <c r="M328">
        <v>12</v>
      </c>
      <c r="N328">
        <v>26</v>
      </c>
      <c r="O328">
        <v>0</v>
      </c>
      <c r="P328" s="2">
        <v>42695</v>
      </c>
      <c r="Q328" s="1">
        <v>0</v>
      </c>
      <c r="R328" s="1">
        <v>0</v>
      </c>
      <c r="S328" s="1">
        <v>0</v>
      </c>
      <c r="V328" s="2"/>
      <c r="W328" s="1"/>
      <c r="X328" s="1"/>
    </row>
    <row r="329" spans="2:24" x14ac:dyDescent="0.55000000000000004">
      <c r="B329" s="1">
        <v>28819200</v>
      </c>
      <c r="C329" s="2">
        <v>42697</v>
      </c>
      <c r="D329" s="1">
        <v>0</v>
      </c>
      <c r="E329" s="1">
        <v>0</v>
      </c>
      <c r="L329" s="1">
        <v>28731600</v>
      </c>
      <c r="M329">
        <v>12</v>
      </c>
      <c r="N329">
        <v>27</v>
      </c>
      <c r="O329">
        <v>0</v>
      </c>
      <c r="P329" s="2">
        <v>42696</v>
      </c>
      <c r="Q329" s="1">
        <v>0</v>
      </c>
      <c r="R329" s="1">
        <v>0</v>
      </c>
      <c r="S329" s="1">
        <v>0</v>
      </c>
      <c r="V329" s="2"/>
      <c r="W329" s="1"/>
      <c r="X329" s="1"/>
    </row>
    <row r="330" spans="2:24" x14ac:dyDescent="0.55000000000000004">
      <c r="B330" s="1">
        <v>28906800</v>
      </c>
      <c r="C330" s="2">
        <v>42698</v>
      </c>
      <c r="D330" s="1">
        <v>0</v>
      </c>
      <c r="E330" s="1">
        <v>0</v>
      </c>
      <c r="L330" s="1">
        <v>28819200</v>
      </c>
      <c r="M330">
        <v>12</v>
      </c>
      <c r="N330">
        <v>28</v>
      </c>
      <c r="O330">
        <v>0</v>
      </c>
      <c r="P330" s="2">
        <v>42697</v>
      </c>
      <c r="Q330" s="1">
        <v>0</v>
      </c>
      <c r="R330" s="1">
        <v>0</v>
      </c>
      <c r="S330" s="1">
        <v>0</v>
      </c>
      <c r="V330" s="2"/>
      <c r="W330" s="1"/>
      <c r="X330" s="1"/>
    </row>
    <row r="331" spans="2:24" x14ac:dyDescent="0.55000000000000004">
      <c r="B331" s="1">
        <v>28994400</v>
      </c>
      <c r="C331" s="2">
        <v>42699</v>
      </c>
      <c r="D331" s="1">
        <v>0</v>
      </c>
      <c r="E331" s="1">
        <v>0</v>
      </c>
      <c r="L331" s="1">
        <v>28906800</v>
      </c>
      <c r="M331">
        <v>12</v>
      </c>
      <c r="N331">
        <v>29</v>
      </c>
      <c r="O331">
        <v>0</v>
      </c>
      <c r="P331" s="2">
        <v>42698</v>
      </c>
      <c r="Q331" s="1">
        <v>0</v>
      </c>
      <c r="R331" s="1">
        <v>0</v>
      </c>
      <c r="S331" s="1">
        <v>0</v>
      </c>
      <c r="V331" s="2"/>
      <c r="W331" s="1"/>
      <c r="X331" s="1"/>
    </row>
    <row r="332" spans="2:24" x14ac:dyDescent="0.55000000000000004">
      <c r="B332" s="1">
        <v>29082000</v>
      </c>
      <c r="C332" s="2">
        <v>42700</v>
      </c>
      <c r="D332" s="1">
        <v>0</v>
      </c>
      <c r="E332" s="1">
        <v>0</v>
      </c>
      <c r="L332" s="1">
        <v>28994400</v>
      </c>
      <c r="M332">
        <v>12</v>
      </c>
      <c r="N332">
        <v>30</v>
      </c>
      <c r="O332">
        <v>0</v>
      </c>
      <c r="P332" s="2">
        <v>42699</v>
      </c>
      <c r="Q332" s="1">
        <v>0</v>
      </c>
      <c r="R332" s="1">
        <v>0</v>
      </c>
      <c r="S332" s="1">
        <v>0</v>
      </c>
      <c r="V332" s="2"/>
      <c r="W332" s="1"/>
      <c r="X332" s="1"/>
    </row>
    <row r="333" spans="2:24" x14ac:dyDescent="0.55000000000000004">
      <c r="B333" s="1">
        <v>29169600</v>
      </c>
      <c r="C333" s="2">
        <v>42701</v>
      </c>
      <c r="D333" s="1">
        <v>0</v>
      </c>
      <c r="E333" s="1">
        <v>0</v>
      </c>
      <c r="L333" s="1">
        <v>29082000</v>
      </c>
      <c r="M333">
        <v>13</v>
      </c>
      <c r="N333">
        <v>1</v>
      </c>
      <c r="O333">
        <v>0</v>
      </c>
      <c r="P333" s="2">
        <v>42700</v>
      </c>
      <c r="Q333" s="1">
        <v>0</v>
      </c>
      <c r="R333" s="1">
        <v>0</v>
      </c>
      <c r="S333" s="1">
        <v>0</v>
      </c>
      <c r="V333" s="2"/>
      <c r="W333" s="1"/>
      <c r="X333" s="1"/>
    </row>
    <row r="334" spans="2:24" x14ac:dyDescent="0.55000000000000004">
      <c r="B334" s="1">
        <v>29257200</v>
      </c>
      <c r="C334" s="2">
        <v>42702</v>
      </c>
      <c r="D334" s="1">
        <v>0</v>
      </c>
      <c r="E334" s="1">
        <v>0</v>
      </c>
      <c r="L334" s="1">
        <v>29169600</v>
      </c>
      <c r="M334">
        <v>13</v>
      </c>
      <c r="N334">
        <v>2</v>
      </c>
      <c r="O334">
        <v>0</v>
      </c>
      <c r="P334" s="2">
        <v>42701</v>
      </c>
      <c r="Q334" s="1">
        <v>0</v>
      </c>
      <c r="R334" s="1">
        <v>0</v>
      </c>
      <c r="S334" s="1">
        <v>0</v>
      </c>
      <c r="V334" s="2"/>
      <c r="W334" s="1"/>
      <c r="X334" s="1"/>
    </row>
    <row r="335" spans="2:24" x14ac:dyDescent="0.55000000000000004">
      <c r="B335" s="1">
        <v>29344800</v>
      </c>
      <c r="C335" s="2">
        <v>42703</v>
      </c>
      <c r="D335" s="1">
        <v>0</v>
      </c>
      <c r="E335" s="1">
        <v>0</v>
      </c>
      <c r="L335" s="1">
        <v>29257200</v>
      </c>
      <c r="M335">
        <v>13</v>
      </c>
      <c r="N335">
        <v>3</v>
      </c>
      <c r="O335">
        <v>0</v>
      </c>
      <c r="P335" s="2">
        <v>42702</v>
      </c>
      <c r="Q335" s="1">
        <v>0</v>
      </c>
      <c r="R335" s="1">
        <v>0</v>
      </c>
      <c r="S335" s="1">
        <v>0</v>
      </c>
      <c r="V335" s="2"/>
      <c r="W335" s="1"/>
      <c r="X335" s="1"/>
    </row>
    <row r="336" spans="2:24" x14ac:dyDescent="0.55000000000000004">
      <c r="B336" s="1">
        <v>29432400</v>
      </c>
      <c r="C336" s="2">
        <v>42704</v>
      </c>
      <c r="D336" s="1">
        <v>0</v>
      </c>
      <c r="E336" s="1">
        <v>0</v>
      </c>
      <c r="L336" s="1">
        <v>29344800</v>
      </c>
      <c r="M336">
        <v>13</v>
      </c>
      <c r="N336">
        <v>4</v>
      </c>
      <c r="O336">
        <v>0</v>
      </c>
      <c r="P336" s="2">
        <v>42703</v>
      </c>
      <c r="Q336" s="1">
        <v>0</v>
      </c>
      <c r="R336" s="1">
        <v>0</v>
      </c>
      <c r="S336" s="1">
        <v>0</v>
      </c>
      <c r="V336" s="2"/>
      <c r="W336" s="1"/>
      <c r="X336" s="1"/>
    </row>
    <row r="337" spans="2:24" x14ac:dyDescent="0.55000000000000004">
      <c r="B337" s="1">
        <v>29520000</v>
      </c>
      <c r="C337" s="2">
        <v>42705</v>
      </c>
      <c r="D337" s="1">
        <v>0</v>
      </c>
      <c r="E337" s="1">
        <v>0</v>
      </c>
      <c r="L337" s="1">
        <v>29432400</v>
      </c>
      <c r="M337">
        <v>13</v>
      </c>
      <c r="N337">
        <v>5</v>
      </c>
      <c r="O337">
        <v>0</v>
      </c>
      <c r="P337" s="2">
        <v>42704</v>
      </c>
      <c r="Q337" s="1">
        <v>0</v>
      </c>
      <c r="R337" s="1">
        <v>0</v>
      </c>
      <c r="S337" s="1">
        <v>0</v>
      </c>
      <c r="V337" s="2"/>
      <c r="W337" s="1"/>
      <c r="X337" s="1"/>
    </row>
    <row r="338" spans="2:24" x14ac:dyDescent="0.55000000000000004">
      <c r="B338" s="1">
        <v>29607600</v>
      </c>
      <c r="C338" s="2">
        <v>42706</v>
      </c>
      <c r="D338" s="1">
        <v>0</v>
      </c>
      <c r="E338" s="1">
        <v>0</v>
      </c>
      <c r="L338" s="1">
        <v>29520000</v>
      </c>
      <c r="M338">
        <v>13</v>
      </c>
      <c r="N338">
        <v>6</v>
      </c>
      <c r="O338">
        <v>0</v>
      </c>
      <c r="P338" s="2">
        <v>42705</v>
      </c>
      <c r="Q338" s="1">
        <v>0</v>
      </c>
      <c r="R338" s="1">
        <v>0</v>
      </c>
      <c r="S338" s="1">
        <v>0</v>
      </c>
      <c r="V338" s="2"/>
      <c r="W338" s="1"/>
      <c r="X338" s="1"/>
    </row>
    <row r="339" spans="2:24" x14ac:dyDescent="0.55000000000000004">
      <c r="B339" s="1">
        <v>29695200</v>
      </c>
      <c r="C339" s="2">
        <v>42707</v>
      </c>
      <c r="D339" s="1">
        <v>0</v>
      </c>
      <c r="E339" s="1">
        <v>0</v>
      </c>
      <c r="L339" s="1">
        <v>29607600</v>
      </c>
      <c r="M339">
        <v>13</v>
      </c>
      <c r="N339">
        <v>7</v>
      </c>
      <c r="O339">
        <v>0</v>
      </c>
      <c r="P339" s="2">
        <v>42706</v>
      </c>
      <c r="Q339" s="1">
        <v>0</v>
      </c>
      <c r="R339" s="1">
        <v>0</v>
      </c>
      <c r="S339" s="1">
        <v>0</v>
      </c>
      <c r="V339" s="2"/>
      <c r="W339" s="1"/>
      <c r="X339" s="1"/>
    </row>
    <row r="340" spans="2:24" x14ac:dyDescent="0.55000000000000004">
      <c r="B340" s="1">
        <v>29782800</v>
      </c>
      <c r="C340" s="2">
        <v>42708</v>
      </c>
      <c r="D340" s="1">
        <v>0</v>
      </c>
      <c r="E340" s="1">
        <v>0</v>
      </c>
      <c r="L340" s="1">
        <v>29695200</v>
      </c>
      <c r="M340">
        <v>13</v>
      </c>
      <c r="N340">
        <v>8</v>
      </c>
      <c r="O340">
        <v>0</v>
      </c>
      <c r="P340" s="2">
        <v>42707</v>
      </c>
      <c r="Q340" s="1">
        <v>0</v>
      </c>
      <c r="R340" s="1">
        <v>0</v>
      </c>
      <c r="S340" s="1">
        <v>0</v>
      </c>
      <c r="V340" s="2"/>
      <c r="W340" s="1"/>
      <c r="X340" s="1"/>
    </row>
    <row r="341" spans="2:24" x14ac:dyDescent="0.55000000000000004">
      <c r="B341" s="1">
        <v>29870400</v>
      </c>
      <c r="C341" s="2">
        <v>42709</v>
      </c>
      <c r="D341" s="1">
        <v>0</v>
      </c>
      <c r="E341" s="1">
        <v>0</v>
      </c>
      <c r="L341" s="1">
        <v>29782800</v>
      </c>
      <c r="M341">
        <v>13</v>
      </c>
      <c r="N341">
        <v>9</v>
      </c>
      <c r="O341">
        <v>0</v>
      </c>
      <c r="P341" s="2">
        <v>42708</v>
      </c>
      <c r="Q341" s="1">
        <v>0</v>
      </c>
      <c r="R341" s="1">
        <v>0</v>
      </c>
      <c r="S341" s="1">
        <v>0</v>
      </c>
      <c r="V341" s="2"/>
      <c r="W341" s="1"/>
      <c r="X341" s="1"/>
    </row>
    <row r="342" spans="2:24" x14ac:dyDescent="0.55000000000000004">
      <c r="B342" s="1">
        <v>29958000</v>
      </c>
      <c r="C342" s="2">
        <v>42710</v>
      </c>
      <c r="D342" s="1">
        <v>0</v>
      </c>
      <c r="E342" s="1">
        <v>0</v>
      </c>
      <c r="L342" s="1">
        <v>29870400</v>
      </c>
      <c r="M342">
        <v>13</v>
      </c>
      <c r="N342">
        <v>10</v>
      </c>
      <c r="O342">
        <v>0</v>
      </c>
      <c r="P342" s="2">
        <v>42709</v>
      </c>
      <c r="Q342" s="1">
        <v>0</v>
      </c>
      <c r="R342" s="1">
        <v>0</v>
      </c>
      <c r="S342" s="1">
        <v>0</v>
      </c>
      <c r="V342" s="2"/>
      <c r="W342" s="1"/>
      <c r="X342" s="1"/>
    </row>
    <row r="343" spans="2:24" x14ac:dyDescent="0.55000000000000004">
      <c r="B343" s="1">
        <v>30045600</v>
      </c>
      <c r="C343" s="2">
        <v>42711</v>
      </c>
      <c r="D343" s="1">
        <v>0</v>
      </c>
      <c r="E343" s="1">
        <v>0</v>
      </c>
      <c r="L343" s="1">
        <v>29958000</v>
      </c>
      <c r="M343">
        <v>13</v>
      </c>
      <c r="N343">
        <v>11</v>
      </c>
      <c r="O343">
        <v>0</v>
      </c>
      <c r="P343" s="2">
        <v>42710</v>
      </c>
      <c r="Q343" s="1">
        <v>0</v>
      </c>
      <c r="R343" s="1">
        <v>0</v>
      </c>
      <c r="S343" s="1">
        <v>0</v>
      </c>
      <c r="V343" s="2"/>
      <c r="W343" s="1"/>
      <c r="X343" s="1"/>
    </row>
    <row r="344" spans="2:24" x14ac:dyDescent="0.55000000000000004">
      <c r="B344" s="1">
        <v>30133200</v>
      </c>
      <c r="C344" s="2">
        <v>42712</v>
      </c>
      <c r="D344" s="1">
        <v>0</v>
      </c>
      <c r="E344" s="1">
        <v>0</v>
      </c>
      <c r="L344" s="1">
        <v>30045600</v>
      </c>
      <c r="M344">
        <v>13</v>
      </c>
      <c r="N344">
        <v>12</v>
      </c>
      <c r="O344">
        <v>0</v>
      </c>
      <c r="P344" s="2">
        <v>42711</v>
      </c>
      <c r="Q344" s="1">
        <v>0</v>
      </c>
      <c r="R344" s="1">
        <v>0</v>
      </c>
      <c r="S344" s="1">
        <v>0</v>
      </c>
      <c r="V344" s="2"/>
      <c r="W344" s="1"/>
      <c r="X344" s="1"/>
    </row>
    <row r="345" spans="2:24" x14ac:dyDescent="0.55000000000000004">
      <c r="B345" s="1">
        <v>30220800</v>
      </c>
      <c r="C345" s="2">
        <v>42713</v>
      </c>
      <c r="D345" s="1">
        <v>0</v>
      </c>
      <c r="E345" s="1">
        <v>0</v>
      </c>
      <c r="L345" s="1">
        <v>30133200</v>
      </c>
      <c r="M345">
        <v>13</v>
      </c>
      <c r="N345">
        <v>13</v>
      </c>
      <c r="O345">
        <v>0</v>
      </c>
      <c r="P345" s="2">
        <v>42712</v>
      </c>
      <c r="Q345" s="1">
        <v>0</v>
      </c>
      <c r="R345" s="1">
        <v>0</v>
      </c>
      <c r="S345" s="1">
        <v>0</v>
      </c>
      <c r="V345" s="2"/>
      <c r="W345" s="1"/>
      <c r="X345" s="1"/>
    </row>
    <row r="346" spans="2:24" x14ac:dyDescent="0.55000000000000004">
      <c r="B346" s="1">
        <v>30308400</v>
      </c>
      <c r="C346" s="2">
        <v>42714</v>
      </c>
      <c r="D346" s="1">
        <v>0</v>
      </c>
      <c r="E346" s="1">
        <v>0</v>
      </c>
      <c r="L346" s="1">
        <v>30220800</v>
      </c>
      <c r="M346">
        <v>13</v>
      </c>
      <c r="N346">
        <v>14</v>
      </c>
      <c r="O346">
        <v>0</v>
      </c>
      <c r="P346" s="2">
        <v>42713</v>
      </c>
      <c r="Q346" s="1">
        <v>0</v>
      </c>
      <c r="R346" s="1">
        <v>0</v>
      </c>
      <c r="S346" s="1">
        <v>0</v>
      </c>
      <c r="V346" s="2"/>
      <c r="W346" s="1"/>
      <c r="X346" s="1"/>
    </row>
    <row r="347" spans="2:24" x14ac:dyDescent="0.55000000000000004">
      <c r="B347" s="1">
        <v>30396000</v>
      </c>
      <c r="C347" s="2">
        <v>42715</v>
      </c>
      <c r="D347" s="1">
        <v>0</v>
      </c>
      <c r="E347" s="1">
        <v>0</v>
      </c>
      <c r="L347" s="1">
        <v>30308400</v>
      </c>
      <c r="M347">
        <v>13</v>
      </c>
      <c r="N347">
        <v>15</v>
      </c>
      <c r="O347">
        <v>0</v>
      </c>
      <c r="P347" s="2">
        <v>42714</v>
      </c>
      <c r="Q347" s="1">
        <v>0</v>
      </c>
      <c r="R347" s="1">
        <v>0</v>
      </c>
      <c r="S347" s="1">
        <v>0</v>
      </c>
      <c r="V347" s="2"/>
      <c r="W347" s="1"/>
      <c r="X347" s="1"/>
    </row>
    <row r="348" spans="2:24" x14ac:dyDescent="0.55000000000000004">
      <c r="B348" s="1">
        <v>30483600</v>
      </c>
      <c r="C348" s="2">
        <v>42716</v>
      </c>
      <c r="D348" s="1">
        <v>0</v>
      </c>
      <c r="E348" s="1">
        <v>0</v>
      </c>
      <c r="L348" s="1">
        <v>30396000</v>
      </c>
      <c r="M348">
        <v>13</v>
      </c>
      <c r="N348">
        <v>16</v>
      </c>
      <c r="O348">
        <v>0</v>
      </c>
      <c r="P348" s="2">
        <v>42715</v>
      </c>
      <c r="Q348" s="1">
        <v>0</v>
      </c>
      <c r="R348" s="1">
        <v>0</v>
      </c>
      <c r="S348" s="1">
        <v>0</v>
      </c>
      <c r="V348" s="2"/>
      <c r="W348" s="1"/>
      <c r="X348" s="1"/>
    </row>
    <row r="349" spans="2:24" x14ac:dyDescent="0.55000000000000004">
      <c r="B349" s="1">
        <v>30571200</v>
      </c>
      <c r="C349" s="2">
        <v>42717</v>
      </c>
      <c r="D349" s="1">
        <v>0</v>
      </c>
      <c r="E349" s="1">
        <v>0</v>
      </c>
      <c r="L349" s="1">
        <v>30483600</v>
      </c>
      <c r="M349">
        <v>13</v>
      </c>
      <c r="N349">
        <v>17</v>
      </c>
      <c r="O349">
        <v>0</v>
      </c>
      <c r="P349" s="2">
        <v>42716</v>
      </c>
      <c r="Q349" s="1">
        <v>0</v>
      </c>
      <c r="R349" s="1">
        <v>0</v>
      </c>
      <c r="S349" s="1">
        <v>0</v>
      </c>
      <c r="V349" s="2"/>
      <c r="W349" s="1"/>
      <c r="X349" s="1"/>
    </row>
    <row r="350" spans="2:24" x14ac:dyDescent="0.55000000000000004">
      <c r="B350" s="1">
        <v>30658800</v>
      </c>
      <c r="C350" s="2">
        <v>42718</v>
      </c>
      <c r="D350" s="1">
        <v>0</v>
      </c>
      <c r="E350" s="1">
        <v>0</v>
      </c>
      <c r="L350" s="1">
        <v>30571200</v>
      </c>
      <c r="M350">
        <v>13</v>
      </c>
      <c r="N350">
        <v>18</v>
      </c>
      <c r="O350">
        <v>0</v>
      </c>
      <c r="P350" s="2">
        <v>42717</v>
      </c>
      <c r="Q350" s="1">
        <v>0</v>
      </c>
      <c r="R350" s="1">
        <v>0</v>
      </c>
      <c r="S350" s="1">
        <v>0</v>
      </c>
      <c r="V350" s="2"/>
      <c r="W350" s="1"/>
      <c r="X350" s="1"/>
    </row>
    <row r="351" spans="2:24" x14ac:dyDescent="0.55000000000000004">
      <c r="B351" s="1">
        <v>30746400</v>
      </c>
      <c r="C351" s="2">
        <v>42719</v>
      </c>
      <c r="D351" s="1">
        <v>0</v>
      </c>
      <c r="E351" s="1">
        <v>0</v>
      </c>
      <c r="L351" s="1">
        <v>30658800</v>
      </c>
      <c r="M351">
        <v>13</v>
      </c>
      <c r="N351">
        <v>19</v>
      </c>
      <c r="O351">
        <v>0</v>
      </c>
      <c r="P351" s="2">
        <v>42718</v>
      </c>
      <c r="Q351" s="1">
        <v>0</v>
      </c>
      <c r="R351" s="1">
        <v>0</v>
      </c>
      <c r="S351" s="1">
        <v>0</v>
      </c>
      <c r="V351" s="2"/>
      <c r="W351" s="1"/>
      <c r="X351" s="1"/>
    </row>
    <row r="352" spans="2:24" x14ac:dyDescent="0.55000000000000004">
      <c r="B352" s="1">
        <v>30834000</v>
      </c>
      <c r="C352" s="2">
        <v>42720</v>
      </c>
      <c r="D352" s="1">
        <v>0</v>
      </c>
      <c r="E352" s="1">
        <v>0</v>
      </c>
      <c r="L352" s="1">
        <v>30746400</v>
      </c>
      <c r="M352">
        <v>13</v>
      </c>
      <c r="N352">
        <v>20</v>
      </c>
      <c r="O352">
        <v>0</v>
      </c>
      <c r="P352" s="2">
        <v>42719</v>
      </c>
      <c r="Q352" s="1">
        <v>0</v>
      </c>
      <c r="R352" s="1">
        <v>0</v>
      </c>
      <c r="S352" s="1">
        <v>0</v>
      </c>
      <c r="V352" s="2"/>
      <c r="W352" s="1"/>
      <c r="X352" s="1"/>
    </row>
    <row r="353" spans="2:24" x14ac:dyDescent="0.55000000000000004">
      <c r="B353" s="1">
        <v>30921600</v>
      </c>
      <c r="C353" s="2">
        <v>42721</v>
      </c>
      <c r="D353" s="1">
        <v>0</v>
      </c>
      <c r="E353" s="1">
        <v>0</v>
      </c>
      <c r="L353" s="1">
        <v>30834000</v>
      </c>
      <c r="M353">
        <v>13</v>
      </c>
      <c r="N353">
        <v>21</v>
      </c>
      <c r="O353">
        <v>0</v>
      </c>
      <c r="P353" s="2">
        <v>42720</v>
      </c>
      <c r="Q353" s="1">
        <v>0</v>
      </c>
      <c r="R353" s="1">
        <v>0</v>
      </c>
      <c r="S353" s="1">
        <v>0</v>
      </c>
      <c r="V353" s="2"/>
      <c r="W353" s="1"/>
      <c r="X353" s="1"/>
    </row>
    <row r="354" spans="2:24" x14ac:dyDescent="0.55000000000000004">
      <c r="B354" s="1">
        <v>31009200</v>
      </c>
      <c r="C354" s="2">
        <v>42722</v>
      </c>
      <c r="D354" s="1">
        <v>0</v>
      </c>
      <c r="E354" s="1">
        <v>0</v>
      </c>
      <c r="L354" s="1">
        <v>30921600</v>
      </c>
      <c r="M354">
        <v>13</v>
      </c>
      <c r="N354">
        <v>22</v>
      </c>
      <c r="O354">
        <v>0</v>
      </c>
      <c r="P354" s="2">
        <v>42721</v>
      </c>
      <c r="Q354" s="1">
        <v>0</v>
      </c>
      <c r="R354" s="1">
        <v>0</v>
      </c>
      <c r="S354" s="1">
        <v>0</v>
      </c>
      <c r="V354" s="2"/>
      <c r="W354" s="1"/>
      <c r="X354" s="1"/>
    </row>
    <row r="355" spans="2:24" x14ac:dyDescent="0.55000000000000004">
      <c r="B355" s="1">
        <v>31096800</v>
      </c>
      <c r="C355" s="2">
        <v>42723</v>
      </c>
      <c r="D355" s="1">
        <v>0</v>
      </c>
      <c r="E355" s="1">
        <v>0</v>
      </c>
      <c r="L355" s="1">
        <v>31009200</v>
      </c>
      <c r="M355">
        <v>13</v>
      </c>
      <c r="N355">
        <v>23</v>
      </c>
      <c r="O355">
        <v>0</v>
      </c>
      <c r="P355" s="2">
        <v>42722</v>
      </c>
      <c r="Q355" s="1">
        <v>0</v>
      </c>
      <c r="R355" s="1">
        <v>0</v>
      </c>
      <c r="S355" s="1">
        <v>0</v>
      </c>
      <c r="V355" s="2"/>
      <c r="W355" s="1"/>
      <c r="X355" s="1"/>
    </row>
    <row r="356" spans="2:24" x14ac:dyDescent="0.55000000000000004">
      <c r="B356" s="1">
        <v>31184400</v>
      </c>
      <c r="C356" s="2">
        <v>42724</v>
      </c>
      <c r="D356" s="1">
        <v>0</v>
      </c>
      <c r="E356" s="1">
        <v>0</v>
      </c>
      <c r="L356" s="1">
        <v>31096800</v>
      </c>
      <c r="M356">
        <v>13</v>
      </c>
      <c r="N356">
        <v>24</v>
      </c>
      <c r="O356">
        <v>0</v>
      </c>
      <c r="P356" s="2">
        <v>42723</v>
      </c>
      <c r="Q356" s="1">
        <v>0</v>
      </c>
      <c r="R356" s="1">
        <v>0</v>
      </c>
      <c r="S356" s="1">
        <v>0</v>
      </c>
      <c r="V356" s="2"/>
      <c r="W356" s="1"/>
      <c r="X356" s="1"/>
    </row>
    <row r="357" spans="2:24" x14ac:dyDescent="0.55000000000000004">
      <c r="B357" s="1">
        <v>31272000</v>
      </c>
      <c r="C357" s="2">
        <v>42725</v>
      </c>
      <c r="D357" s="1">
        <v>0</v>
      </c>
      <c r="E357" s="1">
        <v>0</v>
      </c>
      <c r="L357" s="1">
        <v>31184400</v>
      </c>
      <c r="M357">
        <v>13</v>
      </c>
      <c r="N357">
        <v>25</v>
      </c>
      <c r="O357">
        <v>0</v>
      </c>
      <c r="P357" s="2">
        <v>42724</v>
      </c>
      <c r="Q357" s="1">
        <v>0</v>
      </c>
      <c r="R357" s="1">
        <v>0</v>
      </c>
      <c r="S357" s="1">
        <v>0</v>
      </c>
      <c r="V357" s="2"/>
      <c r="W357" s="1"/>
      <c r="X357" s="1"/>
    </row>
    <row r="358" spans="2:24" x14ac:dyDescent="0.55000000000000004">
      <c r="B358" s="1">
        <v>31359600</v>
      </c>
      <c r="C358" s="2">
        <v>42726</v>
      </c>
      <c r="D358" s="1">
        <v>0</v>
      </c>
      <c r="E358" s="1">
        <v>0</v>
      </c>
      <c r="L358" s="1">
        <v>31272000</v>
      </c>
      <c r="M358">
        <v>13</v>
      </c>
      <c r="N358">
        <v>26</v>
      </c>
      <c r="O358">
        <v>0</v>
      </c>
      <c r="P358" s="2">
        <v>42725</v>
      </c>
      <c r="Q358" s="1">
        <v>0</v>
      </c>
      <c r="R358" s="1">
        <v>0</v>
      </c>
      <c r="S358" s="1">
        <v>0</v>
      </c>
      <c r="V358" s="2"/>
      <c r="W358" s="1"/>
      <c r="X358" s="1"/>
    </row>
    <row r="359" spans="2:24" x14ac:dyDescent="0.55000000000000004">
      <c r="B359" s="1">
        <v>31447200</v>
      </c>
      <c r="C359" s="2">
        <v>42727</v>
      </c>
      <c r="D359" s="1">
        <v>0</v>
      </c>
      <c r="E359" s="1">
        <v>0</v>
      </c>
      <c r="L359" s="1">
        <v>31359600</v>
      </c>
      <c r="M359">
        <v>13</v>
      </c>
      <c r="N359">
        <v>27</v>
      </c>
      <c r="O359">
        <v>0</v>
      </c>
      <c r="P359" s="2">
        <v>42726</v>
      </c>
      <c r="Q359" s="1">
        <v>0</v>
      </c>
      <c r="R359" s="1">
        <v>0</v>
      </c>
      <c r="S359" s="1">
        <v>0</v>
      </c>
      <c r="V359" s="2"/>
      <c r="W359" s="1"/>
      <c r="X359" s="1"/>
    </row>
    <row r="360" spans="2:24" x14ac:dyDescent="0.55000000000000004">
      <c r="B360" s="1">
        <v>31534800</v>
      </c>
      <c r="C360" s="2">
        <v>42728</v>
      </c>
      <c r="D360" s="1">
        <v>0</v>
      </c>
      <c r="E360" s="1">
        <v>0</v>
      </c>
      <c r="L360" s="1">
        <v>31447200</v>
      </c>
      <c r="M360">
        <v>13</v>
      </c>
      <c r="N360">
        <v>28</v>
      </c>
      <c r="O360">
        <v>0</v>
      </c>
      <c r="P360" s="2">
        <v>42727</v>
      </c>
      <c r="Q360" s="1">
        <v>0</v>
      </c>
      <c r="R360" s="1">
        <v>0</v>
      </c>
      <c r="S360" s="1">
        <v>0</v>
      </c>
      <c r="V360" s="2"/>
      <c r="W360" s="1"/>
      <c r="X360" s="1"/>
    </row>
    <row r="361" spans="2:24" x14ac:dyDescent="0.55000000000000004">
      <c r="B361" s="1">
        <v>31622400</v>
      </c>
      <c r="C361" s="2">
        <v>42729</v>
      </c>
      <c r="D361" s="1">
        <v>0</v>
      </c>
      <c r="E361" s="1">
        <v>0</v>
      </c>
      <c r="L361" s="1">
        <v>31534800</v>
      </c>
      <c r="M361">
        <v>13</v>
      </c>
      <c r="N361">
        <v>29</v>
      </c>
      <c r="O361">
        <v>0</v>
      </c>
      <c r="P361" s="2">
        <v>42728</v>
      </c>
      <c r="Q361" s="1">
        <v>0</v>
      </c>
      <c r="R361" s="1">
        <v>0</v>
      </c>
      <c r="S361" s="1">
        <v>0</v>
      </c>
      <c r="V361" s="2"/>
      <c r="W361" s="1"/>
      <c r="X361" s="1"/>
    </row>
    <row r="362" spans="2:24" x14ac:dyDescent="0.55000000000000004">
      <c r="B362" s="1">
        <v>31710000</v>
      </c>
      <c r="C362" s="2">
        <v>42730</v>
      </c>
      <c r="D362" s="1">
        <v>0</v>
      </c>
      <c r="E362" s="1">
        <v>0</v>
      </c>
      <c r="L362" s="1">
        <v>31622400</v>
      </c>
      <c r="M362">
        <v>13</v>
      </c>
      <c r="N362">
        <v>30</v>
      </c>
      <c r="O362">
        <v>0</v>
      </c>
      <c r="P362" s="2">
        <v>42729</v>
      </c>
      <c r="Q362" s="1">
        <v>0</v>
      </c>
      <c r="R362" s="1">
        <v>0</v>
      </c>
      <c r="S362" s="1">
        <v>0</v>
      </c>
      <c r="V362" s="2"/>
      <c r="W362" s="1"/>
      <c r="X362" s="1"/>
    </row>
    <row r="363" spans="2:24" x14ac:dyDescent="0.55000000000000004">
      <c r="B363" s="1">
        <v>31797600</v>
      </c>
      <c r="C363" s="2">
        <v>42731</v>
      </c>
      <c r="D363" s="1">
        <v>0</v>
      </c>
      <c r="E363" s="1">
        <v>0</v>
      </c>
      <c r="L363" s="1">
        <v>31710000</v>
      </c>
      <c r="M363">
        <v>14</v>
      </c>
      <c r="N363">
        <v>1</v>
      </c>
      <c r="O363">
        <v>0</v>
      </c>
      <c r="P363" s="2">
        <v>42730</v>
      </c>
      <c r="Q363" s="1">
        <v>0</v>
      </c>
      <c r="R363" s="1">
        <v>0</v>
      </c>
      <c r="S363" s="1">
        <v>0</v>
      </c>
      <c r="V363" s="2"/>
      <c r="W363" s="1"/>
      <c r="X363" s="1"/>
    </row>
    <row r="364" spans="2:24" x14ac:dyDescent="0.55000000000000004">
      <c r="B364" s="1">
        <v>31885200</v>
      </c>
      <c r="C364" s="2">
        <v>42732</v>
      </c>
      <c r="D364" s="1">
        <v>0</v>
      </c>
      <c r="E364" s="1">
        <v>0</v>
      </c>
      <c r="L364" s="1">
        <v>31797600</v>
      </c>
      <c r="M364">
        <v>14</v>
      </c>
      <c r="N364">
        <v>2</v>
      </c>
      <c r="O364">
        <v>0</v>
      </c>
      <c r="P364" s="2">
        <v>42731</v>
      </c>
      <c r="Q364" s="1">
        <v>0</v>
      </c>
      <c r="R364" s="1">
        <v>0</v>
      </c>
      <c r="S364" s="1">
        <v>0</v>
      </c>
      <c r="V364" s="2"/>
      <c r="W364" s="1"/>
      <c r="X364" s="1"/>
    </row>
    <row r="365" spans="2:24" x14ac:dyDescent="0.55000000000000004">
      <c r="B365" s="1">
        <v>31972800</v>
      </c>
      <c r="C365" s="2">
        <v>42733</v>
      </c>
      <c r="D365" s="1">
        <v>0</v>
      </c>
      <c r="E365" s="1">
        <v>0</v>
      </c>
      <c r="L365" s="1">
        <v>31885200</v>
      </c>
      <c r="M365">
        <v>14</v>
      </c>
      <c r="N365">
        <v>3</v>
      </c>
      <c r="O365">
        <v>0</v>
      </c>
      <c r="P365" s="2">
        <v>42732</v>
      </c>
      <c r="Q365" s="1">
        <v>0</v>
      </c>
      <c r="R365" s="1">
        <v>0</v>
      </c>
      <c r="S365" s="1">
        <v>0</v>
      </c>
      <c r="V365" s="2"/>
      <c r="W365" s="1"/>
      <c r="X365" s="1"/>
    </row>
    <row r="366" spans="2:24" x14ac:dyDescent="0.55000000000000004">
      <c r="B366" s="1">
        <v>32060400</v>
      </c>
      <c r="C366" s="2">
        <v>42734</v>
      </c>
      <c r="D366" s="1">
        <v>0</v>
      </c>
      <c r="E366" s="1">
        <v>0</v>
      </c>
      <c r="L366" s="1">
        <v>31972800</v>
      </c>
      <c r="M366">
        <v>14</v>
      </c>
      <c r="N366">
        <v>4</v>
      </c>
      <c r="O366">
        <v>0</v>
      </c>
      <c r="P366" s="2">
        <v>42733</v>
      </c>
      <c r="Q366" s="1">
        <v>0</v>
      </c>
      <c r="R366" s="1">
        <v>0</v>
      </c>
      <c r="S366" s="1">
        <v>0</v>
      </c>
      <c r="V366" s="2"/>
      <c r="W366" s="1"/>
      <c r="X366" s="1"/>
    </row>
    <row r="367" spans="2:24" x14ac:dyDescent="0.55000000000000004">
      <c r="B367" s="1">
        <v>32148000</v>
      </c>
      <c r="C367" s="2">
        <v>42735</v>
      </c>
      <c r="D367" s="1">
        <v>0</v>
      </c>
      <c r="E367" s="1">
        <v>0</v>
      </c>
      <c r="L367" s="1">
        <v>32060400</v>
      </c>
      <c r="M367">
        <v>14</v>
      </c>
      <c r="N367">
        <v>5</v>
      </c>
      <c r="O367">
        <v>0</v>
      </c>
      <c r="P367" s="2">
        <v>42734</v>
      </c>
      <c r="Q367" s="1">
        <v>0</v>
      </c>
      <c r="R367" s="1">
        <v>0</v>
      </c>
      <c r="S367" s="1">
        <v>0</v>
      </c>
      <c r="V367" s="2"/>
      <c r="W367" s="1"/>
      <c r="X367" s="1"/>
    </row>
    <row r="368" spans="2:24" x14ac:dyDescent="0.55000000000000004">
      <c r="B368" s="1">
        <v>32235600</v>
      </c>
      <c r="C368" s="2">
        <v>42736</v>
      </c>
      <c r="D368" s="1">
        <v>0</v>
      </c>
      <c r="E368" s="1">
        <v>0</v>
      </c>
      <c r="L368" s="1">
        <v>32148000</v>
      </c>
      <c r="M368">
        <v>14</v>
      </c>
      <c r="N368">
        <v>6</v>
      </c>
      <c r="O368">
        <v>0</v>
      </c>
      <c r="P368" s="2">
        <v>42735</v>
      </c>
      <c r="Q368" s="1">
        <v>0</v>
      </c>
      <c r="R368" s="1">
        <v>0</v>
      </c>
      <c r="S368" s="1">
        <v>0</v>
      </c>
      <c r="V368" s="2"/>
      <c r="W368" s="1"/>
      <c r="X368" s="1"/>
    </row>
    <row r="369" spans="2:24" x14ac:dyDescent="0.55000000000000004">
      <c r="B369" s="1">
        <v>32323200</v>
      </c>
      <c r="C369" s="2">
        <v>42737</v>
      </c>
      <c r="D369" s="1">
        <v>0</v>
      </c>
      <c r="E369" s="1">
        <v>0</v>
      </c>
      <c r="L369" s="1">
        <v>32235600</v>
      </c>
      <c r="M369">
        <v>14</v>
      </c>
      <c r="N369">
        <v>7</v>
      </c>
      <c r="O369">
        <v>0</v>
      </c>
      <c r="P369" s="2">
        <v>42736</v>
      </c>
      <c r="Q369" s="1">
        <v>0</v>
      </c>
      <c r="R369" s="1">
        <v>0</v>
      </c>
      <c r="S369" s="1">
        <v>0</v>
      </c>
      <c r="V369" s="2"/>
      <c r="W369" s="1"/>
      <c r="X369" s="1"/>
    </row>
    <row r="370" spans="2:24" x14ac:dyDescent="0.55000000000000004">
      <c r="B370" s="1">
        <v>32410800</v>
      </c>
      <c r="C370" s="2">
        <v>42738</v>
      </c>
      <c r="D370" s="1">
        <v>0</v>
      </c>
      <c r="E370" s="1">
        <v>0</v>
      </c>
      <c r="L370" s="1">
        <v>32323200</v>
      </c>
      <c r="M370">
        <v>14</v>
      </c>
      <c r="N370">
        <v>8</v>
      </c>
      <c r="O370">
        <v>0</v>
      </c>
      <c r="P370" s="2">
        <v>42737</v>
      </c>
      <c r="Q370" s="1">
        <v>0</v>
      </c>
      <c r="R370" s="1">
        <v>0</v>
      </c>
      <c r="S370" s="1">
        <v>0</v>
      </c>
      <c r="V370" s="2"/>
      <c r="W370" s="1"/>
      <c r="X370" s="1"/>
    </row>
    <row r="371" spans="2:24" x14ac:dyDescent="0.55000000000000004">
      <c r="B371" s="1">
        <v>32498400</v>
      </c>
      <c r="C371" s="2">
        <v>42739</v>
      </c>
      <c r="D371" s="1">
        <v>0</v>
      </c>
      <c r="E371" s="1">
        <v>0</v>
      </c>
      <c r="L371" s="1">
        <v>32410800</v>
      </c>
      <c r="M371">
        <v>14</v>
      </c>
      <c r="N371">
        <v>9</v>
      </c>
      <c r="O371">
        <v>0</v>
      </c>
      <c r="P371" s="2">
        <v>42738</v>
      </c>
      <c r="Q371" s="1">
        <v>0</v>
      </c>
      <c r="R371" s="1">
        <v>0</v>
      </c>
      <c r="S371" s="1">
        <v>0</v>
      </c>
      <c r="V371" s="2"/>
      <c r="W371" s="1"/>
      <c r="X371" s="1"/>
    </row>
    <row r="372" spans="2:24" x14ac:dyDescent="0.55000000000000004">
      <c r="B372" s="1">
        <v>32586000</v>
      </c>
      <c r="C372" s="2">
        <v>42740</v>
      </c>
      <c r="D372" s="1">
        <v>0</v>
      </c>
      <c r="E372" s="1">
        <v>0</v>
      </c>
      <c r="L372" s="1">
        <v>32498400</v>
      </c>
      <c r="M372">
        <v>14</v>
      </c>
      <c r="N372">
        <v>10</v>
      </c>
      <c r="O372">
        <v>0</v>
      </c>
      <c r="P372" s="2">
        <v>42739</v>
      </c>
      <c r="Q372" s="1">
        <v>0</v>
      </c>
      <c r="R372" s="1">
        <v>0</v>
      </c>
      <c r="S372" s="1">
        <v>0</v>
      </c>
      <c r="V372" s="2"/>
      <c r="W372" s="1"/>
      <c r="X372" s="1"/>
    </row>
    <row r="373" spans="2:24" x14ac:dyDescent="0.55000000000000004">
      <c r="B373" s="1">
        <v>32673600</v>
      </c>
      <c r="C373" s="2">
        <v>42741</v>
      </c>
      <c r="D373" s="1">
        <v>0</v>
      </c>
      <c r="E373" s="1">
        <v>0</v>
      </c>
      <c r="L373" s="1">
        <v>32586000</v>
      </c>
      <c r="M373">
        <v>14</v>
      </c>
      <c r="N373">
        <v>11</v>
      </c>
      <c r="O373">
        <v>0</v>
      </c>
      <c r="P373" s="2">
        <v>42740</v>
      </c>
      <c r="Q373" s="1">
        <v>0</v>
      </c>
      <c r="R373" s="1">
        <v>0</v>
      </c>
      <c r="S373" s="1">
        <v>0</v>
      </c>
      <c r="V373" s="2"/>
      <c r="W373" s="1"/>
      <c r="X373" s="1"/>
    </row>
    <row r="374" spans="2:24" x14ac:dyDescent="0.55000000000000004">
      <c r="B374" s="1">
        <v>32761200</v>
      </c>
      <c r="C374" s="2">
        <v>42742</v>
      </c>
      <c r="D374" s="1">
        <v>0</v>
      </c>
      <c r="E374" s="1">
        <v>0</v>
      </c>
      <c r="L374" s="1">
        <v>32673600</v>
      </c>
      <c r="M374">
        <v>14</v>
      </c>
      <c r="N374">
        <v>12</v>
      </c>
      <c r="O374">
        <v>0</v>
      </c>
      <c r="P374" s="2">
        <v>42741</v>
      </c>
      <c r="Q374" s="1">
        <v>0</v>
      </c>
      <c r="R374" s="1">
        <v>0</v>
      </c>
      <c r="S374" s="1">
        <v>0</v>
      </c>
      <c r="V374" s="2"/>
      <c r="W374" s="1"/>
      <c r="X374" s="1"/>
    </row>
    <row r="375" spans="2:24" x14ac:dyDescent="0.55000000000000004">
      <c r="B375" s="1">
        <v>32848800</v>
      </c>
      <c r="C375" s="2">
        <v>42743</v>
      </c>
      <c r="D375" s="1">
        <v>0</v>
      </c>
      <c r="E375" s="1">
        <v>0</v>
      </c>
      <c r="L375" s="1">
        <v>32761200</v>
      </c>
      <c r="M375">
        <v>14</v>
      </c>
      <c r="N375">
        <v>13</v>
      </c>
      <c r="O375">
        <v>0</v>
      </c>
      <c r="P375" s="2">
        <v>42742</v>
      </c>
      <c r="Q375" s="1">
        <v>0</v>
      </c>
      <c r="R375" s="1">
        <v>0</v>
      </c>
      <c r="S375" s="1">
        <v>0</v>
      </c>
      <c r="V375" s="2"/>
      <c r="W375" s="1"/>
      <c r="X375" s="1"/>
    </row>
    <row r="376" spans="2:24" x14ac:dyDescent="0.55000000000000004">
      <c r="B376" s="1">
        <v>32936400</v>
      </c>
      <c r="C376" s="2">
        <v>42744</v>
      </c>
      <c r="D376" s="1">
        <v>0</v>
      </c>
      <c r="E376" s="1">
        <v>0</v>
      </c>
      <c r="L376" s="1">
        <v>32848800</v>
      </c>
      <c r="M376">
        <v>14</v>
      </c>
      <c r="N376">
        <v>14</v>
      </c>
      <c r="O376">
        <v>0</v>
      </c>
      <c r="P376" s="2">
        <v>42743</v>
      </c>
      <c r="Q376" s="1">
        <v>0</v>
      </c>
      <c r="R376" s="1">
        <v>0</v>
      </c>
      <c r="S376" s="1">
        <v>0</v>
      </c>
      <c r="V376" s="2"/>
      <c r="W376" s="1"/>
      <c r="X376" s="1"/>
    </row>
    <row r="377" spans="2:24" x14ac:dyDescent="0.55000000000000004">
      <c r="B377" s="1">
        <v>33024000</v>
      </c>
      <c r="C377" s="2">
        <v>42745</v>
      </c>
      <c r="D377" s="1">
        <v>0</v>
      </c>
      <c r="E377" s="1">
        <v>0</v>
      </c>
      <c r="L377" s="1">
        <v>32936400</v>
      </c>
      <c r="M377">
        <v>14</v>
      </c>
      <c r="N377">
        <v>15</v>
      </c>
      <c r="O377">
        <v>0</v>
      </c>
      <c r="P377" s="2">
        <v>42744</v>
      </c>
      <c r="Q377" s="1">
        <v>0</v>
      </c>
      <c r="R377" s="1">
        <v>0</v>
      </c>
      <c r="S377" s="1">
        <v>0</v>
      </c>
      <c r="V377" s="2"/>
      <c r="W377" s="1"/>
      <c r="X377" s="1"/>
    </row>
    <row r="378" spans="2:24" x14ac:dyDescent="0.55000000000000004">
      <c r="B378" s="1">
        <v>33111600</v>
      </c>
      <c r="C378" s="2">
        <v>42746</v>
      </c>
      <c r="D378" s="1">
        <v>0</v>
      </c>
      <c r="E378" s="1">
        <v>0</v>
      </c>
      <c r="L378" s="1">
        <v>33024000</v>
      </c>
      <c r="M378">
        <v>14</v>
      </c>
      <c r="N378">
        <v>16</v>
      </c>
      <c r="O378">
        <v>0</v>
      </c>
      <c r="P378" s="2">
        <v>42745</v>
      </c>
      <c r="Q378" s="1">
        <v>0</v>
      </c>
      <c r="R378" s="1">
        <v>0</v>
      </c>
      <c r="S378" s="1">
        <v>0</v>
      </c>
      <c r="V378" s="2"/>
      <c r="W378" s="1"/>
      <c r="X378" s="1"/>
    </row>
    <row r="379" spans="2:24" x14ac:dyDescent="0.55000000000000004">
      <c r="B379" s="1">
        <v>33199200</v>
      </c>
      <c r="C379" s="2">
        <v>42747</v>
      </c>
      <c r="D379" s="1">
        <v>0</v>
      </c>
      <c r="E379" s="1">
        <v>0</v>
      </c>
      <c r="L379" s="1">
        <v>33111600</v>
      </c>
      <c r="M379">
        <v>14</v>
      </c>
      <c r="N379">
        <v>17</v>
      </c>
      <c r="O379">
        <v>0</v>
      </c>
      <c r="P379" s="2">
        <v>42746</v>
      </c>
      <c r="Q379" s="1">
        <v>0</v>
      </c>
      <c r="R379" s="1">
        <v>0</v>
      </c>
      <c r="S379" s="1">
        <v>0</v>
      </c>
      <c r="V379" s="2"/>
      <c r="W379" s="1"/>
      <c r="X379" s="1"/>
    </row>
    <row r="380" spans="2:24" x14ac:dyDescent="0.55000000000000004">
      <c r="B380" s="1">
        <v>33286800</v>
      </c>
      <c r="C380" s="2">
        <v>42748</v>
      </c>
      <c r="D380" s="1">
        <v>0</v>
      </c>
      <c r="E380" s="1">
        <v>0</v>
      </c>
      <c r="L380" s="1">
        <v>33199200</v>
      </c>
      <c r="M380">
        <v>14</v>
      </c>
      <c r="N380">
        <v>18</v>
      </c>
      <c r="O380">
        <v>0</v>
      </c>
      <c r="P380" s="2">
        <v>42747</v>
      </c>
      <c r="Q380" s="1">
        <v>0</v>
      </c>
      <c r="R380" s="1">
        <v>0</v>
      </c>
      <c r="S380" s="1">
        <v>0</v>
      </c>
      <c r="V380" s="2"/>
      <c r="W380" s="1"/>
      <c r="X380" s="1"/>
    </row>
    <row r="381" spans="2:24" x14ac:dyDescent="0.55000000000000004">
      <c r="B381" s="1">
        <v>33374400</v>
      </c>
      <c r="C381" s="2">
        <v>42749</v>
      </c>
      <c r="D381" s="1">
        <v>0</v>
      </c>
      <c r="E381" s="1">
        <v>0</v>
      </c>
      <c r="L381" s="1">
        <v>33286800</v>
      </c>
      <c r="M381">
        <v>14</v>
      </c>
      <c r="N381">
        <v>19</v>
      </c>
      <c r="O381">
        <v>0</v>
      </c>
      <c r="P381" s="2">
        <v>42748</v>
      </c>
      <c r="Q381" s="1">
        <v>0</v>
      </c>
      <c r="R381" s="1">
        <v>0</v>
      </c>
      <c r="S381" s="1">
        <v>0</v>
      </c>
      <c r="V381" s="2"/>
      <c r="W381" s="1"/>
      <c r="X381" s="1"/>
    </row>
    <row r="382" spans="2:24" x14ac:dyDescent="0.55000000000000004">
      <c r="B382" s="1">
        <v>33462000</v>
      </c>
      <c r="C382" s="2">
        <v>42750</v>
      </c>
      <c r="D382" s="1">
        <v>0</v>
      </c>
      <c r="E382" s="1">
        <v>0</v>
      </c>
      <c r="L382" s="1">
        <v>33374400</v>
      </c>
      <c r="M382">
        <v>14</v>
      </c>
      <c r="N382">
        <v>20</v>
      </c>
      <c r="O382">
        <v>0</v>
      </c>
      <c r="P382" s="2">
        <v>42749</v>
      </c>
      <c r="Q382" s="1">
        <v>0</v>
      </c>
      <c r="R382" s="1">
        <v>0</v>
      </c>
      <c r="S382" s="1">
        <v>0</v>
      </c>
      <c r="V382" s="2"/>
      <c r="W382" s="1"/>
      <c r="X382" s="1"/>
    </row>
    <row r="383" spans="2:24" x14ac:dyDescent="0.55000000000000004">
      <c r="B383" s="1">
        <v>33549600</v>
      </c>
      <c r="C383" s="2">
        <v>42751</v>
      </c>
      <c r="D383" s="1">
        <v>0</v>
      </c>
      <c r="E383" s="1">
        <v>0</v>
      </c>
      <c r="L383" s="1">
        <v>33462000</v>
      </c>
      <c r="M383">
        <v>14</v>
      </c>
      <c r="N383">
        <v>21</v>
      </c>
      <c r="O383">
        <v>0</v>
      </c>
      <c r="P383" s="2">
        <v>42750</v>
      </c>
      <c r="Q383" s="1">
        <v>0</v>
      </c>
      <c r="R383" s="1">
        <v>0</v>
      </c>
      <c r="S383" s="1">
        <v>0</v>
      </c>
      <c r="V383" s="2"/>
      <c r="W383" s="1"/>
      <c r="X383" s="1"/>
    </row>
    <row r="384" spans="2:24" x14ac:dyDescent="0.55000000000000004">
      <c r="B384" s="1">
        <v>33637200</v>
      </c>
      <c r="C384" s="2">
        <v>42752</v>
      </c>
      <c r="D384" s="1">
        <v>0</v>
      </c>
      <c r="E384" s="1">
        <v>0</v>
      </c>
      <c r="L384" s="1">
        <v>33549600</v>
      </c>
      <c r="M384">
        <v>14</v>
      </c>
      <c r="N384">
        <v>22</v>
      </c>
      <c r="O384">
        <v>0</v>
      </c>
      <c r="P384" s="2">
        <v>42751</v>
      </c>
      <c r="Q384" s="1">
        <v>0</v>
      </c>
      <c r="R384" s="1">
        <v>0</v>
      </c>
      <c r="S384" s="1">
        <v>0</v>
      </c>
      <c r="V384" s="2"/>
      <c r="W384" s="1"/>
      <c r="X384" s="1"/>
    </row>
    <row r="385" spans="2:24" x14ac:dyDescent="0.55000000000000004">
      <c r="B385" s="1">
        <v>33724800</v>
      </c>
      <c r="C385" s="2">
        <v>42753</v>
      </c>
      <c r="D385" s="1">
        <v>0</v>
      </c>
      <c r="E385" s="1">
        <v>0</v>
      </c>
      <c r="L385" s="1">
        <v>33637200</v>
      </c>
      <c r="M385">
        <v>14</v>
      </c>
      <c r="N385">
        <v>23</v>
      </c>
      <c r="O385">
        <v>0</v>
      </c>
      <c r="P385" s="2">
        <v>42752</v>
      </c>
      <c r="Q385" s="1">
        <v>0</v>
      </c>
      <c r="R385" s="1">
        <v>0</v>
      </c>
      <c r="S385" s="1">
        <v>0</v>
      </c>
      <c r="V385" s="2"/>
      <c r="W385" s="1"/>
      <c r="X385" s="1"/>
    </row>
    <row r="386" spans="2:24" x14ac:dyDescent="0.55000000000000004">
      <c r="B386" s="1">
        <v>33812400</v>
      </c>
      <c r="C386" s="2">
        <v>42754</v>
      </c>
      <c r="D386" s="1">
        <v>0</v>
      </c>
      <c r="E386" s="1">
        <v>0</v>
      </c>
      <c r="L386" s="1">
        <v>33724800</v>
      </c>
      <c r="M386">
        <v>14</v>
      </c>
      <c r="N386">
        <v>24</v>
      </c>
      <c r="O386">
        <v>0</v>
      </c>
      <c r="P386" s="2">
        <v>42753</v>
      </c>
      <c r="Q386" s="1">
        <v>0</v>
      </c>
      <c r="R386" s="1">
        <v>0</v>
      </c>
      <c r="S386" s="1">
        <v>0</v>
      </c>
      <c r="V386" s="2"/>
      <c r="W386" s="1"/>
      <c r="X386" s="1"/>
    </row>
    <row r="387" spans="2:24" x14ac:dyDescent="0.55000000000000004">
      <c r="B387" s="1">
        <v>33900000</v>
      </c>
      <c r="C387" s="2">
        <v>42755</v>
      </c>
      <c r="D387" s="1">
        <v>0</v>
      </c>
      <c r="E387" s="1">
        <v>0</v>
      </c>
      <c r="L387" s="1">
        <v>33812400</v>
      </c>
      <c r="M387">
        <v>14</v>
      </c>
      <c r="N387">
        <v>25</v>
      </c>
      <c r="O387">
        <v>0</v>
      </c>
      <c r="P387" s="2">
        <v>42754</v>
      </c>
      <c r="Q387" s="1">
        <v>0</v>
      </c>
      <c r="R387" s="1">
        <v>0</v>
      </c>
      <c r="S387" s="1">
        <v>0</v>
      </c>
      <c r="V387" s="2"/>
      <c r="W387" s="1"/>
      <c r="X387" s="1"/>
    </row>
    <row r="388" spans="2:24" x14ac:dyDescent="0.55000000000000004">
      <c r="B388" s="1">
        <v>33987600</v>
      </c>
      <c r="C388" s="2">
        <v>42756</v>
      </c>
      <c r="D388" s="1">
        <v>0</v>
      </c>
      <c r="E388" s="1">
        <v>0</v>
      </c>
      <c r="L388" s="1">
        <v>33900000</v>
      </c>
      <c r="M388">
        <v>14</v>
      </c>
      <c r="N388">
        <v>26</v>
      </c>
      <c r="O388">
        <v>0</v>
      </c>
      <c r="P388" s="2">
        <v>42755</v>
      </c>
      <c r="Q388" s="1">
        <v>0</v>
      </c>
      <c r="R388" s="1">
        <v>0</v>
      </c>
      <c r="S388" s="1">
        <v>0</v>
      </c>
      <c r="V388" s="2"/>
      <c r="W388" s="1"/>
      <c r="X388" s="1"/>
    </row>
    <row r="389" spans="2:24" x14ac:dyDescent="0.55000000000000004">
      <c r="B389" s="1">
        <v>34075200</v>
      </c>
      <c r="C389" s="2">
        <v>42757</v>
      </c>
      <c r="D389" s="1">
        <v>0</v>
      </c>
      <c r="E389" s="1">
        <v>0</v>
      </c>
      <c r="L389" s="1">
        <v>33987600</v>
      </c>
      <c r="M389">
        <v>14</v>
      </c>
      <c r="N389">
        <v>27</v>
      </c>
      <c r="O389">
        <v>0</v>
      </c>
      <c r="P389" s="2">
        <v>42756</v>
      </c>
      <c r="Q389" s="1">
        <v>0</v>
      </c>
      <c r="R389" s="1">
        <v>0</v>
      </c>
      <c r="S389" s="1">
        <v>0</v>
      </c>
      <c r="V389" s="2"/>
      <c r="W389" s="1"/>
      <c r="X389" s="1"/>
    </row>
    <row r="390" spans="2:24" x14ac:dyDescent="0.55000000000000004">
      <c r="B390" s="1">
        <v>34162800</v>
      </c>
      <c r="C390" s="2">
        <v>42758</v>
      </c>
      <c r="D390" s="1">
        <v>0</v>
      </c>
      <c r="E390" s="1">
        <v>0</v>
      </c>
      <c r="L390" s="1">
        <v>34075200</v>
      </c>
      <c r="M390">
        <v>14</v>
      </c>
      <c r="N390">
        <v>28</v>
      </c>
      <c r="O390">
        <v>0</v>
      </c>
      <c r="P390" s="2">
        <v>42757</v>
      </c>
      <c r="Q390" s="1">
        <v>0</v>
      </c>
      <c r="R390" s="1">
        <v>0</v>
      </c>
      <c r="S390" s="1">
        <v>0</v>
      </c>
      <c r="V390" s="2"/>
      <c r="W390" s="1"/>
      <c r="X390" s="1"/>
    </row>
    <row r="391" spans="2:24" x14ac:dyDescent="0.55000000000000004">
      <c r="B391" s="1">
        <v>34250400</v>
      </c>
      <c r="C391" s="2">
        <v>42759</v>
      </c>
      <c r="D391" s="1">
        <v>0</v>
      </c>
      <c r="E391" s="1">
        <v>0</v>
      </c>
      <c r="L391" s="1">
        <v>34162800</v>
      </c>
      <c r="M391">
        <v>14</v>
      </c>
      <c r="N391">
        <v>29</v>
      </c>
      <c r="O391">
        <v>0</v>
      </c>
      <c r="P391" s="2">
        <v>42758</v>
      </c>
      <c r="Q391" s="1">
        <v>0</v>
      </c>
      <c r="R391" s="1">
        <v>0</v>
      </c>
      <c r="S391" s="1">
        <v>0</v>
      </c>
      <c r="V391" s="2"/>
      <c r="W391" s="1"/>
      <c r="X391" s="1"/>
    </row>
    <row r="392" spans="2:24" x14ac:dyDescent="0.55000000000000004">
      <c r="B392" s="1">
        <v>34338000</v>
      </c>
      <c r="C392" s="2">
        <v>42760</v>
      </c>
      <c r="D392" s="1">
        <v>0</v>
      </c>
      <c r="E392" s="1">
        <v>0</v>
      </c>
      <c r="L392" s="1">
        <v>34250400</v>
      </c>
      <c r="M392">
        <v>14</v>
      </c>
      <c r="N392">
        <v>30</v>
      </c>
      <c r="O392">
        <v>0</v>
      </c>
      <c r="P392" s="2">
        <v>42759</v>
      </c>
      <c r="Q392" s="1">
        <v>0</v>
      </c>
      <c r="R392" s="1">
        <v>0</v>
      </c>
      <c r="S392" s="1">
        <v>0</v>
      </c>
      <c r="V392" s="2"/>
      <c r="W392" s="1"/>
      <c r="X392" s="1"/>
    </row>
    <row r="393" spans="2:24" x14ac:dyDescent="0.55000000000000004">
      <c r="B393" s="1">
        <v>34425600</v>
      </c>
      <c r="C393" s="2">
        <v>42761</v>
      </c>
      <c r="D393" s="1">
        <v>0</v>
      </c>
      <c r="E393" s="1">
        <v>0</v>
      </c>
      <c r="L393" s="1">
        <v>34338000</v>
      </c>
      <c r="M393">
        <v>15</v>
      </c>
      <c r="N393">
        <v>1</v>
      </c>
      <c r="O393">
        <v>0</v>
      </c>
      <c r="P393" s="2">
        <v>42760</v>
      </c>
      <c r="Q393" s="1">
        <v>0</v>
      </c>
      <c r="R393" s="1">
        <v>0</v>
      </c>
      <c r="S393" s="1">
        <v>0</v>
      </c>
      <c r="V393" s="2"/>
      <c r="W393" s="1"/>
      <c r="X393" s="1"/>
    </row>
    <row r="394" spans="2:24" x14ac:dyDescent="0.55000000000000004">
      <c r="B394" s="1">
        <v>34513200</v>
      </c>
      <c r="C394" s="2">
        <v>42762</v>
      </c>
      <c r="D394" s="1">
        <v>0</v>
      </c>
      <c r="E394" s="1">
        <v>0</v>
      </c>
      <c r="L394" s="1">
        <v>34425600</v>
      </c>
      <c r="M394">
        <v>15</v>
      </c>
      <c r="N394">
        <v>2</v>
      </c>
      <c r="O394">
        <v>0</v>
      </c>
      <c r="P394" s="2">
        <v>42761</v>
      </c>
      <c r="Q394" s="1">
        <v>0</v>
      </c>
      <c r="R394" s="1">
        <v>0</v>
      </c>
      <c r="S394" s="1">
        <v>0</v>
      </c>
      <c r="V394" s="2"/>
      <c r="W394" s="1"/>
      <c r="X394" s="1"/>
    </row>
    <row r="395" spans="2:24" x14ac:dyDescent="0.55000000000000004">
      <c r="B395" s="1">
        <v>34600800</v>
      </c>
      <c r="C395" s="2">
        <v>42763</v>
      </c>
      <c r="D395" s="1">
        <v>0</v>
      </c>
      <c r="E395" s="1">
        <v>0</v>
      </c>
      <c r="L395" s="1">
        <v>34513200</v>
      </c>
      <c r="M395">
        <v>15</v>
      </c>
      <c r="N395">
        <v>3</v>
      </c>
      <c r="O395">
        <v>0</v>
      </c>
      <c r="P395" s="2">
        <v>42762</v>
      </c>
      <c r="Q395" s="1">
        <v>0</v>
      </c>
      <c r="R395" s="1">
        <v>0</v>
      </c>
      <c r="S395" s="1">
        <v>0</v>
      </c>
      <c r="V395" s="2"/>
      <c r="W395" s="1"/>
      <c r="X395" s="1"/>
    </row>
    <row r="396" spans="2:24" x14ac:dyDescent="0.55000000000000004">
      <c r="B396" s="1">
        <v>34688400</v>
      </c>
      <c r="C396" s="2">
        <v>42764</v>
      </c>
      <c r="D396" s="1">
        <v>0</v>
      </c>
      <c r="E396" s="1">
        <v>0</v>
      </c>
      <c r="L396" s="1">
        <v>34600800</v>
      </c>
      <c r="M396">
        <v>15</v>
      </c>
      <c r="N396">
        <v>4</v>
      </c>
      <c r="O396">
        <v>0</v>
      </c>
      <c r="P396" s="2">
        <v>42763</v>
      </c>
      <c r="Q396" s="1">
        <v>0</v>
      </c>
      <c r="R396" s="1">
        <v>0</v>
      </c>
      <c r="S396" s="1">
        <v>0</v>
      </c>
      <c r="V396" s="2"/>
      <c r="W396" s="1"/>
      <c r="X396" s="1"/>
    </row>
    <row r="397" spans="2:24" x14ac:dyDescent="0.55000000000000004">
      <c r="B397" s="1">
        <v>34776000</v>
      </c>
      <c r="C397" s="2">
        <v>42765</v>
      </c>
      <c r="D397" s="1">
        <v>0</v>
      </c>
      <c r="E397" s="1">
        <v>0</v>
      </c>
      <c r="L397" s="1">
        <v>34688400</v>
      </c>
      <c r="M397">
        <v>15</v>
      </c>
      <c r="N397">
        <v>5</v>
      </c>
      <c r="O397">
        <v>0</v>
      </c>
      <c r="P397" s="2">
        <v>42764</v>
      </c>
      <c r="Q397" s="1">
        <v>0</v>
      </c>
      <c r="R397" s="1">
        <v>0</v>
      </c>
      <c r="S397" s="1">
        <v>0</v>
      </c>
      <c r="V397" s="2"/>
      <c r="W397" s="1"/>
      <c r="X397" s="1"/>
    </row>
    <row r="398" spans="2:24" x14ac:dyDescent="0.55000000000000004">
      <c r="B398" s="1">
        <v>34863600</v>
      </c>
      <c r="C398" s="2">
        <v>42766</v>
      </c>
      <c r="D398" s="1">
        <v>0</v>
      </c>
      <c r="E398" s="1">
        <v>0</v>
      </c>
      <c r="L398" s="1">
        <v>34776000</v>
      </c>
      <c r="M398">
        <v>15</v>
      </c>
      <c r="N398">
        <v>6</v>
      </c>
      <c r="O398">
        <v>0</v>
      </c>
      <c r="P398" s="2">
        <v>42765</v>
      </c>
      <c r="Q398" s="1">
        <v>0</v>
      </c>
      <c r="R398" s="1">
        <v>0</v>
      </c>
      <c r="S398" s="1">
        <v>0</v>
      </c>
      <c r="V398" s="2"/>
      <c r="W398" s="1"/>
      <c r="X398" s="1"/>
    </row>
    <row r="399" spans="2:24" x14ac:dyDescent="0.55000000000000004">
      <c r="B399" s="1">
        <v>34951200</v>
      </c>
      <c r="C399" s="2">
        <v>42767</v>
      </c>
      <c r="D399" s="1">
        <v>0</v>
      </c>
      <c r="E399" s="1">
        <v>0</v>
      </c>
      <c r="L399" s="1">
        <v>34863600</v>
      </c>
      <c r="M399">
        <v>15</v>
      </c>
      <c r="N399">
        <v>7</v>
      </c>
      <c r="O399">
        <v>0</v>
      </c>
      <c r="P399" s="2">
        <v>42766</v>
      </c>
      <c r="Q399" s="1">
        <v>0</v>
      </c>
      <c r="R399" s="1">
        <v>0</v>
      </c>
      <c r="S399" s="1">
        <v>0</v>
      </c>
      <c r="V399" s="2"/>
      <c r="W399" s="1"/>
      <c r="X399" s="1"/>
    </row>
    <row r="400" spans="2:24" x14ac:dyDescent="0.55000000000000004">
      <c r="B400" s="1">
        <v>35038800</v>
      </c>
      <c r="C400" s="2">
        <v>42768</v>
      </c>
      <c r="D400" s="1">
        <v>0</v>
      </c>
      <c r="E400" s="1">
        <v>0</v>
      </c>
      <c r="L400" s="1">
        <v>34951200</v>
      </c>
      <c r="M400">
        <v>15</v>
      </c>
      <c r="N400">
        <v>8</v>
      </c>
      <c r="O400">
        <v>0</v>
      </c>
      <c r="P400" s="2">
        <v>42767</v>
      </c>
      <c r="Q400" s="1">
        <v>0</v>
      </c>
      <c r="R400" s="1">
        <v>0</v>
      </c>
      <c r="S400" s="1">
        <v>0</v>
      </c>
      <c r="V400" s="2"/>
      <c r="W400" s="1"/>
      <c r="X400" s="1"/>
    </row>
    <row r="401" spans="2:24" x14ac:dyDescent="0.55000000000000004">
      <c r="B401" s="1">
        <v>35126400</v>
      </c>
      <c r="C401" s="2">
        <v>42769</v>
      </c>
      <c r="D401" s="1">
        <v>0</v>
      </c>
      <c r="E401" s="1">
        <v>0</v>
      </c>
      <c r="L401" s="1">
        <v>35038800</v>
      </c>
      <c r="M401">
        <v>15</v>
      </c>
      <c r="N401">
        <v>9</v>
      </c>
      <c r="O401">
        <v>0</v>
      </c>
      <c r="P401" s="2">
        <v>42768</v>
      </c>
      <c r="Q401" s="1">
        <v>0</v>
      </c>
      <c r="R401" s="1">
        <v>0</v>
      </c>
      <c r="S401" s="1">
        <v>0</v>
      </c>
      <c r="V401" s="2"/>
      <c r="W401" s="1"/>
      <c r="X401" s="1"/>
    </row>
    <row r="402" spans="2:24" x14ac:dyDescent="0.55000000000000004">
      <c r="B402" s="1">
        <v>35214000</v>
      </c>
      <c r="C402" s="2">
        <v>42770</v>
      </c>
      <c r="D402" s="1">
        <v>0</v>
      </c>
      <c r="E402" s="1">
        <v>0</v>
      </c>
      <c r="L402" s="1">
        <v>35126400</v>
      </c>
      <c r="M402">
        <v>15</v>
      </c>
      <c r="N402">
        <v>10</v>
      </c>
      <c r="O402">
        <v>0</v>
      </c>
      <c r="P402" s="2">
        <v>42769</v>
      </c>
      <c r="Q402" s="1">
        <v>0</v>
      </c>
      <c r="R402" s="1">
        <v>0</v>
      </c>
      <c r="S402" s="1">
        <v>0</v>
      </c>
      <c r="V402" s="2"/>
      <c r="W402" s="1"/>
      <c r="X402" s="1"/>
    </row>
    <row r="403" spans="2:24" x14ac:dyDescent="0.55000000000000004">
      <c r="B403" s="1">
        <v>35301600</v>
      </c>
      <c r="C403" s="2">
        <v>42771</v>
      </c>
      <c r="D403" s="1">
        <v>0</v>
      </c>
      <c r="E403" s="1">
        <v>0</v>
      </c>
      <c r="L403" s="1">
        <v>35214000</v>
      </c>
      <c r="M403">
        <v>15</v>
      </c>
      <c r="N403">
        <v>11</v>
      </c>
      <c r="O403">
        <v>0</v>
      </c>
      <c r="P403" s="2">
        <v>42770</v>
      </c>
      <c r="Q403" s="1">
        <v>0</v>
      </c>
      <c r="R403" s="1">
        <v>0</v>
      </c>
      <c r="S403" s="1">
        <v>0</v>
      </c>
      <c r="V403" s="2"/>
      <c r="W403" s="1"/>
      <c r="X403" s="1"/>
    </row>
    <row r="404" spans="2:24" x14ac:dyDescent="0.55000000000000004">
      <c r="B404" s="1">
        <v>35389200</v>
      </c>
      <c r="C404" s="2">
        <v>42772</v>
      </c>
      <c r="D404" s="1">
        <v>0</v>
      </c>
      <c r="E404" s="1">
        <v>0</v>
      </c>
      <c r="L404" s="1">
        <v>35301600</v>
      </c>
      <c r="M404">
        <v>15</v>
      </c>
      <c r="N404">
        <v>12</v>
      </c>
      <c r="O404">
        <v>0</v>
      </c>
      <c r="P404" s="2">
        <v>42771</v>
      </c>
      <c r="Q404" s="1">
        <v>0</v>
      </c>
      <c r="R404" s="1">
        <v>0</v>
      </c>
      <c r="S404" s="1">
        <v>0</v>
      </c>
      <c r="V404" s="2"/>
      <c r="W404" s="1"/>
      <c r="X404" s="1"/>
    </row>
    <row r="405" spans="2:24" x14ac:dyDescent="0.55000000000000004">
      <c r="B405" s="1">
        <v>35476800</v>
      </c>
      <c r="C405" s="2">
        <v>42773</v>
      </c>
      <c r="D405" s="1">
        <v>0</v>
      </c>
      <c r="E405" s="1">
        <v>0</v>
      </c>
      <c r="L405" s="1">
        <v>35389200</v>
      </c>
      <c r="M405">
        <v>15</v>
      </c>
      <c r="N405">
        <v>13</v>
      </c>
      <c r="O405">
        <v>0</v>
      </c>
      <c r="P405" s="2">
        <v>42772</v>
      </c>
      <c r="Q405" s="1">
        <v>0</v>
      </c>
      <c r="R405" s="1">
        <v>0</v>
      </c>
      <c r="S405" s="1">
        <v>0</v>
      </c>
      <c r="V405" s="2"/>
      <c r="W405" s="1"/>
      <c r="X405" s="1"/>
    </row>
    <row r="406" spans="2:24" x14ac:dyDescent="0.55000000000000004">
      <c r="B406" s="1">
        <v>35564400</v>
      </c>
      <c r="C406" s="2">
        <v>42774</v>
      </c>
      <c r="D406" s="1">
        <v>0</v>
      </c>
      <c r="E406" s="1">
        <v>0</v>
      </c>
      <c r="L406" s="1">
        <v>35476800</v>
      </c>
      <c r="M406">
        <v>15</v>
      </c>
      <c r="N406">
        <v>14</v>
      </c>
      <c r="O406">
        <v>0</v>
      </c>
      <c r="P406" s="2">
        <v>42773</v>
      </c>
      <c r="Q406" s="1">
        <v>0</v>
      </c>
      <c r="R406" s="1">
        <v>0</v>
      </c>
      <c r="S406" s="1">
        <v>0</v>
      </c>
      <c r="V406" s="2"/>
      <c r="W406" s="1"/>
      <c r="X406" s="1"/>
    </row>
    <row r="407" spans="2:24" x14ac:dyDescent="0.55000000000000004">
      <c r="B407" s="1">
        <v>35652000</v>
      </c>
      <c r="C407" s="2">
        <v>42775</v>
      </c>
      <c r="D407" s="1">
        <v>0</v>
      </c>
      <c r="E407" s="1">
        <v>0</v>
      </c>
      <c r="L407" s="1">
        <v>35564400</v>
      </c>
      <c r="M407">
        <v>15</v>
      </c>
      <c r="N407">
        <v>15</v>
      </c>
      <c r="O407">
        <v>0</v>
      </c>
      <c r="P407" s="2">
        <v>42774</v>
      </c>
      <c r="Q407" s="1">
        <v>0</v>
      </c>
      <c r="R407" s="1">
        <v>0</v>
      </c>
      <c r="S407" s="1">
        <v>0</v>
      </c>
      <c r="V407" s="2"/>
      <c r="W407" s="1"/>
      <c r="X407" s="1"/>
    </row>
    <row r="408" spans="2:24" x14ac:dyDescent="0.55000000000000004">
      <c r="B408" s="1">
        <v>35739600</v>
      </c>
      <c r="C408" s="2">
        <v>42776</v>
      </c>
      <c r="D408" s="1">
        <v>0</v>
      </c>
      <c r="E408" s="1">
        <v>0</v>
      </c>
      <c r="L408" s="1">
        <v>35652000</v>
      </c>
      <c r="M408">
        <v>15</v>
      </c>
      <c r="N408">
        <v>16</v>
      </c>
      <c r="O408">
        <v>0</v>
      </c>
      <c r="P408" s="2">
        <v>42775</v>
      </c>
      <c r="Q408" s="1">
        <v>0</v>
      </c>
      <c r="R408" s="1">
        <v>0</v>
      </c>
      <c r="S408" s="1">
        <v>0</v>
      </c>
      <c r="V408" s="2"/>
      <c r="W408" s="1"/>
      <c r="X408" s="1"/>
    </row>
    <row r="409" spans="2:24" x14ac:dyDescent="0.55000000000000004">
      <c r="B409" s="1">
        <v>35827200</v>
      </c>
      <c r="C409" s="2">
        <v>42777</v>
      </c>
      <c r="D409" s="1">
        <v>0</v>
      </c>
      <c r="E409" s="1">
        <v>0</v>
      </c>
      <c r="L409" s="1">
        <v>35739600</v>
      </c>
      <c r="M409">
        <v>15</v>
      </c>
      <c r="N409">
        <v>17</v>
      </c>
      <c r="O409">
        <v>0</v>
      </c>
      <c r="P409" s="2">
        <v>42776</v>
      </c>
      <c r="Q409" s="1">
        <v>0</v>
      </c>
      <c r="R409" s="1">
        <v>0</v>
      </c>
      <c r="S409" s="1">
        <v>0</v>
      </c>
      <c r="V409" s="2"/>
      <c r="W409" s="1"/>
      <c r="X409" s="1"/>
    </row>
    <row r="410" spans="2:24" x14ac:dyDescent="0.55000000000000004">
      <c r="B410" s="1">
        <v>35914800</v>
      </c>
      <c r="C410" s="2">
        <v>42778</v>
      </c>
      <c r="D410" s="1">
        <v>0</v>
      </c>
      <c r="E410" s="1">
        <v>0</v>
      </c>
      <c r="L410" s="1">
        <v>35827200</v>
      </c>
      <c r="M410">
        <v>15</v>
      </c>
      <c r="N410">
        <v>18</v>
      </c>
      <c r="O410">
        <v>0</v>
      </c>
      <c r="P410" s="2">
        <v>42777</v>
      </c>
      <c r="Q410" s="1">
        <v>0</v>
      </c>
      <c r="R410" s="1">
        <v>0</v>
      </c>
      <c r="S410" s="1">
        <v>0</v>
      </c>
      <c r="V410" s="2"/>
      <c r="W410" s="1"/>
      <c r="X410" s="1"/>
    </row>
    <row r="411" spans="2:24" x14ac:dyDescent="0.55000000000000004">
      <c r="B411" s="1">
        <v>36002400</v>
      </c>
      <c r="C411" s="2">
        <v>42779</v>
      </c>
      <c r="D411" s="1">
        <v>0</v>
      </c>
      <c r="E411" s="1">
        <v>0</v>
      </c>
      <c r="L411" s="1">
        <v>35914800</v>
      </c>
      <c r="M411">
        <v>15</v>
      </c>
      <c r="N411">
        <v>19</v>
      </c>
      <c r="O411">
        <v>0</v>
      </c>
      <c r="P411" s="2">
        <v>42778</v>
      </c>
      <c r="Q411" s="1">
        <v>0</v>
      </c>
      <c r="R411" s="1">
        <v>0</v>
      </c>
      <c r="S411" s="1">
        <v>0</v>
      </c>
      <c r="V411" s="2"/>
      <c r="W411" s="1"/>
      <c r="X411" s="1"/>
    </row>
    <row r="412" spans="2:24" x14ac:dyDescent="0.55000000000000004">
      <c r="B412" s="1">
        <v>36090000</v>
      </c>
      <c r="C412" s="2">
        <v>42780</v>
      </c>
      <c r="D412" s="1">
        <v>0</v>
      </c>
      <c r="E412" s="1">
        <v>0</v>
      </c>
      <c r="L412" s="1">
        <v>36002400</v>
      </c>
      <c r="M412">
        <v>15</v>
      </c>
      <c r="N412">
        <v>20</v>
      </c>
      <c r="O412">
        <v>0</v>
      </c>
      <c r="P412" s="2">
        <v>42779</v>
      </c>
      <c r="Q412" s="1">
        <v>0</v>
      </c>
      <c r="R412" s="1">
        <v>0</v>
      </c>
      <c r="S412" s="1">
        <v>0</v>
      </c>
      <c r="V412" s="2"/>
      <c r="W412" s="1"/>
      <c r="X412" s="1"/>
    </row>
    <row r="413" spans="2:24" x14ac:dyDescent="0.55000000000000004">
      <c r="B413" s="1">
        <v>36177600</v>
      </c>
      <c r="C413" s="2">
        <v>42781</v>
      </c>
      <c r="D413" s="1">
        <v>0</v>
      </c>
      <c r="E413" s="1">
        <v>0</v>
      </c>
      <c r="L413" s="1">
        <v>36090000</v>
      </c>
      <c r="M413">
        <v>15</v>
      </c>
      <c r="N413">
        <v>21</v>
      </c>
      <c r="O413">
        <v>0</v>
      </c>
      <c r="P413" s="2">
        <v>42780</v>
      </c>
      <c r="Q413" s="1">
        <v>0</v>
      </c>
      <c r="R413" s="1">
        <v>0</v>
      </c>
      <c r="S413" s="1">
        <v>0</v>
      </c>
      <c r="V413" s="2"/>
      <c r="W413" s="1"/>
      <c r="X413" s="1"/>
    </row>
    <row r="414" spans="2:24" x14ac:dyDescent="0.55000000000000004">
      <c r="B414" s="1">
        <v>36265200</v>
      </c>
      <c r="C414" s="2">
        <v>42782</v>
      </c>
      <c r="D414" s="1">
        <v>0</v>
      </c>
      <c r="E414" s="1">
        <v>0</v>
      </c>
      <c r="L414" s="1">
        <v>36177600</v>
      </c>
      <c r="M414">
        <v>15</v>
      </c>
      <c r="N414">
        <v>22</v>
      </c>
      <c r="O414">
        <v>0</v>
      </c>
      <c r="P414" s="2">
        <v>42781</v>
      </c>
      <c r="Q414" s="1">
        <v>0</v>
      </c>
      <c r="R414" s="1">
        <v>0</v>
      </c>
      <c r="S414" s="1">
        <v>0</v>
      </c>
      <c r="V414" s="2"/>
      <c r="W414" s="1"/>
      <c r="X414" s="1"/>
    </row>
    <row r="415" spans="2:24" x14ac:dyDescent="0.55000000000000004">
      <c r="B415" s="1">
        <v>36352800</v>
      </c>
      <c r="C415" s="2">
        <v>42783</v>
      </c>
      <c r="D415" s="1">
        <v>0</v>
      </c>
      <c r="E415" s="1">
        <v>0</v>
      </c>
      <c r="L415" s="1">
        <v>36265200</v>
      </c>
      <c r="M415">
        <v>15</v>
      </c>
      <c r="N415">
        <v>23</v>
      </c>
      <c r="O415">
        <v>0</v>
      </c>
      <c r="P415" s="2">
        <v>42782</v>
      </c>
      <c r="Q415" s="1">
        <v>0</v>
      </c>
      <c r="R415" s="1">
        <v>0</v>
      </c>
      <c r="S415" s="1">
        <v>0</v>
      </c>
      <c r="V415" s="2"/>
      <c r="W415" s="1"/>
      <c r="X415" s="1"/>
    </row>
    <row r="416" spans="2:24" x14ac:dyDescent="0.55000000000000004">
      <c r="B416" s="1">
        <v>36440400</v>
      </c>
      <c r="C416" s="2">
        <v>42784</v>
      </c>
      <c r="D416" s="1">
        <v>0</v>
      </c>
      <c r="E416" s="1">
        <v>0</v>
      </c>
      <c r="L416" s="1">
        <v>36352800</v>
      </c>
      <c r="M416">
        <v>15</v>
      </c>
      <c r="N416">
        <v>24</v>
      </c>
      <c r="O416">
        <v>0</v>
      </c>
      <c r="P416" s="2">
        <v>42783</v>
      </c>
      <c r="Q416" s="1">
        <v>0</v>
      </c>
      <c r="R416" s="1">
        <v>0</v>
      </c>
      <c r="S416" s="1">
        <v>0</v>
      </c>
      <c r="V416" s="2"/>
      <c r="W416" s="1"/>
      <c r="X416" s="1"/>
    </row>
    <row r="417" spans="2:24" x14ac:dyDescent="0.55000000000000004">
      <c r="B417" s="1">
        <v>36528000</v>
      </c>
      <c r="C417" s="2">
        <v>42785</v>
      </c>
      <c r="D417" s="1">
        <v>0</v>
      </c>
      <c r="E417" s="1">
        <v>0</v>
      </c>
      <c r="L417" s="1">
        <v>36440400</v>
      </c>
      <c r="M417">
        <v>15</v>
      </c>
      <c r="N417">
        <v>25</v>
      </c>
      <c r="O417">
        <v>0</v>
      </c>
      <c r="P417" s="2">
        <v>42784</v>
      </c>
      <c r="Q417" s="1">
        <v>0</v>
      </c>
      <c r="R417" s="1">
        <v>0</v>
      </c>
      <c r="S417" s="1">
        <v>0</v>
      </c>
      <c r="V417" s="2"/>
      <c r="W417" s="1"/>
      <c r="X417" s="1"/>
    </row>
    <row r="418" spans="2:24" x14ac:dyDescent="0.55000000000000004">
      <c r="B418" s="1">
        <v>36615600</v>
      </c>
      <c r="C418" s="2">
        <v>42786</v>
      </c>
      <c r="D418" s="1">
        <v>0</v>
      </c>
      <c r="E418" s="1">
        <v>0</v>
      </c>
      <c r="L418" s="1">
        <v>36528000</v>
      </c>
      <c r="M418">
        <v>15</v>
      </c>
      <c r="N418">
        <v>26</v>
      </c>
      <c r="O418">
        <v>0</v>
      </c>
      <c r="P418" s="2">
        <v>42785</v>
      </c>
      <c r="Q418" s="1">
        <v>0</v>
      </c>
      <c r="R418" s="1">
        <v>0</v>
      </c>
      <c r="S418" s="1">
        <v>0</v>
      </c>
      <c r="V418" s="2"/>
      <c r="W418" s="1"/>
      <c r="X418" s="1"/>
    </row>
    <row r="419" spans="2:24" x14ac:dyDescent="0.55000000000000004">
      <c r="B419" s="1">
        <v>36703200</v>
      </c>
      <c r="C419" s="2">
        <v>42787</v>
      </c>
      <c r="D419" s="1">
        <v>0</v>
      </c>
      <c r="E419" s="1">
        <v>0</v>
      </c>
      <c r="L419" s="1">
        <v>36615600</v>
      </c>
      <c r="M419">
        <v>15</v>
      </c>
      <c r="N419">
        <v>27</v>
      </c>
      <c r="O419">
        <v>0</v>
      </c>
      <c r="P419" s="2">
        <v>42786</v>
      </c>
      <c r="Q419" s="1">
        <v>0</v>
      </c>
      <c r="R419" s="1">
        <v>0</v>
      </c>
      <c r="S419" s="1">
        <v>0</v>
      </c>
      <c r="V419" s="2"/>
      <c r="W419" s="1"/>
      <c r="X419" s="1"/>
    </row>
    <row r="420" spans="2:24" x14ac:dyDescent="0.55000000000000004">
      <c r="B420" s="1">
        <v>36790800</v>
      </c>
      <c r="C420" s="2">
        <v>42788</v>
      </c>
      <c r="D420" s="1">
        <v>0</v>
      </c>
      <c r="E420" s="1">
        <v>0</v>
      </c>
      <c r="L420" s="1">
        <v>36703200</v>
      </c>
      <c r="M420">
        <v>15</v>
      </c>
      <c r="N420">
        <v>28</v>
      </c>
      <c r="O420">
        <v>0</v>
      </c>
      <c r="P420" s="2">
        <v>42787</v>
      </c>
      <c r="Q420" s="1">
        <v>0</v>
      </c>
      <c r="R420" s="1">
        <v>0</v>
      </c>
      <c r="S420" s="1">
        <v>0</v>
      </c>
      <c r="V420" s="2"/>
      <c r="W420" s="1"/>
      <c r="X420" s="1"/>
    </row>
    <row r="421" spans="2:24" x14ac:dyDescent="0.55000000000000004">
      <c r="B421" s="1">
        <v>36878400</v>
      </c>
      <c r="C421" s="2">
        <v>42789</v>
      </c>
      <c r="D421" s="1">
        <v>0</v>
      </c>
      <c r="E421" s="1">
        <v>0</v>
      </c>
      <c r="L421" s="1">
        <v>36790800</v>
      </c>
      <c r="M421">
        <v>15</v>
      </c>
      <c r="N421">
        <v>29</v>
      </c>
      <c r="O421">
        <v>0</v>
      </c>
      <c r="P421" s="2">
        <v>42788</v>
      </c>
      <c r="Q421" s="1">
        <v>0</v>
      </c>
      <c r="R421" s="1">
        <v>0</v>
      </c>
      <c r="S421" s="1">
        <v>0</v>
      </c>
      <c r="V421" s="2"/>
      <c r="W421" s="1"/>
      <c r="X421" s="1"/>
    </row>
    <row r="422" spans="2:24" x14ac:dyDescent="0.55000000000000004">
      <c r="B422" s="1">
        <v>36966000</v>
      </c>
      <c r="C422" s="2">
        <v>42790</v>
      </c>
      <c r="D422" s="1">
        <v>0</v>
      </c>
      <c r="E422" s="1">
        <v>0</v>
      </c>
      <c r="L422" s="1">
        <v>36878400</v>
      </c>
      <c r="M422">
        <v>15</v>
      </c>
      <c r="N422">
        <v>30</v>
      </c>
      <c r="O422">
        <v>0</v>
      </c>
      <c r="P422" s="2">
        <v>42789</v>
      </c>
      <c r="Q422" s="1">
        <v>0</v>
      </c>
      <c r="R422" s="1">
        <v>0</v>
      </c>
      <c r="S422" s="1">
        <v>0</v>
      </c>
      <c r="V422" s="2"/>
      <c r="W422" s="1"/>
      <c r="X422" s="1"/>
    </row>
    <row r="423" spans="2:24" x14ac:dyDescent="0.55000000000000004">
      <c r="B423" s="1">
        <v>37053600</v>
      </c>
      <c r="C423" s="2">
        <v>42791</v>
      </c>
      <c r="D423" s="1">
        <v>0</v>
      </c>
      <c r="E423" s="1">
        <v>0</v>
      </c>
      <c r="L423" s="1">
        <v>36966000</v>
      </c>
      <c r="M423">
        <v>16</v>
      </c>
      <c r="N423">
        <v>1</v>
      </c>
      <c r="O423">
        <v>0</v>
      </c>
      <c r="P423" s="2">
        <v>42790</v>
      </c>
      <c r="Q423" s="1">
        <v>0</v>
      </c>
      <c r="R423" s="1">
        <v>0</v>
      </c>
      <c r="S423" s="1">
        <v>0</v>
      </c>
      <c r="V423" s="2"/>
      <c r="W423" s="1"/>
      <c r="X423" s="1"/>
    </row>
    <row r="424" spans="2:24" x14ac:dyDescent="0.55000000000000004">
      <c r="B424" s="1">
        <v>37141200</v>
      </c>
      <c r="C424" s="2">
        <v>42792</v>
      </c>
      <c r="D424" s="1">
        <v>0</v>
      </c>
      <c r="E424" s="1">
        <v>0</v>
      </c>
      <c r="L424" s="1">
        <v>37053600</v>
      </c>
      <c r="M424">
        <v>16</v>
      </c>
      <c r="N424">
        <v>2</v>
      </c>
      <c r="O424">
        <v>0</v>
      </c>
      <c r="P424" s="2">
        <v>42791</v>
      </c>
      <c r="Q424" s="1">
        <v>0</v>
      </c>
      <c r="R424" s="1">
        <v>0</v>
      </c>
      <c r="S424" s="1">
        <v>0</v>
      </c>
      <c r="V424" s="2"/>
      <c r="W424" s="1"/>
      <c r="X424" s="1"/>
    </row>
    <row r="425" spans="2:24" x14ac:dyDescent="0.55000000000000004">
      <c r="B425" s="1">
        <v>37228800</v>
      </c>
      <c r="C425" s="2">
        <v>42793</v>
      </c>
      <c r="D425" s="1">
        <v>0</v>
      </c>
      <c r="E425" s="1">
        <v>0</v>
      </c>
      <c r="L425" s="1">
        <v>37141200</v>
      </c>
      <c r="M425">
        <v>16</v>
      </c>
      <c r="N425">
        <v>3</v>
      </c>
      <c r="O425">
        <v>0</v>
      </c>
      <c r="P425" s="2">
        <v>42792</v>
      </c>
      <c r="Q425" s="1">
        <v>0</v>
      </c>
      <c r="R425" s="1">
        <v>0</v>
      </c>
      <c r="S425" s="1">
        <v>0</v>
      </c>
      <c r="V425" s="2"/>
      <c r="W425" s="1"/>
      <c r="X425" s="1"/>
    </row>
    <row r="426" spans="2:24" x14ac:dyDescent="0.55000000000000004">
      <c r="B426" s="1">
        <v>37316400</v>
      </c>
      <c r="C426" s="2">
        <v>42794</v>
      </c>
      <c r="D426" s="1">
        <v>0</v>
      </c>
      <c r="E426" s="1">
        <v>0</v>
      </c>
      <c r="L426" s="1">
        <v>37228800</v>
      </c>
      <c r="M426">
        <v>16</v>
      </c>
      <c r="N426">
        <v>4</v>
      </c>
      <c r="O426">
        <v>0</v>
      </c>
      <c r="P426" s="2">
        <v>42793</v>
      </c>
      <c r="Q426" s="1">
        <v>0</v>
      </c>
      <c r="R426" s="1">
        <v>0</v>
      </c>
      <c r="S426" s="1">
        <v>0</v>
      </c>
      <c r="V426" s="2"/>
      <c r="W426" s="1"/>
      <c r="X426" s="1"/>
    </row>
    <row r="427" spans="2:24" x14ac:dyDescent="0.55000000000000004">
      <c r="B427" s="1">
        <v>37404000</v>
      </c>
      <c r="C427" s="2">
        <v>42795</v>
      </c>
      <c r="D427" s="1">
        <v>0</v>
      </c>
      <c r="E427" s="1">
        <v>0</v>
      </c>
      <c r="L427" s="1">
        <v>37316400</v>
      </c>
      <c r="M427">
        <v>16</v>
      </c>
      <c r="N427">
        <v>5</v>
      </c>
      <c r="O427">
        <v>0</v>
      </c>
      <c r="P427" s="2">
        <v>42794</v>
      </c>
      <c r="Q427" s="1">
        <v>0</v>
      </c>
      <c r="R427" s="1">
        <v>0</v>
      </c>
      <c r="S427" s="1">
        <v>0</v>
      </c>
      <c r="V427" s="2"/>
      <c r="W427" s="1"/>
      <c r="X427" s="1"/>
    </row>
    <row r="428" spans="2:24" x14ac:dyDescent="0.55000000000000004">
      <c r="B428" s="1">
        <v>37491600</v>
      </c>
      <c r="C428" s="2">
        <v>42796</v>
      </c>
      <c r="D428" s="1">
        <v>0</v>
      </c>
      <c r="E428" s="1">
        <v>0</v>
      </c>
      <c r="L428" s="1">
        <v>37404000</v>
      </c>
      <c r="M428">
        <v>16</v>
      </c>
      <c r="N428">
        <v>6</v>
      </c>
      <c r="O428">
        <v>0</v>
      </c>
      <c r="P428" s="2">
        <v>42795</v>
      </c>
      <c r="Q428" s="1">
        <v>0</v>
      </c>
      <c r="R428" s="1">
        <v>0</v>
      </c>
      <c r="S428" s="1">
        <v>0</v>
      </c>
      <c r="V428" s="2"/>
      <c r="W428" s="1"/>
      <c r="X428" s="1"/>
    </row>
    <row r="429" spans="2:24" x14ac:dyDescent="0.55000000000000004">
      <c r="B429" s="1">
        <v>37579200</v>
      </c>
      <c r="C429" s="2">
        <v>42797</v>
      </c>
      <c r="D429" s="1">
        <v>0</v>
      </c>
      <c r="E429" s="1">
        <v>0</v>
      </c>
      <c r="L429" s="1">
        <v>37491600</v>
      </c>
      <c r="M429">
        <v>16</v>
      </c>
      <c r="N429">
        <v>7</v>
      </c>
      <c r="O429">
        <v>0</v>
      </c>
      <c r="P429" s="2">
        <v>42796</v>
      </c>
      <c r="Q429" s="1">
        <v>0</v>
      </c>
      <c r="R429" s="1">
        <v>0</v>
      </c>
      <c r="S429" s="1">
        <v>0</v>
      </c>
      <c r="V429" s="2"/>
      <c r="W429" s="1"/>
      <c r="X429" s="1"/>
    </row>
    <row r="430" spans="2:24" x14ac:dyDescent="0.55000000000000004">
      <c r="B430" s="1">
        <v>37666800</v>
      </c>
      <c r="C430" s="2">
        <v>42798</v>
      </c>
      <c r="D430" s="1">
        <v>0</v>
      </c>
      <c r="E430" s="1">
        <v>0</v>
      </c>
      <c r="L430" s="1">
        <v>37579200</v>
      </c>
      <c r="M430">
        <v>16</v>
      </c>
      <c r="N430">
        <v>8</v>
      </c>
      <c r="O430">
        <v>0</v>
      </c>
      <c r="P430" s="2">
        <v>42797</v>
      </c>
      <c r="Q430" s="1">
        <v>0</v>
      </c>
      <c r="R430" s="1">
        <v>0</v>
      </c>
      <c r="S430" s="1">
        <v>0</v>
      </c>
      <c r="V430" s="2"/>
      <c r="W430" s="1"/>
      <c r="X430" s="1"/>
    </row>
    <row r="431" spans="2:24" x14ac:dyDescent="0.55000000000000004">
      <c r="B431" s="1">
        <v>37754400</v>
      </c>
      <c r="C431" s="2">
        <v>42799</v>
      </c>
      <c r="D431" s="1">
        <v>0</v>
      </c>
      <c r="E431" s="1">
        <v>0</v>
      </c>
      <c r="L431" s="1">
        <v>37666800</v>
      </c>
      <c r="M431">
        <v>16</v>
      </c>
      <c r="N431">
        <v>9</v>
      </c>
      <c r="O431">
        <v>0</v>
      </c>
      <c r="P431" s="2">
        <v>42798</v>
      </c>
      <c r="Q431" s="1">
        <v>0</v>
      </c>
      <c r="R431" s="1">
        <v>0</v>
      </c>
      <c r="S431" s="1">
        <v>0</v>
      </c>
      <c r="V431" s="2"/>
      <c r="W431" s="1"/>
      <c r="X431" s="1"/>
    </row>
    <row r="432" spans="2:24" x14ac:dyDescent="0.55000000000000004">
      <c r="B432" s="1">
        <v>37842000</v>
      </c>
      <c r="C432" s="2">
        <v>42800</v>
      </c>
      <c r="D432" s="1">
        <v>0</v>
      </c>
      <c r="E432" s="1">
        <v>0</v>
      </c>
      <c r="L432" s="1">
        <v>37754400</v>
      </c>
      <c r="M432">
        <v>16</v>
      </c>
      <c r="N432">
        <v>10</v>
      </c>
      <c r="O432">
        <v>0</v>
      </c>
      <c r="P432" s="2">
        <v>42799</v>
      </c>
      <c r="Q432" s="1">
        <v>0</v>
      </c>
      <c r="R432" s="1">
        <v>0</v>
      </c>
      <c r="S432" s="1">
        <v>0</v>
      </c>
      <c r="V432" s="2"/>
      <c r="W432" s="1"/>
      <c r="X432" s="1"/>
    </row>
    <row r="433" spans="2:24" x14ac:dyDescent="0.55000000000000004">
      <c r="B433" s="1">
        <v>37929600</v>
      </c>
      <c r="C433" s="2">
        <v>42801</v>
      </c>
      <c r="D433" s="1">
        <v>0</v>
      </c>
      <c r="E433" s="1">
        <v>0</v>
      </c>
      <c r="L433" s="1">
        <v>37842000</v>
      </c>
      <c r="M433">
        <v>16</v>
      </c>
      <c r="N433">
        <v>11</v>
      </c>
      <c r="O433">
        <v>0</v>
      </c>
      <c r="P433" s="2">
        <v>42800</v>
      </c>
      <c r="Q433" s="1">
        <v>0</v>
      </c>
      <c r="R433" s="1">
        <v>0</v>
      </c>
      <c r="S433" s="1">
        <v>0</v>
      </c>
      <c r="V433" s="2"/>
      <c r="W433" s="1"/>
      <c r="X433" s="1"/>
    </row>
    <row r="434" spans="2:24" x14ac:dyDescent="0.55000000000000004">
      <c r="B434" s="1">
        <v>38017200</v>
      </c>
      <c r="C434" s="2">
        <v>42802</v>
      </c>
      <c r="D434" s="1">
        <v>0</v>
      </c>
      <c r="E434" s="1">
        <v>0</v>
      </c>
      <c r="L434" s="1">
        <v>37929600</v>
      </c>
      <c r="M434">
        <v>16</v>
      </c>
      <c r="N434">
        <v>12</v>
      </c>
      <c r="O434">
        <v>0</v>
      </c>
      <c r="P434" s="2">
        <v>42801</v>
      </c>
      <c r="Q434" s="1">
        <v>0</v>
      </c>
      <c r="R434" s="1">
        <v>0</v>
      </c>
      <c r="S434" s="1">
        <v>0</v>
      </c>
      <c r="V434" s="2"/>
      <c r="W434" s="1"/>
      <c r="X434" s="1"/>
    </row>
    <row r="435" spans="2:24" x14ac:dyDescent="0.55000000000000004">
      <c r="B435" s="1">
        <v>38104800</v>
      </c>
      <c r="C435" s="2">
        <v>42803</v>
      </c>
      <c r="D435" s="1">
        <v>0</v>
      </c>
      <c r="E435" s="1">
        <v>0</v>
      </c>
      <c r="L435" s="1">
        <v>38017200</v>
      </c>
      <c r="M435">
        <v>16</v>
      </c>
      <c r="N435">
        <v>13</v>
      </c>
      <c r="O435">
        <v>0</v>
      </c>
      <c r="P435" s="2">
        <v>42802</v>
      </c>
      <c r="Q435" s="1">
        <v>0</v>
      </c>
      <c r="R435" s="1">
        <v>0</v>
      </c>
      <c r="S435" s="1">
        <v>0</v>
      </c>
      <c r="V435" s="2"/>
      <c r="W435" s="1"/>
      <c r="X435" s="1"/>
    </row>
    <row r="436" spans="2:24" x14ac:dyDescent="0.55000000000000004">
      <c r="B436" s="1">
        <v>38192400</v>
      </c>
      <c r="C436" s="2">
        <v>42804</v>
      </c>
      <c r="D436" s="1">
        <v>0</v>
      </c>
      <c r="E436" s="1">
        <v>0</v>
      </c>
      <c r="L436" s="1">
        <v>38104800</v>
      </c>
      <c r="M436">
        <v>16</v>
      </c>
      <c r="N436">
        <v>14</v>
      </c>
      <c r="O436">
        <v>0</v>
      </c>
      <c r="P436" s="2">
        <v>42803</v>
      </c>
      <c r="Q436" s="1">
        <v>0</v>
      </c>
      <c r="R436" s="1">
        <v>0</v>
      </c>
      <c r="S436" s="1">
        <v>0</v>
      </c>
      <c r="V436" s="2"/>
      <c r="W436" s="1"/>
      <c r="X436" s="1"/>
    </row>
    <row r="437" spans="2:24" x14ac:dyDescent="0.55000000000000004">
      <c r="B437" s="1">
        <v>38280000</v>
      </c>
      <c r="C437" s="2">
        <v>42805</v>
      </c>
      <c r="D437" s="1">
        <v>0</v>
      </c>
      <c r="E437" s="1">
        <v>0</v>
      </c>
      <c r="L437" s="1">
        <v>38192400</v>
      </c>
      <c r="M437">
        <v>16</v>
      </c>
      <c r="N437">
        <v>15</v>
      </c>
      <c r="O437">
        <v>0</v>
      </c>
      <c r="P437" s="2">
        <v>42804</v>
      </c>
      <c r="Q437" s="1">
        <v>0</v>
      </c>
      <c r="R437" s="1">
        <v>0</v>
      </c>
      <c r="S437" s="1">
        <v>0</v>
      </c>
      <c r="V437" s="2"/>
      <c r="W437" s="1"/>
      <c r="X437" s="1"/>
    </row>
    <row r="438" spans="2:24" x14ac:dyDescent="0.55000000000000004">
      <c r="B438" s="1">
        <v>38367600</v>
      </c>
      <c r="C438" s="2">
        <v>42806</v>
      </c>
      <c r="D438" s="1">
        <v>0</v>
      </c>
      <c r="E438" s="1">
        <v>0</v>
      </c>
      <c r="L438" s="1">
        <v>38280000</v>
      </c>
      <c r="M438">
        <v>16</v>
      </c>
      <c r="N438">
        <v>16</v>
      </c>
      <c r="O438">
        <v>0</v>
      </c>
      <c r="P438" s="2">
        <v>42805</v>
      </c>
      <c r="Q438" s="1">
        <v>0</v>
      </c>
      <c r="R438" s="1">
        <v>0</v>
      </c>
      <c r="S438" s="1">
        <v>0</v>
      </c>
      <c r="V438" s="2"/>
      <c r="W438" s="1"/>
      <c r="X438" s="1"/>
    </row>
    <row r="439" spans="2:24" x14ac:dyDescent="0.55000000000000004">
      <c r="B439" s="1">
        <v>38455200</v>
      </c>
      <c r="C439" s="2">
        <v>42807</v>
      </c>
      <c r="D439" s="1">
        <v>0</v>
      </c>
      <c r="E439" s="1">
        <v>0</v>
      </c>
      <c r="L439" s="1">
        <v>38367600</v>
      </c>
      <c r="M439">
        <v>16</v>
      </c>
      <c r="N439">
        <v>17</v>
      </c>
      <c r="O439">
        <v>0</v>
      </c>
      <c r="P439" s="2">
        <v>42806</v>
      </c>
      <c r="Q439" s="1">
        <v>0</v>
      </c>
      <c r="R439" s="1">
        <v>0</v>
      </c>
      <c r="S439" s="1">
        <v>0</v>
      </c>
      <c r="V439" s="2"/>
      <c r="W439" s="1"/>
      <c r="X439" s="1"/>
    </row>
    <row r="440" spans="2:24" x14ac:dyDescent="0.55000000000000004">
      <c r="B440" s="1">
        <v>38542800</v>
      </c>
      <c r="C440" s="2">
        <v>42808</v>
      </c>
      <c r="D440" s="1">
        <v>0</v>
      </c>
      <c r="E440" s="1">
        <v>0</v>
      </c>
      <c r="L440" s="1">
        <v>38455200</v>
      </c>
      <c r="M440">
        <v>16</v>
      </c>
      <c r="N440">
        <v>18</v>
      </c>
      <c r="O440">
        <v>0</v>
      </c>
      <c r="P440" s="2">
        <v>42807</v>
      </c>
      <c r="Q440" s="1">
        <v>0</v>
      </c>
      <c r="R440" s="1">
        <v>0</v>
      </c>
      <c r="S440" s="1">
        <v>0</v>
      </c>
      <c r="V440" s="2"/>
      <c r="W440" s="1"/>
      <c r="X440" s="1"/>
    </row>
    <row r="441" spans="2:24" x14ac:dyDescent="0.55000000000000004">
      <c r="B441" s="1">
        <v>38630400</v>
      </c>
      <c r="C441" s="2">
        <v>42809</v>
      </c>
      <c r="D441" s="1">
        <v>0</v>
      </c>
      <c r="E441" s="1">
        <v>0</v>
      </c>
      <c r="L441" s="1">
        <v>38542800</v>
      </c>
      <c r="M441">
        <v>16</v>
      </c>
      <c r="N441">
        <v>19</v>
      </c>
      <c r="O441">
        <v>0</v>
      </c>
      <c r="P441" s="2">
        <v>42808</v>
      </c>
      <c r="Q441" s="1">
        <v>0</v>
      </c>
      <c r="R441" s="1">
        <v>0</v>
      </c>
      <c r="S441" s="1">
        <v>0</v>
      </c>
      <c r="V441" s="2"/>
      <c r="W441" s="1"/>
      <c r="X441" s="1"/>
    </row>
    <row r="442" spans="2:24" x14ac:dyDescent="0.55000000000000004">
      <c r="B442" s="1">
        <v>38718000</v>
      </c>
      <c r="C442" s="2">
        <v>42810</v>
      </c>
      <c r="D442" s="1">
        <v>0</v>
      </c>
      <c r="E442" s="1">
        <v>0</v>
      </c>
      <c r="L442" s="1">
        <v>38630400</v>
      </c>
      <c r="M442">
        <v>16</v>
      </c>
      <c r="N442">
        <v>20</v>
      </c>
      <c r="O442">
        <v>0</v>
      </c>
      <c r="P442" s="2">
        <v>42809</v>
      </c>
      <c r="Q442" s="1">
        <v>0</v>
      </c>
      <c r="R442" s="1">
        <v>0</v>
      </c>
      <c r="S442" s="1">
        <v>0</v>
      </c>
      <c r="V442" s="2"/>
      <c r="W442" s="1"/>
      <c r="X442" s="1"/>
    </row>
    <row r="443" spans="2:24" x14ac:dyDescent="0.55000000000000004">
      <c r="B443" s="1">
        <v>38805600</v>
      </c>
      <c r="C443" s="2">
        <v>42811</v>
      </c>
      <c r="D443" s="1">
        <v>0</v>
      </c>
      <c r="E443" s="1">
        <v>0</v>
      </c>
      <c r="L443" s="1">
        <v>38718000</v>
      </c>
      <c r="M443">
        <v>16</v>
      </c>
      <c r="N443">
        <v>21</v>
      </c>
      <c r="O443">
        <v>0</v>
      </c>
      <c r="P443" s="2">
        <v>42810</v>
      </c>
      <c r="Q443" s="1">
        <v>0</v>
      </c>
      <c r="R443" s="1">
        <v>0</v>
      </c>
      <c r="S443" s="1">
        <v>0</v>
      </c>
      <c r="V443" s="2"/>
      <c r="W443" s="1"/>
      <c r="X443" s="1"/>
    </row>
    <row r="444" spans="2:24" x14ac:dyDescent="0.55000000000000004">
      <c r="B444" s="1">
        <v>38893200</v>
      </c>
      <c r="C444" s="2">
        <v>42812</v>
      </c>
      <c r="D444" s="1">
        <v>0</v>
      </c>
      <c r="E444" s="1">
        <v>0</v>
      </c>
      <c r="L444" s="1">
        <v>38805600</v>
      </c>
      <c r="M444">
        <v>16</v>
      </c>
      <c r="N444">
        <v>22</v>
      </c>
      <c r="O444">
        <v>0</v>
      </c>
      <c r="P444" s="2">
        <v>42811</v>
      </c>
      <c r="Q444" s="1">
        <v>0</v>
      </c>
      <c r="R444" s="1">
        <v>0</v>
      </c>
      <c r="S444" s="1">
        <v>0</v>
      </c>
      <c r="V444" s="2"/>
      <c r="W444" s="1"/>
      <c r="X444" s="1"/>
    </row>
    <row r="445" spans="2:24" x14ac:dyDescent="0.55000000000000004">
      <c r="B445" s="1">
        <v>38980800</v>
      </c>
      <c r="C445" s="2">
        <v>42813</v>
      </c>
      <c r="D445" s="1">
        <v>0</v>
      </c>
      <c r="E445" s="1">
        <v>0</v>
      </c>
      <c r="L445" s="1">
        <v>38893200</v>
      </c>
      <c r="M445">
        <v>16</v>
      </c>
      <c r="N445">
        <v>23</v>
      </c>
      <c r="O445">
        <v>0</v>
      </c>
      <c r="P445" s="2">
        <v>42812</v>
      </c>
      <c r="Q445" s="1">
        <v>0</v>
      </c>
      <c r="R445" s="1">
        <v>0</v>
      </c>
      <c r="S445" s="1">
        <v>0</v>
      </c>
      <c r="V445" s="2"/>
      <c r="W445" s="1"/>
      <c r="X445" s="1"/>
    </row>
    <row r="446" spans="2:24" x14ac:dyDescent="0.55000000000000004">
      <c r="B446" s="1">
        <v>39068400</v>
      </c>
      <c r="C446" s="2">
        <v>42814</v>
      </c>
      <c r="D446" s="1">
        <v>0</v>
      </c>
      <c r="E446" s="1">
        <v>0</v>
      </c>
      <c r="L446" s="1">
        <v>38980800</v>
      </c>
      <c r="M446">
        <v>16</v>
      </c>
      <c r="N446">
        <v>24</v>
      </c>
      <c r="O446">
        <v>0</v>
      </c>
      <c r="P446" s="2">
        <v>42813</v>
      </c>
      <c r="Q446" s="1">
        <v>0</v>
      </c>
      <c r="R446" s="1">
        <v>0</v>
      </c>
      <c r="S446" s="1">
        <v>0</v>
      </c>
      <c r="V446" s="2"/>
      <c r="W446" s="1"/>
      <c r="X446" s="1"/>
    </row>
    <row r="447" spans="2:24" x14ac:dyDescent="0.55000000000000004">
      <c r="B447" s="1">
        <v>39156000</v>
      </c>
      <c r="C447" s="2">
        <v>42815</v>
      </c>
      <c r="D447" s="1">
        <v>0</v>
      </c>
      <c r="E447" s="1">
        <v>0</v>
      </c>
      <c r="L447" s="1">
        <v>39068400</v>
      </c>
      <c r="M447">
        <v>16</v>
      </c>
      <c r="N447">
        <v>25</v>
      </c>
      <c r="O447">
        <v>0</v>
      </c>
      <c r="P447" s="2">
        <v>42814</v>
      </c>
      <c r="Q447" s="1">
        <v>0</v>
      </c>
      <c r="R447" s="1">
        <v>0</v>
      </c>
      <c r="S447" s="1">
        <v>0</v>
      </c>
      <c r="V447" s="2"/>
      <c r="W447" s="1"/>
      <c r="X447" s="1"/>
    </row>
    <row r="448" spans="2:24" x14ac:dyDescent="0.55000000000000004">
      <c r="B448" s="1">
        <v>39243600</v>
      </c>
      <c r="C448" s="2">
        <v>42816</v>
      </c>
      <c r="D448" s="1">
        <v>0</v>
      </c>
      <c r="E448" s="1">
        <v>0</v>
      </c>
      <c r="L448" s="1">
        <v>39156000</v>
      </c>
      <c r="M448">
        <v>16</v>
      </c>
      <c r="N448">
        <v>26</v>
      </c>
      <c r="O448">
        <v>0</v>
      </c>
      <c r="P448" s="2">
        <v>42815</v>
      </c>
      <c r="Q448" s="1">
        <v>0</v>
      </c>
      <c r="R448" s="1">
        <v>0</v>
      </c>
      <c r="S448" s="1">
        <v>0</v>
      </c>
      <c r="V448" s="2"/>
      <c r="W448" s="1"/>
      <c r="X448" s="1"/>
    </row>
    <row r="449" spans="2:24" x14ac:dyDescent="0.55000000000000004">
      <c r="B449" s="1">
        <v>39331200</v>
      </c>
      <c r="C449" s="2">
        <v>42817</v>
      </c>
      <c r="D449" s="1">
        <v>0</v>
      </c>
      <c r="E449" s="1">
        <v>0</v>
      </c>
      <c r="L449" s="1">
        <v>39243600</v>
      </c>
      <c r="M449">
        <v>16</v>
      </c>
      <c r="N449">
        <v>27</v>
      </c>
      <c r="O449">
        <v>0</v>
      </c>
      <c r="P449" s="2">
        <v>42816</v>
      </c>
      <c r="Q449" s="1">
        <v>0</v>
      </c>
      <c r="R449" s="1">
        <v>0</v>
      </c>
      <c r="S449" s="1">
        <v>0</v>
      </c>
      <c r="V449" s="2"/>
      <c r="W449" s="1"/>
      <c r="X449" s="1"/>
    </row>
    <row r="450" spans="2:24" x14ac:dyDescent="0.55000000000000004">
      <c r="B450" s="1">
        <v>39418800</v>
      </c>
      <c r="C450" s="2">
        <v>42818</v>
      </c>
      <c r="D450" s="1">
        <v>0</v>
      </c>
      <c r="E450" s="1">
        <v>0</v>
      </c>
      <c r="L450" s="1">
        <v>39331200</v>
      </c>
      <c r="M450">
        <v>16</v>
      </c>
      <c r="N450">
        <v>28</v>
      </c>
      <c r="O450">
        <v>0</v>
      </c>
      <c r="P450" s="2">
        <v>42817</v>
      </c>
      <c r="Q450" s="1">
        <v>0</v>
      </c>
      <c r="R450" s="1">
        <v>0</v>
      </c>
      <c r="S450" s="1">
        <v>0</v>
      </c>
      <c r="V450" s="2"/>
      <c r="W450" s="1"/>
      <c r="X450" s="1"/>
    </row>
    <row r="451" spans="2:24" x14ac:dyDescent="0.55000000000000004">
      <c r="B451" s="1">
        <v>39506400</v>
      </c>
      <c r="C451" s="2">
        <v>42819</v>
      </c>
      <c r="D451" s="1">
        <v>0</v>
      </c>
      <c r="E451" s="1">
        <v>0</v>
      </c>
      <c r="L451" s="1">
        <v>39418800</v>
      </c>
      <c r="M451">
        <v>16</v>
      </c>
      <c r="N451">
        <v>29</v>
      </c>
      <c r="O451">
        <v>0</v>
      </c>
      <c r="P451" s="2">
        <v>42818</v>
      </c>
      <c r="Q451" s="1">
        <v>0</v>
      </c>
      <c r="R451" s="1">
        <v>0</v>
      </c>
      <c r="S451" s="1">
        <v>0</v>
      </c>
      <c r="V451" s="2"/>
      <c r="W451" s="1"/>
      <c r="X451" s="1"/>
    </row>
    <row r="452" spans="2:24" x14ac:dyDescent="0.55000000000000004">
      <c r="B452" s="1">
        <v>39594000</v>
      </c>
      <c r="C452" s="2">
        <v>42820</v>
      </c>
      <c r="D452" s="1">
        <v>0.74999999539999995</v>
      </c>
      <c r="E452" s="1">
        <v>0.75</v>
      </c>
      <c r="L452" s="1">
        <v>39506400</v>
      </c>
      <c r="M452">
        <v>16</v>
      </c>
      <c r="N452">
        <v>30</v>
      </c>
      <c r="O452">
        <v>0</v>
      </c>
      <c r="P452" s="2">
        <v>42819</v>
      </c>
      <c r="Q452" s="1">
        <v>0</v>
      </c>
      <c r="R452" s="1">
        <v>0</v>
      </c>
      <c r="S452" s="1">
        <v>0</v>
      </c>
      <c r="V452" s="2"/>
      <c r="W452" s="1"/>
      <c r="X452" s="1"/>
    </row>
    <row r="453" spans="2:24" x14ac:dyDescent="0.55000000000000004">
      <c r="B453" s="1">
        <v>39681600</v>
      </c>
      <c r="C453" s="2">
        <v>42821</v>
      </c>
      <c r="D453" s="1">
        <v>0.74999999539999995</v>
      </c>
      <c r="E453" s="1">
        <v>0.75</v>
      </c>
      <c r="L453" s="1">
        <v>39594000</v>
      </c>
      <c r="M453">
        <v>17</v>
      </c>
      <c r="N453">
        <v>1</v>
      </c>
      <c r="O453">
        <v>0</v>
      </c>
      <c r="P453" s="2">
        <v>42820</v>
      </c>
      <c r="Q453" s="1">
        <v>0</v>
      </c>
      <c r="R453" s="1">
        <v>0</v>
      </c>
      <c r="S453" s="1">
        <v>0</v>
      </c>
      <c r="V453" s="2"/>
      <c r="W453" s="1"/>
      <c r="X453" s="1"/>
    </row>
    <row r="454" spans="2:24" x14ac:dyDescent="0.55000000000000004">
      <c r="B454" s="1">
        <v>39769200</v>
      </c>
      <c r="C454" s="2">
        <v>42822</v>
      </c>
      <c r="D454" s="1">
        <v>0.74999999539999995</v>
      </c>
      <c r="E454" s="1">
        <v>0.75</v>
      </c>
      <c r="L454" s="1">
        <v>39681600</v>
      </c>
      <c r="M454">
        <v>17</v>
      </c>
      <c r="N454">
        <v>2</v>
      </c>
      <c r="O454">
        <v>0</v>
      </c>
      <c r="P454" s="2">
        <v>42821</v>
      </c>
      <c r="Q454" s="1">
        <v>0</v>
      </c>
      <c r="R454" s="1">
        <v>0</v>
      </c>
      <c r="S454" s="1">
        <v>0</v>
      </c>
      <c r="V454" s="2"/>
      <c r="W454" s="1"/>
      <c r="X454" s="1"/>
    </row>
    <row r="455" spans="2:24" x14ac:dyDescent="0.55000000000000004">
      <c r="B455" s="1">
        <v>39856800</v>
      </c>
      <c r="C455" s="2">
        <v>42823</v>
      </c>
      <c r="D455" s="1">
        <v>0.74999999539999995</v>
      </c>
      <c r="E455" s="1">
        <v>0.75</v>
      </c>
      <c r="L455" s="1">
        <v>39769200</v>
      </c>
      <c r="M455">
        <v>17</v>
      </c>
      <c r="N455">
        <v>3</v>
      </c>
      <c r="O455">
        <v>0</v>
      </c>
      <c r="P455" s="2">
        <v>42822</v>
      </c>
      <c r="Q455" s="1">
        <v>0</v>
      </c>
      <c r="R455" s="1">
        <v>0</v>
      </c>
      <c r="S455" s="1">
        <v>0</v>
      </c>
      <c r="V455" s="2"/>
      <c r="W455" s="1"/>
      <c r="X455" s="1"/>
    </row>
    <row r="456" spans="2:24" x14ac:dyDescent="0.55000000000000004">
      <c r="B456" s="1">
        <v>39944400</v>
      </c>
      <c r="C456" s="2">
        <v>42824</v>
      </c>
      <c r="D456" s="1">
        <v>0.74999999539999995</v>
      </c>
      <c r="E456" s="1">
        <v>0.75</v>
      </c>
      <c r="L456" s="1">
        <v>39856800</v>
      </c>
      <c r="M456">
        <v>17</v>
      </c>
      <c r="N456">
        <v>4</v>
      </c>
      <c r="O456">
        <v>0</v>
      </c>
      <c r="P456" s="2">
        <v>42823</v>
      </c>
      <c r="Q456" s="1">
        <v>0</v>
      </c>
      <c r="R456" s="1">
        <v>0</v>
      </c>
      <c r="S456" s="1">
        <v>0</v>
      </c>
      <c r="V456" s="2"/>
      <c r="W456" s="1"/>
      <c r="X456" s="1"/>
    </row>
    <row r="457" spans="2:24" x14ac:dyDescent="0.55000000000000004">
      <c r="B457" s="1">
        <v>40032000</v>
      </c>
      <c r="C457" s="2">
        <v>42825</v>
      </c>
      <c r="D457" s="1">
        <v>0.74999999539999995</v>
      </c>
      <c r="E457" s="1">
        <v>0.75</v>
      </c>
      <c r="L457" s="1">
        <v>39944400</v>
      </c>
      <c r="M457">
        <v>17</v>
      </c>
      <c r="N457">
        <v>5</v>
      </c>
      <c r="O457">
        <v>0</v>
      </c>
      <c r="P457" s="2">
        <v>42824</v>
      </c>
      <c r="Q457" s="1">
        <v>0</v>
      </c>
      <c r="R457" s="1">
        <v>0</v>
      </c>
      <c r="S457" s="1">
        <v>0</v>
      </c>
      <c r="V457" s="2"/>
      <c r="W457" s="1"/>
      <c r="X457" s="1"/>
    </row>
    <row r="458" spans="2:24" x14ac:dyDescent="0.55000000000000004">
      <c r="B458" s="1">
        <v>40119600</v>
      </c>
      <c r="C458" s="2">
        <v>42826</v>
      </c>
      <c r="D458" s="1">
        <v>0.74999999539999995</v>
      </c>
      <c r="E458" s="1">
        <v>0.75</v>
      </c>
      <c r="L458" s="1">
        <v>40032000</v>
      </c>
      <c r="M458">
        <v>17</v>
      </c>
      <c r="N458">
        <v>6</v>
      </c>
      <c r="O458">
        <v>0</v>
      </c>
      <c r="P458" s="2">
        <v>42825</v>
      </c>
      <c r="Q458" s="1">
        <v>0</v>
      </c>
      <c r="R458" s="1">
        <v>0</v>
      </c>
      <c r="S458" s="1">
        <v>0</v>
      </c>
      <c r="V458" s="2"/>
      <c r="W458" s="1"/>
      <c r="X458" s="1"/>
    </row>
    <row r="459" spans="2:24" x14ac:dyDescent="0.55000000000000004">
      <c r="B459" s="1">
        <v>40207200</v>
      </c>
      <c r="C459" s="2">
        <v>42827</v>
      </c>
      <c r="D459" s="1">
        <v>0.74999999539999995</v>
      </c>
      <c r="E459" s="1">
        <v>0.75</v>
      </c>
      <c r="L459" s="1">
        <v>40119600</v>
      </c>
      <c r="M459">
        <v>17</v>
      </c>
      <c r="N459">
        <v>7</v>
      </c>
      <c r="O459">
        <v>0</v>
      </c>
      <c r="P459" s="2">
        <v>42826</v>
      </c>
      <c r="Q459" s="1">
        <v>0</v>
      </c>
      <c r="R459" s="1">
        <v>0</v>
      </c>
      <c r="S459" s="1">
        <v>0</v>
      </c>
      <c r="V459" s="2"/>
      <c r="W459" s="1"/>
      <c r="X459" s="1"/>
    </row>
    <row r="460" spans="2:24" x14ac:dyDescent="0.55000000000000004">
      <c r="B460" s="1">
        <v>40294800</v>
      </c>
      <c r="C460" s="2">
        <v>42828</v>
      </c>
      <c r="D460" s="1">
        <v>0.74999999539999995</v>
      </c>
      <c r="E460" s="1">
        <v>0.75</v>
      </c>
      <c r="L460" s="1">
        <v>40207200</v>
      </c>
      <c r="M460">
        <v>17</v>
      </c>
      <c r="N460">
        <v>8</v>
      </c>
      <c r="O460">
        <v>0</v>
      </c>
      <c r="P460" s="2">
        <v>42827</v>
      </c>
      <c r="Q460" s="1">
        <v>0</v>
      </c>
      <c r="R460" s="1">
        <v>0</v>
      </c>
      <c r="S460" s="1">
        <v>0</v>
      </c>
      <c r="V460" s="2"/>
      <c r="W460" s="1"/>
      <c r="X460" s="1"/>
    </row>
    <row r="461" spans="2:24" x14ac:dyDescent="0.55000000000000004">
      <c r="B461" s="1">
        <v>40382400</v>
      </c>
      <c r="C461" s="2">
        <v>42829</v>
      </c>
      <c r="D461" s="1">
        <v>0.74999999539999995</v>
      </c>
      <c r="E461" s="1">
        <v>0.75</v>
      </c>
      <c r="L461" s="1">
        <v>40294800</v>
      </c>
      <c r="M461">
        <v>17</v>
      </c>
      <c r="N461">
        <v>9</v>
      </c>
      <c r="O461">
        <v>0</v>
      </c>
      <c r="P461" s="2">
        <v>42828</v>
      </c>
      <c r="Q461" s="1">
        <v>0</v>
      </c>
      <c r="R461" s="1">
        <v>0</v>
      </c>
      <c r="S461" s="1">
        <v>0</v>
      </c>
      <c r="V461" s="2"/>
      <c r="W461" s="1"/>
      <c r="X461" s="1"/>
    </row>
    <row r="462" spans="2:24" x14ac:dyDescent="0.55000000000000004">
      <c r="B462" s="1">
        <v>40470000</v>
      </c>
      <c r="C462" s="2">
        <v>42830</v>
      </c>
      <c r="D462" s="1">
        <v>0.74999999539999995</v>
      </c>
      <c r="E462" s="1">
        <v>0.75</v>
      </c>
      <c r="L462" s="1">
        <v>40382400</v>
      </c>
      <c r="M462">
        <v>17</v>
      </c>
      <c r="N462">
        <v>10</v>
      </c>
      <c r="O462">
        <v>0</v>
      </c>
      <c r="P462" s="2">
        <v>42829</v>
      </c>
      <c r="Q462" s="1">
        <v>0</v>
      </c>
      <c r="R462" s="1">
        <v>0</v>
      </c>
      <c r="S462" s="1">
        <v>0</v>
      </c>
      <c r="V462" s="2"/>
      <c r="W462" s="1"/>
      <c r="X462" s="1"/>
    </row>
    <row r="463" spans="2:24" x14ac:dyDescent="0.55000000000000004">
      <c r="B463" s="1">
        <v>40557600</v>
      </c>
      <c r="C463" s="2">
        <v>42831</v>
      </c>
      <c r="D463" s="1">
        <v>0.74999999539999995</v>
      </c>
      <c r="E463" s="1">
        <v>0.75</v>
      </c>
      <c r="L463" s="1">
        <v>40470000</v>
      </c>
      <c r="M463">
        <v>17</v>
      </c>
      <c r="N463">
        <v>11</v>
      </c>
      <c r="O463">
        <v>0</v>
      </c>
      <c r="P463" s="2">
        <v>42830</v>
      </c>
      <c r="Q463" s="1">
        <v>0</v>
      </c>
      <c r="R463" s="1">
        <v>0</v>
      </c>
      <c r="S463" s="1">
        <v>0</v>
      </c>
      <c r="V463" s="2"/>
      <c r="W463" s="1"/>
      <c r="X463" s="1"/>
    </row>
    <row r="464" spans="2:24" x14ac:dyDescent="0.55000000000000004">
      <c r="B464" s="1">
        <v>40645200</v>
      </c>
      <c r="C464" s="2">
        <v>42832</v>
      </c>
      <c r="D464" s="1">
        <v>0.74999999539999995</v>
      </c>
      <c r="E464" s="1">
        <v>0.75</v>
      </c>
      <c r="L464" s="1">
        <v>40557600</v>
      </c>
      <c r="M464">
        <v>17</v>
      </c>
      <c r="N464">
        <v>12</v>
      </c>
      <c r="O464">
        <v>0</v>
      </c>
      <c r="P464" s="2">
        <v>42831</v>
      </c>
      <c r="Q464" s="1">
        <v>0</v>
      </c>
      <c r="R464" s="1">
        <v>0</v>
      </c>
      <c r="S464" s="1">
        <v>0</v>
      </c>
      <c r="V464" s="2"/>
      <c r="W464" s="1"/>
      <c r="X464" s="1"/>
    </row>
    <row r="465" spans="2:24" x14ac:dyDescent="0.55000000000000004">
      <c r="B465" s="1">
        <v>40732800</v>
      </c>
      <c r="C465" s="2">
        <v>42833</v>
      </c>
      <c r="D465" s="1">
        <v>0.74999999539999995</v>
      </c>
      <c r="E465" s="1">
        <v>0.75</v>
      </c>
      <c r="L465" s="1">
        <v>40645200</v>
      </c>
      <c r="M465">
        <v>17</v>
      </c>
      <c r="N465">
        <v>13</v>
      </c>
      <c r="O465">
        <v>0</v>
      </c>
      <c r="P465" s="2">
        <v>42832</v>
      </c>
      <c r="Q465" s="1">
        <v>0</v>
      </c>
      <c r="R465" s="1">
        <v>0</v>
      </c>
      <c r="S465" s="1">
        <v>0</v>
      </c>
      <c r="V465" s="2"/>
      <c r="W465" s="1"/>
      <c r="X465" s="1"/>
    </row>
    <row r="466" spans="2:24" x14ac:dyDescent="0.55000000000000004">
      <c r="B466" s="1">
        <v>40820400</v>
      </c>
      <c r="C466" s="2">
        <v>42834</v>
      </c>
      <c r="D466" s="1">
        <v>0.74999999539999995</v>
      </c>
      <c r="E466" s="1">
        <v>0.75</v>
      </c>
      <c r="L466" s="1">
        <v>40732800</v>
      </c>
      <c r="M466">
        <v>17</v>
      </c>
      <c r="N466">
        <v>14</v>
      </c>
      <c r="O466">
        <v>0</v>
      </c>
      <c r="P466" s="2">
        <v>42833</v>
      </c>
      <c r="Q466" s="1">
        <v>0</v>
      </c>
      <c r="R466" s="1">
        <v>0</v>
      </c>
      <c r="S466" s="1">
        <v>0</v>
      </c>
      <c r="V466" s="2"/>
      <c r="W466" s="1"/>
      <c r="X466" s="1"/>
    </row>
    <row r="467" spans="2:24" x14ac:dyDescent="0.55000000000000004">
      <c r="B467" s="1">
        <v>40908000</v>
      </c>
      <c r="C467" s="2">
        <v>42835</v>
      </c>
      <c r="D467" s="1">
        <v>0.74999999539999995</v>
      </c>
      <c r="E467" s="1">
        <v>0.75</v>
      </c>
      <c r="L467" s="1">
        <v>40820400</v>
      </c>
      <c r="M467">
        <v>17</v>
      </c>
      <c r="N467">
        <v>15</v>
      </c>
      <c r="O467">
        <v>0</v>
      </c>
      <c r="P467" s="2">
        <v>42834</v>
      </c>
      <c r="Q467" s="1">
        <v>0</v>
      </c>
      <c r="R467" s="1">
        <v>0</v>
      </c>
      <c r="S467" s="1">
        <v>0</v>
      </c>
      <c r="V467" s="2"/>
      <c r="W467" s="1"/>
      <c r="X467" s="1"/>
    </row>
    <row r="468" spans="2:24" x14ac:dyDescent="0.55000000000000004">
      <c r="B468" s="1">
        <v>40995600</v>
      </c>
      <c r="C468" s="2">
        <v>42836</v>
      </c>
      <c r="D468" s="1">
        <v>0.74999999539999995</v>
      </c>
      <c r="E468" s="1">
        <v>0.7400178462</v>
      </c>
      <c r="L468" s="1">
        <v>40908000</v>
      </c>
      <c r="M468">
        <v>17</v>
      </c>
      <c r="N468">
        <v>16</v>
      </c>
      <c r="O468">
        <v>0</v>
      </c>
      <c r="P468" s="2">
        <v>42835</v>
      </c>
      <c r="Q468" s="1">
        <v>0</v>
      </c>
      <c r="R468" s="1">
        <v>0</v>
      </c>
      <c r="S468" s="1">
        <v>0</v>
      </c>
      <c r="V468" s="2"/>
      <c r="W468" s="1"/>
      <c r="X468" s="1"/>
    </row>
    <row r="469" spans="2:24" x14ac:dyDescent="0.55000000000000004">
      <c r="B469" s="1">
        <v>41083200</v>
      </c>
      <c r="C469" s="2">
        <v>42837</v>
      </c>
      <c r="D469" s="1">
        <v>0.74999999539999995</v>
      </c>
      <c r="E469" s="1">
        <v>0.6926357299</v>
      </c>
      <c r="L469" s="1">
        <v>40995600</v>
      </c>
      <c r="M469">
        <v>17</v>
      </c>
      <c r="N469">
        <v>17</v>
      </c>
      <c r="O469">
        <v>0</v>
      </c>
      <c r="P469" s="2">
        <v>42836</v>
      </c>
      <c r="Q469" s="1">
        <v>10.116798879999999</v>
      </c>
      <c r="R469" s="1">
        <v>10.116798879999999</v>
      </c>
      <c r="S469" s="1">
        <v>0</v>
      </c>
      <c r="V469" s="2"/>
      <c r="W469" s="1"/>
      <c r="X469" s="1"/>
    </row>
    <row r="470" spans="2:24" x14ac:dyDescent="0.55000000000000004">
      <c r="B470" s="1">
        <v>41170800</v>
      </c>
      <c r="C470" s="2">
        <v>42838</v>
      </c>
      <c r="D470" s="1">
        <v>0.74999999539999995</v>
      </c>
      <c r="E470" s="1">
        <v>0.7350182086</v>
      </c>
      <c r="L470" s="1">
        <v>41083200</v>
      </c>
      <c r="M470">
        <v>17</v>
      </c>
      <c r="N470">
        <v>18</v>
      </c>
      <c r="O470">
        <v>0</v>
      </c>
      <c r="P470" s="2">
        <v>42837</v>
      </c>
      <c r="Q470" s="1">
        <v>60</v>
      </c>
      <c r="R470" s="1">
        <v>60</v>
      </c>
      <c r="S470" s="1">
        <v>0</v>
      </c>
      <c r="V470" s="2"/>
      <c r="W470" s="1"/>
      <c r="X470" s="1"/>
    </row>
    <row r="471" spans="2:24" x14ac:dyDescent="0.55000000000000004">
      <c r="B471" s="1">
        <v>41258400</v>
      </c>
      <c r="C471" s="2">
        <v>42839</v>
      </c>
      <c r="D471" s="1">
        <v>0.74999999539999995</v>
      </c>
      <c r="E471" s="1">
        <v>0.75</v>
      </c>
      <c r="L471" s="1">
        <v>41170800</v>
      </c>
      <c r="M471">
        <v>17</v>
      </c>
      <c r="N471">
        <v>19</v>
      </c>
      <c r="O471">
        <v>0</v>
      </c>
      <c r="P471" s="2">
        <v>42838</v>
      </c>
      <c r="Q471" s="1">
        <v>15.23805714</v>
      </c>
      <c r="R471" s="1">
        <v>15.23805714</v>
      </c>
      <c r="S471" s="1">
        <v>0</v>
      </c>
      <c r="V471" s="2"/>
      <c r="W471" s="1"/>
      <c r="X471" s="1"/>
    </row>
    <row r="472" spans="2:24" x14ac:dyDescent="0.55000000000000004">
      <c r="B472" s="1">
        <v>41346000</v>
      </c>
      <c r="C472" s="2">
        <v>42840</v>
      </c>
      <c r="D472" s="1">
        <v>0.74999999539999995</v>
      </c>
      <c r="E472" s="1">
        <v>0.75</v>
      </c>
      <c r="L472" s="1">
        <v>41258400</v>
      </c>
      <c r="M472">
        <v>17</v>
      </c>
      <c r="N472">
        <v>20</v>
      </c>
      <c r="O472">
        <v>0</v>
      </c>
      <c r="P472" s="2">
        <v>42839</v>
      </c>
      <c r="Q472" s="1">
        <v>0</v>
      </c>
      <c r="R472" s="1">
        <v>0</v>
      </c>
      <c r="S472" s="1">
        <v>0</v>
      </c>
      <c r="V472" s="2"/>
      <c r="W472" s="1"/>
      <c r="X472" s="1"/>
    </row>
    <row r="473" spans="2:24" x14ac:dyDescent="0.55000000000000004">
      <c r="B473" s="1">
        <v>41433600</v>
      </c>
      <c r="C473" s="2">
        <v>42841</v>
      </c>
      <c r="D473" s="1">
        <v>0.74999999539999995</v>
      </c>
      <c r="E473" s="1">
        <v>0.75</v>
      </c>
      <c r="L473" s="1">
        <v>41346000</v>
      </c>
      <c r="M473">
        <v>17</v>
      </c>
      <c r="N473">
        <v>21</v>
      </c>
      <c r="O473">
        <v>0</v>
      </c>
      <c r="P473" s="2">
        <v>42840</v>
      </c>
      <c r="Q473" s="1">
        <v>0</v>
      </c>
      <c r="R473" s="1">
        <v>0</v>
      </c>
      <c r="S473" s="1">
        <v>0</v>
      </c>
      <c r="V473" s="2"/>
      <c r="W473" s="1"/>
      <c r="X473" s="1"/>
    </row>
    <row r="474" spans="2:24" x14ac:dyDescent="0.55000000000000004">
      <c r="B474" s="1">
        <v>41521200</v>
      </c>
      <c r="C474" s="2">
        <v>42842</v>
      </c>
      <c r="D474" s="1">
        <v>0.74999999539999995</v>
      </c>
      <c r="E474" s="1">
        <v>0.75</v>
      </c>
      <c r="L474" s="1">
        <v>41433600</v>
      </c>
      <c r="M474">
        <v>17</v>
      </c>
      <c r="N474">
        <v>22</v>
      </c>
      <c r="O474">
        <v>0</v>
      </c>
      <c r="P474" s="2">
        <v>42841</v>
      </c>
      <c r="Q474" s="1">
        <v>0</v>
      </c>
      <c r="R474" s="1">
        <v>0</v>
      </c>
      <c r="S474" s="1">
        <v>0</v>
      </c>
      <c r="V474" s="2"/>
      <c r="W474" s="1"/>
      <c r="X474" s="1"/>
    </row>
    <row r="475" spans="2:24" x14ac:dyDescent="0.55000000000000004">
      <c r="B475" s="1">
        <v>41608800</v>
      </c>
      <c r="C475" s="2">
        <v>42843</v>
      </c>
      <c r="D475" s="1">
        <v>0.74999999539999995</v>
      </c>
      <c r="E475" s="1">
        <v>0.75</v>
      </c>
      <c r="L475" s="1">
        <v>41521200</v>
      </c>
      <c r="M475">
        <v>17</v>
      </c>
      <c r="N475">
        <v>23</v>
      </c>
      <c r="O475">
        <v>0</v>
      </c>
      <c r="P475" s="2">
        <v>42842</v>
      </c>
      <c r="Q475" s="1">
        <v>0</v>
      </c>
      <c r="R475" s="1">
        <v>0</v>
      </c>
      <c r="S475" s="1">
        <v>0</v>
      </c>
      <c r="V475" s="2"/>
      <c r="W475" s="1"/>
      <c r="X475" s="1"/>
    </row>
    <row r="476" spans="2:24" x14ac:dyDescent="0.55000000000000004">
      <c r="B476" s="1">
        <v>41696400</v>
      </c>
      <c r="C476" s="2">
        <v>42844</v>
      </c>
      <c r="D476" s="1">
        <v>0.74999999539999995</v>
      </c>
      <c r="E476" s="1">
        <v>0.75</v>
      </c>
      <c r="L476" s="1">
        <v>41608800</v>
      </c>
      <c r="M476">
        <v>17</v>
      </c>
      <c r="N476">
        <v>24</v>
      </c>
      <c r="O476">
        <v>0</v>
      </c>
      <c r="P476" s="2">
        <v>42843</v>
      </c>
      <c r="Q476" s="1">
        <v>0</v>
      </c>
      <c r="R476" s="1">
        <v>0</v>
      </c>
      <c r="S476" s="1">
        <v>0</v>
      </c>
      <c r="V476" s="2"/>
      <c r="W476" s="1"/>
      <c r="X476" s="1"/>
    </row>
    <row r="477" spans="2:24" x14ac:dyDescent="0.55000000000000004">
      <c r="B477" s="1">
        <v>41784000</v>
      </c>
      <c r="C477" s="2">
        <v>42845</v>
      </c>
      <c r="D477" s="1">
        <v>0.74999999539999995</v>
      </c>
      <c r="E477" s="1">
        <v>0.75</v>
      </c>
      <c r="L477" s="1">
        <v>41696400</v>
      </c>
      <c r="M477">
        <v>17</v>
      </c>
      <c r="N477">
        <v>25</v>
      </c>
      <c r="O477">
        <v>0</v>
      </c>
      <c r="P477" s="2">
        <v>42844</v>
      </c>
      <c r="Q477" s="1">
        <v>0</v>
      </c>
      <c r="R477" s="1">
        <v>0</v>
      </c>
      <c r="S477" s="1">
        <v>0</v>
      </c>
      <c r="V477" s="2"/>
      <c r="W477" s="1"/>
      <c r="X477" s="1"/>
    </row>
    <row r="478" spans="2:24" x14ac:dyDescent="0.55000000000000004">
      <c r="B478" s="1">
        <v>41871600</v>
      </c>
      <c r="C478" s="2">
        <v>42846</v>
      </c>
      <c r="D478" s="1">
        <v>0.74999999539999995</v>
      </c>
      <c r="E478" s="1">
        <v>0.75</v>
      </c>
      <c r="L478" s="1">
        <v>41784000</v>
      </c>
      <c r="M478">
        <v>17</v>
      </c>
      <c r="N478">
        <v>26</v>
      </c>
      <c r="O478">
        <v>0</v>
      </c>
      <c r="P478" s="2">
        <v>42845</v>
      </c>
      <c r="Q478" s="1">
        <v>0</v>
      </c>
      <c r="R478" s="1">
        <v>0</v>
      </c>
      <c r="S478" s="1">
        <v>0</v>
      </c>
      <c r="V478" s="2"/>
      <c r="W478" s="1"/>
      <c r="X478" s="1"/>
    </row>
    <row r="479" spans="2:24" x14ac:dyDescent="0.55000000000000004">
      <c r="B479" s="1">
        <v>41959200</v>
      </c>
      <c r="C479" s="2">
        <v>42847</v>
      </c>
      <c r="D479" s="1">
        <v>0.74999999539999995</v>
      </c>
      <c r="E479" s="1">
        <v>0.75</v>
      </c>
      <c r="L479" s="1">
        <v>41871600</v>
      </c>
      <c r="M479">
        <v>17</v>
      </c>
      <c r="N479">
        <v>27</v>
      </c>
      <c r="O479">
        <v>0</v>
      </c>
      <c r="P479" s="2">
        <v>42846</v>
      </c>
      <c r="Q479" s="1">
        <v>0</v>
      </c>
      <c r="R479" s="1">
        <v>0</v>
      </c>
      <c r="S479" s="1">
        <v>0</v>
      </c>
      <c r="V479" s="2"/>
      <c r="W479" s="1"/>
      <c r="X479" s="1"/>
    </row>
    <row r="480" spans="2:24" x14ac:dyDescent="0.55000000000000004">
      <c r="B480" s="1">
        <v>42046800</v>
      </c>
      <c r="C480" s="2">
        <v>42848</v>
      </c>
      <c r="D480" s="1">
        <v>0.74999999539999995</v>
      </c>
      <c r="E480" s="1">
        <v>0.75</v>
      </c>
      <c r="L480" s="1">
        <v>41959200</v>
      </c>
      <c r="M480">
        <v>17</v>
      </c>
      <c r="N480">
        <v>28</v>
      </c>
      <c r="O480">
        <v>0</v>
      </c>
      <c r="P480" s="2">
        <v>42847</v>
      </c>
      <c r="Q480" s="1">
        <v>0</v>
      </c>
      <c r="R480" s="1">
        <v>0</v>
      </c>
      <c r="S480" s="1">
        <v>0</v>
      </c>
      <c r="V480" s="2"/>
      <c r="W480" s="1"/>
      <c r="X480" s="1"/>
    </row>
    <row r="481" spans="2:24" x14ac:dyDescent="0.55000000000000004">
      <c r="B481" s="1">
        <v>42134400</v>
      </c>
      <c r="C481" s="2">
        <v>42849</v>
      </c>
      <c r="D481" s="1">
        <v>0.74999999539999995</v>
      </c>
      <c r="E481" s="1">
        <v>0.75</v>
      </c>
      <c r="L481" s="1">
        <v>42046800</v>
      </c>
      <c r="M481">
        <v>17</v>
      </c>
      <c r="N481">
        <v>29</v>
      </c>
      <c r="O481">
        <v>0</v>
      </c>
      <c r="P481" s="2">
        <v>42848</v>
      </c>
      <c r="Q481" s="1">
        <v>0</v>
      </c>
      <c r="R481" s="1">
        <v>0</v>
      </c>
      <c r="S481" s="1">
        <v>0</v>
      </c>
      <c r="V481" s="2"/>
      <c r="W481" s="1"/>
      <c r="X481" s="1"/>
    </row>
    <row r="482" spans="2:24" x14ac:dyDescent="0.55000000000000004">
      <c r="B482" s="1">
        <v>42222000</v>
      </c>
      <c r="C482" s="2">
        <v>42850</v>
      </c>
      <c r="D482" s="1">
        <v>1.4999999909999999</v>
      </c>
      <c r="E482" s="1">
        <v>1.5</v>
      </c>
      <c r="L482" s="1">
        <v>42134400</v>
      </c>
      <c r="M482">
        <v>17</v>
      </c>
      <c r="N482">
        <v>30</v>
      </c>
      <c r="O482">
        <v>0</v>
      </c>
      <c r="P482" s="2">
        <v>42849</v>
      </c>
      <c r="Q482" s="1">
        <v>0</v>
      </c>
      <c r="R482" s="1">
        <v>0</v>
      </c>
      <c r="S482" s="1">
        <v>0</v>
      </c>
      <c r="V482" s="2"/>
      <c r="W482" s="1"/>
      <c r="X482" s="1"/>
    </row>
    <row r="483" spans="2:24" x14ac:dyDescent="0.55000000000000004">
      <c r="B483" s="1">
        <v>42309600</v>
      </c>
      <c r="C483" s="2">
        <v>42851</v>
      </c>
      <c r="D483" s="1">
        <v>1.4999999909999999</v>
      </c>
      <c r="E483" s="1">
        <v>1.5</v>
      </c>
      <c r="L483" s="1">
        <v>42222000</v>
      </c>
      <c r="M483">
        <v>18</v>
      </c>
      <c r="N483">
        <v>1</v>
      </c>
      <c r="O483">
        <v>0</v>
      </c>
      <c r="P483" s="2">
        <v>42850</v>
      </c>
      <c r="Q483" s="1">
        <v>0</v>
      </c>
      <c r="R483" s="1">
        <v>0</v>
      </c>
      <c r="S483" s="1">
        <v>0</v>
      </c>
      <c r="V483" s="2"/>
      <c r="W483" s="1"/>
      <c r="X483" s="1"/>
    </row>
    <row r="484" spans="2:24" x14ac:dyDescent="0.55000000000000004">
      <c r="B484" s="1">
        <v>42397200</v>
      </c>
      <c r="C484" s="2">
        <v>42852</v>
      </c>
      <c r="D484" s="1">
        <v>1.4999999909999999</v>
      </c>
      <c r="E484" s="1">
        <v>1.5</v>
      </c>
      <c r="L484" s="1">
        <v>42309600</v>
      </c>
      <c r="M484">
        <v>18</v>
      </c>
      <c r="N484">
        <v>2</v>
      </c>
      <c r="O484">
        <v>0</v>
      </c>
      <c r="P484" s="2">
        <v>42851</v>
      </c>
      <c r="Q484" s="1">
        <v>0</v>
      </c>
      <c r="R484" s="1">
        <v>0</v>
      </c>
      <c r="S484" s="1">
        <v>0</v>
      </c>
      <c r="V484" s="2"/>
      <c r="W484" s="1"/>
      <c r="X484" s="1"/>
    </row>
    <row r="485" spans="2:24" x14ac:dyDescent="0.55000000000000004">
      <c r="B485" s="1">
        <v>42484800</v>
      </c>
      <c r="C485" s="2">
        <v>42853</v>
      </c>
      <c r="D485" s="1">
        <v>1.4999999909999999</v>
      </c>
      <c r="E485" s="1">
        <v>1.5</v>
      </c>
      <c r="L485" s="1">
        <v>42397200</v>
      </c>
      <c r="M485">
        <v>18</v>
      </c>
      <c r="N485">
        <v>3</v>
      </c>
      <c r="O485">
        <v>0</v>
      </c>
      <c r="P485" s="2">
        <v>42852</v>
      </c>
      <c r="Q485" s="1">
        <v>0</v>
      </c>
      <c r="R485" s="1">
        <v>0</v>
      </c>
      <c r="S485" s="1">
        <v>0</v>
      </c>
      <c r="V485" s="2"/>
      <c r="W485" s="1"/>
      <c r="X485" s="1"/>
    </row>
    <row r="486" spans="2:24" x14ac:dyDescent="0.55000000000000004">
      <c r="B486" s="1">
        <v>42572400</v>
      </c>
      <c r="C486" s="2">
        <v>42854</v>
      </c>
      <c r="D486" s="1">
        <v>1.4999999909999999</v>
      </c>
      <c r="E486" s="1">
        <v>1.5</v>
      </c>
      <c r="L486" s="1">
        <v>42484800</v>
      </c>
      <c r="M486">
        <v>18</v>
      </c>
      <c r="N486">
        <v>4</v>
      </c>
      <c r="O486">
        <v>0</v>
      </c>
      <c r="P486" s="2">
        <v>42853</v>
      </c>
      <c r="Q486" s="1">
        <v>0</v>
      </c>
      <c r="R486" s="1">
        <v>0</v>
      </c>
      <c r="S486" s="1">
        <v>0</v>
      </c>
      <c r="V486" s="2"/>
      <c r="W486" s="1"/>
      <c r="X486" s="1"/>
    </row>
    <row r="487" spans="2:24" x14ac:dyDescent="0.55000000000000004">
      <c r="B487" s="1">
        <v>42660000</v>
      </c>
      <c r="C487" s="2">
        <v>42855</v>
      </c>
      <c r="D487" s="1">
        <v>1.4999999909999999</v>
      </c>
      <c r="E487" s="1">
        <v>1.5</v>
      </c>
      <c r="L487" s="1">
        <v>42572400</v>
      </c>
      <c r="M487">
        <v>18</v>
      </c>
      <c r="N487">
        <v>5</v>
      </c>
      <c r="O487">
        <v>0</v>
      </c>
      <c r="P487" s="2">
        <v>42854</v>
      </c>
      <c r="Q487" s="1">
        <v>0</v>
      </c>
      <c r="R487" s="1">
        <v>0</v>
      </c>
      <c r="S487" s="1">
        <v>0</v>
      </c>
      <c r="V487" s="2"/>
      <c r="W487" s="1"/>
      <c r="X487" s="1"/>
    </row>
    <row r="488" spans="2:24" x14ac:dyDescent="0.55000000000000004">
      <c r="B488" s="1">
        <v>42747600</v>
      </c>
      <c r="C488" s="2">
        <v>42856</v>
      </c>
      <c r="D488" s="1">
        <v>1.4999999909999999</v>
      </c>
      <c r="E488" s="1">
        <v>1.5</v>
      </c>
      <c r="L488" s="1">
        <v>42660000</v>
      </c>
      <c r="M488">
        <v>18</v>
      </c>
      <c r="N488">
        <v>6</v>
      </c>
      <c r="O488">
        <v>0</v>
      </c>
      <c r="P488" s="2">
        <v>42855</v>
      </c>
      <c r="Q488" s="1">
        <v>0</v>
      </c>
      <c r="R488" s="1">
        <v>0</v>
      </c>
      <c r="S488" s="1">
        <v>0</v>
      </c>
      <c r="V488" s="2"/>
      <c r="W488" s="1"/>
      <c r="X488" s="1"/>
    </row>
    <row r="489" spans="2:24" x14ac:dyDescent="0.55000000000000004">
      <c r="B489" s="1">
        <v>42835200</v>
      </c>
      <c r="C489" s="2">
        <v>42857</v>
      </c>
      <c r="D489" s="1">
        <v>1.4999999909999999</v>
      </c>
      <c r="E489" s="1">
        <v>1.5</v>
      </c>
      <c r="L489" s="1">
        <v>42747600</v>
      </c>
      <c r="M489">
        <v>18</v>
      </c>
      <c r="N489">
        <v>7</v>
      </c>
      <c r="O489">
        <v>0</v>
      </c>
      <c r="P489" s="2">
        <v>42856</v>
      </c>
      <c r="Q489" s="1">
        <v>0</v>
      </c>
      <c r="R489" s="1">
        <v>0</v>
      </c>
      <c r="S489" s="1">
        <v>0</v>
      </c>
      <c r="V489" s="2"/>
      <c r="W489" s="1"/>
      <c r="X489" s="1"/>
    </row>
    <row r="490" spans="2:24" x14ac:dyDescent="0.55000000000000004">
      <c r="B490" s="1">
        <v>42922800</v>
      </c>
      <c r="C490" s="2">
        <v>42858</v>
      </c>
      <c r="D490" s="1">
        <v>1.4999999909999999</v>
      </c>
      <c r="E490" s="1">
        <v>1.5</v>
      </c>
      <c r="L490" s="1">
        <v>42835200</v>
      </c>
      <c r="M490">
        <v>18</v>
      </c>
      <c r="N490">
        <v>8</v>
      </c>
      <c r="O490">
        <v>0</v>
      </c>
      <c r="P490" s="2">
        <v>42857</v>
      </c>
      <c r="Q490" s="1">
        <v>0</v>
      </c>
      <c r="R490" s="1">
        <v>0</v>
      </c>
      <c r="S490" s="1">
        <v>0</v>
      </c>
      <c r="V490" s="2"/>
      <c r="W490" s="1"/>
      <c r="X490" s="1"/>
    </row>
    <row r="491" spans="2:24" x14ac:dyDescent="0.55000000000000004">
      <c r="B491" s="1">
        <v>43010400</v>
      </c>
      <c r="C491" s="2">
        <v>42859</v>
      </c>
      <c r="D491" s="1">
        <v>1.4999999909999999</v>
      </c>
      <c r="E491" s="1">
        <v>1.5</v>
      </c>
      <c r="L491" s="1">
        <v>42922800</v>
      </c>
      <c r="M491">
        <v>18</v>
      </c>
      <c r="N491">
        <v>9</v>
      </c>
      <c r="O491">
        <v>0</v>
      </c>
      <c r="P491" s="2">
        <v>42858</v>
      </c>
      <c r="Q491" s="1">
        <v>0</v>
      </c>
      <c r="R491" s="1">
        <v>0</v>
      </c>
      <c r="S491" s="1">
        <v>0</v>
      </c>
      <c r="V491" s="2"/>
      <c r="W491" s="1"/>
      <c r="X491" s="1"/>
    </row>
    <row r="492" spans="2:24" x14ac:dyDescent="0.55000000000000004">
      <c r="B492" s="1">
        <v>43098000</v>
      </c>
      <c r="C492" s="2">
        <v>42860</v>
      </c>
      <c r="D492" s="1">
        <v>1.4999999909999999</v>
      </c>
      <c r="E492" s="1">
        <v>1.5</v>
      </c>
      <c r="L492" s="1">
        <v>43010400</v>
      </c>
      <c r="M492">
        <v>18</v>
      </c>
      <c r="N492">
        <v>10</v>
      </c>
      <c r="O492">
        <v>0</v>
      </c>
      <c r="P492" s="2">
        <v>42859</v>
      </c>
      <c r="Q492" s="1">
        <v>0</v>
      </c>
      <c r="R492" s="1">
        <v>0</v>
      </c>
      <c r="S492" s="1">
        <v>0</v>
      </c>
      <c r="V492" s="2"/>
      <c r="W492" s="1"/>
      <c r="X492" s="1"/>
    </row>
    <row r="493" spans="2:24" x14ac:dyDescent="0.55000000000000004">
      <c r="B493" s="1">
        <v>43185600</v>
      </c>
      <c r="C493" s="2">
        <v>42861</v>
      </c>
      <c r="D493" s="1">
        <v>1.4999999909999999</v>
      </c>
      <c r="E493" s="1">
        <v>1.5</v>
      </c>
      <c r="L493" s="1">
        <v>43098000</v>
      </c>
      <c r="M493">
        <v>18</v>
      </c>
      <c r="N493">
        <v>11</v>
      </c>
      <c r="O493">
        <v>0</v>
      </c>
      <c r="P493" s="2">
        <v>42860</v>
      </c>
      <c r="Q493" s="1">
        <v>0</v>
      </c>
      <c r="R493" s="1">
        <v>0</v>
      </c>
      <c r="S493" s="1">
        <v>0</v>
      </c>
      <c r="V493" s="2"/>
      <c r="W493" s="1"/>
      <c r="X493" s="1"/>
    </row>
    <row r="494" spans="2:24" x14ac:dyDescent="0.55000000000000004">
      <c r="B494" s="1">
        <v>43273200</v>
      </c>
      <c r="C494" s="2">
        <v>42862</v>
      </c>
      <c r="D494" s="1">
        <v>1.4999999909999999</v>
      </c>
      <c r="E494" s="1">
        <v>1.5</v>
      </c>
      <c r="L494" s="1">
        <v>43185600</v>
      </c>
      <c r="M494">
        <v>18</v>
      </c>
      <c r="N494">
        <v>12</v>
      </c>
      <c r="O494">
        <v>0</v>
      </c>
      <c r="P494" s="2">
        <v>42861</v>
      </c>
      <c r="Q494" s="1">
        <v>0</v>
      </c>
      <c r="R494" s="1">
        <v>0</v>
      </c>
      <c r="S494" s="1">
        <v>0</v>
      </c>
      <c r="V494" s="2"/>
      <c r="W494" s="1"/>
      <c r="X494" s="1"/>
    </row>
    <row r="495" spans="2:24" x14ac:dyDescent="0.55000000000000004">
      <c r="B495" s="1">
        <v>43360800</v>
      </c>
      <c r="C495" s="2">
        <v>42863</v>
      </c>
      <c r="D495" s="1">
        <v>1.4999999909999999</v>
      </c>
      <c r="E495" s="1">
        <v>1.5</v>
      </c>
      <c r="L495" s="1">
        <v>43273200</v>
      </c>
      <c r="M495">
        <v>18</v>
      </c>
      <c r="N495">
        <v>13</v>
      </c>
      <c r="O495">
        <v>0</v>
      </c>
      <c r="P495" s="2">
        <v>42862</v>
      </c>
      <c r="Q495" s="1">
        <v>0</v>
      </c>
      <c r="R495" s="1">
        <v>0</v>
      </c>
      <c r="S495" s="1">
        <v>0</v>
      </c>
      <c r="V495" s="2"/>
      <c r="W495" s="1"/>
      <c r="X495" s="1"/>
    </row>
    <row r="496" spans="2:24" x14ac:dyDescent="0.55000000000000004">
      <c r="B496" s="1">
        <v>43448400</v>
      </c>
      <c r="C496" s="2">
        <v>42864</v>
      </c>
      <c r="D496" s="1">
        <v>1.4999999909999999</v>
      </c>
      <c r="E496" s="1">
        <v>1.5</v>
      </c>
      <c r="L496" s="1">
        <v>43360800</v>
      </c>
      <c r="M496">
        <v>18</v>
      </c>
      <c r="N496">
        <v>14</v>
      </c>
      <c r="O496">
        <v>0</v>
      </c>
      <c r="P496" s="2">
        <v>42863</v>
      </c>
      <c r="Q496" s="1">
        <v>0</v>
      </c>
      <c r="R496" s="1">
        <v>0</v>
      </c>
      <c r="S496" s="1">
        <v>0</v>
      </c>
      <c r="V496" s="2"/>
      <c r="W496" s="1"/>
      <c r="X496" s="1"/>
    </row>
    <row r="497" spans="2:24" x14ac:dyDescent="0.55000000000000004">
      <c r="B497" s="1">
        <v>43536000</v>
      </c>
      <c r="C497" s="2">
        <v>42865</v>
      </c>
      <c r="D497" s="1">
        <v>1.4999999909999999</v>
      </c>
      <c r="E497" s="1">
        <v>1.5</v>
      </c>
      <c r="L497" s="1">
        <v>43448400</v>
      </c>
      <c r="M497">
        <v>18</v>
      </c>
      <c r="N497">
        <v>15</v>
      </c>
      <c r="O497">
        <v>0</v>
      </c>
      <c r="P497" s="2">
        <v>42864</v>
      </c>
      <c r="Q497" s="1">
        <v>0</v>
      </c>
      <c r="R497" s="1">
        <v>0</v>
      </c>
      <c r="S497" s="1">
        <v>0</v>
      </c>
      <c r="V497" s="2"/>
      <c r="W497" s="1"/>
      <c r="X497" s="1"/>
    </row>
    <row r="498" spans="2:24" x14ac:dyDescent="0.55000000000000004">
      <c r="B498" s="1">
        <v>43623600</v>
      </c>
      <c r="C498" s="2">
        <v>42866</v>
      </c>
      <c r="D498" s="1">
        <v>1.4999999909999999</v>
      </c>
      <c r="E498" s="1">
        <v>1.5</v>
      </c>
      <c r="L498" s="1">
        <v>43536000</v>
      </c>
      <c r="M498">
        <v>18</v>
      </c>
      <c r="N498">
        <v>16</v>
      </c>
      <c r="O498">
        <v>0</v>
      </c>
      <c r="P498" s="2">
        <v>42865</v>
      </c>
      <c r="Q498" s="1">
        <v>0</v>
      </c>
      <c r="R498" s="1">
        <v>0</v>
      </c>
      <c r="S498" s="1">
        <v>0</v>
      </c>
      <c r="V498" s="2"/>
      <c r="W498" s="1"/>
      <c r="X498" s="1"/>
    </row>
    <row r="499" spans="2:24" x14ac:dyDescent="0.55000000000000004">
      <c r="B499" s="1">
        <v>43711200</v>
      </c>
      <c r="C499" s="2">
        <v>42867</v>
      </c>
      <c r="D499" s="1">
        <v>1.4999999909999999</v>
      </c>
      <c r="E499" s="1">
        <v>1.5</v>
      </c>
      <c r="L499" s="1">
        <v>43623600</v>
      </c>
      <c r="M499">
        <v>18</v>
      </c>
      <c r="N499">
        <v>17</v>
      </c>
      <c r="O499">
        <v>0</v>
      </c>
      <c r="P499" s="2">
        <v>42866</v>
      </c>
      <c r="Q499" s="1">
        <v>23.294733520000001</v>
      </c>
      <c r="R499" s="1">
        <v>23.294733520000001</v>
      </c>
      <c r="S499" s="1">
        <v>0</v>
      </c>
      <c r="V499" s="2"/>
      <c r="W499" s="1"/>
      <c r="X499" s="1"/>
    </row>
    <row r="500" spans="2:24" x14ac:dyDescent="0.55000000000000004">
      <c r="B500" s="1">
        <v>43798800</v>
      </c>
      <c r="C500" s="2">
        <v>42868</v>
      </c>
      <c r="D500" s="1">
        <v>1.4999999909999999</v>
      </c>
      <c r="E500" s="1">
        <v>1.5</v>
      </c>
      <c r="L500" s="1">
        <v>43711200</v>
      </c>
      <c r="M500">
        <v>18</v>
      </c>
      <c r="N500">
        <v>18</v>
      </c>
      <c r="O500">
        <v>0</v>
      </c>
      <c r="P500" s="2">
        <v>42867</v>
      </c>
      <c r="Q500" s="1">
        <v>0</v>
      </c>
      <c r="R500" s="1">
        <v>0</v>
      </c>
      <c r="S500" s="1">
        <v>0</v>
      </c>
      <c r="V500" s="2"/>
      <c r="W500" s="1"/>
      <c r="X500" s="1"/>
    </row>
    <row r="501" spans="2:24" x14ac:dyDescent="0.55000000000000004">
      <c r="B501" s="1">
        <v>43886400</v>
      </c>
      <c r="C501" s="2">
        <v>42869</v>
      </c>
      <c r="D501" s="1">
        <v>1.4999999909999999</v>
      </c>
      <c r="E501" s="1">
        <v>1.5</v>
      </c>
      <c r="L501" s="1">
        <v>43798800</v>
      </c>
      <c r="M501">
        <v>18</v>
      </c>
      <c r="N501">
        <v>19</v>
      </c>
      <c r="O501">
        <v>0</v>
      </c>
      <c r="P501" s="2">
        <v>42868</v>
      </c>
      <c r="Q501" s="1">
        <v>0</v>
      </c>
      <c r="R501" s="1">
        <v>0</v>
      </c>
      <c r="S501" s="1">
        <v>0</v>
      </c>
      <c r="V501" s="2"/>
      <c r="W501" s="1"/>
      <c r="X501" s="1"/>
    </row>
    <row r="502" spans="2:24" x14ac:dyDescent="0.55000000000000004">
      <c r="B502" s="1">
        <v>43974000</v>
      </c>
      <c r="C502" s="2">
        <v>42870</v>
      </c>
      <c r="D502" s="1">
        <v>1.4999999909999999</v>
      </c>
      <c r="E502" s="1">
        <v>1.5</v>
      </c>
      <c r="L502" s="1">
        <v>43886400</v>
      </c>
      <c r="M502">
        <v>18</v>
      </c>
      <c r="N502">
        <v>20</v>
      </c>
      <c r="O502">
        <v>0</v>
      </c>
      <c r="P502" s="2">
        <v>42869</v>
      </c>
      <c r="Q502" s="1">
        <v>0</v>
      </c>
      <c r="R502" s="1">
        <v>0</v>
      </c>
      <c r="S502" s="1">
        <v>0</v>
      </c>
      <c r="V502" s="2"/>
      <c r="W502" s="1"/>
      <c r="X502" s="1"/>
    </row>
    <row r="503" spans="2:24" x14ac:dyDescent="0.55000000000000004">
      <c r="B503" s="1">
        <v>44061600</v>
      </c>
      <c r="C503" s="2">
        <v>42871</v>
      </c>
      <c r="D503" s="1">
        <v>1.4999999909999999</v>
      </c>
      <c r="E503" s="1">
        <v>1.5</v>
      </c>
      <c r="L503" s="1">
        <v>43974000</v>
      </c>
      <c r="M503">
        <v>18</v>
      </c>
      <c r="N503">
        <v>21</v>
      </c>
      <c r="O503">
        <v>0</v>
      </c>
      <c r="P503" s="2">
        <v>42870</v>
      </c>
      <c r="Q503" s="1">
        <v>0</v>
      </c>
      <c r="R503" s="1">
        <v>0</v>
      </c>
      <c r="S503" s="1">
        <v>0</v>
      </c>
      <c r="V503" s="2"/>
      <c r="W503" s="1"/>
      <c r="X503" s="1"/>
    </row>
    <row r="504" spans="2:24" x14ac:dyDescent="0.55000000000000004">
      <c r="B504" s="1">
        <v>44149200</v>
      </c>
      <c r="C504" s="2">
        <v>42872</v>
      </c>
      <c r="D504" s="1">
        <v>1.4999999909999999</v>
      </c>
      <c r="E504" s="1">
        <v>1.5</v>
      </c>
      <c r="L504" s="1">
        <v>44061600</v>
      </c>
      <c r="M504">
        <v>18</v>
      </c>
      <c r="N504">
        <v>22</v>
      </c>
      <c r="O504">
        <v>0</v>
      </c>
      <c r="P504" s="2">
        <v>42871</v>
      </c>
      <c r="Q504" s="1">
        <v>0</v>
      </c>
      <c r="R504" s="1">
        <v>0</v>
      </c>
      <c r="S504" s="1">
        <v>0</v>
      </c>
      <c r="V504" s="2"/>
      <c r="W504" s="1"/>
      <c r="X504" s="1"/>
    </row>
    <row r="505" spans="2:24" x14ac:dyDescent="0.55000000000000004">
      <c r="B505" s="1">
        <v>44236800</v>
      </c>
      <c r="C505" s="2">
        <v>42873</v>
      </c>
      <c r="D505" s="1">
        <v>1.4999999909999999</v>
      </c>
      <c r="E505" s="1">
        <v>1.5</v>
      </c>
      <c r="L505" s="1">
        <v>44149200</v>
      </c>
      <c r="M505">
        <v>18</v>
      </c>
      <c r="N505">
        <v>23</v>
      </c>
      <c r="O505">
        <v>0</v>
      </c>
      <c r="P505" s="2">
        <v>42872</v>
      </c>
      <c r="Q505" s="1">
        <v>0</v>
      </c>
      <c r="R505" s="1">
        <v>0</v>
      </c>
      <c r="S505" s="1">
        <v>0</v>
      </c>
      <c r="V505" s="2"/>
      <c r="W505" s="1"/>
      <c r="X505" s="1"/>
    </row>
    <row r="506" spans="2:24" x14ac:dyDescent="0.55000000000000004">
      <c r="B506" s="1">
        <v>44324400</v>
      </c>
      <c r="C506" s="2">
        <v>42874</v>
      </c>
      <c r="D506" s="1">
        <v>1.4999999909999999</v>
      </c>
      <c r="E506" s="1">
        <v>1.5</v>
      </c>
      <c r="L506" s="1">
        <v>44236800</v>
      </c>
      <c r="M506">
        <v>18</v>
      </c>
      <c r="N506">
        <v>24</v>
      </c>
      <c r="O506">
        <v>0</v>
      </c>
      <c r="P506" s="2">
        <v>42873</v>
      </c>
      <c r="Q506" s="1">
        <v>0</v>
      </c>
      <c r="R506" s="1">
        <v>0</v>
      </c>
      <c r="S506" s="1">
        <v>0</v>
      </c>
      <c r="V506" s="2"/>
      <c r="W506" s="1"/>
      <c r="X506" s="1"/>
    </row>
    <row r="507" spans="2:24" x14ac:dyDescent="0.55000000000000004">
      <c r="B507" s="1">
        <v>44412000</v>
      </c>
      <c r="C507" s="2">
        <v>42875</v>
      </c>
      <c r="D507" s="1">
        <v>1.4999999909999999</v>
      </c>
      <c r="E507" s="1">
        <v>1.5</v>
      </c>
      <c r="L507" s="1">
        <v>44324400</v>
      </c>
      <c r="M507">
        <v>18</v>
      </c>
      <c r="N507">
        <v>25</v>
      </c>
      <c r="O507">
        <v>0</v>
      </c>
      <c r="P507" s="2">
        <v>42874</v>
      </c>
      <c r="Q507" s="1">
        <v>0</v>
      </c>
      <c r="R507" s="1">
        <v>0</v>
      </c>
      <c r="S507" s="1">
        <v>0</v>
      </c>
      <c r="V507" s="2"/>
      <c r="W507" s="1"/>
      <c r="X507" s="1"/>
    </row>
    <row r="508" spans="2:24" x14ac:dyDescent="0.55000000000000004">
      <c r="B508" s="1">
        <v>44499600</v>
      </c>
      <c r="C508" s="2">
        <v>42876</v>
      </c>
      <c r="D508" s="1">
        <v>1.4999999909999999</v>
      </c>
      <c r="E508" s="1">
        <v>1.5</v>
      </c>
      <c r="L508" s="1">
        <v>44412000</v>
      </c>
      <c r="M508">
        <v>18</v>
      </c>
      <c r="N508">
        <v>26</v>
      </c>
      <c r="O508">
        <v>0</v>
      </c>
      <c r="P508" s="2">
        <v>42875</v>
      </c>
      <c r="Q508" s="1">
        <v>0</v>
      </c>
      <c r="R508" s="1">
        <v>0</v>
      </c>
      <c r="S508" s="1">
        <v>0</v>
      </c>
      <c r="V508" s="2"/>
      <c r="W508" s="1"/>
      <c r="X508" s="1"/>
    </row>
    <row r="509" spans="2:24" x14ac:dyDescent="0.55000000000000004">
      <c r="B509" s="1">
        <v>44587200</v>
      </c>
      <c r="C509" s="2">
        <v>42877</v>
      </c>
      <c r="D509" s="1">
        <v>1.4999999909999999</v>
      </c>
      <c r="E509" s="1">
        <v>1.5</v>
      </c>
      <c r="L509" s="1">
        <v>44499600</v>
      </c>
      <c r="M509">
        <v>18</v>
      </c>
      <c r="N509">
        <v>27</v>
      </c>
      <c r="O509">
        <v>0</v>
      </c>
      <c r="P509" s="2">
        <v>42876</v>
      </c>
      <c r="Q509" s="1">
        <v>0</v>
      </c>
      <c r="R509" s="1">
        <v>0</v>
      </c>
      <c r="S509" s="1">
        <v>0</v>
      </c>
      <c r="V509" s="2"/>
      <c r="W509" s="1"/>
      <c r="X509" s="1"/>
    </row>
    <row r="510" spans="2:24" x14ac:dyDescent="0.55000000000000004">
      <c r="B510" s="1">
        <v>44674800</v>
      </c>
      <c r="C510" s="2">
        <v>42878</v>
      </c>
      <c r="D510" s="1">
        <v>1.4999999909999999</v>
      </c>
      <c r="E510" s="1">
        <v>1.5</v>
      </c>
      <c r="L510" s="1">
        <v>44587200</v>
      </c>
      <c r="M510">
        <v>18</v>
      </c>
      <c r="N510">
        <v>28</v>
      </c>
      <c r="O510">
        <v>0</v>
      </c>
      <c r="P510" s="2">
        <v>42877</v>
      </c>
      <c r="Q510" s="1">
        <v>0</v>
      </c>
      <c r="R510" s="1">
        <v>0</v>
      </c>
      <c r="S510" s="1">
        <v>0</v>
      </c>
      <c r="V510" s="2"/>
      <c r="W510" s="1"/>
      <c r="X510" s="1"/>
    </row>
    <row r="511" spans="2:24" x14ac:dyDescent="0.55000000000000004">
      <c r="B511" s="1">
        <v>44762400</v>
      </c>
      <c r="C511" s="2">
        <v>42879</v>
      </c>
      <c r="D511" s="1">
        <v>1.4999999909999999</v>
      </c>
      <c r="E511" s="1">
        <v>1.5</v>
      </c>
      <c r="L511" s="1">
        <v>44674800</v>
      </c>
      <c r="M511">
        <v>18</v>
      </c>
      <c r="N511">
        <v>29</v>
      </c>
      <c r="O511">
        <v>0</v>
      </c>
      <c r="P511" s="2">
        <v>42878</v>
      </c>
      <c r="Q511" s="1">
        <v>0</v>
      </c>
      <c r="R511" s="1">
        <v>0</v>
      </c>
      <c r="S511" s="1">
        <v>0</v>
      </c>
      <c r="V511" s="2"/>
      <c r="W511" s="1"/>
      <c r="X511" s="1"/>
    </row>
    <row r="512" spans="2:24" x14ac:dyDescent="0.55000000000000004">
      <c r="B512" s="1">
        <v>44850000</v>
      </c>
      <c r="C512" s="2">
        <v>42880</v>
      </c>
      <c r="D512" s="1">
        <v>4.499999839</v>
      </c>
      <c r="E512" s="1">
        <v>4.4999996419999997</v>
      </c>
      <c r="L512" s="1">
        <v>44762400</v>
      </c>
      <c r="M512">
        <v>18</v>
      </c>
      <c r="N512">
        <v>30</v>
      </c>
      <c r="O512">
        <v>0</v>
      </c>
      <c r="P512" s="2">
        <v>42879</v>
      </c>
      <c r="Q512" s="1">
        <v>0</v>
      </c>
      <c r="R512" s="1">
        <v>0</v>
      </c>
      <c r="S512" s="1">
        <v>0</v>
      </c>
      <c r="V512" s="2"/>
      <c r="W512" s="1"/>
      <c r="X512" s="1"/>
    </row>
    <row r="513" spans="2:24" x14ac:dyDescent="0.55000000000000004">
      <c r="B513" s="1">
        <v>44937600</v>
      </c>
      <c r="C513" s="2">
        <v>42881</v>
      </c>
      <c r="D513" s="1">
        <v>4.499999839</v>
      </c>
      <c r="E513" s="1">
        <v>4.4999996419999997</v>
      </c>
      <c r="L513" s="1">
        <v>44850000</v>
      </c>
      <c r="M513">
        <v>19</v>
      </c>
      <c r="N513">
        <v>1</v>
      </c>
      <c r="O513">
        <v>0</v>
      </c>
      <c r="P513" s="2">
        <v>42880</v>
      </c>
      <c r="Q513" s="1">
        <v>1.970524972E-4</v>
      </c>
      <c r="R513" s="1">
        <v>1.970524972E-4</v>
      </c>
      <c r="S513" s="1">
        <v>0</v>
      </c>
      <c r="V513" s="2"/>
      <c r="W513" s="1"/>
      <c r="X513" s="1"/>
    </row>
    <row r="514" spans="2:24" x14ac:dyDescent="0.55000000000000004">
      <c r="B514" s="1">
        <v>45025200</v>
      </c>
      <c r="C514" s="2">
        <v>42882</v>
      </c>
      <c r="D514" s="1">
        <v>4.499999839</v>
      </c>
      <c r="E514" s="1">
        <v>4.4999996419999997</v>
      </c>
      <c r="L514" s="1">
        <v>44937600</v>
      </c>
      <c r="M514">
        <v>19</v>
      </c>
      <c r="N514">
        <v>2</v>
      </c>
      <c r="O514">
        <v>0</v>
      </c>
      <c r="P514" s="2">
        <v>42881</v>
      </c>
      <c r="Q514" s="1">
        <v>1.970524972E-4</v>
      </c>
      <c r="R514" s="1">
        <v>1.970524972E-4</v>
      </c>
      <c r="S514" s="1">
        <v>0</v>
      </c>
      <c r="V514" s="2"/>
      <c r="W514" s="1"/>
      <c r="X514" s="1"/>
    </row>
    <row r="515" spans="2:24" x14ac:dyDescent="0.55000000000000004">
      <c r="B515" s="1">
        <v>45112800</v>
      </c>
      <c r="C515" s="2">
        <v>42883</v>
      </c>
      <c r="D515" s="1">
        <v>4.499999839</v>
      </c>
      <c r="E515" s="1">
        <v>4.4999996419999997</v>
      </c>
      <c r="L515" s="1">
        <v>45025200</v>
      </c>
      <c r="M515">
        <v>19</v>
      </c>
      <c r="N515">
        <v>3</v>
      </c>
      <c r="O515">
        <v>0</v>
      </c>
      <c r="P515" s="2">
        <v>42882</v>
      </c>
      <c r="Q515" s="1">
        <v>7.6015219690000002</v>
      </c>
      <c r="R515" s="1">
        <v>7.6015219690000002</v>
      </c>
      <c r="S515" s="1">
        <v>0</v>
      </c>
      <c r="V515" s="2"/>
      <c r="W515" s="1"/>
      <c r="X515" s="1"/>
    </row>
    <row r="516" spans="2:24" x14ac:dyDescent="0.55000000000000004">
      <c r="B516" s="1">
        <v>45200400</v>
      </c>
      <c r="C516" s="2">
        <v>42884</v>
      </c>
      <c r="D516" s="1">
        <v>4.499999839</v>
      </c>
      <c r="E516" s="1">
        <v>4.4999996419999997</v>
      </c>
      <c r="L516" s="1">
        <v>45112800</v>
      </c>
      <c r="M516">
        <v>19</v>
      </c>
      <c r="N516">
        <v>4</v>
      </c>
      <c r="O516">
        <v>0</v>
      </c>
      <c r="P516" s="2">
        <v>42883</v>
      </c>
      <c r="Q516" s="1">
        <v>1.970524972E-4</v>
      </c>
      <c r="R516" s="1">
        <v>1.970524972E-4</v>
      </c>
      <c r="S516" s="1">
        <v>0</v>
      </c>
      <c r="V516" s="2"/>
      <c r="W516" s="1"/>
      <c r="X516" s="1"/>
    </row>
    <row r="517" spans="2:24" x14ac:dyDescent="0.55000000000000004">
      <c r="B517" s="1">
        <v>45288000</v>
      </c>
      <c r="C517" s="2">
        <v>42885</v>
      </c>
      <c r="D517" s="1">
        <v>4.499999839</v>
      </c>
      <c r="E517" s="1">
        <v>4.4999996419999997</v>
      </c>
      <c r="L517" s="1">
        <v>45200400</v>
      </c>
      <c r="M517">
        <v>19</v>
      </c>
      <c r="N517">
        <v>5</v>
      </c>
      <c r="O517">
        <v>0</v>
      </c>
      <c r="P517" s="2">
        <v>42884</v>
      </c>
      <c r="Q517" s="1">
        <v>1.970524972E-4</v>
      </c>
      <c r="R517" s="1">
        <v>1.970524972E-4</v>
      </c>
      <c r="S517" s="1">
        <v>0</v>
      </c>
      <c r="V517" s="2"/>
      <c r="W517" s="1"/>
      <c r="X517" s="1"/>
    </row>
    <row r="518" spans="2:24" x14ac:dyDescent="0.55000000000000004">
      <c r="B518" s="1">
        <v>45375600</v>
      </c>
      <c r="C518" s="2">
        <v>42886</v>
      </c>
      <c r="D518" s="1">
        <v>4.499999839</v>
      </c>
      <c r="E518" s="1">
        <v>4.4999996419999997</v>
      </c>
      <c r="L518" s="1">
        <v>45288000</v>
      </c>
      <c r="M518">
        <v>19</v>
      </c>
      <c r="N518">
        <v>6</v>
      </c>
      <c r="O518">
        <v>0</v>
      </c>
      <c r="P518" s="2">
        <v>42885</v>
      </c>
      <c r="Q518" s="1">
        <v>1.970524972E-4</v>
      </c>
      <c r="R518" s="1">
        <v>1.970524972E-4</v>
      </c>
      <c r="S518" s="1">
        <v>0</v>
      </c>
      <c r="V518" s="2"/>
      <c r="W518" s="1"/>
      <c r="X518" s="1"/>
    </row>
    <row r="519" spans="2:24" x14ac:dyDescent="0.55000000000000004">
      <c r="B519" s="1">
        <v>45463200</v>
      </c>
      <c r="C519" s="2">
        <v>42887</v>
      </c>
      <c r="D519" s="1">
        <v>4.499999839</v>
      </c>
      <c r="E519" s="1">
        <v>4.4999996419999997</v>
      </c>
      <c r="L519" s="1">
        <v>45375600</v>
      </c>
      <c r="M519">
        <v>19</v>
      </c>
      <c r="N519">
        <v>7</v>
      </c>
      <c r="O519">
        <v>0</v>
      </c>
      <c r="P519" s="2">
        <v>42886</v>
      </c>
      <c r="Q519" s="1">
        <v>1.970524972E-4</v>
      </c>
      <c r="R519" s="1">
        <v>1.970524972E-4</v>
      </c>
      <c r="S519" s="1">
        <v>0</v>
      </c>
      <c r="V519" s="2"/>
      <c r="W519" s="1"/>
      <c r="X519" s="1"/>
    </row>
    <row r="520" spans="2:24" x14ac:dyDescent="0.55000000000000004">
      <c r="B520" s="1">
        <v>45550800</v>
      </c>
      <c r="C520" s="2">
        <v>42888</v>
      </c>
      <c r="D520" s="1">
        <v>4.499999839</v>
      </c>
      <c r="E520" s="1">
        <v>3.6553151609999999</v>
      </c>
      <c r="L520" s="1">
        <v>45463200</v>
      </c>
      <c r="M520">
        <v>19</v>
      </c>
      <c r="N520">
        <v>8</v>
      </c>
      <c r="O520">
        <v>0</v>
      </c>
      <c r="P520" s="2">
        <v>42887</v>
      </c>
      <c r="Q520" s="1">
        <v>1.970524972E-4</v>
      </c>
      <c r="R520" s="1">
        <v>1.970524972E-4</v>
      </c>
      <c r="S520" s="1">
        <v>0</v>
      </c>
      <c r="V520" s="2"/>
      <c r="W520" s="1"/>
      <c r="X520" s="1"/>
    </row>
    <row r="521" spans="2:24" x14ac:dyDescent="0.55000000000000004">
      <c r="B521" s="1">
        <v>45638400</v>
      </c>
      <c r="C521" s="2">
        <v>42889</v>
      </c>
      <c r="D521" s="1">
        <v>4.499999839</v>
      </c>
      <c r="E521" s="1">
        <v>3.0639513730000001</v>
      </c>
      <c r="L521" s="1">
        <v>45550800</v>
      </c>
      <c r="M521">
        <v>19</v>
      </c>
      <c r="N521">
        <v>9</v>
      </c>
      <c r="O521">
        <v>0</v>
      </c>
      <c r="P521" s="2">
        <v>42888</v>
      </c>
      <c r="Q521" s="1">
        <v>60</v>
      </c>
      <c r="R521" s="1">
        <v>60</v>
      </c>
      <c r="S521" s="1">
        <v>0</v>
      </c>
      <c r="V521" s="2"/>
      <c r="W521" s="1"/>
      <c r="X521" s="1"/>
    </row>
    <row r="522" spans="2:24" x14ac:dyDescent="0.55000000000000004">
      <c r="B522" s="1">
        <v>45726000</v>
      </c>
      <c r="C522" s="2">
        <v>42890</v>
      </c>
      <c r="D522" s="1">
        <v>4.499999839</v>
      </c>
      <c r="E522" s="1">
        <v>3.0723420379999999</v>
      </c>
      <c r="L522" s="1">
        <v>45638400</v>
      </c>
      <c r="M522">
        <v>19</v>
      </c>
      <c r="N522">
        <v>10</v>
      </c>
      <c r="O522">
        <v>0</v>
      </c>
      <c r="P522" s="2">
        <v>42889</v>
      </c>
      <c r="Q522" s="1">
        <v>60</v>
      </c>
      <c r="R522" s="1">
        <v>60</v>
      </c>
      <c r="S522" s="1">
        <v>0</v>
      </c>
      <c r="V522" s="2"/>
      <c r="W522" s="1"/>
      <c r="X522" s="1"/>
    </row>
    <row r="523" spans="2:24" x14ac:dyDescent="0.55000000000000004">
      <c r="B523" s="1">
        <v>45813600</v>
      </c>
      <c r="C523" s="2">
        <v>42891</v>
      </c>
      <c r="D523" s="1">
        <v>4.499999839</v>
      </c>
      <c r="E523" s="1">
        <v>3.080309272</v>
      </c>
      <c r="L523" s="1">
        <v>45726000</v>
      </c>
      <c r="M523">
        <v>19</v>
      </c>
      <c r="N523">
        <v>11</v>
      </c>
      <c r="O523">
        <v>0</v>
      </c>
      <c r="P523" s="2">
        <v>42890</v>
      </c>
      <c r="Q523" s="1">
        <v>60</v>
      </c>
      <c r="R523" s="1">
        <v>60</v>
      </c>
      <c r="S523" s="1">
        <v>0</v>
      </c>
      <c r="V523" s="2"/>
      <c r="W523" s="1"/>
      <c r="X523" s="1"/>
    </row>
    <row r="524" spans="2:24" x14ac:dyDescent="0.55000000000000004">
      <c r="B524" s="1">
        <v>45901200</v>
      </c>
      <c r="C524" s="2">
        <v>42892</v>
      </c>
      <c r="D524" s="1">
        <v>4.499999839</v>
      </c>
      <c r="E524" s="1">
        <v>3.0878709550000001</v>
      </c>
      <c r="L524" s="1">
        <v>45813600</v>
      </c>
      <c r="M524">
        <v>19</v>
      </c>
      <c r="N524">
        <v>12</v>
      </c>
      <c r="O524">
        <v>0</v>
      </c>
      <c r="P524" s="2">
        <v>42891</v>
      </c>
      <c r="Q524" s="1">
        <v>60</v>
      </c>
      <c r="R524" s="1">
        <v>60</v>
      </c>
      <c r="S524" s="1">
        <v>0</v>
      </c>
      <c r="V524" s="2"/>
      <c r="W524" s="1"/>
      <c r="X524" s="1"/>
    </row>
    <row r="525" spans="2:24" x14ac:dyDescent="0.55000000000000004">
      <c r="B525" s="1">
        <v>45988800</v>
      </c>
      <c r="C525" s="2">
        <v>42893</v>
      </c>
      <c r="D525" s="1">
        <v>4.499999839</v>
      </c>
      <c r="E525" s="1">
        <v>3.0950456860000002</v>
      </c>
      <c r="L525" s="1">
        <v>45901200</v>
      </c>
      <c r="M525">
        <v>19</v>
      </c>
      <c r="N525">
        <v>13</v>
      </c>
      <c r="O525">
        <v>0</v>
      </c>
      <c r="P525" s="2">
        <v>42892</v>
      </c>
      <c r="Q525" s="1">
        <v>60</v>
      </c>
      <c r="R525" s="1">
        <v>60</v>
      </c>
      <c r="S525" s="1">
        <v>0</v>
      </c>
      <c r="V525" s="2"/>
      <c r="W525" s="1"/>
      <c r="X525" s="1"/>
    </row>
    <row r="526" spans="2:24" x14ac:dyDescent="0.55000000000000004">
      <c r="B526" s="1">
        <v>46076400</v>
      </c>
      <c r="C526" s="2">
        <v>42894</v>
      </c>
      <c r="D526" s="1">
        <v>4.499999839</v>
      </c>
      <c r="E526" s="1">
        <v>3.4414905309999999</v>
      </c>
      <c r="L526" s="1">
        <v>45988800</v>
      </c>
      <c r="M526">
        <v>19</v>
      </c>
      <c r="N526">
        <v>14</v>
      </c>
      <c r="O526">
        <v>0</v>
      </c>
      <c r="P526" s="2">
        <v>42893</v>
      </c>
      <c r="Q526" s="1">
        <v>60</v>
      </c>
      <c r="R526" s="1">
        <v>60</v>
      </c>
      <c r="S526" s="1">
        <v>0</v>
      </c>
      <c r="V526" s="2"/>
      <c r="W526" s="1"/>
      <c r="X526" s="1"/>
    </row>
    <row r="527" spans="2:24" x14ac:dyDescent="0.55000000000000004">
      <c r="B527" s="1">
        <v>46164000</v>
      </c>
      <c r="C527" s="2">
        <v>42895</v>
      </c>
      <c r="D527" s="1">
        <v>4.499999839</v>
      </c>
      <c r="E527" s="1">
        <v>3.8443429469999999</v>
      </c>
      <c r="L527" s="1">
        <v>46076400</v>
      </c>
      <c r="M527">
        <v>19</v>
      </c>
      <c r="N527">
        <v>15</v>
      </c>
      <c r="O527">
        <v>0</v>
      </c>
      <c r="P527" s="2">
        <v>42894</v>
      </c>
      <c r="Q527" s="1">
        <v>60</v>
      </c>
      <c r="R527" s="1">
        <v>60</v>
      </c>
      <c r="S527" s="1">
        <v>0</v>
      </c>
      <c r="V527" s="2"/>
      <c r="W527" s="1"/>
      <c r="X527" s="1"/>
    </row>
    <row r="528" spans="2:24" x14ac:dyDescent="0.55000000000000004">
      <c r="B528" s="1">
        <v>46251600</v>
      </c>
      <c r="C528" s="2">
        <v>42896</v>
      </c>
      <c r="D528" s="1">
        <v>4.499999839</v>
      </c>
      <c r="E528" s="1">
        <v>4.2452716830000004</v>
      </c>
      <c r="L528" s="1">
        <v>46164000</v>
      </c>
      <c r="M528">
        <v>19</v>
      </c>
      <c r="N528">
        <v>16</v>
      </c>
      <c r="O528">
        <v>0</v>
      </c>
      <c r="P528" s="2">
        <v>42895</v>
      </c>
      <c r="Q528" s="1">
        <v>60</v>
      </c>
      <c r="R528" s="1">
        <v>60</v>
      </c>
      <c r="S528" s="1">
        <v>0</v>
      </c>
      <c r="V528" s="2"/>
      <c r="W528" s="1"/>
      <c r="X528" s="1"/>
    </row>
    <row r="529" spans="2:24" x14ac:dyDescent="0.55000000000000004">
      <c r="B529" s="1">
        <v>46339200</v>
      </c>
      <c r="C529" s="2">
        <v>42897</v>
      </c>
      <c r="D529" s="1">
        <v>4.499999839</v>
      </c>
      <c r="E529" s="1">
        <v>4.4999996419999997</v>
      </c>
      <c r="L529" s="1">
        <v>46251600</v>
      </c>
      <c r="M529">
        <v>19</v>
      </c>
      <c r="N529">
        <v>17</v>
      </c>
      <c r="O529">
        <v>0</v>
      </c>
      <c r="P529" s="2">
        <v>42896</v>
      </c>
      <c r="Q529" s="1">
        <v>60</v>
      </c>
      <c r="R529" s="1">
        <v>60</v>
      </c>
      <c r="S529" s="1">
        <v>0</v>
      </c>
      <c r="V529" s="2"/>
      <c r="W529" s="1"/>
      <c r="X529" s="1"/>
    </row>
    <row r="530" spans="2:24" x14ac:dyDescent="0.55000000000000004">
      <c r="B530" s="1">
        <v>46426800</v>
      </c>
      <c r="C530" s="2">
        <v>42898</v>
      </c>
      <c r="D530" s="1">
        <v>4.499999839</v>
      </c>
      <c r="E530" s="1">
        <v>4.4999996419999997</v>
      </c>
      <c r="L530" s="1">
        <v>46339200</v>
      </c>
      <c r="M530">
        <v>19</v>
      </c>
      <c r="N530">
        <v>18</v>
      </c>
      <c r="O530">
        <v>0</v>
      </c>
      <c r="P530" s="2">
        <v>42897</v>
      </c>
      <c r="Q530" s="1">
        <v>1.970524972E-4</v>
      </c>
      <c r="R530" s="1">
        <v>1.970524972E-4</v>
      </c>
      <c r="S530" s="1">
        <v>0</v>
      </c>
      <c r="V530" s="2"/>
      <c r="W530" s="1"/>
      <c r="X530" s="1"/>
    </row>
    <row r="531" spans="2:24" x14ac:dyDescent="0.55000000000000004">
      <c r="B531" s="1">
        <v>46514400</v>
      </c>
      <c r="C531" s="2">
        <v>42899</v>
      </c>
      <c r="D531" s="1">
        <v>4.499999839</v>
      </c>
      <c r="E531" s="1">
        <v>4.4999996419999997</v>
      </c>
      <c r="L531" s="1">
        <v>46426800</v>
      </c>
      <c r="M531">
        <v>19</v>
      </c>
      <c r="N531">
        <v>19</v>
      </c>
      <c r="O531">
        <v>0</v>
      </c>
      <c r="P531" s="2">
        <v>42898</v>
      </c>
      <c r="Q531" s="1">
        <v>1.970524972E-4</v>
      </c>
      <c r="R531" s="1">
        <v>1.970524972E-4</v>
      </c>
      <c r="S531" s="1">
        <v>0</v>
      </c>
      <c r="V531" s="2"/>
      <c r="W531" s="1"/>
      <c r="X531" s="1"/>
    </row>
    <row r="532" spans="2:24" x14ac:dyDescent="0.55000000000000004">
      <c r="B532" s="1">
        <v>46602000</v>
      </c>
      <c r="C532" s="2">
        <v>42900</v>
      </c>
      <c r="D532" s="1">
        <v>4.499999839</v>
      </c>
      <c r="E532" s="1">
        <v>4.4999996419999997</v>
      </c>
      <c r="L532" s="1">
        <v>46514400</v>
      </c>
      <c r="M532">
        <v>19</v>
      </c>
      <c r="N532">
        <v>20</v>
      </c>
      <c r="O532">
        <v>0</v>
      </c>
      <c r="P532" s="2">
        <v>42899</v>
      </c>
      <c r="Q532" s="1">
        <v>1.970524972E-4</v>
      </c>
      <c r="R532" s="1">
        <v>1.970524972E-4</v>
      </c>
      <c r="S532" s="1">
        <v>0</v>
      </c>
      <c r="V532" s="2"/>
      <c r="W532" s="1"/>
      <c r="X532" s="1"/>
    </row>
    <row r="533" spans="2:24" x14ac:dyDescent="0.55000000000000004">
      <c r="B533" s="1">
        <v>46689600</v>
      </c>
      <c r="C533" s="2">
        <v>42901</v>
      </c>
      <c r="D533" s="1">
        <v>4.499999839</v>
      </c>
      <c r="E533" s="1">
        <v>4.4999996419999997</v>
      </c>
      <c r="L533" s="1">
        <v>46602000</v>
      </c>
      <c r="M533">
        <v>19</v>
      </c>
      <c r="N533">
        <v>21</v>
      </c>
      <c r="O533">
        <v>0</v>
      </c>
      <c r="P533" s="2">
        <v>42900</v>
      </c>
      <c r="Q533" s="1">
        <v>1.970524972E-4</v>
      </c>
      <c r="R533" s="1">
        <v>1.970524972E-4</v>
      </c>
      <c r="S533" s="1">
        <v>0</v>
      </c>
      <c r="V533" s="2"/>
      <c r="W533" s="1"/>
      <c r="X533" s="1"/>
    </row>
    <row r="534" spans="2:24" x14ac:dyDescent="0.55000000000000004">
      <c r="B534" s="1">
        <v>46777200</v>
      </c>
      <c r="C534" s="2">
        <v>42902</v>
      </c>
      <c r="D534" s="1">
        <v>4.499999839</v>
      </c>
      <c r="E534" s="1">
        <v>4.4999996419999997</v>
      </c>
      <c r="L534" s="1">
        <v>46689600</v>
      </c>
      <c r="M534">
        <v>19</v>
      </c>
      <c r="N534">
        <v>22</v>
      </c>
      <c r="O534">
        <v>0</v>
      </c>
      <c r="P534" s="2">
        <v>42901</v>
      </c>
      <c r="Q534" s="1">
        <v>1.970524972E-4</v>
      </c>
      <c r="R534" s="1">
        <v>1.970524972E-4</v>
      </c>
      <c r="S534" s="1">
        <v>0</v>
      </c>
      <c r="V534" s="2"/>
      <c r="W534" s="1"/>
      <c r="X534" s="1"/>
    </row>
    <row r="535" spans="2:24" x14ac:dyDescent="0.55000000000000004">
      <c r="B535" s="1">
        <v>46864800</v>
      </c>
      <c r="C535" s="2">
        <v>42903</v>
      </c>
      <c r="D535" s="1">
        <v>4.499999839</v>
      </c>
      <c r="E535" s="1">
        <v>4.4999996419999997</v>
      </c>
      <c r="L535" s="1">
        <v>46777200</v>
      </c>
      <c r="M535">
        <v>19</v>
      </c>
      <c r="N535">
        <v>23</v>
      </c>
      <c r="O535">
        <v>0</v>
      </c>
      <c r="P535" s="2">
        <v>42902</v>
      </c>
      <c r="Q535" s="1">
        <v>1.970524972E-4</v>
      </c>
      <c r="R535" s="1">
        <v>1.970524972E-4</v>
      </c>
      <c r="S535" s="1">
        <v>0</v>
      </c>
      <c r="V535" s="2"/>
      <c r="W535" s="1"/>
      <c r="X535" s="1"/>
    </row>
    <row r="536" spans="2:24" x14ac:dyDescent="0.55000000000000004">
      <c r="B536" s="1">
        <v>46952400</v>
      </c>
      <c r="C536" s="2">
        <v>42904</v>
      </c>
      <c r="D536" s="1">
        <v>4.499999839</v>
      </c>
      <c r="E536" s="1">
        <v>4.4999996419999997</v>
      </c>
      <c r="L536" s="1">
        <v>46864800</v>
      </c>
      <c r="M536">
        <v>19</v>
      </c>
      <c r="N536">
        <v>24</v>
      </c>
      <c r="O536">
        <v>0</v>
      </c>
      <c r="P536" s="2">
        <v>42903</v>
      </c>
      <c r="Q536" s="1">
        <v>1.970524972E-4</v>
      </c>
      <c r="R536" s="1">
        <v>1.970524972E-4</v>
      </c>
      <c r="S536" s="1">
        <v>0</v>
      </c>
      <c r="V536" s="2"/>
      <c r="W536" s="1"/>
      <c r="X536" s="1"/>
    </row>
    <row r="537" spans="2:24" x14ac:dyDescent="0.55000000000000004">
      <c r="B537" s="1">
        <v>47040000</v>
      </c>
      <c r="C537" s="2">
        <v>42905</v>
      </c>
      <c r="D537" s="1">
        <v>4.499999839</v>
      </c>
      <c r="E537" s="1">
        <v>4.4999996419999997</v>
      </c>
      <c r="L537" s="1">
        <v>46952400</v>
      </c>
      <c r="M537">
        <v>19</v>
      </c>
      <c r="N537">
        <v>25</v>
      </c>
      <c r="O537">
        <v>0</v>
      </c>
      <c r="P537" s="2">
        <v>42904</v>
      </c>
      <c r="Q537" s="1">
        <v>24.999169349999999</v>
      </c>
      <c r="R537" s="1">
        <v>24.999169349999999</v>
      </c>
      <c r="S537" s="1">
        <v>0</v>
      </c>
      <c r="V537" s="2"/>
      <c r="W537" s="1"/>
      <c r="X537" s="1"/>
    </row>
    <row r="538" spans="2:24" x14ac:dyDescent="0.55000000000000004">
      <c r="B538" s="1">
        <v>47127600</v>
      </c>
      <c r="C538" s="2">
        <v>42906</v>
      </c>
      <c r="D538" s="1">
        <v>4.499999839</v>
      </c>
      <c r="E538" s="1">
        <v>4.4999996419999997</v>
      </c>
      <c r="L538" s="1">
        <v>47040000</v>
      </c>
      <c r="M538">
        <v>19</v>
      </c>
      <c r="N538">
        <v>26</v>
      </c>
      <c r="O538">
        <v>0</v>
      </c>
      <c r="P538" s="2">
        <v>42905</v>
      </c>
      <c r="Q538" s="1">
        <v>1.970524972E-4</v>
      </c>
      <c r="R538" s="1">
        <v>1.970524972E-4</v>
      </c>
      <c r="S538" s="1">
        <v>0</v>
      </c>
      <c r="V538" s="2"/>
      <c r="W538" s="1"/>
      <c r="X538" s="1"/>
    </row>
    <row r="539" spans="2:24" x14ac:dyDescent="0.55000000000000004">
      <c r="B539" s="1">
        <v>47215200</v>
      </c>
      <c r="C539" s="2">
        <v>42907</v>
      </c>
      <c r="D539" s="1">
        <v>4.499999839</v>
      </c>
      <c r="E539" s="1">
        <v>4.4999996419999997</v>
      </c>
      <c r="L539" s="1">
        <v>47127600</v>
      </c>
      <c r="M539">
        <v>19</v>
      </c>
      <c r="N539">
        <v>27</v>
      </c>
      <c r="O539">
        <v>0</v>
      </c>
      <c r="P539" s="2">
        <v>42906</v>
      </c>
      <c r="Q539" s="1">
        <v>1.970524972E-4</v>
      </c>
      <c r="R539" s="1">
        <v>1.970524972E-4</v>
      </c>
      <c r="S539" s="1">
        <v>0</v>
      </c>
      <c r="V539" s="2"/>
      <c r="W539" s="1"/>
      <c r="X539" s="1"/>
    </row>
    <row r="540" spans="2:24" x14ac:dyDescent="0.55000000000000004">
      <c r="B540" s="1">
        <v>47302800</v>
      </c>
      <c r="C540" s="2">
        <v>42908</v>
      </c>
      <c r="D540" s="1">
        <v>4.499999839</v>
      </c>
      <c r="E540" s="1">
        <v>4.4999996419999997</v>
      </c>
      <c r="L540" s="1">
        <v>47215200</v>
      </c>
      <c r="M540">
        <v>19</v>
      </c>
      <c r="N540">
        <v>28</v>
      </c>
      <c r="O540">
        <v>0</v>
      </c>
      <c r="P540" s="2">
        <v>42907</v>
      </c>
      <c r="Q540" s="1">
        <v>1.970524972E-4</v>
      </c>
      <c r="R540" s="1">
        <v>1.970524972E-4</v>
      </c>
      <c r="S540" s="1">
        <v>0</v>
      </c>
      <c r="V540" s="2"/>
      <c r="W540" s="1"/>
      <c r="X540" s="1"/>
    </row>
    <row r="541" spans="2:24" x14ac:dyDescent="0.55000000000000004">
      <c r="B541" s="1">
        <v>47390400</v>
      </c>
      <c r="C541" s="2">
        <v>42909</v>
      </c>
      <c r="D541" s="1">
        <v>4.499999839</v>
      </c>
      <c r="E541" s="1">
        <v>4.4999996419999997</v>
      </c>
      <c r="L541" s="1">
        <v>47302800</v>
      </c>
      <c r="M541">
        <v>19</v>
      </c>
      <c r="N541">
        <v>29</v>
      </c>
      <c r="O541">
        <v>0</v>
      </c>
      <c r="P541" s="2">
        <v>42908</v>
      </c>
      <c r="Q541" s="1">
        <v>1.970524972E-4</v>
      </c>
      <c r="R541" s="1">
        <v>1.970524972E-4</v>
      </c>
      <c r="S541" s="1">
        <v>0</v>
      </c>
      <c r="V541" s="2"/>
      <c r="W541" s="1"/>
      <c r="X541" s="1"/>
    </row>
    <row r="542" spans="2:24" x14ac:dyDescent="0.55000000000000004">
      <c r="B542" s="1">
        <v>47478000</v>
      </c>
      <c r="C542" s="2">
        <v>42910</v>
      </c>
      <c r="D542" s="1">
        <v>8.9999996790000001</v>
      </c>
      <c r="E542" s="1">
        <v>8.9999992849999995</v>
      </c>
      <c r="L542" s="1">
        <v>47390400</v>
      </c>
      <c r="M542">
        <v>19</v>
      </c>
      <c r="N542">
        <v>30</v>
      </c>
      <c r="O542">
        <v>0</v>
      </c>
      <c r="P542" s="2">
        <v>42909</v>
      </c>
      <c r="Q542" s="1">
        <v>1.970524972E-4</v>
      </c>
      <c r="R542" s="1">
        <v>1.970524972E-4</v>
      </c>
      <c r="S542" s="1">
        <v>0</v>
      </c>
      <c r="V542" s="2"/>
      <c r="W542" s="1"/>
      <c r="X542" s="1"/>
    </row>
    <row r="543" spans="2:24" x14ac:dyDescent="0.55000000000000004">
      <c r="B543" s="1">
        <v>47565600</v>
      </c>
      <c r="C543" s="2">
        <v>42911</v>
      </c>
      <c r="D543" s="1">
        <v>8.9999996790000001</v>
      </c>
      <c r="E543" s="1">
        <v>8.9999992849999995</v>
      </c>
      <c r="L543" s="1">
        <v>47478000</v>
      </c>
      <c r="M543">
        <v>20</v>
      </c>
      <c r="N543">
        <v>1</v>
      </c>
      <c r="O543">
        <v>0</v>
      </c>
      <c r="P543" s="2">
        <v>42910</v>
      </c>
      <c r="Q543" s="1">
        <v>3.9410499449999998E-4</v>
      </c>
      <c r="R543" s="1">
        <v>3.9410499449999998E-4</v>
      </c>
      <c r="S543" s="1">
        <v>0</v>
      </c>
      <c r="V543" s="2"/>
      <c r="W543" s="1"/>
      <c r="X543" s="1"/>
    </row>
    <row r="544" spans="2:24" x14ac:dyDescent="0.55000000000000004">
      <c r="B544" s="1">
        <v>47653200</v>
      </c>
      <c r="C544" s="2">
        <v>42912</v>
      </c>
      <c r="D544" s="1">
        <v>8.9999996790000001</v>
      </c>
      <c r="E544" s="1">
        <v>8.9999992849999995</v>
      </c>
      <c r="L544" s="1">
        <v>47565600</v>
      </c>
      <c r="M544">
        <v>20</v>
      </c>
      <c r="N544">
        <v>2</v>
      </c>
      <c r="O544">
        <v>0</v>
      </c>
      <c r="P544" s="2">
        <v>42911</v>
      </c>
      <c r="Q544" s="1">
        <v>41.492534640000002</v>
      </c>
      <c r="R544" s="1">
        <v>41.492534640000002</v>
      </c>
      <c r="S544" s="1">
        <v>0</v>
      </c>
      <c r="V544" s="2"/>
      <c r="W544" s="1"/>
      <c r="X544" s="1"/>
    </row>
    <row r="545" spans="2:24" x14ac:dyDescent="0.55000000000000004">
      <c r="B545" s="1">
        <v>47740800</v>
      </c>
      <c r="C545" s="2">
        <v>42913</v>
      </c>
      <c r="D545" s="1">
        <v>8.9999996790000001</v>
      </c>
      <c r="E545" s="1">
        <v>8.9999992849999995</v>
      </c>
      <c r="L545" s="1">
        <v>47653200</v>
      </c>
      <c r="M545">
        <v>20</v>
      </c>
      <c r="N545">
        <v>3</v>
      </c>
      <c r="O545">
        <v>0</v>
      </c>
      <c r="P545" s="2">
        <v>42912</v>
      </c>
      <c r="Q545" s="1">
        <v>3.9410499449999998E-4</v>
      </c>
      <c r="R545" s="1">
        <v>3.9410499449999998E-4</v>
      </c>
      <c r="S545" s="1">
        <v>0</v>
      </c>
      <c r="V545" s="2"/>
      <c r="W545" s="1"/>
      <c r="X545" s="1"/>
    </row>
    <row r="546" spans="2:24" x14ac:dyDescent="0.55000000000000004">
      <c r="B546" s="1">
        <v>47828400</v>
      </c>
      <c r="C546" s="2">
        <v>42914</v>
      </c>
      <c r="D546" s="1">
        <v>8.9999996790000001</v>
      </c>
      <c r="E546" s="1">
        <v>8.9999992849999995</v>
      </c>
      <c r="L546" s="1">
        <v>47740800</v>
      </c>
      <c r="M546">
        <v>20</v>
      </c>
      <c r="N546">
        <v>4</v>
      </c>
      <c r="O546">
        <v>0</v>
      </c>
      <c r="P546" s="2">
        <v>42913</v>
      </c>
      <c r="Q546" s="1">
        <v>3.9410499449999998E-4</v>
      </c>
      <c r="R546" s="1">
        <v>3.9410499449999998E-4</v>
      </c>
      <c r="S546" s="1">
        <v>0</v>
      </c>
      <c r="V546" s="2"/>
      <c r="W546" s="1"/>
      <c r="X546" s="1"/>
    </row>
    <row r="547" spans="2:24" x14ac:dyDescent="0.55000000000000004">
      <c r="B547" s="1">
        <v>47916000</v>
      </c>
      <c r="C547" s="2">
        <v>42915</v>
      </c>
      <c r="D547" s="1">
        <v>8.9999996790000001</v>
      </c>
      <c r="E547" s="1">
        <v>8.9999992849999995</v>
      </c>
      <c r="L547" s="1">
        <v>47828400</v>
      </c>
      <c r="M547">
        <v>20</v>
      </c>
      <c r="N547">
        <v>5</v>
      </c>
      <c r="O547">
        <v>0</v>
      </c>
      <c r="P547" s="2">
        <v>42914</v>
      </c>
      <c r="Q547" s="1">
        <v>3.9410499449999998E-4</v>
      </c>
      <c r="R547" s="1">
        <v>3.9410499449999998E-4</v>
      </c>
      <c r="S547" s="1">
        <v>0</v>
      </c>
      <c r="V547" s="2"/>
      <c r="W547" s="1"/>
      <c r="X547" s="1"/>
    </row>
    <row r="548" spans="2:24" x14ac:dyDescent="0.55000000000000004">
      <c r="B548" s="1">
        <v>48003600</v>
      </c>
      <c r="C548" s="2">
        <v>42916</v>
      </c>
      <c r="D548" s="1">
        <v>8.9999996790000001</v>
      </c>
      <c r="E548" s="1">
        <v>8.9999992849999995</v>
      </c>
      <c r="L548" s="1">
        <v>47916000</v>
      </c>
      <c r="M548">
        <v>20</v>
      </c>
      <c r="N548">
        <v>6</v>
      </c>
      <c r="O548">
        <v>0</v>
      </c>
      <c r="P548" s="2">
        <v>42915</v>
      </c>
      <c r="Q548" s="1">
        <v>11.614665990000001</v>
      </c>
      <c r="R548" s="1">
        <v>11.614665990000001</v>
      </c>
      <c r="S548" s="1">
        <v>0</v>
      </c>
      <c r="V548" s="2"/>
      <c r="W548" s="1"/>
      <c r="X548" s="1"/>
    </row>
    <row r="549" spans="2:24" x14ac:dyDescent="0.55000000000000004">
      <c r="B549" s="1">
        <v>48091200</v>
      </c>
      <c r="C549" s="2">
        <v>42917</v>
      </c>
      <c r="D549" s="1">
        <v>8.9999996790000001</v>
      </c>
      <c r="E549" s="1">
        <v>8.9999992849999995</v>
      </c>
      <c r="L549" s="1">
        <v>48003600</v>
      </c>
      <c r="M549">
        <v>20</v>
      </c>
      <c r="N549">
        <v>7</v>
      </c>
      <c r="O549">
        <v>0</v>
      </c>
      <c r="P549" s="2">
        <v>42916</v>
      </c>
      <c r="Q549" s="1">
        <v>3.9410499449999998E-4</v>
      </c>
      <c r="R549" s="1">
        <v>3.9410499449999998E-4</v>
      </c>
      <c r="S549" s="1">
        <v>0</v>
      </c>
      <c r="V549" s="2"/>
      <c r="W549" s="1"/>
      <c r="X549" s="1"/>
    </row>
    <row r="550" spans="2:24" x14ac:dyDescent="0.55000000000000004">
      <c r="B550" s="1">
        <v>48178800</v>
      </c>
      <c r="C550" s="2">
        <v>42918</v>
      </c>
      <c r="D550" s="1">
        <v>8.9999996790000001</v>
      </c>
      <c r="E550" s="1">
        <v>8.9999992849999995</v>
      </c>
      <c r="L550" s="1">
        <v>48091200</v>
      </c>
      <c r="M550">
        <v>20</v>
      </c>
      <c r="N550">
        <v>8</v>
      </c>
      <c r="O550">
        <v>0</v>
      </c>
      <c r="P550" s="2">
        <v>42917</v>
      </c>
      <c r="Q550" s="1">
        <v>3.9410499449999998E-4</v>
      </c>
      <c r="R550" s="1">
        <v>3.9410499449999998E-4</v>
      </c>
      <c r="S550" s="1">
        <v>0</v>
      </c>
      <c r="V550" s="2"/>
      <c r="W550" s="1"/>
      <c r="X550" s="1"/>
    </row>
    <row r="551" spans="2:24" x14ac:dyDescent="0.55000000000000004">
      <c r="B551" s="1">
        <v>48266400</v>
      </c>
      <c r="C551" s="2">
        <v>42919</v>
      </c>
      <c r="D551" s="1">
        <v>8.9999996790000001</v>
      </c>
      <c r="E551" s="1">
        <v>8.9999992849999995</v>
      </c>
      <c r="L551" s="1">
        <v>48178800</v>
      </c>
      <c r="M551">
        <v>20</v>
      </c>
      <c r="N551">
        <v>9</v>
      </c>
      <c r="O551">
        <v>0</v>
      </c>
      <c r="P551" s="2">
        <v>42918</v>
      </c>
      <c r="Q551" s="1">
        <v>3.9410499449999998E-4</v>
      </c>
      <c r="R551" s="1">
        <v>3.9410499449999998E-4</v>
      </c>
      <c r="S551" s="1">
        <v>0</v>
      </c>
      <c r="V551" s="2"/>
      <c r="W551" s="1"/>
      <c r="X551" s="1"/>
    </row>
    <row r="552" spans="2:24" x14ac:dyDescent="0.55000000000000004">
      <c r="B552" s="1">
        <v>48354000</v>
      </c>
      <c r="C552" s="2">
        <v>42920</v>
      </c>
      <c r="D552" s="1">
        <v>8.9999996790000001</v>
      </c>
      <c r="E552" s="1">
        <v>8.9999992849999995</v>
      </c>
      <c r="L552" s="1">
        <v>48266400</v>
      </c>
      <c r="M552">
        <v>20</v>
      </c>
      <c r="N552">
        <v>10</v>
      </c>
      <c r="O552">
        <v>0</v>
      </c>
      <c r="P552" s="2">
        <v>42919</v>
      </c>
      <c r="Q552" s="1">
        <v>8.0964982509999999</v>
      </c>
      <c r="R552" s="1">
        <v>8.0964982509999999</v>
      </c>
      <c r="S552" s="1">
        <v>0</v>
      </c>
      <c r="V552" s="2"/>
      <c r="W552" s="1"/>
      <c r="X552" s="1"/>
    </row>
    <row r="553" spans="2:24" x14ac:dyDescent="0.55000000000000004">
      <c r="B553" s="1">
        <v>48441600</v>
      </c>
      <c r="C553" s="2">
        <v>42921</v>
      </c>
      <c r="D553" s="1">
        <v>8.9999996790000001</v>
      </c>
      <c r="E553" s="1">
        <v>8.9999992849999995</v>
      </c>
      <c r="L553" s="1">
        <v>48354000</v>
      </c>
      <c r="M553">
        <v>20</v>
      </c>
      <c r="N553">
        <v>11</v>
      </c>
      <c r="O553">
        <v>0</v>
      </c>
      <c r="P553" s="2">
        <v>42920</v>
      </c>
      <c r="Q553" s="1">
        <v>3.9410499449999998E-4</v>
      </c>
      <c r="R553" s="1">
        <v>3.9410499449999998E-4</v>
      </c>
      <c r="S553" s="1">
        <v>0</v>
      </c>
      <c r="V553" s="2"/>
      <c r="W553" s="1"/>
      <c r="X553" s="1"/>
    </row>
    <row r="554" spans="2:24" x14ac:dyDescent="0.55000000000000004">
      <c r="B554" s="1">
        <v>48529200</v>
      </c>
      <c r="C554" s="2">
        <v>42922</v>
      </c>
      <c r="D554" s="1">
        <v>8.9999996790000001</v>
      </c>
      <c r="E554" s="1">
        <v>8.9999992849999995</v>
      </c>
      <c r="L554" s="1">
        <v>48441600</v>
      </c>
      <c r="M554">
        <v>20</v>
      </c>
      <c r="N554">
        <v>12</v>
      </c>
      <c r="O554">
        <v>0</v>
      </c>
      <c r="P554" s="2">
        <v>42921</v>
      </c>
      <c r="Q554" s="1">
        <v>3.9410499449999998E-4</v>
      </c>
      <c r="R554" s="1">
        <v>3.9410499449999998E-4</v>
      </c>
      <c r="S554" s="1">
        <v>0</v>
      </c>
      <c r="V554" s="2"/>
      <c r="W554" s="1"/>
      <c r="X554" s="1"/>
    </row>
    <row r="555" spans="2:24" x14ac:dyDescent="0.55000000000000004">
      <c r="B555" s="1">
        <v>48616800</v>
      </c>
      <c r="C555" s="2">
        <v>42923</v>
      </c>
      <c r="D555" s="1">
        <v>8.9999996790000001</v>
      </c>
      <c r="E555" s="1">
        <v>8.9999992849999995</v>
      </c>
      <c r="L555" s="1">
        <v>48529200</v>
      </c>
      <c r="M555">
        <v>20</v>
      </c>
      <c r="N555">
        <v>13</v>
      </c>
      <c r="O555">
        <v>0</v>
      </c>
      <c r="P555" s="2">
        <v>42922</v>
      </c>
      <c r="Q555" s="1">
        <v>3.9410499449999998E-4</v>
      </c>
      <c r="R555" s="1">
        <v>3.9410499449999998E-4</v>
      </c>
      <c r="S555" s="1">
        <v>0</v>
      </c>
      <c r="V555" s="2"/>
      <c r="W555" s="1"/>
      <c r="X555" s="1"/>
    </row>
    <row r="556" spans="2:24" x14ac:dyDescent="0.55000000000000004">
      <c r="B556" s="1">
        <v>48704400</v>
      </c>
      <c r="C556" s="2">
        <v>42924</v>
      </c>
      <c r="D556" s="1">
        <v>8.9999996790000001</v>
      </c>
      <c r="E556" s="1">
        <v>8.9999992849999995</v>
      </c>
      <c r="L556" s="1">
        <v>48616800</v>
      </c>
      <c r="M556">
        <v>20</v>
      </c>
      <c r="N556">
        <v>14</v>
      </c>
      <c r="O556">
        <v>0</v>
      </c>
      <c r="P556" s="2">
        <v>42923</v>
      </c>
      <c r="Q556" s="1">
        <v>7.3506388659999997</v>
      </c>
      <c r="R556" s="1">
        <v>7.3506388659999997</v>
      </c>
      <c r="S556" s="1">
        <v>0</v>
      </c>
      <c r="V556" s="2"/>
      <c r="W556" s="1"/>
      <c r="X556" s="1"/>
    </row>
    <row r="557" spans="2:24" x14ac:dyDescent="0.55000000000000004">
      <c r="B557" s="1">
        <v>48792000</v>
      </c>
      <c r="C557" s="2">
        <v>42925</v>
      </c>
      <c r="D557" s="1">
        <v>8.9999996790000001</v>
      </c>
      <c r="E557" s="1">
        <v>8.9999992849999995</v>
      </c>
      <c r="L557" s="1">
        <v>48704400</v>
      </c>
      <c r="M557">
        <v>20</v>
      </c>
      <c r="N557">
        <v>15</v>
      </c>
      <c r="O557">
        <v>0</v>
      </c>
      <c r="P557" s="2">
        <v>42924</v>
      </c>
      <c r="Q557" s="1">
        <v>3.9410499449999998E-4</v>
      </c>
      <c r="R557" s="1">
        <v>3.9410499449999998E-4</v>
      </c>
      <c r="S557" s="1">
        <v>0</v>
      </c>
      <c r="V557" s="2"/>
      <c r="W557" s="1"/>
      <c r="X557" s="1"/>
    </row>
    <row r="558" spans="2:24" x14ac:dyDescent="0.55000000000000004">
      <c r="B558" s="1">
        <v>48879600</v>
      </c>
      <c r="C558" s="2">
        <v>42926</v>
      </c>
      <c r="D558" s="1">
        <v>8.9999996790000001</v>
      </c>
      <c r="E558" s="1">
        <v>8.9999992849999995</v>
      </c>
      <c r="L558" s="1">
        <v>48792000</v>
      </c>
      <c r="M558">
        <v>20</v>
      </c>
      <c r="N558">
        <v>16</v>
      </c>
      <c r="O558">
        <v>0</v>
      </c>
      <c r="P558" s="2">
        <v>42925</v>
      </c>
      <c r="Q558" s="1">
        <v>3.9410499449999998E-4</v>
      </c>
      <c r="R558" s="1">
        <v>3.9410499449999998E-4</v>
      </c>
      <c r="S558" s="1">
        <v>0</v>
      </c>
      <c r="V558" s="2"/>
      <c r="W558" s="1"/>
      <c r="X558" s="1"/>
    </row>
    <row r="559" spans="2:24" x14ac:dyDescent="0.55000000000000004">
      <c r="B559" s="1">
        <v>48967200</v>
      </c>
      <c r="C559" s="2">
        <v>42927</v>
      </c>
      <c r="D559" s="1">
        <v>8.9999996790000001</v>
      </c>
      <c r="E559" s="1">
        <v>8.9999992849999995</v>
      </c>
      <c r="L559" s="1">
        <v>48879600</v>
      </c>
      <c r="M559">
        <v>20</v>
      </c>
      <c r="N559">
        <v>17</v>
      </c>
      <c r="O559">
        <v>0</v>
      </c>
      <c r="P559" s="2">
        <v>42926</v>
      </c>
      <c r="Q559" s="1">
        <v>3.9410499449999998E-4</v>
      </c>
      <c r="R559" s="1">
        <v>3.9410499449999998E-4</v>
      </c>
      <c r="S559" s="1">
        <v>0</v>
      </c>
      <c r="V559" s="2"/>
      <c r="W559" s="1"/>
      <c r="X559" s="1"/>
    </row>
    <row r="560" spans="2:24" x14ac:dyDescent="0.55000000000000004">
      <c r="B560" s="1">
        <v>49054800</v>
      </c>
      <c r="C560" s="2">
        <v>42928</v>
      </c>
      <c r="D560" s="1">
        <v>8.9999996790000001</v>
      </c>
      <c r="E560" s="1">
        <v>8.9999992849999995</v>
      </c>
      <c r="L560" s="1">
        <v>48967200</v>
      </c>
      <c r="M560">
        <v>20</v>
      </c>
      <c r="N560">
        <v>18</v>
      </c>
      <c r="O560">
        <v>0</v>
      </c>
      <c r="P560" s="2">
        <v>42927</v>
      </c>
      <c r="Q560" s="1">
        <v>7.1636559960000001</v>
      </c>
      <c r="R560" s="1">
        <v>7.1636559960000001</v>
      </c>
      <c r="S560" s="1">
        <v>0</v>
      </c>
      <c r="V560" s="2"/>
      <c r="W560" s="1"/>
      <c r="X560" s="1"/>
    </row>
    <row r="561" spans="2:24" x14ac:dyDescent="0.55000000000000004">
      <c r="B561" s="1">
        <v>49142400</v>
      </c>
      <c r="C561" s="2">
        <v>42929</v>
      </c>
      <c r="D561" s="1">
        <v>8.9999996790000001</v>
      </c>
      <c r="E561" s="1">
        <v>8.9999992849999995</v>
      </c>
      <c r="L561" s="1">
        <v>49054800</v>
      </c>
      <c r="M561">
        <v>20</v>
      </c>
      <c r="N561">
        <v>19</v>
      </c>
      <c r="O561">
        <v>0</v>
      </c>
      <c r="P561" s="2">
        <v>42928</v>
      </c>
      <c r="Q561" s="1">
        <v>3.9410499449999998E-4</v>
      </c>
      <c r="R561" s="1">
        <v>3.9410499449999998E-4</v>
      </c>
      <c r="S561" s="1">
        <v>0</v>
      </c>
      <c r="V561" s="2"/>
      <c r="W561" s="1"/>
      <c r="X561" s="1"/>
    </row>
    <row r="562" spans="2:24" x14ac:dyDescent="0.55000000000000004">
      <c r="B562" s="1">
        <v>49230000</v>
      </c>
      <c r="C562" s="2">
        <v>42930</v>
      </c>
      <c r="D562" s="1">
        <v>8.9999996790000001</v>
      </c>
      <c r="E562" s="1">
        <v>8.9999992849999995</v>
      </c>
      <c r="L562" s="1">
        <v>49142400</v>
      </c>
      <c r="M562">
        <v>20</v>
      </c>
      <c r="N562">
        <v>20</v>
      </c>
      <c r="O562">
        <v>0</v>
      </c>
      <c r="P562" s="2">
        <v>42929</v>
      </c>
      <c r="Q562" s="1">
        <v>3.9410499449999998E-4</v>
      </c>
      <c r="R562" s="1">
        <v>3.9410499449999998E-4</v>
      </c>
      <c r="S562" s="1">
        <v>0</v>
      </c>
      <c r="V562" s="2"/>
      <c r="W562" s="1"/>
      <c r="X562" s="1"/>
    </row>
    <row r="563" spans="2:24" x14ac:dyDescent="0.55000000000000004">
      <c r="B563" s="1">
        <v>49317600</v>
      </c>
      <c r="C563" s="2">
        <v>42931</v>
      </c>
      <c r="D563" s="1">
        <v>8.9999996790000001</v>
      </c>
      <c r="E563" s="1">
        <v>8.9999992849999995</v>
      </c>
      <c r="L563" s="1">
        <v>49230000</v>
      </c>
      <c r="M563">
        <v>20</v>
      </c>
      <c r="N563">
        <v>21</v>
      </c>
      <c r="O563">
        <v>0</v>
      </c>
      <c r="P563" s="2">
        <v>42930</v>
      </c>
      <c r="Q563" s="1">
        <v>3.9410499449999998E-4</v>
      </c>
      <c r="R563" s="1">
        <v>3.9410499449999998E-4</v>
      </c>
      <c r="S563" s="1">
        <v>0</v>
      </c>
      <c r="V563" s="2"/>
      <c r="W563" s="1"/>
      <c r="X563" s="1"/>
    </row>
    <row r="564" spans="2:24" x14ac:dyDescent="0.55000000000000004">
      <c r="B564" s="1">
        <v>49405200</v>
      </c>
      <c r="C564" s="2">
        <v>42932</v>
      </c>
      <c r="D564" s="1">
        <v>8.9999996790000001</v>
      </c>
      <c r="E564" s="1">
        <v>8.9999992849999995</v>
      </c>
      <c r="L564" s="1">
        <v>49317600</v>
      </c>
      <c r="M564">
        <v>20</v>
      </c>
      <c r="N564">
        <v>22</v>
      </c>
      <c r="O564">
        <v>0</v>
      </c>
      <c r="P564" s="2">
        <v>42931</v>
      </c>
      <c r="Q564" s="1">
        <v>7.1156573300000003</v>
      </c>
      <c r="R564" s="1">
        <v>7.1156573300000003</v>
      </c>
      <c r="S564" s="1">
        <v>0</v>
      </c>
      <c r="V564" s="2"/>
      <c r="W564" s="1"/>
      <c r="X564" s="1"/>
    </row>
    <row r="565" spans="2:24" x14ac:dyDescent="0.55000000000000004">
      <c r="B565" s="1">
        <v>49492800</v>
      </c>
      <c r="C565" s="2">
        <v>42933</v>
      </c>
      <c r="D565" s="1">
        <v>8.9999996790000001</v>
      </c>
      <c r="E565" s="1">
        <v>8.9999992849999995</v>
      </c>
      <c r="L565" s="1">
        <v>49405200</v>
      </c>
      <c r="M565">
        <v>20</v>
      </c>
      <c r="N565">
        <v>23</v>
      </c>
      <c r="O565">
        <v>0</v>
      </c>
      <c r="P565" s="2">
        <v>42932</v>
      </c>
      <c r="Q565" s="1">
        <v>3.9410499449999998E-4</v>
      </c>
      <c r="R565" s="1">
        <v>3.9410499449999998E-4</v>
      </c>
      <c r="S565" s="1">
        <v>0</v>
      </c>
      <c r="V565" s="2"/>
      <c r="W565" s="1"/>
      <c r="X565" s="1"/>
    </row>
    <row r="566" spans="2:24" x14ac:dyDescent="0.55000000000000004">
      <c r="B566" s="1">
        <v>49580400</v>
      </c>
      <c r="C566" s="2">
        <v>42934</v>
      </c>
      <c r="D566" s="1">
        <v>8.9999996790000001</v>
      </c>
      <c r="E566" s="1">
        <v>8.9999992849999995</v>
      </c>
      <c r="L566" s="1">
        <v>49492800</v>
      </c>
      <c r="M566">
        <v>20</v>
      </c>
      <c r="N566">
        <v>24</v>
      </c>
      <c r="O566">
        <v>0</v>
      </c>
      <c r="P566" s="2">
        <v>42933</v>
      </c>
      <c r="Q566" s="1">
        <v>3.9410499449999998E-4</v>
      </c>
      <c r="R566" s="1">
        <v>3.9410499449999998E-4</v>
      </c>
      <c r="S566" s="1">
        <v>0</v>
      </c>
      <c r="V566" s="2"/>
      <c r="W566" s="1"/>
      <c r="X566" s="1"/>
    </row>
    <row r="567" spans="2:24" x14ac:dyDescent="0.55000000000000004">
      <c r="B567" s="1">
        <v>49668000</v>
      </c>
      <c r="C567" s="2">
        <v>42935</v>
      </c>
      <c r="D567" s="1">
        <v>8.9999996790000001</v>
      </c>
      <c r="E567" s="1">
        <v>8.9999992849999995</v>
      </c>
      <c r="L567" s="1">
        <v>49580400</v>
      </c>
      <c r="M567">
        <v>20</v>
      </c>
      <c r="N567">
        <v>25</v>
      </c>
      <c r="O567">
        <v>0</v>
      </c>
      <c r="P567" s="2">
        <v>42934</v>
      </c>
      <c r="Q567" s="1">
        <v>3.9410499449999998E-4</v>
      </c>
      <c r="R567" s="1">
        <v>3.9410499449999998E-4</v>
      </c>
      <c r="S567" s="1">
        <v>0</v>
      </c>
      <c r="V567" s="2"/>
      <c r="W567" s="1"/>
      <c r="X567" s="1"/>
    </row>
    <row r="568" spans="2:24" x14ac:dyDescent="0.55000000000000004">
      <c r="B568" s="1">
        <v>49755600</v>
      </c>
      <c r="C568" s="2">
        <v>42936</v>
      </c>
      <c r="D568" s="1">
        <v>8.9999996790000001</v>
      </c>
      <c r="E568" s="1">
        <v>8.9999992849999995</v>
      </c>
      <c r="L568" s="1">
        <v>49668000</v>
      </c>
      <c r="M568">
        <v>20</v>
      </c>
      <c r="N568">
        <v>26</v>
      </c>
      <c r="O568">
        <v>0</v>
      </c>
      <c r="P568" s="2">
        <v>42935</v>
      </c>
      <c r="Q568" s="1">
        <v>7.1027626990000003</v>
      </c>
      <c r="R568" s="1">
        <v>7.1027626990000003</v>
      </c>
      <c r="S568" s="1">
        <v>0</v>
      </c>
      <c r="V568" s="2"/>
      <c r="W568" s="1"/>
      <c r="X568" s="1"/>
    </row>
    <row r="569" spans="2:24" x14ac:dyDescent="0.55000000000000004">
      <c r="B569" s="1">
        <v>49843200</v>
      </c>
      <c r="C569" s="2">
        <v>42937</v>
      </c>
      <c r="D569" s="1">
        <v>8.9999996790000001</v>
      </c>
      <c r="E569" s="1">
        <v>8.297806263</v>
      </c>
      <c r="L569" s="1">
        <v>49755600</v>
      </c>
      <c r="M569">
        <v>20</v>
      </c>
      <c r="N569">
        <v>27</v>
      </c>
      <c r="O569">
        <v>0</v>
      </c>
      <c r="P569" s="2">
        <v>42936</v>
      </c>
      <c r="Q569" s="1">
        <v>3.9410499449999998E-4</v>
      </c>
      <c r="R569" s="1">
        <v>3.9410499449999998E-4</v>
      </c>
      <c r="S569" s="1">
        <v>0</v>
      </c>
      <c r="V569" s="2"/>
      <c r="W569" s="1"/>
      <c r="X569" s="1"/>
    </row>
    <row r="570" spans="2:24" x14ac:dyDescent="0.55000000000000004">
      <c r="B570" s="1">
        <v>49930800</v>
      </c>
      <c r="C570" s="2">
        <v>42938</v>
      </c>
      <c r="D570" s="1">
        <v>8.9999996790000001</v>
      </c>
      <c r="E570" s="1">
        <v>7.6255431180000004</v>
      </c>
      <c r="L570" s="1">
        <v>49843200</v>
      </c>
      <c r="M570">
        <v>20</v>
      </c>
      <c r="N570">
        <v>28</v>
      </c>
      <c r="O570">
        <v>0</v>
      </c>
      <c r="P570" s="2">
        <v>42937</v>
      </c>
      <c r="Q570" s="1">
        <v>60</v>
      </c>
      <c r="R570" s="1">
        <v>60</v>
      </c>
      <c r="S570" s="1">
        <v>0</v>
      </c>
      <c r="V570" s="2"/>
      <c r="W570" s="1"/>
      <c r="X570" s="1"/>
    </row>
    <row r="571" spans="2:24" x14ac:dyDescent="0.55000000000000004">
      <c r="B571" s="1">
        <v>50018400</v>
      </c>
      <c r="C571" s="2">
        <v>42939</v>
      </c>
      <c r="D571" s="1">
        <v>8.9999996790000001</v>
      </c>
      <c r="E571" s="1">
        <v>7.6300778390000001</v>
      </c>
      <c r="L571" s="1">
        <v>49930800</v>
      </c>
      <c r="M571">
        <v>20</v>
      </c>
      <c r="N571">
        <v>29</v>
      </c>
      <c r="O571">
        <v>0</v>
      </c>
      <c r="P571" s="2">
        <v>42938</v>
      </c>
      <c r="Q571" s="1">
        <v>60</v>
      </c>
      <c r="R571" s="1">
        <v>60</v>
      </c>
      <c r="S571" s="1">
        <v>0</v>
      </c>
      <c r="V571" s="2"/>
      <c r="W571" s="1"/>
      <c r="X571" s="1"/>
    </row>
    <row r="572" spans="2:24" x14ac:dyDescent="0.55000000000000004">
      <c r="B572" s="1">
        <v>50106000</v>
      </c>
      <c r="C572" s="2">
        <v>42940</v>
      </c>
      <c r="D572" s="1">
        <v>12.75000052</v>
      </c>
      <c r="E572" s="1">
        <v>10.81507158</v>
      </c>
      <c r="L572" s="1">
        <v>50018400</v>
      </c>
      <c r="M572">
        <v>20</v>
      </c>
      <c r="N572">
        <v>30</v>
      </c>
      <c r="O572">
        <v>0</v>
      </c>
      <c r="P572" s="2">
        <v>42939</v>
      </c>
      <c r="Q572" s="1">
        <v>60</v>
      </c>
      <c r="R572" s="1">
        <v>60</v>
      </c>
      <c r="S572" s="1">
        <v>0</v>
      </c>
      <c r="V572" s="2"/>
      <c r="W572" s="1"/>
      <c r="X572" s="1"/>
    </row>
    <row r="573" spans="2:24" x14ac:dyDescent="0.55000000000000004">
      <c r="B573" s="1">
        <v>50193600</v>
      </c>
      <c r="C573" s="2">
        <v>42941</v>
      </c>
      <c r="D573" s="1">
        <v>12.75000052</v>
      </c>
      <c r="E573" s="1">
        <v>10.82005262</v>
      </c>
      <c r="L573" s="1">
        <v>50106000</v>
      </c>
      <c r="M573">
        <v>21</v>
      </c>
      <c r="N573">
        <v>1</v>
      </c>
      <c r="O573">
        <v>0</v>
      </c>
      <c r="P573" s="2">
        <v>42940</v>
      </c>
      <c r="Q573" s="1">
        <v>60</v>
      </c>
      <c r="R573" s="1">
        <v>60</v>
      </c>
      <c r="S573" s="1">
        <v>0</v>
      </c>
      <c r="V573" s="2"/>
      <c r="W573" s="1"/>
      <c r="X573" s="1"/>
    </row>
    <row r="574" spans="2:24" x14ac:dyDescent="0.55000000000000004">
      <c r="B574" s="1">
        <v>50281200</v>
      </c>
      <c r="C574" s="2">
        <v>42942</v>
      </c>
      <c r="D574" s="1">
        <v>12.75000052</v>
      </c>
      <c r="E574" s="1">
        <v>9.8639380929999998</v>
      </c>
      <c r="L574" s="1">
        <v>50193600</v>
      </c>
      <c r="M574">
        <v>21</v>
      </c>
      <c r="N574">
        <v>2</v>
      </c>
      <c r="O574">
        <v>0</v>
      </c>
      <c r="P574" s="2">
        <v>42941</v>
      </c>
      <c r="Q574" s="1">
        <v>60</v>
      </c>
      <c r="R574" s="1">
        <v>60</v>
      </c>
      <c r="S574" s="1">
        <v>0</v>
      </c>
      <c r="V574" s="2"/>
      <c r="W574" s="1"/>
      <c r="X574" s="1"/>
    </row>
    <row r="575" spans="2:24" x14ac:dyDescent="0.55000000000000004">
      <c r="B575" s="1">
        <v>50368800</v>
      </c>
      <c r="C575" s="2">
        <v>42943</v>
      </c>
      <c r="D575" s="1">
        <v>12.75000052</v>
      </c>
      <c r="E575" s="1">
        <v>9.1619410509999994</v>
      </c>
      <c r="L575" s="1">
        <v>50281200</v>
      </c>
      <c r="M575">
        <v>21</v>
      </c>
      <c r="N575">
        <v>3</v>
      </c>
      <c r="O575">
        <v>0</v>
      </c>
      <c r="P575" s="2">
        <v>42942</v>
      </c>
      <c r="Q575" s="1">
        <v>60</v>
      </c>
      <c r="R575" s="1">
        <v>60</v>
      </c>
      <c r="S575" s="1">
        <v>0</v>
      </c>
      <c r="V575" s="2"/>
      <c r="W575" s="1"/>
      <c r="X575" s="1"/>
    </row>
    <row r="576" spans="2:24" x14ac:dyDescent="0.55000000000000004">
      <c r="B576" s="1">
        <v>50456400</v>
      </c>
      <c r="C576" s="2">
        <v>42944</v>
      </c>
      <c r="D576" s="1">
        <v>12.75000052</v>
      </c>
      <c r="E576" s="1">
        <v>10.207329509999999</v>
      </c>
      <c r="L576" s="1">
        <v>50368800</v>
      </c>
      <c r="M576">
        <v>21</v>
      </c>
      <c r="N576">
        <v>4</v>
      </c>
      <c r="O576">
        <v>0</v>
      </c>
      <c r="P576" s="2">
        <v>42943</v>
      </c>
      <c r="Q576" s="1">
        <v>60</v>
      </c>
      <c r="R576" s="1">
        <v>60</v>
      </c>
      <c r="S576" s="1">
        <v>0</v>
      </c>
      <c r="V576" s="2"/>
      <c r="W576" s="1"/>
      <c r="X576" s="1"/>
    </row>
    <row r="577" spans="2:24" x14ac:dyDescent="0.55000000000000004">
      <c r="B577" s="1">
        <v>50544000</v>
      </c>
      <c r="C577" s="2">
        <v>42945</v>
      </c>
      <c r="D577" s="1">
        <v>12.75000052</v>
      </c>
      <c r="E577" s="1">
        <v>11.241690159999999</v>
      </c>
      <c r="L577" s="1">
        <v>50456400</v>
      </c>
      <c r="M577">
        <v>21</v>
      </c>
      <c r="N577">
        <v>5</v>
      </c>
      <c r="O577">
        <v>0</v>
      </c>
      <c r="P577" s="2">
        <v>42944</v>
      </c>
      <c r="Q577" s="1">
        <v>60</v>
      </c>
      <c r="R577" s="1">
        <v>60</v>
      </c>
      <c r="S577" s="1">
        <v>0</v>
      </c>
      <c r="V577" s="2"/>
      <c r="W577" s="1"/>
      <c r="X577" s="1"/>
    </row>
    <row r="578" spans="2:24" x14ac:dyDescent="0.55000000000000004">
      <c r="B578" s="1">
        <v>50631600</v>
      </c>
      <c r="C578" s="2">
        <v>42946</v>
      </c>
      <c r="D578" s="1">
        <v>12.75000052</v>
      </c>
      <c r="E578" s="1">
        <v>12.25457239</v>
      </c>
      <c r="L578" s="1">
        <v>50544000</v>
      </c>
      <c r="M578">
        <v>21</v>
      </c>
      <c r="N578">
        <v>6</v>
      </c>
      <c r="O578">
        <v>0</v>
      </c>
      <c r="P578" s="2">
        <v>42945</v>
      </c>
      <c r="Q578" s="1">
        <v>60</v>
      </c>
      <c r="R578" s="1">
        <v>60</v>
      </c>
      <c r="S578" s="1">
        <v>0</v>
      </c>
      <c r="V578" s="2"/>
      <c r="W578" s="1"/>
      <c r="X578" s="1"/>
    </row>
    <row r="579" spans="2:24" x14ac:dyDescent="0.55000000000000004">
      <c r="B579" s="1">
        <v>50719200</v>
      </c>
      <c r="C579" s="2">
        <v>42947</v>
      </c>
      <c r="D579" s="1">
        <v>12.75000052</v>
      </c>
      <c r="E579" s="1">
        <v>12.750001429999999</v>
      </c>
      <c r="L579" s="1">
        <v>50631600</v>
      </c>
      <c r="M579">
        <v>21</v>
      </c>
      <c r="N579">
        <v>7</v>
      </c>
      <c r="O579">
        <v>0</v>
      </c>
      <c r="P579" s="2">
        <v>42946</v>
      </c>
      <c r="Q579" s="1">
        <v>60</v>
      </c>
      <c r="R579" s="1">
        <v>60</v>
      </c>
      <c r="S579" s="1">
        <v>0</v>
      </c>
      <c r="V579" s="2"/>
      <c r="W579" s="1"/>
      <c r="X579" s="1"/>
    </row>
    <row r="580" spans="2:24" x14ac:dyDescent="0.55000000000000004">
      <c r="B580" s="1">
        <v>50806800</v>
      </c>
      <c r="C580" s="2">
        <v>42948</v>
      </c>
      <c r="D580" s="1">
        <v>12.75000052</v>
      </c>
      <c r="E580" s="1">
        <v>12.750001429999999</v>
      </c>
      <c r="L580" s="1">
        <v>50719200</v>
      </c>
      <c r="M580">
        <v>21</v>
      </c>
      <c r="N580">
        <v>8</v>
      </c>
      <c r="O580">
        <v>0</v>
      </c>
      <c r="P580" s="2">
        <v>42947</v>
      </c>
      <c r="Q580" s="1">
        <v>0</v>
      </c>
      <c r="R580" s="1">
        <v>0</v>
      </c>
      <c r="S580" s="1">
        <v>0</v>
      </c>
      <c r="V580" s="2"/>
      <c r="W580" s="1"/>
      <c r="X580" s="1"/>
    </row>
    <row r="581" spans="2:24" x14ac:dyDescent="0.55000000000000004">
      <c r="B581" s="1">
        <v>50894400</v>
      </c>
      <c r="C581" s="2">
        <v>42949</v>
      </c>
      <c r="D581" s="1">
        <v>12.75000052</v>
      </c>
      <c r="E581" s="1">
        <v>12.750001429999999</v>
      </c>
      <c r="L581" s="1">
        <v>50806800</v>
      </c>
      <c r="M581">
        <v>21</v>
      </c>
      <c r="N581">
        <v>9</v>
      </c>
      <c r="O581">
        <v>0</v>
      </c>
      <c r="P581" s="2">
        <v>42948</v>
      </c>
      <c r="Q581" s="1">
        <v>0</v>
      </c>
      <c r="R581" s="1">
        <v>0</v>
      </c>
      <c r="S581" s="1">
        <v>0</v>
      </c>
      <c r="V581" s="2"/>
      <c r="W581" s="1"/>
      <c r="X581" s="1"/>
    </row>
    <row r="582" spans="2:24" x14ac:dyDescent="0.55000000000000004">
      <c r="B582" s="1">
        <v>50982000</v>
      </c>
      <c r="C582" s="2">
        <v>42950</v>
      </c>
      <c r="D582" s="1">
        <v>12.75000052</v>
      </c>
      <c r="E582" s="1">
        <v>12.750001429999999</v>
      </c>
      <c r="L582" s="1">
        <v>50894400</v>
      </c>
      <c r="M582">
        <v>21</v>
      </c>
      <c r="N582">
        <v>10</v>
      </c>
      <c r="O582">
        <v>0</v>
      </c>
      <c r="P582" s="2">
        <v>42949</v>
      </c>
      <c r="Q582" s="1">
        <v>18.5109973</v>
      </c>
      <c r="R582" s="1">
        <v>18.5109973</v>
      </c>
      <c r="S582" s="1">
        <v>0</v>
      </c>
      <c r="V582" s="2"/>
      <c r="W582" s="1"/>
      <c r="X582" s="1"/>
    </row>
    <row r="583" spans="2:24" x14ac:dyDescent="0.55000000000000004">
      <c r="B583" s="1">
        <v>51069600</v>
      </c>
      <c r="C583" s="2">
        <v>42951</v>
      </c>
      <c r="D583" s="1">
        <v>12.75000052</v>
      </c>
      <c r="E583" s="1">
        <v>12.750001429999999</v>
      </c>
      <c r="L583" s="1">
        <v>50982000</v>
      </c>
      <c r="M583">
        <v>21</v>
      </c>
      <c r="N583">
        <v>11</v>
      </c>
      <c r="O583">
        <v>0</v>
      </c>
      <c r="P583" s="2">
        <v>42950</v>
      </c>
      <c r="Q583" s="1">
        <v>0</v>
      </c>
      <c r="R583" s="1">
        <v>0</v>
      </c>
      <c r="S583" s="1">
        <v>0</v>
      </c>
      <c r="V583" s="2"/>
      <c r="W583" s="1"/>
      <c r="X583" s="1"/>
    </row>
    <row r="584" spans="2:24" x14ac:dyDescent="0.55000000000000004">
      <c r="B584" s="1">
        <v>51157200</v>
      </c>
      <c r="C584" s="2">
        <v>42952</v>
      </c>
      <c r="D584" s="1">
        <v>12.75000052</v>
      </c>
      <c r="E584" s="1">
        <v>12.750001429999999</v>
      </c>
      <c r="L584" s="1">
        <v>51069600</v>
      </c>
      <c r="M584">
        <v>21</v>
      </c>
      <c r="N584">
        <v>12</v>
      </c>
      <c r="O584">
        <v>0</v>
      </c>
      <c r="P584" s="2">
        <v>42951</v>
      </c>
      <c r="Q584" s="1">
        <v>0</v>
      </c>
      <c r="R584" s="1">
        <v>0</v>
      </c>
      <c r="S584" s="1">
        <v>0</v>
      </c>
      <c r="V584" s="2"/>
      <c r="W584" s="1"/>
      <c r="X584" s="1"/>
    </row>
    <row r="585" spans="2:24" x14ac:dyDescent="0.55000000000000004">
      <c r="B585" s="1">
        <v>51244800</v>
      </c>
      <c r="C585" s="2">
        <v>42953</v>
      </c>
      <c r="D585" s="1">
        <v>12.75000052</v>
      </c>
      <c r="E585" s="1">
        <v>12.750001429999999</v>
      </c>
      <c r="L585" s="1">
        <v>51157200</v>
      </c>
      <c r="M585">
        <v>21</v>
      </c>
      <c r="N585">
        <v>13</v>
      </c>
      <c r="O585">
        <v>0</v>
      </c>
      <c r="P585" s="2">
        <v>42952</v>
      </c>
      <c r="Q585" s="1">
        <v>13.603448869999999</v>
      </c>
      <c r="R585" s="1">
        <v>13.603448869999999</v>
      </c>
      <c r="S585" s="1">
        <v>0</v>
      </c>
      <c r="V585" s="2"/>
      <c r="W585" s="1"/>
      <c r="X585" s="1"/>
    </row>
    <row r="586" spans="2:24" x14ac:dyDescent="0.55000000000000004">
      <c r="B586" s="1">
        <v>51332400</v>
      </c>
      <c r="C586" s="2">
        <v>42954</v>
      </c>
      <c r="D586" s="1">
        <v>12.75000052</v>
      </c>
      <c r="E586" s="1">
        <v>12.750001429999999</v>
      </c>
      <c r="L586" s="1">
        <v>51244800</v>
      </c>
      <c r="M586">
        <v>21</v>
      </c>
      <c r="N586">
        <v>14</v>
      </c>
      <c r="O586">
        <v>0</v>
      </c>
      <c r="P586" s="2">
        <v>42953</v>
      </c>
      <c r="Q586" s="1">
        <v>0</v>
      </c>
      <c r="R586" s="1">
        <v>0</v>
      </c>
      <c r="S586" s="1">
        <v>0</v>
      </c>
      <c r="V586" s="2"/>
      <c r="W586" s="1"/>
      <c r="X586" s="1"/>
    </row>
    <row r="587" spans="2:24" x14ac:dyDescent="0.55000000000000004">
      <c r="B587" s="1">
        <v>51420000</v>
      </c>
      <c r="C587" s="2">
        <v>42955</v>
      </c>
      <c r="D587" s="1">
        <v>12.75000052</v>
      </c>
      <c r="E587" s="1">
        <v>12.750001429999999</v>
      </c>
      <c r="L587" s="1">
        <v>51332400</v>
      </c>
      <c r="M587">
        <v>21</v>
      </c>
      <c r="N587">
        <v>15</v>
      </c>
      <c r="O587">
        <v>0</v>
      </c>
      <c r="P587" s="2">
        <v>42954</v>
      </c>
      <c r="Q587" s="1">
        <v>0</v>
      </c>
      <c r="R587" s="1">
        <v>0</v>
      </c>
      <c r="S587" s="1">
        <v>0</v>
      </c>
      <c r="V587" s="2"/>
      <c r="W587" s="1"/>
      <c r="X587" s="1"/>
    </row>
    <row r="588" spans="2:24" x14ac:dyDescent="0.55000000000000004">
      <c r="B588" s="1">
        <v>51507600</v>
      </c>
      <c r="C588" s="2">
        <v>42956</v>
      </c>
      <c r="D588" s="1">
        <v>12.75000052</v>
      </c>
      <c r="E588" s="1">
        <v>12.750001429999999</v>
      </c>
      <c r="L588" s="1">
        <v>51420000</v>
      </c>
      <c r="M588">
        <v>21</v>
      </c>
      <c r="N588">
        <v>16</v>
      </c>
      <c r="O588">
        <v>0</v>
      </c>
      <c r="P588" s="2">
        <v>42955</v>
      </c>
      <c r="Q588" s="1">
        <v>12.575665000000001</v>
      </c>
      <c r="R588" s="1">
        <v>12.575665000000001</v>
      </c>
      <c r="S588" s="1">
        <v>0</v>
      </c>
      <c r="V588" s="2"/>
      <c r="W588" s="1"/>
      <c r="X588" s="1"/>
    </row>
    <row r="589" spans="2:24" x14ac:dyDescent="0.55000000000000004">
      <c r="B589" s="1">
        <v>51595200</v>
      </c>
      <c r="C589" s="2">
        <v>42957</v>
      </c>
      <c r="D589" s="1">
        <v>12.75000052</v>
      </c>
      <c r="E589" s="1">
        <v>12.750001429999999</v>
      </c>
      <c r="L589" s="1">
        <v>51507600</v>
      </c>
      <c r="M589">
        <v>21</v>
      </c>
      <c r="N589">
        <v>17</v>
      </c>
      <c r="O589">
        <v>0</v>
      </c>
      <c r="P589" s="2">
        <v>42956</v>
      </c>
      <c r="Q589" s="1">
        <v>0</v>
      </c>
      <c r="R589" s="1">
        <v>0</v>
      </c>
      <c r="S589" s="1">
        <v>0</v>
      </c>
      <c r="V589" s="2"/>
      <c r="W589" s="1"/>
      <c r="X589" s="1"/>
    </row>
    <row r="590" spans="2:24" x14ac:dyDescent="0.55000000000000004">
      <c r="B590" s="1">
        <v>51682800</v>
      </c>
      <c r="C590" s="2">
        <v>42958</v>
      </c>
      <c r="D590" s="1">
        <v>12.75000052</v>
      </c>
      <c r="E590" s="1">
        <v>12.750001429999999</v>
      </c>
      <c r="L590" s="1">
        <v>51595200</v>
      </c>
      <c r="M590">
        <v>21</v>
      </c>
      <c r="N590">
        <v>18</v>
      </c>
      <c r="O590">
        <v>0</v>
      </c>
      <c r="P590" s="2">
        <v>42957</v>
      </c>
      <c r="Q590" s="1">
        <v>0</v>
      </c>
      <c r="R590" s="1">
        <v>0</v>
      </c>
      <c r="S590" s="1">
        <v>0</v>
      </c>
      <c r="V590" s="2"/>
      <c r="W590" s="1"/>
      <c r="X590" s="1"/>
    </row>
    <row r="591" spans="2:24" x14ac:dyDescent="0.55000000000000004">
      <c r="B591" s="1">
        <v>51770400</v>
      </c>
      <c r="C591" s="2">
        <v>42959</v>
      </c>
      <c r="D591" s="1">
        <v>12.75000052</v>
      </c>
      <c r="E591" s="1">
        <v>12.750001429999999</v>
      </c>
      <c r="L591" s="1">
        <v>51682800</v>
      </c>
      <c r="M591">
        <v>21</v>
      </c>
      <c r="N591">
        <v>19</v>
      </c>
      <c r="O591">
        <v>0</v>
      </c>
      <c r="P591" s="2">
        <v>42958</v>
      </c>
      <c r="Q591" s="1">
        <v>12.33056974</v>
      </c>
      <c r="R591" s="1">
        <v>12.33056974</v>
      </c>
      <c r="S591" s="1">
        <v>0</v>
      </c>
      <c r="V591" s="2"/>
      <c r="W591" s="1"/>
      <c r="X591" s="1"/>
    </row>
    <row r="592" spans="2:24" x14ac:dyDescent="0.55000000000000004">
      <c r="B592" s="1">
        <v>51858000</v>
      </c>
      <c r="C592" s="2">
        <v>42960</v>
      </c>
      <c r="D592" s="1">
        <v>12.75000052</v>
      </c>
      <c r="E592" s="1">
        <v>12.750001429999999</v>
      </c>
      <c r="L592" s="1">
        <v>51770400</v>
      </c>
      <c r="M592">
        <v>21</v>
      </c>
      <c r="N592">
        <v>20</v>
      </c>
      <c r="O592">
        <v>0</v>
      </c>
      <c r="P592" s="2">
        <v>42959</v>
      </c>
      <c r="Q592" s="1">
        <v>0</v>
      </c>
      <c r="R592" s="1">
        <v>0</v>
      </c>
      <c r="S592" s="1">
        <v>0</v>
      </c>
      <c r="V592" s="2"/>
      <c r="W592" s="1"/>
      <c r="X592" s="1"/>
    </row>
    <row r="593" spans="2:24" x14ac:dyDescent="0.55000000000000004">
      <c r="B593" s="1">
        <v>51945600</v>
      </c>
      <c r="C593" s="2">
        <v>42961</v>
      </c>
      <c r="D593" s="1">
        <v>12.75000052</v>
      </c>
      <c r="E593" s="1">
        <v>12.750001429999999</v>
      </c>
      <c r="L593" s="1">
        <v>51858000</v>
      </c>
      <c r="M593">
        <v>21</v>
      </c>
      <c r="N593">
        <v>21</v>
      </c>
      <c r="O593">
        <v>0</v>
      </c>
      <c r="P593" s="2">
        <v>42960</v>
      </c>
      <c r="Q593" s="1">
        <v>0</v>
      </c>
      <c r="R593" s="1">
        <v>0</v>
      </c>
      <c r="S593" s="1">
        <v>0</v>
      </c>
      <c r="V593" s="2"/>
      <c r="W593" s="1"/>
      <c r="X593" s="1"/>
    </row>
    <row r="594" spans="2:24" x14ac:dyDescent="0.55000000000000004">
      <c r="B594" s="1">
        <v>52033200</v>
      </c>
      <c r="C594" s="2">
        <v>42962</v>
      </c>
      <c r="D594" s="1">
        <v>12.75000052</v>
      </c>
      <c r="E594" s="1">
        <v>12.750001429999999</v>
      </c>
      <c r="L594" s="1">
        <v>51945600</v>
      </c>
      <c r="M594">
        <v>21</v>
      </c>
      <c r="N594">
        <v>22</v>
      </c>
      <c r="O594">
        <v>0</v>
      </c>
      <c r="P594" s="2">
        <v>42961</v>
      </c>
      <c r="Q594" s="1">
        <v>12.27037239</v>
      </c>
      <c r="R594" s="1">
        <v>12.27037239</v>
      </c>
      <c r="S594" s="1">
        <v>0</v>
      </c>
      <c r="V594" s="2"/>
      <c r="W594" s="1"/>
      <c r="X594" s="1"/>
    </row>
    <row r="595" spans="2:24" x14ac:dyDescent="0.55000000000000004">
      <c r="B595" s="1">
        <v>52120800</v>
      </c>
      <c r="C595" s="2">
        <v>42963</v>
      </c>
      <c r="D595" s="1">
        <v>12.75000052</v>
      </c>
      <c r="E595" s="1">
        <v>12.750001429999999</v>
      </c>
      <c r="L595" s="1">
        <v>52033200</v>
      </c>
      <c r="M595">
        <v>21</v>
      </c>
      <c r="N595">
        <v>23</v>
      </c>
      <c r="O595">
        <v>0</v>
      </c>
      <c r="P595" s="2">
        <v>42962</v>
      </c>
      <c r="Q595" s="1">
        <v>0</v>
      </c>
      <c r="R595" s="1">
        <v>0</v>
      </c>
      <c r="S595" s="1">
        <v>0</v>
      </c>
      <c r="V595" s="2"/>
      <c r="W595" s="1"/>
      <c r="X595" s="1"/>
    </row>
    <row r="596" spans="2:24" x14ac:dyDescent="0.55000000000000004">
      <c r="B596" s="1">
        <v>52208400</v>
      </c>
      <c r="C596" s="2">
        <v>42964</v>
      </c>
      <c r="D596" s="1">
        <v>12.75000052</v>
      </c>
      <c r="E596" s="1">
        <v>12.750001429999999</v>
      </c>
      <c r="L596" s="1">
        <v>52120800</v>
      </c>
      <c r="M596">
        <v>21</v>
      </c>
      <c r="N596">
        <v>24</v>
      </c>
      <c r="O596">
        <v>0</v>
      </c>
      <c r="P596" s="2">
        <v>42963</v>
      </c>
      <c r="Q596" s="1">
        <v>0</v>
      </c>
      <c r="R596" s="1">
        <v>0</v>
      </c>
      <c r="S596" s="1">
        <v>0</v>
      </c>
      <c r="V596" s="2"/>
      <c r="W596" s="1"/>
      <c r="X596" s="1"/>
    </row>
    <row r="597" spans="2:24" x14ac:dyDescent="0.55000000000000004">
      <c r="B597" s="1">
        <v>52296000</v>
      </c>
      <c r="C597" s="2">
        <v>42965</v>
      </c>
      <c r="D597" s="1">
        <v>12.75000052</v>
      </c>
      <c r="E597" s="1">
        <v>12.750001429999999</v>
      </c>
      <c r="L597" s="1">
        <v>52208400</v>
      </c>
      <c r="M597">
        <v>21</v>
      </c>
      <c r="N597">
        <v>25</v>
      </c>
      <c r="O597">
        <v>0</v>
      </c>
      <c r="P597" s="2">
        <v>42964</v>
      </c>
      <c r="Q597" s="1">
        <v>12.2560401</v>
      </c>
      <c r="R597" s="1">
        <v>12.2560401</v>
      </c>
      <c r="S597" s="1">
        <v>0</v>
      </c>
      <c r="V597" s="2"/>
      <c r="W597" s="1"/>
      <c r="X597" s="1"/>
    </row>
    <row r="598" spans="2:24" x14ac:dyDescent="0.55000000000000004">
      <c r="B598" s="1">
        <v>52383600</v>
      </c>
      <c r="C598" s="2">
        <v>42966</v>
      </c>
      <c r="D598" s="1">
        <v>12.75000052</v>
      </c>
      <c r="E598" s="1">
        <v>12.750001429999999</v>
      </c>
      <c r="L598" s="1">
        <v>52296000</v>
      </c>
      <c r="M598">
        <v>21</v>
      </c>
      <c r="N598">
        <v>26</v>
      </c>
      <c r="O598">
        <v>0</v>
      </c>
      <c r="P598" s="2">
        <v>42965</v>
      </c>
      <c r="Q598" s="1">
        <v>0</v>
      </c>
      <c r="R598" s="1">
        <v>0</v>
      </c>
      <c r="S598" s="1">
        <v>0</v>
      </c>
      <c r="V598" s="2"/>
      <c r="W598" s="1"/>
      <c r="X598" s="1"/>
    </row>
    <row r="599" spans="2:24" x14ac:dyDescent="0.55000000000000004">
      <c r="B599" s="1">
        <v>52471200</v>
      </c>
      <c r="C599" s="2">
        <v>42967</v>
      </c>
      <c r="D599" s="1">
        <v>12.75000052</v>
      </c>
      <c r="E599" s="1">
        <v>12.750001429999999</v>
      </c>
      <c r="L599" s="1">
        <v>52383600</v>
      </c>
      <c r="M599">
        <v>21</v>
      </c>
      <c r="N599">
        <v>27</v>
      </c>
      <c r="O599">
        <v>0</v>
      </c>
      <c r="P599" s="2">
        <v>42966</v>
      </c>
      <c r="Q599" s="1">
        <v>0</v>
      </c>
      <c r="R599" s="1">
        <v>0</v>
      </c>
      <c r="S599" s="1">
        <v>0</v>
      </c>
      <c r="V599" s="2"/>
      <c r="W599" s="1"/>
      <c r="X599" s="1"/>
    </row>
    <row r="600" spans="2:24" x14ac:dyDescent="0.55000000000000004">
      <c r="B600" s="1">
        <v>52558800</v>
      </c>
      <c r="C600" s="2">
        <v>42968</v>
      </c>
      <c r="D600" s="1">
        <v>12.75000052</v>
      </c>
      <c r="E600" s="1">
        <v>12.750001429999999</v>
      </c>
      <c r="L600" s="1">
        <v>52471200</v>
      </c>
      <c r="M600">
        <v>21</v>
      </c>
      <c r="N600">
        <v>28</v>
      </c>
      <c r="O600">
        <v>0</v>
      </c>
      <c r="P600" s="2">
        <v>42967</v>
      </c>
      <c r="Q600" s="1">
        <v>12.25173998</v>
      </c>
      <c r="R600" s="1">
        <v>12.25173998</v>
      </c>
      <c r="S600" s="1">
        <v>0</v>
      </c>
      <c r="V600" s="2"/>
      <c r="W600" s="1"/>
      <c r="X600" s="1"/>
    </row>
    <row r="601" spans="2:24" x14ac:dyDescent="0.55000000000000004">
      <c r="B601" s="1">
        <v>52646400</v>
      </c>
      <c r="C601" s="2">
        <v>42969</v>
      </c>
      <c r="D601" s="1">
        <v>12.75000052</v>
      </c>
      <c r="E601" s="1">
        <v>12.750001429999999</v>
      </c>
      <c r="L601" s="1">
        <v>52558800</v>
      </c>
      <c r="M601">
        <v>21</v>
      </c>
      <c r="N601">
        <v>29</v>
      </c>
      <c r="O601">
        <v>0</v>
      </c>
      <c r="P601" s="2">
        <v>42968</v>
      </c>
      <c r="Q601" s="1">
        <v>0</v>
      </c>
      <c r="R601" s="1">
        <v>0</v>
      </c>
      <c r="S601" s="1">
        <v>0</v>
      </c>
      <c r="V601" s="2"/>
      <c r="W601" s="1"/>
      <c r="X601" s="1"/>
    </row>
    <row r="602" spans="2:24" x14ac:dyDescent="0.55000000000000004">
      <c r="B602" s="1">
        <v>52734000</v>
      </c>
      <c r="C602" s="2">
        <v>42970</v>
      </c>
      <c r="D602" s="1">
        <v>3.7500000440000001</v>
      </c>
      <c r="E602" s="1">
        <v>3.75</v>
      </c>
      <c r="L602" s="1">
        <v>52646400</v>
      </c>
      <c r="M602">
        <v>21</v>
      </c>
      <c r="N602">
        <v>30</v>
      </c>
      <c r="O602">
        <v>0</v>
      </c>
      <c r="P602" s="2">
        <v>42969</v>
      </c>
      <c r="Q602" s="1">
        <v>0</v>
      </c>
      <c r="R602" s="1">
        <v>0</v>
      </c>
      <c r="S602" s="1">
        <v>0</v>
      </c>
      <c r="V602" s="2"/>
      <c r="W602" s="1"/>
      <c r="X602" s="1"/>
    </row>
    <row r="603" spans="2:24" x14ac:dyDescent="0.55000000000000004">
      <c r="B603" s="1">
        <v>52821600</v>
      </c>
      <c r="C603" s="2">
        <v>42971</v>
      </c>
      <c r="D603" s="1">
        <v>3.7500000440000001</v>
      </c>
      <c r="E603" s="1">
        <v>3.75</v>
      </c>
      <c r="L603" s="1">
        <v>52734000</v>
      </c>
      <c r="M603">
        <v>22</v>
      </c>
      <c r="N603">
        <v>1</v>
      </c>
      <c r="O603">
        <v>0</v>
      </c>
      <c r="P603" s="2">
        <v>42970</v>
      </c>
      <c r="Q603" s="1">
        <v>4.3822865340000002E-5</v>
      </c>
      <c r="R603" s="1">
        <v>4.3822865340000002E-5</v>
      </c>
      <c r="S603" s="1">
        <v>0</v>
      </c>
      <c r="V603" s="2"/>
      <c r="W603" s="1"/>
      <c r="X603" s="1"/>
    </row>
    <row r="604" spans="2:24" x14ac:dyDescent="0.55000000000000004">
      <c r="B604" s="1">
        <v>52909200</v>
      </c>
      <c r="C604" s="2">
        <v>42972</v>
      </c>
      <c r="D604" s="1">
        <v>3.7500000440000001</v>
      </c>
      <c r="E604" s="1">
        <v>3.75</v>
      </c>
      <c r="L604" s="1">
        <v>52821600</v>
      </c>
      <c r="M604">
        <v>22</v>
      </c>
      <c r="N604">
        <v>2</v>
      </c>
      <c r="O604">
        <v>0</v>
      </c>
      <c r="P604" s="2">
        <v>42971</v>
      </c>
      <c r="Q604" s="1">
        <v>1.6454960700000001</v>
      </c>
      <c r="R604" s="1">
        <v>1.6454960700000001</v>
      </c>
      <c r="S604" s="1">
        <v>0</v>
      </c>
      <c r="V604" s="2"/>
      <c r="W604" s="1"/>
      <c r="X604" s="1"/>
    </row>
    <row r="605" spans="2:24" x14ac:dyDescent="0.55000000000000004">
      <c r="B605" s="1">
        <v>52996800</v>
      </c>
      <c r="C605" s="2">
        <v>42973</v>
      </c>
      <c r="D605" s="1">
        <v>3.7500000440000001</v>
      </c>
      <c r="E605" s="1">
        <v>3.75</v>
      </c>
      <c r="L605" s="1">
        <v>52909200</v>
      </c>
      <c r="M605">
        <v>22</v>
      </c>
      <c r="N605">
        <v>3</v>
      </c>
      <c r="O605">
        <v>0</v>
      </c>
      <c r="P605" s="2">
        <v>42972</v>
      </c>
      <c r="Q605" s="1">
        <v>4.3822865340000002E-5</v>
      </c>
      <c r="R605" s="1">
        <v>4.3822865340000002E-5</v>
      </c>
      <c r="S605" s="1">
        <v>0</v>
      </c>
      <c r="V605" s="2"/>
      <c r="W605" s="1"/>
      <c r="X605" s="1"/>
    </row>
    <row r="606" spans="2:24" x14ac:dyDescent="0.55000000000000004">
      <c r="B606" s="1">
        <v>53084400</v>
      </c>
      <c r="C606" s="2">
        <v>42974</v>
      </c>
      <c r="D606" s="1">
        <v>3.7500000440000001</v>
      </c>
      <c r="E606" s="1">
        <v>3.75</v>
      </c>
      <c r="L606" s="1">
        <v>52996800</v>
      </c>
      <c r="M606">
        <v>22</v>
      </c>
      <c r="N606">
        <v>4</v>
      </c>
      <c r="O606">
        <v>0</v>
      </c>
      <c r="P606" s="2">
        <v>42973</v>
      </c>
      <c r="Q606" s="1">
        <v>4.3822865340000002E-5</v>
      </c>
      <c r="R606" s="1">
        <v>4.3822865340000002E-5</v>
      </c>
      <c r="S606" s="1">
        <v>0</v>
      </c>
      <c r="V606" s="2"/>
      <c r="W606" s="1"/>
      <c r="X606" s="1"/>
    </row>
    <row r="607" spans="2:24" x14ac:dyDescent="0.55000000000000004">
      <c r="B607" s="1">
        <v>53172000</v>
      </c>
      <c r="C607" s="2">
        <v>42975</v>
      </c>
      <c r="D607" s="1">
        <v>3.7500000440000001</v>
      </c>
      <c r="E607" s="1">
        <v>3.75</v>
      </c>
      <c r="L607" s="1">
        <v>53084400</v>
      </c>
      <c r="M607">
        <v>22</v>
      </c>
      <c r="N607">
        <v>5</v>
      </c>
      <c r="O607">
        <v>0</v>
      </c>
      <c r="P607" s="2">
        <v>42974</v>
      </c>
      <c r="Q607" s="1">
        <v>4.3822865340000002E-5</v>
      </c>
      <c r="R607" s="1">
        <v>4.3822865340000002E-5</v>
      </c>
      <c r="S607" s="1">
        <v>0</v>
      </c>
      <c r="V607" s="2"/>
      <c r="W607" s="1"/>
      <c r="X607" s="1"/>
    </row>
    <row r="608" spans="2:24" x14ac:dyDescent="0.55000000000000004">
      <c r="B608" s="1">
        <v>53259600</v>
      </c>
      <c r="C608" s="2">
        <v>42976</v>
      </c>
      <c r="D608" s="1">
        <v>3.7500000440000001</v>
      </c>
      <c r="E608" s="1">
        <v>3.75</v>
      </c>
      <c r="L608" s="1">
        <v>53172000</v>
      </c>
      <c r="M608">
        <v>22</v>
      </c>
      <c r="N608">
        <v>6</v>
      </c>
      <c r="O608">
        <v>0</v>
      </c>
      <c r="P608" s="2">
        <v>42975</v>
      </c>
      <c r="Q608" s="1">
        <v>4.3822865340000002E-5</v>
      </c>
      <c r="R608" s="1">
        <v>4.3822865340000002E-5</v>
      </c>
      <c r="S608" s="1">
        <v>0</v>
      </c>
      <c r="V608" s="2"/>
      <c r="W608" s="1"/>
      <c r="X608" s="1"/>
    </row>
    <row r="609" spans="2:24" x14ac:dyDescent="0.55000000000000004">
      <c r="B609" s="1">
        <v>53347200</v>
      </c>
      <c r="C609" s="2">
        <v>42977</v>
      </c>
      <c r="D609" s="1">
        <v>3.7500000440000001</v>
      </c>
      <c r="E609" s="1">
        <v>3.75</v>
      </c>
      <c r="L609" s="1">
        <v>53259600</v>
      </c>
      <c r="M609">
        <v>22</v>
      </c>
      <c r="N609">
        <v>7</v>
      </c>
      <c r="O609">
        <v>0</v>
      </c>
      <c r="P609" s="2">
        <v>42976</v>
      </c>
      <c r="Q609" s="1">
        <v>4.3822865340000002E-5</v>
      </c>
      <c r="R609" s="1">
        <v>4.3822865340000002E-5</v>
      </c>
      <c r="S609" s="1">
        <v>0</v>
      </c>
      <c r="V609" s="2"/>
      <c r="W609" s="1"/>
      <c r="X609" s="1"/>
    </row>
    <row r="610" spans="2:24" x14ac:dyDescent="0.55000000000000004">
      <c r="B610" s="1">
        <v>53434800</v>
      </c>
      <c r="C610" s="2">
        <v>42978</v>
      </c>
      <c r="D610" s="1">
        <v>3.7500000440000001</v>
      </c>
      <c r="E610" s="1">
        <v>3.75</v>
      </c>
      <c r="L610" s="1">
        <v>53347200</v>
      </c>
      <c r="M610">
        <v>22</v>
      </c>
      <c r="N610">
        <v>8</v>
      </c>
      <c r="O610">
        <v>0</v>
      </c>
      <c r="P610" s="2">
        <v>42977</v>
      </c>
      <c r="Q610" s="1">
        <v>4.3822865340000002E-5</v>
      </c>
      <c r="R610" s="1">
        <v>4.3822865340000002E-5</v>
      </c>
      <c r="S610" s="1">
        <v>0</v>
      </c>
      <c r="V610" s="2"/>
      <c r="W610" s="1"/>
      <c r="X610" s="1"/>
    </row>
    <row r="611" spans="2:24" x14ac:dyDescent="0.55000000000000004">
      <c r="B611" s="1">
        <v>53522400</v>
      </c>
      <c r="C611" s="2">
        <v>42979</v>
      </c>
      <c r="D611" s="1">
        <v>3.7500000440000001</v>
      </c>
      <c r="E611" s="1">
        <v>3.75</v>
      </c>
      <c r="L611" s="1">
        <v>53434800</v>
      </c>
      <c r="M611">
        <v>22</v>
      </c>
      <c r="N611">
        <v>9</v>
      </c>
      <c r="O611">
        <v>0</v>
      </c>
      <c r="P611" s="2">
        <v>42978</v>
      </c>
      <c r="Q611" s="1">
        <v>4.3822865340000002E-5</v>
      </c>
      <c r="R611" s="1">
        <v>4.3822865340000002E-5</v>
      </c>
      <c r="S611" s="1">
        <v>0</v>
      </c>
      <c r="V611" s="2"/>
      <c r="W611" s="1"/>
      <c r="X611" s="1"/>
    </row>
    <row r="612" spans="2:24" x14ac:dyDescent="0.55000000000000004">
      <c r="B612" s="1">
        <v>53610000</v>
      </c>
      <c r="C612" s="2">
        <v>42980</v>
      </c>
      <c r="D612" s="1">
        <v>3.7500000440000001</v>
      </c>
      <c r="E612" s="1">
        <v>3.75</v>
      </c>
      <c r="L612" s="1">
        <v>53522400</v>
      </c>
      <c r="M612">
        <v>22</v>
      </c>
      <c r="N612">
        <v>10</v>
      </c>
      <c r="O612">
        <v>0</v>
      </c>
      <c r="P612" s="2">
        <v>42979</v>
      </c>
      <c r="Q612" s="1">
        <v>4.3822865340000002E-5</v>
      </c>
      <c r="R612" s="1">
        <v>4.3822865340000002E-5</v>
      </c>
      <c r="S612" s="1">
        <v>0</v>
      </c>
      <c r="V612" s="2"/>
      <c r="W612" s="1"/>
      <c r="X612" s="1"/>
    </row>
    <row r="613" spans="2:24" x14ac:dyDescent="0.55000000000000004">
      <c r="B613" s="1">
        <v>53697600</v>
      </c>
      <c r="C613" s="2">
        <v>42981</v>
      </c>
      <c r="D613" s="1">
        <v>3.7500000440000001</v>
      </c>
      <c r="E613" s="1">
        <v>3.75</v>
      </c>
      <c r="L613" s="1">
        <v>53610000</v>
      </c>
      <c r="M613">
        <v>22</v>
      </c>
      <c r="N613">
        <v>11</v>
      </c>
      <c r="O613">
        <v>0</v>
      </c>
      <c r="P613" s="2">
        <v>42980</v>
      </c>
      <c r="Q613" s="1">
        <v>3.650683522</v>
      </c>
      <c r="R613" s="1">
        <v>3.650683522</v>
      </c>
      <c r="S613" s="1">
        <v>0</v>
      </c>
      <c r="V613" s="2"/>
      <c r="W613" s="1"/>
      <c r="X613" s="1"/>
    </row>
    <row r="614" spans="2:24" x14ac:dyDescent="0.55000000000000004">
      <c r="B614" s="1">
        <v>53785200</v>
      </c>
      <c r="C614" s="2">
        <v>42982</v>
      </c>
      <c r="D614" s="1">
        <v>3.7500000440000001</v>
      </c>
      <c r="E614" s="1">
        <v>3.75</v>
      </c>
      <c r="L614" s="1">
        <v>53697600</v>
      </c>
      <c r="M614">
        <v>22</v>
      </c>
      <c r="N614">
        <v>12</v>
      </c>
      <c r="O614">
        <v>0</v>
      </c>
      <c r="P614" s="2">
        <v>42981</v>
      </c>
      <c r="Q614" s="1">
        <v>4.3822865340000002E-5</v>
      </c>
      <c r="R614" s="1">
        <v>4.3822865340000002E-5</v>
      </c>
      <c r="S614" s="1">
        <v>0</v>
      </c>
      <c r="V614" s="2"/>
      <c r="W614" s="1"/>
      <c r="X614" s="1"/>
    </row>
    <row r="615" spans="2:24" x14ac:dyDescent="0.55000000000000004">
      <c r="B615" s="1">
        <v>53872800</v>
      </c>
      <c r="C615" s="2">
        <v>42983</v>
      </c>
      <c r="D615" s="1">
        <v>3.7500000440000001</v>
      </c>
      <c r="E615" s="1">
        <v>3.75</v>
      </c>
      <c r="L615" s="1">
        <v>53785200</v>
      </c>
      <c r="M615">
        <v>22</v>
      </c>
      <c r="N615">
        <v>13</v>
      </c>
      <c r="O615">
        <v>0</v>
      </c>
      <c r="P615" s="2">
        <v>42982</v>
      </c>
      <c r="Q615" s="1">
        <v>4.3822865340000002E-5</v>
      </c>
      <c r="R615" s="1">
        <v>4.3822865340000002E-5</v>
      </c>
      <c r="S615" s="1">
        <v>0</v>
      </c>
      <c r="V615" s="2"/>
      <c r="W615" s="1"/>
      <c r="X615" s="1"/>
    </row>
    <row r="616" spans="2:24" x14ac:dyDescent="0.55000000000000004">
      <c r="B616" s="1">
        <v>53960400</v>
      </c>
      <c r="C616" s="2">
        <v>42984</v>
      </c>
      <c r="D616" s="1">
        <v>3.7500000440000001</v>
      </c>
      <c r="E616" s="1">
        <v>3.75</v>
      </c>
      <c r="L616" s="1">
        <v>53872800</v>
      </c>
      <c r="M616">
        <v>22</v>
      </c>
      <c r="N616">
        <v>14</v>
      </c>
      <c r="O616">
        <v>0</v>
      </c>
      <c r="P616" s="2">
        <v>42983</v>
      </c>
      <c r="Q616" s="1">
        <v>4.3822865340000002E-5</v>
      </c>
      <c r="R616" s="1">
        <v>4.3822865340000002E-5</v>
      </c>
      <c r="S616" s="1">
        <v>0</v>
      </c>
      <c r="V616" s="2"/>
      <c r="W616" s="1"/>
      <c r="X616" s="1"/>
    </row>
    <row r="617" spans="2:24" x14ac:dyDescent="0.55000000000000004">
      <c r="B617" s="1">
        <v>54048000</v>
      </c>
      <c r="C617" s="2">
        <v>42985</v>
      </c>
      <c r="D617" s="1">
        <v>3.7500000440000001</v>
      </c>
      <c r="E617" s="1">
        <v>3.75</v>
      </c>
      <c r="L617" s="1">
        <v>53960400</v>
      </c>
      <c r="M617">
        <v>22</v>
      </c>
      <c r="N617">
        <v>15</v>
      </c>
      <c r="O617">
        <v>0</v>
      </c>
      <c r="P617" s="2">
        <v>42984</v>
      </c>
      <c r="Q617" s="1">
        <v>4.3822865340000002E-5</v>
      </c>
      <c r="R617" s="1">
        <v>4.3822865340000002E-5</v>
      </c>
      <c r="S617" s="1">
        <v>0</v>
      </c>
      <c r="V617" s="2"/>
      <c r="W617" s="1"/>
      <c r="X617" s="1"/>
    </row>
    <row r="618" spans="2:24" x14ac:dyDescent="0.55000000000000004">
      <c r="B618" s="1">
        <v>54135600</v>
      </c>
      <c r="C618" s="2">
        <v>42986</v>
      </c>
      <c r="D618" s="1">
        <v>3.7500000440000001</v>
      </c>
      <c r="E618" s="1">
        <v>3.748853445</v>
      </c>
      <c r="L618" s="1">
        <v>54048000</v>
      </c>
      <c r="M618">
        <v>22</v>
      </c>
      <c r="N618">
        <v>16</v>
      </c>
      <c r="O618">
        <v>0</v>
      </c>
      <c r="P618" s="2">
        <v>42985</v>
      </c>
      <c r="Q618" s="1">
        <v>4.3822865340000002E-5</v>
      </c>
      <c r="R618" s="1">
        <v>4.3822865340000002E-5</v>
      </c>
      <c r="S618" s="1">
        <v>0</v>
      </c>
      <c r="V618" s="2"/>
      <c r="W618" s="1"/>
      <c r="X618" s="1"/>
    </row>
    <row r="619" spans="2:24" x14ac:dyDescent="0.55000000000000004">
      <c r="B619" s="1">
        <v>54223200</v>
      </c>
      <c r="C619" s="2">
        <v>42987</v>
      </c>
      <c r="D619" s="1">
        <v>3.7500000440000001</v>
      </c>
      <c r="E619" s="1">
        <v>3.2921959159999998</v>
      </c>
      <c r="L619" s="1">
        <v>54135600</v>
      </c>
      <c r="M619">
        <v>22</v>
      </c>
      <c r="N619">
        <v>17</v>
      </c>
      <c r="O619">
        <v>0</v>
      </c>
      <c r="P619" s="2">
        <v>42986</v>
      </c>
      <c r="Q619" s="1">
        <v>1.1469495000000001</v>
      </c>
      <c r="R619" s="1">
        <v>1.1469495000000001</v>
      </c>
      <c r="S619" s="1">
        <v>0</v>
      </c>
      <c r="V619" s="2"/>
      <c r="W619" s="1"/>
      <c r="X619" s="1"/>
    </row>
    <row r="620" spans="2:24" x14ac:dyDescent="0.55000000000000004">
      <c r="B620" s="1">
        <v>54310800</v>
      </c>
      <c r="C620" s="2">
        <v>42988</v>
      </c>
      <c r="D620" s="1">
        <v>3.7500000440000001</v>
      </c>
      <c r="E620" s="1">
        <v>3.292283893</v>
      </c>
      <c r="L620" s="1">
        <v>54223200</v>
      </c>
      <c r="M620">
        <v>22</v>
      </c>
      <c r="N620">
        <v>18</v>
      </c>
      <c r="O620">
        <v>0</v>
      </c>
      <c r="P620" s="2">
        <v>42987</v>
      </c>
      <c r="Q620" s="1">
        <v>60</v>
      </c>
      <c r="R620" s="1">
        <v>60</v>
      </c>
      <c r="S620" s="1">
        <v>0</v>
      </c>
      <c r="V620" s="2"/>
      <c r="W620" s="1"/>
      <c r="X620" s="1"/>
    </row>
    <row r="621" spans="2:24" x14ac:dyDescent="0.55000000000000004">
      <c r="B621" s="1">
        <v>54398400</v>
      </c>
      <c r="C621" s="2">
        <v>42989</v>
      </c>
      <c r="D621" s="1">
        <v>3.7500000440000001</v>
      </c>
      <c r="E621" s="1">
        <v>3.2923679350000001</v>
      </c>
      <c r="L621" s="1">
        <v>54310800</v>
      </c>
      <c r="M621">
        <v>22</v>
      </c>
      <c r="N621">
        <v>19</v>
      </c>
      <c r="O621">
        <v>0</v>
      </c>
      <c r="P621" s="2">
        <v>42988</v>
      </c>
      <c r="Q621" s="1">
        <v>60</v>
      </c>
      <c r="R621" s="1">
        <v>60</v>
      </c>
      <c r="S621" s="1">
        <v>0</v>
      </c>
      <c r="V621" s="2"/>
      <c r="W621" s="1"/>
      <c r="X621" s="1"/>
    </row>
    <row r="622" spans="2:24" x14ac:dyDescent="0.55000000000000004">
      <c r="B622" s="1">
        <v>54486000</v>
      </c>
      <c r="C622" s="2">
        <v>42990</v>
      </c>
      <c r="D622" s="1">
        <v>3.7500000440000001</v>
      </c>
      <c r="E622" s="1">
        <v>3.292448759</v>
      </c>
      <c r="L622" s="1">
        <v>54398400</v>
      </c>
      <c r="M622">
        <v>22</v>
      </c>
      <c r="N622">
        <v>20</v>
      </c>
      <c r="O622">
        <v>0</v>
      </c>
      <c r="P622" s="2">
        <v>42989</v>
      </c>
      <c r="Q622" s="1">
        <v>60</v>
      </c>
      <c r="R622" s="1">
        <v>60</v>
      </c>
      <c r="S622" s="1">
        <v>0</v>
      </c>
      <c r="V622" s="2"/>
      <c r="W622" s="1"/>
      <c r="X622" s="1"/>
    </row>
    <row r="623" spans="2:24" x14ac:dyDescent="0.55000000000000004">
      <c r="B623" s="1">
        <v>54573600</v>
      </c>
      <c r="C623" s="2">
        <v>42991</v>
      </c>
      <c r="D623" s="1">
        <v>3.7500000440000001</v>
      </c>
      <c r="E623" s="1">
        <v>3.4484113449999998</v>
      </c>
      <c r="L623" s="1">
        <v>54486000</v>
      </c>
      <c r="M623">
        <v>22</v>
      </c>
      <c r="N623">
        <v>21</v>
      </c>
      <c r="O623">
        <v>0</v>
      </c>
      <c r="P623" s="2">
        <v>42990</v>
      </c>
      <c r="Q623" s="1">
        <v>60</v>
      </c>
      <c r="R623" s="1">
        <v>60</v>
      </c>
      <c r="S623" s="1">
        <v>0</v>
      </c>
      <c r="V623" s="2"/>
      <c r="W623" s="1"/>
      <c r="X623" s="1"/>
    </row>
    <row r="624" spans="2:24" x14ac:dyDescent="0.55000000000000004">
      <c r="B624" s="1">
        <v>54661200</v>
      </c>
      <c r="C624" s="2">
        <v>42992</v>
      </c>
      <c r="D624" s="1">
        <v>3.7500000440000001</v>
      </c>
      <c r="E624" s="1">
        <v>3.75</v>
      </c>
      <c r="L624" s="1">
        <v>54573600</v>
      </c>
      <c r="M624">
        <v>22</v>
      </c>
      <c r="N624">
        <v>22</v>
      </c>
      <c r="O624">
        <v>0</v>
      </c>
      <c r="P624" s="2">
        <v>42991</v>
      </c>
      <c r="Q624" s="1">
        <v>60</v>
      </c>
      <c r="R624" s="1">
        <v>60</v>
      </c>
      <c r="S624" s="1">
        <v>0</v>
      </c>
      <c r="V624" s="2"/>
      <c r="W624" s="1"/>
      <c r="X624" s="1"/>
    </row>
    <row r="625" spans="2:24" x14ac:dyDescent="0.55000000000000004">
      <c r="B625" s="1">
        <v>54748800</v>
      </c>
      <c r="C625" s="2">
        <v>42993</v>
      </c>
      <c r="D625" s="1">
        <v>3.7500000440000001</v>
      </c>
      <c r="E625" s="1">
        <v>3.75</v>
      </c>
      <c r="L625" s="1">
        <v>54661200</v>
      </c>
      <c r="M625">
        <v>22</v>
      </c>
      <c r="N625">
        <v>23</v>
      </c>
      <c r="O625">
        <v>0</v>
      </c>
      <c r="P625" s="2">
        <v>42992</v>
      </c>
      <c r="Q625" s="1">
        <v>4.3822865340000002E-5</v>
      </c>
      <c r="R625" s="1">
        <v>4.3822865340000002E-5</v>
      </c>
      <c r="S625" s="1">
        <v>0</v>
      </c>
      <c r="V625" s="2"/>
      <c r="W625" s="1"/>
      <c r="X625" s="1"/>
    </row>
    <row r="626" spans="2:24" x14ac:dyDescent="0.55000000000000004">
      <c r="B626" s="1">
        <v>54836400</v>
      </c>
      <c r="C626" s="2">
        <v>42994</v>
      </c>
      <c r="D626" s="1">
        <v>3.7500000440000001</v>
      </c>
      <c r="E626" s="1">
        <v>3.75</v>
      </c>
      <c r="L626" s="1">
        <v>54748800</v>
      </c>
      <c r="M626">
        <v>22</v>
      </c>
      <c r="N626">
        <v>24</v>
      </c>
      <c r="O626">
        <v>0</v>
      </c>
      <c r="P626" s="2">
        <v>42993</v>
      </c>
      <c r="Q626" s="1">
        <v>4.3822865340000002E-5</v>
      </c>
      <c r="R626" s="1">
        <v>4.3822865340000002E-5</v>
      </c>
      <c r="S626" s="1">
        <v>0</v>
      </c>
      <c r="V626" s="2"/>
      <c r="W626" s="1"/>
      <c r="X626" s="1"/>
    </row>
    <row r="627" spans="2:24" x14ac:dyDescent="0.55000000000000004">
      <c r="B627" s="1">
        <v>54924000</v>
      </c>
      <c r="C627" s="2">
        <v>42995</v>
      </c>
      <c r="D627" s="1">
        <v>3.7500000440000001</v>
      </c>
      <c r="E627" s="1">
        <v>3.75</v>
      </c>
      <c r="L627" s="1">
        <v>54836400</v>
      </c>
      <c r="M627">
        <v>22</v>
      </c>
      <c r="N627">
        <v>25</v>
      </c>
      <c r="O627">
        <v>0</v>
      </c>
      <c r="P627" s="2">
        <v>42994</v>
      </c>
      <c r="Q627" s="1">
        <v>4.3822865340000002E-5</v>
      </c>
      <c r="R627" s="1">
        <v>4.3822865340000002E-5</v>
      </c>
      <c r="S627" s="1">
        <v>0</v>
      </c>
      <c r="V627" s="2"/>
      <c r="W627" s="1"/>
      <c r="X627" s="1"/>
    </row>
    <row r="628" spans="2:24" x14ac:dyDescent="0.55000000000000004">
      <c r="B628" s="1">
        <v>55011600</v>
      </c>
      <c r="C628" s="2">
        <v>42996</v>
      </c>
      <c r="D628" s="1">
        <v>3.7500000440000001</v>
      </c>
      <c r="E628" s="1">
        <v>3.75</v>
      </c>
      <c r="L628" s="1">
        <v>54924000</v>
      </c>
      <c r="M628">
        <v>22</v>
      </c>
      <c r="N628">
        <v>26</v>
      </c>
      <c r="O628">
        <v>0</v>
      </c>
      <c r="P628" s="2">
        <v>42995</v>
      </c>
      <c r="Q628" s="1">
        <v>4.3822865340000002E-5</v>
      </c>
      <c r="R628" s="1">
        <v>4.3822865340000002E-5</v>
      </c>
      <c r="S628" s="1">
        <v>0</v>
      </c>
      <c r="V628" s="2"/>
      <c r="W628" s="1"/>
      <c r="X628" s="1"/>
    </row>
    <row r="629" spans="2:24" x14ac:dyDescent="0.55000000000000004">
      <c r="B629" s="1">
        <v>55099200</v>
      </c>
      <c r="C629" s="2">
        <v>42997</v>
      </c>
      <c r="D629" s="1">
        <v>3.7500000440000001</v>
      </c>
      <c r="E629" s="1">
        <v>3.75</v>
      </c>
      <c r="L629" s="1">
        <v>55011600</v>
      </c>
      <c r="M629">
        <v>22</v>
      </c>
      <c r="N629">
        <v>27</v>
      </c>
      <c r="O629">
        <v>0</v>
      </c>
      <c r="P629" s="2">
        <v>42996</v>
      </c>
      <c r="Q629" s="1">
        <v>4.3822865340000002E-5</v>
      </c>
      <c r="R629" s="1">
        <v>4.3822865340000002E-5</v>
      </c>
      <c r="S629" s="1">
        <v>0</v>
      </c>
      <c r="V629" s="2"/>
      <c r="W629" s="1"/>
      <c r="X629" s="1"/>
    </row>
    <row r="630" spans="2:24" x14ac:dyDescent="0.55000000000000004">
      <c r="B630" s="1">
        <v>55186800</v>
      </c>
      <c r="C630" s="2">
        <v>42998</v>
      </c>
      <c r="D630" s="1">
        <v>3.7500000440000001</v>
      </c>
      <c r="E630" s="1">
        <v>3.75</v>
      </c>
      <c r="L630" s="1">
        <v>55099200</v>
      </c>
      <c r="M630">
        <v>22</v>
      </c>
      <c r="N630">
        <v>28</v>
      </c>
      <c r="O630">
        <v>0</v>
      </c>
      <c r="P630" s="2">
        <v>42997</v>
      </c>
      <c r="Q630" s="1">
        <v>4.3822865340000002E-5</v>
      </c>
      <c r="R630" s="1">
        <v>4.3822865340000002E-5</v>
      </c>
      <c r="S630" s="1">
        <v>0</v>
      </c>
      <c r="V630" s="2"/>
      <c r="W630" s="1"/>
      <c r="X630" s="1"/>
    </row>
    <row r="631" spans="2:24" x14ac:dyDescent="0.55000000000000004">
      <c r="B631" s="1">
        <v>55274400</v>
      </c>
      <c r="C631" s="2">
        <v>42999</v>
      </c>
      <c r="D631" s="1">
        <v>3.7500000440000001</v>
      </c>
      <c r="E631" s="1">
        <v>3.75</v>
      </c>
      <c r="L631" s="1">
        <v>55186800</v>
      </c>
      <c r="M631">
        <v>22</v>
      </c>
      <c r="N631">
        <v>29</v>
      </c>
      <c r="O631">
        <v>0</v>
      </c>
      <c r="P631" s="2">
        <v>42998</v>
      </c>
      <c r="Q631" s="1">
        <v>4.3822865340000002E-5</v>
      </c>
      <c r="R631" s="1">
        <v>4.3822865340000002E-5</v>
      </c>
      <c r="S631" s="1">
        <v>0</v>
      </c>
      <c r="V631" s="2"/>
      <c r="W631" s="1"/>
      <c r="X631" s="1"/>
    </row>
    <row r="632" spans="2:24" x14ac:dyDescent="0.55000000000000004">
      <c r="B632" s="1">
        <v>55362000</v>
      </c>
      <c r="C632" s="2">
        <v>43000</v>
      </c>
      <c r="D632" s="1">
        <v>0</v>
      </c>
      <c r="E632" s="1">
        <v>0</v>
      </c>
      <c r="L632" s="1">
        <v>55274400</v>
      </c>
      <c r="M632">
        <v>22</v>
      </c>
      <c r="N632">
        <v>30</v>
      </c>
      <c r="O632">
        <v>0</v>
      </c>
      <c r="P632" s="2">
        <v>42999</v>
      </c>
      <c r="Q632" s="1">
        <v>4.3822865340000002E-5</v>
      </c>
      <c r="R632" s="1">
        <v>4.3822865340000002E-5</v>
      </c>
      <c r="S632" s="1">
        <v>0</v>
      </c>
      <c r="V632" s="2"/>
      <c r="W632" s="1"/>
      <c r="X632" s="1"/>
    </row>
    <row r="633" spans="2:24" x14ac:dyDescent="0.55000000000000004">
      <c r="B633" s="1">
        <v>55449600</v>
      </c>
      <c r="C633" s="2">
        <v>43001</v>
      </c>
      <c r="D633" s="1">
        <v>0</v>
      </c>
      <c r="E633" s="1">
        <v>0</v>
      </c>
      <c r="L633" s="1">
        <v>55362000</v>
      </c>
      <c r="M633">
        <v>23</v>
      </c>
      <c r="N633">
        <v>1</v>
      </c>
      <c r="O633">
        <v>0</v>
      </c>
      <c r="P633" s="2">
        <v>43000</v>
      </c>
      <c r="Q633" s="1">
        <v>0</v>
      </c>
      <c r="R633" s="1">
        <v>0</v>
      </c>
      <c r="S633" s="1">
        <v>0</v>
      </c>
      <c r="V633" s="2"/>
      <c r="W633" s="1"/>
      <c r="X633" s="1"/>
    </row>
    <row r="634" spans="2:24" x14ac:dyDescent="0.55000000000000004">
      <c r="B634" s="1">
        <v>55537200</v>
      </c>
      <c r="C634" s="2">
        <v>43002</v>
      </c>
      <c r="D634" s="1">
        <v>0</v>
      </c>
      <c r="E634" s="1">
        <v>0</v>
      </c>
      <c r="L634" s="1">
        <v>55449600</v>
      </c>
      <c r="M634">
        <v>23</v>
      </c>
      <c r="N634">
        <v>2</v>
      </c>
      <c r="O634">
        <v>0</v>
      </c>
      <c r="P634" s="2">
        <v>43001</v>
      </c>
      <c r="Q634" s="1">
        <v>0</v>
      </c>
      <c r="R634" s="1">
        <v>0</v>
      </c>
      <c r="S634" s="1">
        <v>0</v>
      </c>
      <c r="V634" s="2"/>
      <c r="W634" s="1"/>
      <c r="X634" s="1"/>
    </row>
    <row r="635" spans="2:24" x14ac:dyDescent="0.55000000000000004">
      <c r="B635" s="1">
        <v>55624800</v>
      </c>
      <c r="C635" s="2">
        <v>43003</v>
      </c>
      <c r="D635" s="1">
        <v>0</v>
      </c>
      <c r="E635" s="1">
        <v>0</v>
      </c>
      <c r="L635" s="1">
        <v>55537200</v>
      </c>
      <c r="M635">
        <v>23</v>
      </c>
      <c r="N635">
        <v>3</v>
      </c>
      <c r="O635">
        <v>0</v>
      </c>
      <c r="P635" s="2">
        <v>43002</v>
      </c>
      <c r="Q635" s="1">
        <v>0</v>
      </c>
      <c r="R635" s="1">
        <v>0</v>
      </c>
      <c r="S635" s="1">
        <v>0</v>
      </c>
      <c r="V635" s="2"/>
      <c r="W635" s="1"/>
      <c r="X635" s="1"/>
    </row>
    <row r="636" spans="2:24" x14ac:dyDescent="0.55000000000000004">
      <c r="B636" s="1">
        <v>55712400</v>
      </c>
      <c r="C636" s="2">
        <v>43004</v>
      </c>
      <c r="D636" s="1">
        <v>0</v>
      </c>
      <c r="E636" s="1">
        <v>0</v>
      </c>
      <c r="L636" s="1">
        <v>55624800</v>
      </c>
      <c r="M636">
        <v>23</v>
      </c>
      <c r="N636">
        <v>4</v>
      </c>
      <c r="O636">
        <v>0</v>
      </c>
      <c r="P636" s="2">
        <v>43003</v>
      </c>
      <c r="Q636" s="1">
        <v>0</v>
      </c>
      <c r="R636" s="1">
        <v>0</v>
      </c>
      <c r="S636" s="1">
        <v>0</v>
      </c>
      <c r="V636" s="2"/>
      <c r="W636" s="1"/>
      <c r="X636" s="1"/>
    </row>
    <row r="637" spans="2:24" x14ac:dyDescent="0.55000000000000004">
      <c r="B637" s="1">
        <v>55800000</v>
      </c>
      <c r="C637" s="2">
        <v>43005</v>
      </c>
      <c r="D637" s="1">
        <v>0</v>
      </c>
      <c r="E637" s="1">
        <v>0</v>
      </c>
      <c r="L637" s="1">
        <v>55712400</v>
      </c>
      <c r="M637">
        <v>23</v>
      </c>
      <c r="N637">
        <v>5</v>
      </c>
      <c r="O637">
        <v>0</v>
      </c>
      <c r="P637" s="2">
        <v>43004</v>
      </c>
      <c r="Q637" s="1">
        <v>0</v>
      </c>
      <c r="R637" s="1">
        <v>0</v>
      </c>
      <c r="S637" s="1">
        <v>0</v>
      </c>
      <c r="V637" s="2"/>
      <c r="W637" s="1"/>
      <c r="X637" s="1"/>
    </row>
    <row r="638" spans="2:24" x14ac:dyDescent="0.55000000000000004">
      <c r="B638" s="1">
        <v>55887600</v>
      </c>
      <c r="C638" s="2">
        <v>43006</v>
      </c>
      <c r="D638" s="1">
        <v>0</v>
      </c>
      <c r="E638" s="1">
        <v>0</v>
      </c>
      <c r="L638" s="1">
        <v>55800000</v>
      </c>
      <c r="M638">
        <v>23</v>
      </c>
      <c r="N638">
        <v>6</v>
      </c>
      <c r="O638">
        <v>0</v>
      </c>
      <c r="P638" s="2">
        <v>43005</v>
      </c>
      <c r="Q638" s="1">
        <v>0</v>
      </c>
      <c r="R638" s="1">
        <v>0</v>
      </c>
      <c r="S638" s="1">
        <v>0</v>
      </c>
      <c r="V638" s="2"/>
      <c r="W638" s="1"/>
      <c r="X638" s="1"/>
    </row>
    <row r="639" spans="2:24" x14ac:dyDescent="0.55000000000000004">
      <c r="B639" s="1">
        <v>55975200</v>
      </c>
      <c r="C639" s="2">
        <v>43007</v>
      </c>
      <c r="D639" s="1">
        <v>0</v>
      </c>
      <c r="E639" s="1">
        <v>0</v>
      </c>
      <c r="L639" s="1">
        <v>55887600</v>
      </c>
      <c r="M639">
        <v>23</v>
      </c>
      <c r="N639">
        <v>7</v>
      </c>
      <c r="O639">
        <v>0</v>
      </c>
      <c r="P639" s="2">
        <v>43006</v>
      </c>
      <c r="Q639" s="1">
        <v>0</v>
      </c>
      <c r="R639" s="1">
        <v>0</v>
      </c>
      <c r="S639" s="1">
        <v>0</v>
      </c>
      <c r="V639" s="2"/>
      <c r="W639" s="1"/>
      <c r="X639" s="1"/>
    </row>
    <row r="640" spans="2:24" x14ac:dyDescent="0.55000000000000004">
      <c r="B640" s="1">
        <v>56062800</v>
      </c>
      <c r="C640" s="2">
        <v>43008</v>
      </c>
      <c r="D640" s="1">
        <v>0</v>
      </c>
      <c r="E640" s="1">
        <v>0</v>
      </c>
      <c r="L640" s="1">
        <v>55975200</v>
      </c>
      <c r="M640">
        <v>23</v>
      </c>
      <c r="N640">
        <v>8</v>
      </c>
      <c r="O640">
        <v>0</v>
      </c>
      <c r="P640" s="2">
        <v>43007</v>
      </c>
      <c r="Q640" s="1">
        <v>0</v>
      </c>
      <c r="R640" s="1">
        <v>0</v>
      </c>
      <c r="S640" s="1">
        <v>0</v>
      </c>
      <c r="V640" s="2"/>
      <c r="W640" s="1"/>
      <c r="X640" s="1"/>
    </row>
    <row r="641" spans="2:24" x14ac:dyDescent="0.55000000000000004">
      <c r="B641" s="1">
        <v>56150400</v>
      </c>
      <c r="C641" s="2">
        <v>43009</v>
      </c>
      <c r="D641" s="1">
        <v>0</v>
      </c>
      <c r="E641" s="1">
        <v>0</v>
      </c>
      <c r="L641" s="1">
        <v>56062800</v>
      </c>
      <c r="M641">
        <v>23</v>
      </c>
      <c r="N641">
        <v>9</v>
      </c>
      <c r="O641">
        <v>0</v>
      </c>
      <c r="P641" s="2">
        <v>43008</v>
      </c>
      <c r="Q641" s="1">
        <v>0</v>
      </c>
      <c r="R641" s="1">
        <v>0</v>
      </c>
      <c r="S641" s="1">
        <v>0</v>
      </c>
      <c r="V641" s="2"/>
      <c r="W641" s="1"/>
      <c r="X641" s="1"/>
    </row>
    <row r="642" spans="2:24" x14ac:dyDescent="0.55000000000000004">
      <c r="B642" s="1">
        <v>56238000</v>
      </c>
      <c r="C642" s="2">
        <v>43010</v>
      </c>
      <c r="D642" s="1">
        <v>0</v>
      </c>
      <c r="E642" s="1">
        <v>0</v>
      </c>
      <c r="L642" s="1">
        <v>56150400</v>
      </c>
      <c r="M642">
        <v>23</v>
      </c>
      <c r="N642">
        <v>10</v>
      </c>
      <c r="O642">
        <v>0</v>
      </c>
      <c r="P642" s="2">
        <v>43009</v>
      </c>
      <c r="Q642" s="1">
        <v>0</v>
      </c>
      <c r="R642" s="1">
        <v>0</v>
      </c>
      <c r="S642" s="1">
        <v>0</v>
      </c>
      <c r="V642" s="2"/>
      <c r="W642" s="1"/>
      <c r="X642" s="1"/>
    </row>
    <row r="643" spans="2:24" x14ac:dyDescent="0.55000000000000004">
      <c r="B643" s="1">
        <v>56325600</v>
      </c>
      <c r="C643" s="2">
        <v>43011</v>
      </c>
      <c r="D643" s="1">
        <v>0</v>
      </c>
      <c r="E643" s="1">
        <v>0</v>
      </c>
      <c r="L643" s="1">
        <v>56238000</v>
      </c>
      <c r="M643">
        <v>23</v>
      </c>
      <c r="N643">
        <v>11</v>
      </c>
      <c r="O643">
        <v>0</v>
      </c>
      <c r="P643" s="2">
        <v>43010</v>
      </c>
      <c r="Q643" s="1">
        <v>0</v>
      </c>
      <c r="R643" s="1">
        <v>0</v>
      </c>
      <c r="S643" s="1">
        <v>0</v>
      </c>
      <c r="V643" s="2"/>
      <c r="W643" s="1"/>
      <c r="X643" s="1"/>
    </row>
    <row r="644" spans="2:24" x14ac:dyDescent="0.55000000000000004">
      <c r="B644" s="1">
        <v>56413200</v>
      </c>
      <c r="C644" s="2">
        <v>43012</v>
      </c>
      <c r="D644" s="1">
        <v>0</v>
      </c>
      <c r="E644" s="1">
        <v>0</v>
      </c>
      <c r="L644" s="1">
        <v>56325600</v>
      </c>
      <c r="M644">
        <v>23</v>
      </c>
      <c r="N644">
        <v>12</v>
      </c>
      <c r="O644">
        <v>0</v>
      </c>
      <c r="P644" s="2">
        <v>43011</v>
      </c>
      <c r="Q644" s="1">
        <v>0</v>
      </c>
      <c r="R644" s="1">
        <v>0</v>
      </c>
      <c r="S644" s="1">
        <v>0</v>
      </c>
      <c r="V644" s="2"/>
      <c r="W644" s="1"/>
      <c r="X644" s="1"/>
    </row>
    <row r="645" spans="2:24" x14ac:dyDescent="0.55000000000000004">
      <c r="B645" s="1">
        <v>56500800</v>
      </c>
      <c r="C645" s="2">
        <v>43013</v>
      </c>
      <c r="D645" s="1">
        <v>0</v>
      </c>
      <c r="E645" s="1">
        <v>0</v>
      </c>
      <c r="L645" s="1">
        <v>56413200</v>
      </c>
      <c r="M645">
        <v>23</v>
      </c>
      <c r="N645">
        <v>13</v>
      </c>
      <c r="O645">
        <v>0</v>
      </c>
      <c r="P645" s="2">
        <v>43012</v>
      </c>
      <c r="Q645" s="1">
        <v>0</v>
      </c>
      <c r="R645" s="1">
        <v>0</v>
      </c>
      <c r="S645" s="1">
        <v>0</v>
      </c>
      <c r="V645" s="2"/>
      <c r="W645" s="1"/>
      <c r="X645" s="1"/>
    </row>
    <row r="646" spans="2:24" x14ac:dyDescent="0.55000000000000004">
      <c r="B646" s="1">
        <v>56588400</v>
      </c>
      <c r="C646" s="2">
        <v>43014</v>
      </c>
      <c r="D646" s="1">
        <v>0</v>
      </c>
      <c r="E646" s="1">
        <v>0</v>
      </c>
      <c r="L646" s="1">
        <v>56500800</v>
      </c>
      <c r="M646">
        <v>23</v>
      </c>
      <c r="N646">
        <v>14</v>
      </c>
      <c r="O646">
        <v>0</v>
      </c>
      <c r="P646" s="2">
        <v>43013</v>
      </c>
      <c r="Q646" s="1">
        <v>0</v>
      </c>
      <c r="R646" s="1">
        <v>0</v>
      </c>
      <c r="S646" s="1">
        <v>0</v>
      </c>
      <c r="V646" s="2"/>
      <c r="W646" s="1"/>
      <c r="X646" s="1"/>
    </row>
    <row r="647" spans="2:24" x14ac:dyDescent="0.55000000000000004">
      <c r="B647" s="1">
        <v>56676000</v>
      </c>
      <c r="C647" s="2">
        <v>43015</v>
      </c>
      <c r="D647" s="1">
        <v>0</v>
      </c>
      <c r="E647" s="1">
        <v>0</v>
      </c>
      <c r="L647" s="1">
        <v>56588400</v>
      </c>
      <c r="M647">
        <v>23</v>
      </c>
      <c r="N647">
        <v>15</v>
      </c>
      <c r="O647">
        <v>0</v>
      </c>
      <c r="P647" s="2">
        <v>43014</v>
      </c>
      <c r="Q647" s="1">
        <v>0</v>
      </c>
      <c r="R647" s="1">
        <v>0</v>
      </c>
      <c r="S647" s="1">
        <v>0</v>
      </c>
      <c r="V647" s="2"/>
      <c r="W647" s="1"/>
      <c r="X647" s="1"/>
    </row>
    <row r="648" spans="2:24" x14ac:dyDescent="0.55000000000000004">
      <c r="B648" s="1">
        <v>56763600</v>
      </c>
      <c r="C648" s="2">
        <v>43016</v>
      </c>
      <c r="D648" s="1">
        <v>0</v>
      </c>
      <c r="E648" s="1">
        <v>0</v>
      </c>
      <c r="L648" s="1">
        <v>56676000</v>
      </c>
      <c r="M648">
        <v>23</v>
      </c>
      <c r="N648">
        <v>16</v>
      </c>
      <c r="O648">
        <v>0</v>
      </c>
      <c r="P648" s="2">
        <v>43015</v>
      </c>
      <c r="Q648" s="1">
        <v>0</v>
      </c>
      <c r="R648" s="1">
        <v>0</v>
      </c>
      <c r="S648" s="1">
        <v>0</v>
      </c>
      <c r="V648" s="2"/>
      <c r="W648" s="1"/>
      <c r="X648" s="1"/>
    </row>
    <row r="649" spans="2:24" x14ac:dyDescent="0.55000000000000004">
      <c r="B649" s="1">
        <v>56851200</v>
      </c>
      <c r="C649" s="2">
        <v>43017</v>
      </c>
      <c r="D649" s="1">
        <v>0</v>
      </c>
      <c r="E649" s="1">
        <v>0</v>
      </c>
      <c r="L649" s="1">
        <v>56763600</v>
      </c>
      <c r="M649">
        <v>23</v>
      </c>
      <c r="N649">
        <v>17</v>
      </c>
      <c r="O649">
        <v>0</v>
      </c>
      <c r="P649" s="2">
        <v>43016</v>
      </c>
      <c r="Q649" s="1">
        <v>0</v>
      </c>
      <c r="R649" s="1">
        <v>0</v>
      </c>
      <c r="S649" s="1">
        <v>0</v>
      </c>
      <c r="V649" s="2"/>
      <c r="W649" s="1"/>
      <c r="X649" s="1"/>
    </row>
    <row r="650" spans="2:24" x14ac:dyDescent="0.55000000000000004">
      <c r="B650" s="1">
        <v>56938800</v>
      </c>
      <c r="C650" s="2">
        <v>43018</v>
      </c>
      <c r="D650" s="1">
        <v>0</v>
      </c>
      <c r="E650" s="1">
        <v>0</v>
      </c>
      <c r="L650" s="1">
        <v>56851200</v>
      </c>
      <c r="M650">
        <v>23</v>
      </c>
      <c r="N650">
        <v>18</v>
      </c>
      <c r="O650">
        <v>0</v>
      </c>
      <c r="P650" s="2">
        <v>43017</v>
      </c>
      <c r="Q650" s="1">
        <v>0</v>
      </c>
      <c r="R650" s="1">
        <v>0</v>
      </c>
      <c r="S650" s="1">
        <v>0</v>
      </c>
      <c r="V650" s="2"/>
      <c r="W650" s="1"/>
      <c r="X650" s="1"/>
    </row>
    <row r="651" spans="2:24" x14ac:dyDescent="0.55000000000000004">
      <c r="B651" s="1">
        <v>57026400</v>
      </c>
      <c r="C651" s="2">
        <v>43019</v>
      </c>
      <c r="D651" s="1">
        <v>0</v>
      </c>
      <c r="E651" s="1">
        <v>0</v>
      </c>
      <c r="L651" s="1">
        <v>56938800</v>
      </c>
      <c r="M651">
        <v>23</v>
      </c>
      <c r="N651">
        <v>19</v>
      </c>
      <c r="O651">
        <v>0</v>
      </c>
      <c r="P651" s="2">
        <v>43018</v>
      </c>
      <c r="Q651" s="1">
        <v>0</v>
      </c>
      <c r="R651" s="1">
        <v>0</v>
      </c>
      <c r="S651" s="1">
        <v>0</v>
      </c>
      <c r="V651" s="2"/>
      <c r="W651" s="1"/>
      <c r="X651" s="1"/>
    </row>
    <row r="652" spans="2:24" x14ac:dyDescent="0.55000000000000004">
      <c r="B652" s="1">
        <v>57114000</v>
      </c>
      <c r="C652" s="2">
        <v>43020</v>
      </c>
      <c r="D652" s="1">
        <v>0</v>
      </c>
      <c r="E652" s="1">
        <v>0</v>
      </c>
      <c r="L652" s="1">
        <v>57026400</v>
      </c>
      <c r="M652">
        <v>23</v>
      </c>
      <c r="N652">
        <v>20</v>
      </c>
      <c r="O652">
        <v>0</v>
      </c>
      <c r="P652" s="2">
        <v>43019</v>
      </c>
      <c r="Q652" s="1">
        <v>0</v>
      </c>
      <c r="R652" s="1">
        <v>0</v>
      </c>
      <c r="S652" s="1">
        <v>0</v>
      </c>
      <c r="V652" s="2"/>
      <c r="W652" s="1"/>
      <c r="X652" s="1"/>
    </row>
    <row r="653" spans="2:24" x14ac:dyDescent="0.55000000000000004">
      <c r="B653" s="1">
        <v>57201600</v>
      </c>
      <c r="C653" s="2">
        <v>43021</v>
      </c>
      <c r="D653" s="1">
        <v>0</v>
      </c>
      <c r="E653" s="1">
        <v>0</v>
      </c>
      <c r="L653" s="1">
        <v>57114000</v>
      </c>
      <c r="M653">
        <v>23</v>
      </c>
      <c r="N653">
        <v>21</v>
      </c>
      <c r="O653">
        <v>0</v>
      </c>
      <c r="P653" s="2">
        <v>43020</v>
      </c>
      <c r="Q653" s="1">
        <v>0</v>
      </c>
      <c r="R653" s="1">
        <v>0</v>
      </c>
      <c r="S653" s="1">
        <v>0</v>
      </c>
      <c r="V653" s="2"/>
      <c r="W653" s="1"/>
      <c r="X653" s="1"/>
    </row>
    <row r="654" spans="2:24" x14ac:dyDescent="0.55000000000000004">
      <c r="B654" s="1">
        <v>57289200</v>
      </c>
      <c r="C654" s="2">
        <v>43022</v>
      </c>
      <c r="D654" s="1">
        <v>0</v>
      </c>
      <c r="E654" s="1">
        <v>0</v>
      </c>
      <c r="L654" s="1">
        <v>57201600</v>
      </c>
      <c r="M654">
        <v>23</v>
      </c>
      <c r="N654">
        <v>22</v>
      </c>
      <c r="O654">
        <v>0</v>
      </c>
      <c r="P654" s="2">
        <v>43021</v>
      </c>
      <c r="Q654" s="1">
        <v>0</v>
      </c>
      <c r="R654" s="1">
        <v>0</v>
      </c>
      <c r="S654" s="1">
        <v>0</v>
      </c>
      <c r="V654" s="2"/>
      <c r="W654" s="1"/>
      <c r="X654" s="1"/>
    </row>
    <row r="655" spans="2:24" x14ac:dyDescent="0.55000000000000004">
      <c r="B655" s="1">
        <v>57376800</v>
      </c>
      <c r="C655" s="2">
        <v>43023</v>
      </c>
      <c r="D655" s="1">
        <v>0</v>
      </c>
      <c r="E655" s="1">
        <v>0</v>
      </c>
      <c r="L655" s="1">
        <v>57289200</v>
      </c>
      <c r="M655">
        <v>23</v>
      </c>
      <c r="N655">
        <v>23</v>
      </c>
      <c r="O655">
        <v>0</v>
      </c>
      <c r="P655" s="2">
        <v>43022</v>
      </c>
      <c r="Q655" s="1">
        <v>0</v>
      </c>
      <c r="R655" s="1">
        <v>0</v>
      </c>
      <c r="S655" s="1">
        <v>0</v>
      </c>
      <c r="V655" s="2"/>
      <c r="W655" s="1"/>
      <c r="X655" s="1"/>
    </row>
    <row r="656" spans="2:24" x14ac:dyDescent="0.55000000000000004">
      <c r="B656" s="1">
        <v>57464400</v>
      </c>
      <c r="C656" s="2">
        <v>43024</v>
      </c>
      <c r="D656" s="1">
        <v>0</v>
      </c>
      <c r="E656" s="1">
        <v>0</v>
      </c>
      <c r="L656" s="1">
        <v>57376800</v>
      </c>
      <c r="M656">
        <v>23</v>
      </c>
      <c r="N656">
        <v>24</v>
      </c>
      <c r="O656">
        <v>0</v>
      </c>
      <c r="P656" s="2">
        <v>43023</v>
      </c>
      <c r="Q656" s="1">
        <v>0</v>
      </c>
      <c r="R656" s="1">
        <v>0</v>
      </c>
      <c r="S656" s="1">
        <v>0</v>
      </c>
      <c r="V656" s="2"/>
      <c r="W656" s="1"/>
      <c r="X656" s="1"/>
    </row>
    <row r="657" spans="2:24" x14ac:dyDescent="0.55000000000000004">
      <c r="B657" s="1">
        <v>57552000</v>
      </c>
      <c r="C657" s="2">
        <v>43025</v>
      </c>
      <c r="D657" s="1">
        <v>0</v>
      </c>
      <c r="E657" s="1">
        <v>0</v>
      </c>
      <c r="L657" s="1">
        <v>57464400</v>
      </c>
      <c r="M657">
        <v>23</v>
      </c>
      <c r="N657">
        <v>25</v>
      </c>
      <c r="O657">
        <v>0</v>
      </c>
      <c r="P657" s="2">
        <v>43024</v>
      </c>
      <c r="Q657" s="1">
        <v>0</v>
      </c>
      <c r="R657" s="1">
        <v>0</v>
      </c>
      <c r="S657" s="1">
        <v>0</v>
      </c>
      <c r="V657" s="2"/>
      <c r="W657" s="1"/>
      <c r="X657" s="1"/>
    </row>
    <row r="658" spans="2:24" x14ac:dyDescent="0.55000000000000004">
      <c r="B658" s="1">
        <v>57639600</v>
      </c>
      <c r="C658" s="2">
        <v>43026</v>
      </c>
      <c r="D658" s="1">
        <v>0</v>
      </c>
      <c r="E658" s="1">
        <v>0</v>
      </c>
      <c r="L658" s="1">
        <v>57552000</v>
      </c>
      <c r="M658">
        <v>23</v>
      </c>
      <c r="N658">
        <v>26</v>
      </c>
      <c r="O658">
        <v>0</v>
      </c>
      <c r="P658" s="2">
        <v>43025</v>
      </c>
      <c r="Q658" s="1">
        <v>0</v>
      </c>
      <c r="R658" s="1">
        <v>0</v>
      </c>
      <c r="S658" s="1">
        <v>0</v>
      </c>
      <c r="V658" s="2"/>
      <c r="W658" s="1"/>
      <c r="X658" s="1"/>
    </row>
    <row r="659" spans="2:24" x14ac:dyDescent="0.55000000000000004">
      <c r="B659" s="1">
        <v>57727200</v>
      </c>
      <c r="C659" s="2">
        <v>43027</v>
      </c>
      <c r="D659" s="1">
        <v>0</v>
      </c>
      <c r="E659" s="1">
        <v>0</v>
      </c>
      <c r="L659" s="1">
        <v>57639600</v>
      </c>
      <c r="M659">
        <v>23</v>
      </c>
      <c r="N659">
        <v>27</v>
      </c>
      <c r="O659">
        <v>0</v>
      </c>
      <c r="P659" s="2">
        <v>43026</v>
      </c>
      <c r="Q659" s="1">
        <v>0</v>
      </c>
      <c r="R659" s="1">
        <v>0</v>
      </c>
      <c r="S659" s="1">
        <v>0</v>
      </c>
      <c r="V659" s="2"/>
      <c r="W659" s="1"/>
      <c r="X659" s="1"/>
    </row>
    <row r="660" spans="2:24" x14ac:dyDescent="0.55000000000000004">
      <c r="B660" s="1">
        <v>57814800</v>
      </c>
      <c r="C660" s="2">
        <v>43028</v>
      </c>
      <c r="D660" s="1">
        <v>0</v>
      </c>
      <c r="E660" s="1">
        <v>0</v>
      </c>
      <c r="L660" s="1">
        <v>57727200</v>
      </c>
      <c r="M660">
        <v>23</v>
      </c>
      <c r="N660">
        <v>28</v>
      </c>
      <c r="O660">
        <v>0</v>
      </c>
      <c r="P660" s="2">
        <v>43027</v>
      </c>
      <c r="Q660" s="1">
        <v>0</v>
      </c>
      <c r="R660" s="1">
        <v>0</v>
      </c>
      <c r="S660" s="1">
        <v>0</v>
      </c>
      <c r="V660" s="2"/>
      <c r="W660" s="1"/>
      <c r="X660" s="1"/>
    </row>
    <row r="661" spans="2:24" x14ac:dyDescent="0.55000000000000004">
      <c r="B661" s="1">
        <v>57902400</v>
      </c>
      <c r="C661" s="2">
        <v>43029</v>
      </c>
      <c r="D661" s="1">
        <v>0</v>
      </c>
      <c r="E661" s="1">
        <v>0</v>
      </c>
      <c r="L661" s="1">
        <v>57814800</v>
      </c>
      <c r="M661">
        <v>23</v>
      </c>
      <c r="N661">
        <v>29</v>
      </c>
      <c r="O661">
        <v>0</v>
      </c>
      <c r="P661" s="2">
        <v>43028</v>
      </c>
      <c r="Q661" s="1">
        <v>0</v>
      </c>
      <c r="R661" s="1">
        <v>0</v>
      </c>
      <c r="S661" s="1">
        <v>0</v>
      </c>
      <c r="V661" s="2"/>
      <c r="W661" s="1"/>
      <c r="X661" s="1"/>
    </row>
    <row r="662" spans="2:24" x14ac:dyDescent="0.55000000000000004">
      <c r="B662" s="1">
        <v>57990000</v>
      </c>
      <c r="C662" s="2">
        <v>43030</v>
      </c>
      <c r="D662" s="1">
        <v>0</v>
      </c>
      <c r="E662" s="1">
        <v>0</v>
      </c>
      <c r="L662" s="1">
        <v>57902400</v>
      </c>
      <c r="M662">
        <v>23</v>
      </c>
      <c r="N662">
        <v>30</v>
      </c>
      <c r="O662">
        <v>0</v>
      </c>
      <c r="P662" s="2">
        <v>43029</v>
      </c>
      <c r="Q662" s="1">
        <v>0</v>
      </c>
      <c r="R662" s="1">
        <v>0</v>
      </c>
      <c r="S662" s="1">
        <v>0</v>
      </c>
      <c r="V662" s="2"/>
      <c r="W662" s="1"/>
      <c r="X662" s="1"/>
    </row>
    <row r="663" spans="2:24" x14ac:dyDescent="0.55000000000000004">
      <c r="B663" s="1">
        <v>58077600</v>
      </c>
      <c r="C663" s="2">
        <v>43031</v>
      </c>
      <c r="D663" s="1">
        <v>0</v>
      </c>
      <c r="E663" s="1">
        <v>0</v>
      </c>
      <c r="L663" s="1">
        <v>57990000</v>
      </c>
      <c r="M663">
        <v>24</v>
      </c>
      <c r="N663">
        <v>1</v>
      </c>
      <c r="O663">
        <v>0</v>
      </c>
      <c r="P663" s="2">
        <v>43030</v>
      </c>
      <c r="Q663" s="1">
        <v>0</v>
      </c>
      <c r="R663" s="1">
        <v>0</v>
      </c>
      <c r="S663" s="1">
        <v>0</v>
      </c>
      <c r="V663" s="2"/>
      <c r="W663" s="1"/>
      <c r="X663" s="1"/>
    </row>
    <row r="664" spans="2:24" x14ac:dyDescent="0.55000000000000004">
      <c r="B664" s="1">
        <v>58165200</v>
      </c>
      <c r="C664" s="2">
        <v>43032</v>
      </c>
      <c r="D664" s="1">
        <v>0</v>
      </c>
      <c r="E664" s="1">
        <v>0</v>
      </c>
      <c r="L664" s="1">
        <v>58077600</v>
      </c>
      <c r="M664">
        <v>24</v>
      </c>
      <c r="N664">
        <v>2</v>
      </c>
      <c r="O664">
        <v>0</v>
      </c>
      <c r="P664" s="2">
        <v>43031</v>
      </c>
      <c r="Q664" s="1">
        <v>0</v>
      </c>
      <c r="R664" s="1">
        <v>0</v>
      </c>
      <c r="S664" s="1">
        <v>0</v>
      </c>
      <c r="V664" s="2"/>
      <c r="W664" s="1"/>
      <c r="X664" s="1"/>
    </row>
    <row r="665" spans="2:24" x14ac:dyDescent="0.55000000000000004">
      <c r="B665" s="1">
        <v>58252800</v>
      </c>
      <c r="C665" s="2">
        <v>43033</v>
      </c>
      <c r="D665" s="1">
        <v>0</v>
      </c>
      <c r="E665" s="1">
        <v>0</v>
      </c>
      <c r="L665" s="1">
        <v>58165200</v>
      </c>
      <c r="M665">
        <v>24</v>
      </c>
      <c r="N665">
        <v>3</v>
      </c>
      <c r="O665">
        <v>0</v>
      </c>
      <c r="P665" s="2">
        <v>43032</v>
      </c>
      <c r="Q665" s="1">
        <v>0</v>
      </c>
      <c r="R665" s="1">
        <v>0</v>
      </c>
      <c r="S665" s="1">
        <v>0</v>
      </c>
      <c r="V665" s="2"/>
      <c r="W665" s="1"/>
      <c r="X665" s="1"/>
    </row>
    <row r="666" spans="2:24" x14ac:dyDescent="0.55000000000000004">
      <c r="B666" s="1">
        <v>58340400</v>
      </c>
      <c r="C666" s="2">
        <v>43034</v>
      </c>
      <c r="D666" s="1">
        <v>0</v>
      </c>
      <c r="E666" s="1">
        <v>0</v>
      </c>
      <c r="L666" s="1">
        <v>58252800</v>
      </c>
      <c r="M666">
        <v>24</v>
      </c>
      <c r="N666">
        <v>4</v>
      </c>
      <c r="O666">
        <v>0</v>
      </c>
      <c r="P666" s="2">
        <v>43033</v>
      </c>
      <c r="Q666" s="1">
        <v>0</v>
      </c>
      <c r="R666" s="1">
        <v>0</v>
      </c>
      <c r="S666" s="1">
        <v>0</v>
      </c>
      <c r="V666" s="2"/>
      <c r="W666" s="1"/>
      <c r="X666" s="1"/>
    </row>
    <row r="667" spans="2:24" x14ac:dyDescent="0.55000000000000004">
      <c r="B667" s="1">
        <v>58428000</v>
      </c>
      <c r="C667" s="2">
        <v>43035</v>
      </c>
      <c r="D667" s="1">
        <v>0</v>
      </c>
      <c r="E667" s="1">
        <v>0</v>
      </c>
      <c r="L667" s="1">
        <v>58340400</v>
      </c>
      <c r="M667">
        <v>24</v>
      </c>
      <c r="N667">
        <v>5</v>
      </c>
      <c r="O667">
        <v>0</v>
      </c>
      <c r="P667" s="2">
        <v>43034</v>
      </c>
      <c r="Q667" s="1">
        <v>0</v>
      </c>
      <c r="R667" s="1">
        <v>0</v>
      </c>
      <c r="S667" s="1">
        <v>0</v>
      </c>
      <c r="V667" s="2"/>
      <c r="W667" s="1"/>
      <c r="X667" s="1"/>
    </row>
    <row r="668" spans="2:24" x14ac:dyDescent="0.55000000000000004">
      <c r="B668" s="1">
        <v>58515600</v>
      </c>
      <c r="C668" s="2">
        <v>43036</v>
      </c>
      <c r="D668" s="1">
        <v>0</v>
      </c>
      <c r="E668" s="1">
        <v>0</v>
      </c>
      <c r="L668" s="1">
        <v>58428000</v>
      </c>
      <c r="M668">
        <v>24</v>
      </c>
      <c r="N668">
        <v>6</v>
      </c>
      <c r="O668">
        <v>0</v>
      </c>
      <c r="P668" s="2">
        <v>43035</v>
      </c>
      <c r="Q668" s="1">
        <v>0</v>
      </c>
      <c r="R668" s="1">
        <v>0</v>
      </c>
      <c r="S668" s="1">
        <v>0</v>
      </c>
      <c r="V668" s="2"/>
      <c r="W668" s="1"/>
      <c r="X668" s="1"/>
    </row>
    <row r="669" spans="2:24" x14ac:dyDescent="0.55000000000000004">
      <c r="B669" s="1">
        <v>58603200</v>
      </c>
      <c r="C669" s="2">
        <v>43037</v>
      </c>
      <c r="D669" s="1">
        <v>0</v>
      </c>
      <c r="E669" s="1">
        <v>0</v>
      </c>
      <c r="L669" s="1">
        <v>58515600</v>
      </c>
      <c r="M669">
        <v>24</v>
      </c>
      <c r="N669">
        <v>7</v>
      </c>
      <c r="O669">
        <v>0</v>
      </c>
      <c r="P669" s="2">
        <v>43036</v>
      </c>
      <c r="Q669" s="1">
        <v>0</v>
      </c>
      <c r="R669" s="1">
        <v>0</v>
      </c>
      <c r="S669" s="1">
        <v>0</v>
      </c>
      <c r="V669" s="2"/>
      <c r="W669" s="1"/>
      <c r="X669" s="1"/>
    </row>
    <row r="670" spans="2:24" x14ac:dyDescent="0.55000000000000004">
      <c r="B670" s="1">
        <v>58690800</v>
      </c>
      <c r="C670" s="2">
        <v>43038</v>
      </c>
      <c r="D670" s="1">
        <v>0</v>
      </c>
      <c r="E670" s="1">
        <v>0</v>
      </c>
      <c r="L670" s="1">
        <v>58603200</v>
      </c>
      <c r="M670">
        <v>24</v>
      </c>
      <c r="N670">
        <v>8</v>
      </c>
      <c r="O670">
        <v>0</v>
      </c>
      <c r="P670" s="2">
        <v>43037</v>
      </c>
      <c r="Q670" s="1">
        <v>0</v>
      </c>
      <c r="R670" s="1">
        <v>0</v>
      </c>
      <c r="S670" s="1">
        <v>0</v>
      </c>
      <c r="V670" s="2"/>
      <c r="W670" s="1"/>
      <c r="X670" s="1"/>
    </row>
    <row r="671" spans="2:24" x14ac:dyDescent="0.55000000000000004">
      <c r="B671" s="1">
        <v>58778400</v>
      </c>
      <c r="C671" s="2">
        <v>43039</v>
      </c>
      <c r="D671" s="1">
        <v>0</v>
      </c>
      <c r="E671" s="1">
        <v>0</v>
      </c>
      <c r="L671" s="1">
        <v>58690800</v>
      </c>
      <c r="M671">
        <v>24</v>
      </c>
      <c r="N671">
        <v>9</v>
      </c>
      <c r="O671">
        <v>0</v>
      </c>
      <c r="P671" s="2">
        <v>43038</v>
      </c>
      <c r="Q671" s="1">
        <v>0</v>
      </c>
      <c r="R671" s="1">
        <v>0</v>
      </c>
      <c r="S671" s="1">
        <v>0</v>
      </c>
      <c r="V671" s="2"/>
      <c r="W671" s="1"/>
      <c r="X671" s="1"/>
    </row>
    <row r="672" spans="2:24" x14ac:dyDescent="0.55000000000000004">
      <c r="B672" s="1">
        <v>58866000</v>
      </c>
      <c r="C672" s="2">
        <v>43040</v>
      </c>
      <c r="D672" s="1">
        <v>0</v>
      </c>
      <c r="E672" s="1">
        <v>0</v>
      </c>
      <c r="L672" s="1">
        <v>58778400</v>
      </c>
      <c r="M672">
        <v>24</v>
      </c>
      <c r="N672">
        <v>10</v>
      </c>
      <c r="O672">
        <v>0</v>
      </c>
      <c r="P672" s="2">
        <v>43039</v>
      </c>
      <c r="Q672" s="1">
        <v>0</v>
      </c>
      <c r="R672" s="1">
        <v>0</v>
      </c>
      <c r="S672" s="1">
        <v>0</v>
      </c>
      <c r="V672" s="2"/>
      <c r="W672" s="1"/>
      <c r="X672" s="1"/>
    </row>
    <row r="673" spans="2:24" x14ac:dyDescent="0.55000000000000004">
      <c r="B673" s="1">
        <v>58953600</v>
      </c>
      <c r="C673" s="2">
        <v>43041</v>
      </c>
      <c r="D673" s="1">
        <v>0</v>
      </c>
      <c r="E673" s="1">
        <v>0</v>
      </c>
      <c r="L673" s="1">
        <v>58866000</v>
      </c>
      <c r="M673">
        <v>24</v>
      </c>
      <c r="N673">
        <v>11</v>
      </c>
      <c r="O673">
        <v>0</v>
      </c>
      <c r="P673" s="2">
        <v>43040</v>
      </c>
      <c r="Q673" s="1">
        <v>0</v>
      </c>
      <c r="R673" s="1">
        <v>0</v>
      </c>
      <c r="S673" s="1">
        <v>0</v>
      </c>
      <c r="V673" s="2"/>
      <c r="W673" s="1"/>
      <c r="X673" s="1"/>
    </row>
    <row r="674" spans="2:24" x14ac:dyDescent="0.55000000000000004">
      <c r="B674" s="1">
        <v>59041200</v>
      </c>
      <c r="C674" s="2">
        <v>43042</v>
      </c>
      <c r="D674" s="1">
        <v>0</v>
      </c>
      <c r="E674" s="1">
        <v>0</v>
      </c>
      <c r="L674" s="1">
        <v>58953600</v>
      </c>
      <c r="M674">
        <v>24</v>
      </c>
      <c r="N674">
        <v>12</v>
      </c>
      <c r="O674">
        <v>0</v>
      </c>
      <c r="P674" s="2">
        <v>43041</v>
      </c>
      <c r="Q674" s="1">
        <v>0</v>
      </c>
      <c r="R674" s="1">
        <v>0</v>
      </c>
      <c r="S674" s="1">
        <v>0</v>
      </c>
      <c r="V674" s="2"/>
      <c r="W674" s="1"/>
      <c r="X674" s="1"/>
    </row>
    <row r="675" spans="2:24" x14ac:dyDescent="0.55000000000000004">
      <c r="B675" s="1">
        <v>59128800</v>
      </c>
      <c r="C675" s="2">
        <v>43043</v>
      </c>
      <c r="D675" s="1">
        <v>0</v>
      </c>
      <c r="E675" s="1">
        <v>0</v>
      </c>
      <c r="L675" s="1">
        <v>59041200</v>
      </c>
      <c r="M675">
        <v>24</v>
      </c>
      <c r="N675">
        <v>13</v>
      </c>
      <c r="O675">
        <v>0</v>
      </c>
      <c r="P675" s="2">
        <v>43042</v>
      </c>
      <c r="Q675" s="1">
        <v>0</v>
      </c>
      <c r="R675" s="1">
        <v>0</v>
      </c>
      <c r="S675" s="1">
        <v>0</v>
      </c>
      <c r="V675" s="2"/>
      <c r="W675" s="1"/>
      <c r="X675" s="1"/>
    </row>
    <row r="676" spans="2:24" x14ac:dyDescent="0.55000000000000004">
      <c r="B676" s="1">
        <v>59216400</v>
      </c>
      <c r="C676" s="2">
        <v>43044</v>
      </c>
      <c r="D676" s="1">
        <v>0</v>
      </c>
      <c r="E676" s="1">
        <v>0</v>
      </c>
      <c r="L676" s="1">
        <v>59128800</v>
      </c>
      <c r="M676">
        <v>24</v>
      </c>
      <c r="N676">
        <v>14</v>
      </c>
      <c r="O676">
        <v>0</v>
      </c>
      <c r="P676" s="2">
        <v>43043</v>
      </c>
      <c r="Q676" s="1">
        <v>0</v>
      </c>
      <c r="R676" s="1">
        <v>0</v>
      </c>
      <c r="S676" s="1">
        <v>0</v>
      </c>
      <c r="V676" s="2"/>
      <c r="W676" s="1"/>
      <c r="X676" s="1"/>
    </row>
    <row r="677" spans="2:24" x14ac:dyDescent="0.55000000000000004">
      <c r="B677" s="1">
        <v>59304000</v>
      </c>
      <c r="C677" s="2">
        <v>43045</v>
      </c>
      <c r="D677" s="1">
        <v>0</v>
      </c>
      <c r="E677" s="1">
        <v>0</v>
      </c>
      <c r="L677" s="1">
        <v>59216400</v>
      </c>
      <c r="M677">
        <v>24</v>
      </c>
      <c r="N677">
        <v>15</v>
      </c>
      <c r="O677">
        <v>0</v>
      </c>
      <c r="P677" s="2">
        <v>43044</v>
      </c>
      <c r="Q677" s="1">
        <v>0</v>
      </c>
      <c r="R677" s="1">
        <v>0</v>
      </c>
      <c r="S677" s="1">
        <v>0</v>
      </c>
      <c r="V677" s="2"/>
      <c r="W677" s="1"/>
      <c r="X677" s="1"/>
    </row>
    <row r="678" spans="2:24" x14ac:dyDescent="0.55000000000000004">
      <c r="B678" s="1">
        <v>59391600</v>
      </c>
      <c r="C678" s="2">
        <v>43046</v>
      </c>
      <c r="D678" s="1">
        <v>0</v>
      </c>
      <c r="E678" s="1">
        <v>0</v>
      </c>
      <c r="L678" s="1">
        <v>59304000</v>
      </c>
      <c r="M678">
        <v>24</v>
      </c>
      <c r="N678">
        <v>16</v>
      </c>
      <c r="O678">
        <v>0</v>
      </c>
      <c r="P678" s="2">
        <v>43045</v>
      </c>
      <c r="Q678" s="1">
        <v>0</v>
      </c>
      <c r="R678" s="1">
        <v>0</v>
      </c>
      <c r="S678" s="1">
        <v>0</v>
      </c>
      <c r="V678" s="2"/>
      <c r="W678" s="1"/>
      <c r="X678" s="1"/>
    </row>
    <row r="679" spans="2:24" x14ac:dyDescent="0.55000000000000004">
      <c r="B679" s="1">
        <v>59479200</v>
      </c>
      <c r="C679" s="2">
        <v>43047</v>
      </c>
      <c r="D679" s="1">
        <v>0</v>
      </c>
      <c r="E679" s="1">
        <v>0</v>
      </c>
      <c r="L679" s="1">
        <v>59391600</v>
      </c>
      <c r="M679">
        <v>24</v>
      </c>
      <c r="N679">
        <v>17</v>
      </c>
      <c r="O679">
        <v>0</v>
      </c>
      <c r="P679" s="2">
        <v>43046</v>
      </c>
      <c r="Q679" s="1">
        <v>0</v>
      </c>
      <c r="R679" s="1">
        <v>0</v>
      </c>
      <c r="S679" s="1">
        <v>0</v>
      </c>
      <c r="V679" s="2"/>
      <c r="W679" s="1"/>
      <c r="X679" s="1"/>
    </row>
    <row r="680" spans="2:24" x14ac:dyDescent="0.55000000000000004">
      <c r="B680" s="1">
        <v>59566800</v>
      </c>
      <c r="C680" s="2">
        <v>43048</v>
      </c>
      <c r="D680" s="1">
        <v>0</v>
      </c>
      <c r="E680" s="1">
        <v>0</v>
      </c>
      <c r="L680" s="1">
        <v>59479200</v>
      </c>
      <c r="M680">
        <v>24</v>
      </c>
      <c r="N680">
        <v>18</v>
      </c>
      <c r="O680">
        <v>0</v>
      </c>
      <c r="P680" s="2">
        <v>43047</v>
      </c>
      <c r="Q680" s="1">
        <v>0</v>
      </c>
      <c r="R680" s="1">
        <v>0</v>
      </c>
      <c r="S680" s="1">
        <v>0</v>
      </c>
      <c r="V680" s="2"/>
      <c r="W680" s="1"/>
      <c r="X680" s="1"/>
    </row>
    <row r="681" spans="2:24" x14ac:dyDescent="0.55000000000000004">
      <c r="B681" s="1">
        <v>59654400</v>
      </c>
      <c r="C681" s="2">
        <v>43049</v>
      </c>
      <c r="D681" s="1">
        <v>0</v>
      </c>
      <c r="E681" s="1">
        <v>0</v>
      </c>
      <c r="L681" s="1">
        <v>59566800</v>
      </c>
      <c r="M681">
        <v>24</v>
      </c>
      <c r="N681">
        <v>19</v>
      </c>
      <c r="O681">
        <v>0</v>
      </c>
      <c r="P681" s="2">
        <v>43048</v>
      </c>
      <c r="Q681" s="1">
        <v>0</v>
      </c>
      <c r="R681" s="1">
        <v>0</v>
      </c>
      <c r="S681" s="1">
        <v>0</v>
      </c>
      <c r="V681" s="2"/>
      <c r="W681" s="1"/>
      <c r="X681" s="1"/>
    </row>
    <row r="682" spans="2:24" x14ac:dyDescent="0.55000000000000004">
      <c r="B682" s="1">
        <v>59742000</v>
      </c>
      <c r="C682" s="2">
        <v>43050</v>
      </c>
      <c r="D682" s="1">
        <v>0</v>
      </c>
      <c r="E682" s="1">
        <v>0</v>
      </c>
      <c r="L682" s="1">
        <v>59654400</v>
      </c>
      <c r="M682">
        <v>24</v>
      </c>
      <c r="N682">
        <v>20</v>
      </c>
      <c r="O682">
        <v>0</v>
      </c>
      <c r="P682" s="2">
        <v>43049</v>
      </c>
      <c r="Q682" s="1">
        <v>0</v>
      </c>
      <c r="R682" s="1">
        <v>0</v>
      </c>
      <c r="S682" s="1">
        <v>0</v>
      </c>
      <c r="V682" s="2"/>
      <c r="W682" s="1"/>
      <c r="X682" s="1"/>
    </row>
    <row r="683" spans="2:24" x14ac:dyDescent="0.55000000000000004">
      <c r="B683" s="1">
        <v>59829600</v>
      </c>
      <c r="C683" s="2">
        <v>43051</v>
      </c>
      <c r="D683" s="1">
        <v>0</v>
      </c>
      <c r="E683" s="1">
        <v>0</v>
      </c>
      <c r="L683" s="1">
        <v>59742000</v>
      </c>
      <c r="M683">
        <v>24</v>
      </c>
      <c r="N683">
        <v>21</v>
      </c>
      <c r="O683">
        <v>0</v>
      </c>
      <c r="P683" s="2">
        <v>43050</v>
      </c>
      <c r="Q683" s="1">
        <v>0</v>
      </c>
      <c r="R683" s="1">
        <v>0</v>
      </c>
      <c r="S683" s="1">
        <v>0</v>
      </c>
      <c r="V683" s="2"/>
      <c r="W683" s="1"/>
      <c r="X683" s="1"/>
    </row>
    <row r="684" spans="2:24" x14ac:dyDescent="0.55000000000000004">
      <c r="B684" s="1">
        <v>59917200</v>
      </c>
      <c r="C684" s="2">
        <v>43052</v>
      </c>
      <c r="D684" s="1">
        <v>0</v>
      </c>
      <c r="E684" s="1">
        <v>0</v>
      </c>
      <c r="L684" s="1">
        <v>59829600</v>
      </c>
      <c r="M684">
        <v>24</v>
      </c>
      <c r="N684">
        <v>22</v>
      </c>
      <c r="O684">
        <v>0</v>
      </c>
      <c r="P684" s="2">
        <v>43051</v>
      </c>
      <c r="Q684" s="1">
        <v>0</v>
      </c>
      <c r="R684" s="1">
        <v>0</v>
      </c>
      <c r="S684" s="1">
        <v>0</v>
      </c>
      <c r="V684" s="2"/>
      <c r="W684" s="1"/>
      <c r="X684" s="1"/>
    </row>
    <row r="685" spans="2:24" x14ac:dyDescent="0.55000000000000004">
      <c r="B685" s="1">
        <v>60004800</v>
      </c>
      <c r="C685" s="2">
        <v>43053</v>
      </c>
      <c r="D685" s="1">
        <v>0</v>
      </c>
      <c r="E685" s="1">
        <v>0</v>
      </c>
      <c r="L685" s="1">
        <v>59917200</v>
      </c>
      <c r="M685">
        <v>24</v>
      </c>
      <c r="N685">
        <v>23</v>
      </c>
      <c r="O685">
        <v>0</v>
      </c>
      <c r="P685" s="2">
        <v>43052</v>
      </c>
      <c r="Q685" s="1">
        <v>0</v>
      </c>
      <c r="R685" s="1">
        <v>0</v>
      </c>
      <c r="S685" s="1">
        <v>0</v>
      </c>
      <c r="V685" s="2"/>
      <c r="W685" s="1"/>
      <c r="X685" s="1"/>
    </row>
    <row r="686" spans="2:24" x14ac:dyDescent="0.55000000000000004">
      <c r="B686" s="1">
        <v>60092400</v>
      </c>
      <c r="C686" s="2">
        <v>43054</v>
      </c>
      <c r="D686" s="1">
        <v>0</v>
      </c>
      <c r="E686" s="1">
        <v>0</v>
      </c>
      <c r="L686" s="1">
        <v>60004800</v>
      </c>
      <c r="M686">
        <v>24</v>
      </c>
      <c r="N686">
        <v>24</v>
      </c>
      <c r="O686">
        <v>0</v>
      </c>
      <c r="P686" s="2">
        <v>43053</v>
      </c>
      <c r="Q686" s="1">
        <v>0</v>
      </c>
      <c r="R686" s="1">
        <v>0</v>
      </c>
      <c r="S686" s="1">
        <v>0</v>
      </c>
      <c r="V686" s="2"/>
      <c r="W686" s="1"/>
      <c r="X686" s="1"/>
    </row>
    <row r="687" spans="2:24" x14ac:dyDescent="0.55000000000000004">
      <c r="B687" s="1">
        <v>60180000</v>
      </c>
      <c r="C687" s="2">
        <v>43055</v>
      </c>
      <c r="D687" s="1">
        <v>0</v>
      </c>
      <c r="E687" s="1">
        <v>0</v>
      </c>
      <c r="L687" s="1">
        <v>60092400</v>
      </c>
      <c r="M687">
        <v>24</v>
      </c>
      <c r="N687">
        <v>25</v>
      </c>
      <c r="O687">
        <v>0</v>
      </c>
      <c r="P687" s="2">
        <v>43054</v>
      </c>
      <c r="Q687" s="1">
        <v>0</v>
      </c>
      <c r="R687" s="1">
        <v>0</v>
      </c>
      <c r="S687" s="1">
        <v>0</v>
      </c>
      <c r="V687" s="2"/>
      <c r="W687" s="1"/>
      <c r="X687" s="1"/>
    </row>
    <row r="688" spans="2:24" x14ac:dyDescent="0.55000000000000004">
      <c r="B688" s="1">
        <v>60267600</v>
      </c>
      <c r="C688" s="2">
        <v>43056</v>
      </c>
      <c r="D688" s="1">
        <v>0</v>
      </c>
      <c r="E688" s="1">
        <v>0</v>
      </c>
      <c r="L688" s="1">
        <v>60180000</v>
      </c>
      <c r="M688">
        <v>24</v>
      </c>
      <c r="N688">
        <v>26</v>
      </c>
      <c r="O688">
        <v>0</v>
      </c>
      <c r="P688" s="2">
        <v>43055</v>
      </c>
      <c r="Q688" s="1">
        <v>0</v>
      </c>
      <c r="R688" s="1">
        <v>0</v>
      </c>
      <c r="S688" s="1">
        <v>0</v>
      </c>
      <c r="V688" s="2"/>
      <c r="W688" s="1"/>
      <c r="X688" s="1"/>
    </row>
    <row r="689" spans="2:24" x14ac:dyDescent="0.55000000000000004">
      <c r="B689" s="1">
        <v>60355200</v>
      </c>
      <c r="C689" s="2">
        <v>43057</v>
      </c>
      <c r="D689" s="1">
        <v>0</v>
      </c>
      <c r="E689" s="1">
        <v>0</v>
      </c>
      <c r="L689" s="1">
        <v>60267600</v>
      </c>
      <c r="M689">
        <v>24</v>
      </c>
      <c r="N689">
        <v>27</v>
      </c>
      <c r="O689">
        <v>0</v>
      </c>
      <c r="P689" s="2">
        <v>43056</v>
      </c>
      <c r="Q689" s="1">
        <v>0</v>
      </c>
      <c r="R689" s="1">
        <v>0</v>
      </c>
      <c r="S689" s="1">
        <v>0</v>
      </c>
      <c r="V689" s="2"/>
      <c r="W689" s="1"/>
      <c r="X689" s="1"/>
    </row>
    <row r="690" spans="2:24" x14ac:dyDescent="0.55000000000000004">
      <c r="B690" s="1">
        <v>60442800</v>
      </c>
      <c r="C690" s="2">
        <v>43058</v>
      </c>
      <c r="D690" s="1">
        <v>0</v>
      </c>
      <c r="E690" s="1">
        <v>0</v>
      </c>
      <c r="L690" s="1">
        <v>60355200</v>
      </c>
      <c r="M690">
        <v>24</v>
      </c>
      <c r="N690">
        <v>28</v>
      </c>
      <c r="O690">
        <v>0</v>
      </c>
      <c r="P690" s="2">
        <v>43057</v>
      </c>
      <c r="Q690" s="1">
        <v>0</v>
      </c>
      <c r="R690" s="1">
        <v>0</v>
      </c>
      <c r="S690" s="1">
        <v>0</v>
      </c>
      <c r="V690" s="2"/>
      <c r="W690" s="1"/>
      <c r="X690" s="1"/>
    </row>
    <row r="691" spans="2:24" x14ac:dyDescent="0.55000000000000004">
      <c r="B691" s="1">
        <v>60530400</v>
      </c>
      <c r="C691" s="2">
        <v>43059</v>
      </c>
      <c r="D691" s="1">
        <v>0</v>
      </c>
      <c r="E691" s="1">
        <v>0</v>
      </c>
      <c r="L691" s="1">
        <v>60442800</v>
      </c>
      <c r="M691">
        <v>24</v>
      </c>
      <c r="N691">
        <v>29</v>
      </c>
      <c r="O691">
        <v>0</v>
      </c>
      <c r="P691" s="2">
        <v>43058</v>
      </c>
      <c r="Q691" s="1">
        <v>0</v>
      </c>
      <c r="R691" s="1">
        <v>0</v>
      </c>
      <c r="S691" s="1">
        <v>0</v>
      </c>
      <c r="V691" s="2"/>
      <c r="W691" s="1"/>
      <c r="X691" s="1"/>
    </row>
    <row r="692" spans="2:24" x14ac:dyDescent="0.55000000000000004">
      <c r="B692" s="1">
        <v>60618000</v>
      </c>
      <c r="C692" s="2">
        <v>43060</v>
      </c>
      <c r="D692" s="1">
        <v>0</v>
      </c>
      <c r="E692" s="1">
        <v>0</v>
      </c>
      <c r="L692" s="1">
        <v>60530400</v>
      </c>
      <c r="M692">
        <v>24</v>
      </c>
      <c r="N692">
        <v>30</v>
      </c>
      <c r="O692">
        <v>0</v>
      </c>
      <c r="P692" s="2">
        <v>43059</v>
      </c>
      <c r="Q692" s="1">
        <v>0</v>
      </c>
      <c r="R692" s="1">
        <v>0</v>
      </c>
      <c r="S692" s="1">
        <v>0</v>
      </c>
      <c r="V692" s="2"/>
      <c r="W692" s="1"/>
      <c r="X692" s="1"/>
    </row>
    <row r="693" spans="2:24" x14ac:dyDescent="0.55000000000000004">
      <c r="B693" s="1">
        <v>60705600</v>
      </c>
      <c r="C693" s="2">
        <v>43061</v>
      </c>
      <c r="D693" s="1">
        <v>0</v>
      </c>
      <c r="E693" s="1">
        <v>0</v>
      </c>
      <c r="L693" s="1">
        <v>60618000</v>
      </c>
      <c r="M693">
        <v>25</v>
      </c>
      <c r="N693">
        <v>1</v>
      </c>
      <c r="O693">
        <v>0</v>
      </c>
      <c r="P693" s="2">
        <v>43060</v>
      </c>
      <c r="Q693" s="1">
        <v>0</v>
      </c>
      <c r="R693" s="1">
        <v>0</v>
      </c>
      <c r="S693" s="1">
        <v>0</v>
      </c>
      <c r="V693" s="2"/>
      <c r="W693" s="1"/>
      <c r="X693" s="1"/>
    </row>
    <row r="694" spans="2:24" x14ac:dyDescent="0.55000000000000004">
      <c r="B694" s="1">
        <v>60793200</v>
      </c>
      <c r="C694" s="2">
        <v>43062</v>
      </c>
      <c r="D694" s="1">
        <v>0</v>
      </c>
      <c r="E694" s="1">
        <v>0</v>
      </c>
      <c r="L694" s="1">
        <v>60705600</v>
      </c>
      <c r="M694">
        <v>25</v>
      </c>
      <c r="N694">
        <v>2</v>
      </c>
      <c r="O694">
        <v>0</v>
      </c>
      <c r="P694" s="2">
        <v>43061</v>
      </c>
      <c r="Q694" s="1">
        <v>0</v>
      </c>
      <c r="R694" s="1">
        <v>0</v>
      </c>
      <c r="S694" s="1">
        <v>0</v>
      </c>
      <c r="V694" s="2"/>
      <c r="W694" s="1"/>
      <c r="X694" s="1"/>
    </row>
    <row r="695" spans="2:24" x14ac:dyDescent="0.55000000000000004">
      <c r="B695" s="1">
        <v>60880800</v>
      </c>
      <c r="C695" s="2">
        <v>43063</v>
      </c>
      <c r="D695" s="1">
        <v>0</v>
      </c>
      <c r="E695" s="1">
        <v>0</v>
      </c>
      <c r="L695" s="1">
        <v>60793200</v>
      </c>
      <c r="M695">
        <v>25</v>
      </c>
      <c r="N695">
        <v>3</v>
      </c>
      <c r="O695">
        <v>0</v>
      </c>
      <c r="P695" s="2">
        <v>43062</v>
      </c>
      <c r="Q695" s="1">
        <v>0</v>
      </c>
      <c r="R695" s="1">
        <v>0</v>
      </c>
      <c r="S695" s="1">
        <v>0</v>
      </c>
      <c r="V695" s="2"/>
      <c r="W695" s="1"/>
      <c r="X695" s="1"/>
    </row>
    <row r="696" spans="2:24" x14ac:dyDescent="0.55000000000000004">
      <c r="B696" s="1">
        <v>60968400</v>
      </c>
      <c r="C696" s="2">
        <v>43064</v>
      </c>
      <c r="D696" s="1">
        <v>0</v>
      </c>
      <c r="E696" s="1">
        <v>0</v>
      </c>
      <c r="L696" s="1">
        <v>60880800</v>
      </c>
      <c r="M696">
        <v>25</v>
      </c>
      <c r="N696">
        <v>4</v>
      </c>
      <c r="O696">
        <v>0</v>
      </c>
      <c r="P696" s="2">
        <v>43063</v>
      </c>
      <c r="Q696" s="1">
        <v>0</v>
      </c>
      <c r="R696" s="1">
        <v>0</v>
      </c>
      <c r="S696" s="1">
        <v>0</v>
      </c>
      <c r="V696" s="2"/>
      <c r="W696" s="1"/>
      <c r="X696" s="1"/>
    </row>
    <row r="697" spans="2:24" x14ac:dyDescent="0.55000000000000004">
      <c r="B697" s="1">
        <v>61056000</v>
      </c>
      <c r="C697" s="2">
        <v>43065</v>
      </c>
      <c r="D697" s="1">
        <v>0</v>
      </c>
      <c r="E697" s="1">
        <v>0</v>
      </c>
      <c r="L697" s="1">
        <v>60968400</v>
      </c>
      <c r="M697">
        <v>25</v>
      </c>
      <c r="N697">
        <v>5</v>
      </c>
      <c r="O697">
        <v>0</v>
      </c>
      <c r="P697" s="2">
        <v>43064</v>
      </c>
      <c r="Q697" s="1">
        <v>0</v>
      </c>
      <c r="R697" s="1">
        <v>0</v>
      </c>
      <c r="S697" s="1">
        <v>0</v>
      </c>
      <c r="V697" s="2"/>
      <c r="W697" s="1"/>
      <c r="X697" s="1"/>
    </row>
    <row r="698" spans="2:24" x14ac:dyDescent="0.55000000000000004">
      <c r="B698" s="1">
        <v>61143600</v>
      </c>
      <c r="C698" s="2">
        <v>43066</v>
      </c>
      <c r="D698" s="1">
        <v>0</v>
      </c>
      <c r="E698" s="1">
        <v>0</v>
      </c>
      <c r="L698" s="1">
        <v>61056000</v>
      </c>
      <c r="M698">
        <v>25</v>
      </c>
      <c r="N698">
        <v>6</v>
      </c>
      <c r="O698">
        <v>0</v>
      </c>
      <c r="P698" s="2">
        <v>43065</v>
      </c>
      <c r="Q698" s="1">
        <v>0</v>
      </c>
      <c r="R698" s="1">
        <v>0</v>
      </c>
      <c r="S698" s="1">
        <v>0</v>
      </c>
      <c r="V698" s="2"/>
      <c r="W698" s="1"/>
      <c r="X698" s="1"/>
    </row>
    <row r="699" spans="2:24" x14ac:dyDescent="0.55000000000000004">
      <c r="B699" s="1">
        <v>61231200</v>
      </c>
      <c r="C699" s="2">
        <v>43067</v>
      </c>
      <c r="D699" s="1">
        <v>0</v>
      </c>
      <c r="E699" s="1">
        <v>0</v>
      </c>
      <c r="L699" s="1">
        <v>61143600</v>
      </c>
      <c r="M699">
        <v>25</v>
      </c>
      <c r="N699">
        <v>7</v>
      </c>
      <c r="O699">
        <v>0</v>
      </c>
      <c r="P699" s="2">
        <v>43066</v>
      </c>
      <c r="Q699" s="1">
        <v>0</v>
      </c>
      <c r="R699" s="1">
        <v>0</v>
      </c>
      <c r="S699" s="1">
        <v>0</v>
      </c>
      <c r="V699" s="2"/>
      <c r="W699" s="1"/>
      <c r="X699" s="1"/>
    </row>
    <row r="700" spans="2:24" x14ac:dyDescent="0.55000000000000004">
      <c r="B700" s="1">
        <v>61318800</v>
      </c>
      <c r="C700" s="2">
        <v>43068</v>
      </c>
      <c r="D700" s="1">
        <v>0</v>
      </c>
      <c r="E700" s="1">
        <v>0</v>
      </c>
      <c r="L700" s="1">
        <v>61231200</v>
      </c>
      <c r="M700">
        <v>25</v>
      </c>
      <c r="N700">
        <v>8</v>
      </c>
      <c r="O700">
        <v>0</v>
      </c>
      <c r="P700" s="2">
        <v>43067</v>
      </c>
      <c r="Q700" s="1">
        <v>0</v>
      </c>
      <c r="R700" s="1">
        <v>0</v>
      </c>
      <c r="S700" s="1">
        <v>0</v>
      </c>
      <c r="V700" s="2"/>
      <c r="W700" s="1"/>
      <c r="X700" s="1"/>
    </row>
    <row r="701" spans="2:24" x14ac:dyDescent="0.55000000000000004">
      <c r="B701" s="1">
        <v>61406400</v>
      </c>
      <c r="C701" s="2">
        <v>43069</v>
      </c>
      <c r="D701" s="1">
        <v>0</v>
      </c>
      <c r="E701" s="1">
        <v>0</v>
      </c>
      <c r="L701" s="1">
        <v>61318800</v>
      </c>
      <c r="M701">
        <v>25</v>
      </c>
      <c r="N701">
        <v>9</v>
      </c>
      <c r="O701">
        <v>0</v>
      </c>
      <c r="P701" s="2">
        <v>43068</v>
      </c>
      <c r="Q701" s="1">
        <v>0</v>
      </c>
      <c r="R701" s="1">
        <v>0</v>
      </c>
      <c r="S701" s="1">
        <v>0</v>
      </c>
      <c r="V701" s="2"/>
      <c r="W701" s="1"/>
      <c r="X701" s="1"/>
    </row>
    <row r="702" spans="2:24" x14ac:dyDescent="0.55000000000000004">
      <c r="B702" s="1">
        <v>61494000</v>
      </c>
      <c r="C702" s="2">
        <v>43070</v>
      </c>
      <c r="D702" s="1">
        <v>0</v>
      </c>
      <c r="E702" s="1">
        <v>0</v>
      </c>
      <c r="L702" s="1">
        <v>61406400</v>
      </c>
      <c r="M702">
        <v>25</v>
      </c>
      <c r="N702">
        <v>10</v>
      </c>
      <c r="O702">
        <v>0</v>
      </c>
      <c r="P702" s="2">
        <v>43069</v>
      </c>
      <c r="Q702" s="1">
        <v>0</v>
      </c>
      <c r="R702" s="1">
        <v>0</v>
      </c>
      <c r="S702" s="1">
        <v>0</v>
      </c>
      <c r="V702" s="2"/>
      <c r="W702" s="1"/>
      <c r="X702" s="1"/>
    </row>
    <row r="703" spans="2:24" x14ac:dyDescent="0.55000000000000004">
      <c r="B703" s="1">
        <v>61581600</v>
      </c>
      <c r="C703" s="2">
        <v>43071</v>
      </c>
      <c r="D703" s="1">
        <v>0</v>
      </c>
      <c r="E703" s="1">
        <v>0</v>
      </c>
      <c r="L703" s="1">
        <v>61494000</v>
      </c>
      <c r="M703">
        <v>25</v>
      </c>
      <c r="N703">
        <v>11</v>
      </c>
      <c r="O703">
        <v>0</v>
      </c>
      <c r="P703" s="2">
        <v>43070</v>
      </c>
      <c r="Q703" s="1">
        <v>0</v>
      </c>
      <c r="R703" s="1">
        <v>0</v>
      </c>
      <c r="S703" s="1">
        <v>0</v>
      </c>
      <c r="V703" s="2"/>
      <c r="W703" s="1"/>
      <c r="X703" s="1"/>
    </row>
    <row r="704" spans="2:24" x14ac:dyDescent="0.55000000000000004">
      <c r="B704" s="1">
        <v>61669200</v>
      </c>
      <c r="C704" s="2">
        <v>43072</v>
      </c>
      <c r="D704" s="1">
        <v>0</v>
      </c>
      <c r="E704" s="1">
        <v>0</v>
      </c>
      <c r="L704" s="1">
        <v>61581600</v>
      </c>
      <c r="M704">
        <v>25</v>
      </c>
      <c r="N704">
        <v>12</v>
      </c>
      <c r="O704">
        <v>0</v>
      </c>
      <c r="P704" s="2">
        <v>43071</v>
      </c>
      <c r="Q704" s="1">
        <v>0</v>
      </c>
      <c r="R704" s="1">
        <v>0</v>
      </c>
      <c r="S704" s="1">
        <v>0</v>
      </c>
      <c r="V704" s="2"/>
      <c r="W704" s="1"/>
      <c r="X704" s="1"/>
    </row>
    <row r="705" spans="2:24" x14ac:dyDescent="0.55000000000000004">
      <c r="B705" s="1">
        <v>61756800</v>
      </c>
      <c r="C705" s="2">
        <v>43073</v>
      </c>
      <c r="D705" s="1">
        <v>0</v>
      </c>
      <c r="E705" s="1">
        <v>0</v>
      </c>
      <c r="L705" s="1">
        <v>61669200</v>
      </c>
      <c r="M705">
        <v>25</v>
      </c>
      <c r="N705">
        <v>13</v>
      </c>
      <c r="O705">
        <v>0</v>
      </c>
      <c r="P705" s="2">
        <v>43072</v>
      </c>
      <c r="Q705" s="1">
        <v>0</v>
      </c>
      <c r="R705" s="1">
        <v>0</v>
      </c>
      <c r="S705" s="1">
        <v>0</v>
      </c>
      <c r="V705" s="2"/>
      <c r="W705" s="1"/>
      <c r="X705" s="1"/>
    </row>
    <row r="706" spans="2:24" x14ac:dyDescent="0.55000000000000004">
      <c r="B706" s="1">
        <v>61844400</v>
      </c>
      <c r="C706" s="2">
        <v>43074</v>
      </c>
      <c r="D706" s="1">
        <v>0</v>
      </c>
      <c r="E706" s="1">
        <v>0</v>
      </c>
      <c r="L706" s="1">
        <v>61756800</v>
      </c>
      <c r="M706">
        <v>25</v>
      </c>
      <c r="N706">
        <v>14</v>
      </c>
      <c r="O706">
        <v>0</v>
      </c>
      <c r="P706" s="2">
        <v>43073</v>
      </c>
      <c r="Q706" s="1">
        <v>0</v>
      </c>
      <c r="R706" s="1">
        <v>0</v>
      </c>
      <c r="S706" s="1">
        <v>0</v>
      </c>
      <c r="V706" s="2"/>
      <c r="W706" s="1"/>
      <c r="X706" s="1"/>
    </row>
    <row r="707" spans="2:24" x14ac:dyDescent="0.55000000000000004">
      <c r="B707" s="1">
        <v>61932000</v>
      </c>
      <c r="C707" s="2">
        <v>43075</v>
      </c>
      <c r="D707" s="1">
        <v>0</v>
      </c>
      <c r="E707" s="1">
        <v>0</v>
      </c>
      <c r="L707" s="1">
        <v>61844400</v>
      </c>
      <c r="M707">
        <v>25</v>
      </c>
      <c r="N707">
        <v>15</v>
      </c>
      <c r="O707">
        <v>0</v>
      </c>
      <c r="P707" s="2">
        <v>43074</v>
      </c>
      <c r="Q707" s="1">
        <v>0</v>
      </c>
      <c r="R707" s="1">
        <v>0</v>
      </c>
      <c r="S707" s="1">
        <v>0</v>
      </c>
      <c r="V707" s="2"/>
      <c r="W707" s="1"/>
      <c r="X707" s="1"/>
    </row>
    <row r="708" spans="2:24" x14ac:dyDescent="0.55000000000000004">
      <c r="B708" s="1">
        <v>62019600</v>
      </c>
      <c r="C708" s="2">
        <v>43076</v>
      </c>
      <c r="D708" s="1">
        <v>0</v>
      </c>
      <c r="E708" s="1">
        <v>0</v>
      </c>
      <c r="L708" s="1">
        <v>61932000</v>
      </c>
      <c r="M708">
        <v>25</v>
      </c>
      <c r="N708">
        <v>16</v>
      </c>
      <c r="O708">
        <v>0</v>
      </c>
      <c r="P708" s="2">
        <v>43075</v>
      </c>
      <c r="Q708" s="1">
        <v>0</v>
      </c>
      <c r="R708" s="1">
        <v>0</v>
      </c>
      <c r="S708" s="1">
        <v>0</v>
      </c>
      <c r="V708" s="2"/>
      <c r="W708" s="1"/>
      <c r="X708" s="1"/>
    </row>
    <row r="709" spans="2:24" x14ac:dyDescent="0.55000000000000004">
      <c r="B709" s="1">
        <v>62107200</v>
      </c>
      <c r="C709" s="2">
        <v>43077</v>
      </c>
      <c r="D709" s="1">
        <v>0</v>
      </c>
      <c r="E709" s="1">
        <v>0</v>
      </c>
      <c r="L709" s="1">
        <v>62019600</v>
      </c>
      <c r="M709">
        <v>25</v>
      </c>
      <c r="N709">
        <v>17</v>
      </c>
      <c r="O709">
        <v>0</v>
      </c>
      <c r="P709" s="2">
        <v>43076</v>
      </c>
      <c r="Q709" s="1">
        <v>0</v>
      </c>
      <c r="R709" s="1">
        <v>0</v>
      </c>
      <c r="S709" s="1">
        <v>0</v>
      </c>
      <c r="V709" s="2"/>
      <c r="W709" s="1"/>
      <c r="X709" s="1"/>
    </row>
    <row r="710" spans="2:24" x14ac:dyDescent="0.55000000000000004">
      <c r="B710" s="1">
        <v>62194800</v>
      </c>
      <c r="C710" s="2">
        <v>43078</v>
      </c>
      <c r="D710" s="1">
        <v>0</v>
      </c>
      <c r="E710" s="1">
        <v>0</v>
      </c>
      <c r="L710" s="1">
        <v>62107200</v>
      </c>
      <c r="M710">
        <v>25</v>
      </c>
      <c r="N710">
        <v>18</v>
      </c>
      <c r="O710">
        <v>0</v>
      </c>
      <c r="P710" s="2">
        <v>43077</v>
      </c>
      <c r="Q710" s="1">
        <v>0</v>
      </c>
      <c r="R710" s="1">
        <v>0</v>
      </c>
      <c r="S710" s="1">
        <v>0</v>
      </c>
      <c r="V710" s="2"/>
      <c r="W710" s="1"/>
      <c r="X710" s="1"/>
    </row>
    <row r="711" spans="2:24" x14ac:dyDescent="0.55000000000000004">
      <c r="B711" s="1">
        <v>62282400</v>
      </c>
      <c r="C711" s="2">
        <v>43079</v>
      </c>
      <c r="D711" s="1">
        <v>0</v>
      </c>
      <c r="E711" s="1">
        <v>0</v>
      </c>
      <c r="L711" s="1">
        <v>62194800</v>
      </c>
      <c r="M711">
        <v>25</v>
      </c>
      <c r="N711">
        <v>19</v>
      </c>
      <c r="O711">
        <v>0</v>
      </c>
      <c r="P711" s="2">
        <v>43078</v>
      </c>
      <c r="Q711" s="1">
        <v>0</v>
      </c>
      <c r="R711" s="1">
        <v>0</v>
      </c>
      <c r="S711" s="1">
        <v>0</v>
      </c>
      <c r="V711" s="2"/>
      <c r="W711" s="1"/>
      <c r="X711" s="1"/>
    </row>
    <row r="712" spans="2:24" x14ac:dyDescent="0.55000000000000004">
      <c r="B712" s="1">
        <v>62370000</v>
      </c>
      <c r="C712" s="2">
        <v>43080</v>
      </c>
      <c r="D712" s="1">
        <v>0</v>
      </c>
      <c r="E712" s="1">
        <v>0</v>
      </c>
      <c r="L712" s="1">
        <v>62282400</v>
      </c>
      <c r="M712">
        <v>25</v>
      </c>
      <c r="N712">
        <v>20</v>
      </c>
      <c r="O712">
        <v>0</v>
      </c>
      <c r="P712" s="2">
        <v>43079</v>
      </c>
      <c r="Q712" s="1">
        <v>0</v>
      </c>
      <c r="R712" s="1">
        <v>0</v>
      </c>
      <c r="S712" s="1">
        <v>0</v>
      </c>
      <c r="V712" s="2"/>
      <c r="W712" s="1"/>
      <c r="X712" s="1"/>
    </row>
    <row r="713" spans="2:24" x14ac:dyDescent="0.55000000000000004">
      <c r="B713" s="1">
        <v>62457600</v>
      </c>
      <c r="C713" s="2">
        <v>43081</v>
      </c>
      <c r="D713" s="1">
        <v>0</v>
      </c>
      <c r="E713" s="1">
        <v>0</v>
      </c>
      <c r="L713" s="1">
        <v>62370000</v>
      </c>
      <c r="M713">
        <v>25</v>
      </c>
      <c r="N713">
        <v>21</v>
      </c>
      <c r="O713">
        <v>0</v>
      </c>
      <c r="P713" s="2">
        <v>43080</v>
      </c>
      <c r="Q713" s="1">
        <v>0</v>
      </c>
      <c r="R713" s="1">
        <v>0</v>
      </c>
      <c r="S713" s="1">
        <v>0</v>
      </c>
      <c r="V713" s="2"/>
      <c r="W713" s="1"/>
      <c r="X713" s="1"/>
    </row>
    <row r="714" spans="2:24" x14ac:dyDescent="0.55000000000000004">
      <c r="B714" s="1">
        <v>62545200</v>
      </c>
      <c r="C714" s="2">
        <v>43082</v>
      </c>
      <c r="D714" s="1">
        <v>0</v>
      </c>
      <c r="E714" s="1">
        <v>0</v>
      </c>
      <c r="L714" s="1">
        <v>62457600</v>
      </c>
      <c r="M714">
        <v>25</v>
      </c>
      <c r="N714">
        <v>22</v>
      </c>
      <c r="O714">
        <v>0</v>
      </c>
      <c r="P714" s="2">
        <v>43081</v>
      </c>
      <c r="Q714" s="1">
        <v>0</v>
      </c>
      <c r="R714" s="1">
        <v>0</v>
      </c>
      <c r="S714" s="1">
        <v>0</v>
      </c>
      <c r="V714" s="2"/>
      <c r="W714" s="1"/>
      <c r="X714" s="1"/>
    </row>
    <row r="715" spans="2:24" x14ac:dyDescent="0.55000000000000004">
      <c r="B715" s="1">
        <v>62632800</v>
      </c>
      <c r="C715" s="2">
        <v>43083</v>
      </c>
      <c r="D715" s="1">
        <v>0</v>
      </c>
      <c r="E715" s="1">
        <v>0</v>
      </c>
      <c r="L715" s="1">
        <v>62545200</v>
      </c>
      <c r="M715">
        <v>25</v>
      </c>
      <c r="N715">
        <v>23</v>
      </c>
      <c r="O715">
        <v>0</v>
      </c>
      <c r="P715" s="2">
        <v>43082</v>
      </c>
      <c r="Q715" s="1">
        <v>0</v>
      </c>
      <c r="R715" s="1">
        <v>0</v>
      </c>
      <c r="S715" s="1">
        <v>0</v>
      </c>
      <c r="V715" s="2"/>
      <c r="W715" s="1"/>
      <c r="X715" s="1"/>
    </row>
    <row r="716" spans="2:24" x14ac:dyDescent="0.55000000000000004">
      <c r="B716" s="1">
        <v>62720400</v>
      </c>
      <c r="C716" s="2">
        <v>43084</v>
      </c>
      <c r="D716" s="1">
        <v>0</v>
      </c>
      <c r="E716" s="1">
        <v>0</v>
      </c>
      <c r="L716" s="1">
        <v>62632800</v>
      </c>
      <c r="M716">
        <v>25</v>
      </c>
      <c r="N716">
        <v>24</v>
      </c>
      <c r="O716">
        <v>0</v>
      </c>
      <c r="P716" s="2">
        <v>43083</v>
      </c>
      <c r="Q716" s="1">
        <v>0</v>
      </c>
      <c r="R716" s="1">
        <v>0</v>
      </c>
      <c r="S716" s="1">
        <v>0</v>
      </c>
      <c r="V716" s="2"/>
      <c r="W716" s="1"/>
      <c r="X716" s="1"/>
    </row>
    <row r="717" spans="2:24" x14ac:dyDescent="0.55000000000000004">
      <c r="B717" s="1">
        <v>62808000</v>
      </c>
      <c r="C717" s="2">
        <v>43085</v>
      </c>
      <c r="D717" s="1">
        <v>0</v>
      </c>
      <c r="E717" s="1">
        <v>0</v>
      </c>
      <c r="L717" s="1">
        <v>62720400</v>
      </c>
      <c r="M717">
        <v>25</v>
      </c>
      <c r="N717">
        <v>25</v>
      </c>
      <c r="O717">
        <v>0</v>
      </c>
      <c r="P717" s="2">
        <v>43084</v>
      </c>
      <c r="Q717" s="1">
        <v>0</v>
      </c>
      <c r="R717" s="1">
        <v>0</v>
      </c>
      <c r="S717" s="1">
        <v>0</v>
      </c>
      <c r="V717" s="2"/>
      <c r="W717" s="1"/>
      <c r="X717" s="1"/>
    </row>
    <row r="718" spans="2:24" x14ac:dyDescent="0.55000000000000004">
      <c r="B718" s="1">
        <v>62895600</v>
      </c>
      <c r="C718" s="2">
        <v>43086</v>
      </c>
      <c r="D718" s="1">
        <v>0</v>
      </c>
      <c r="E718" s="1">
        <v>0</v>
      </c>
      <c r="L718" s="1">
        <v>62808000</v>
      </c>
      <c r="M718">
        <v>25</v>
      </c>
      <c r="N718">
        <v>26</v>
      </c>
      <c r="O718">
        <v>0</v>
      </c>
      <c r="P718" s="2">
        <v>43085</v>
      </c>
      <c r="Q718" s="1">
        <v>0</v>
      </c>
      <c r="R718" s="1">
        <v>0</v>
      </c>
      <c r="S718" s="1">
        <v>0</v>
      </c>
      <c r="V718" s="2"/>
      <c r="W718" s="1"/>
      <c r="X718" s="1"/>
    </row>
    <row r="719" spans="2:24" x14ac:dyDescent="0.55000000000000004">
      <c r="B719" s="1">
        <v>62983200</v>
      </c>
      <c r="C719" s="2">
        <v>43087</v>
      </c>
      <c r="D719" s="1">
        <v>0</v>
      </c>
      <c r="E719" s="1">
        <v>0</v>
      </c>
      <c r="L719" s="1">
        <v>62895600</v>
      </c>
      <c r="M719">
        <v>25</v>
      </c>
      <c r="N719">
        <v>27</v>
      </c>
      <c r="O719">
        <v>0</v>
      </c>
      <c r="P719" s="2">
        <v>43086</v>
      </c>
      <c r="Q719" s="1">
        <v>0</v>
      </c>
      <c r="R719" s="1">
        <v>0</v>
      </c>
      <c r="S719" s="1">
        <v>0</v>
      </c>
      <c r="V719" s="2"/>
      <c r="W719" s="1"/>
      <c r="X719" s="1"/>
    </row>
    <row r="720" spans="2:24" x14ac:dyDescent="0.55000000000000004">
      <c r="B720" s="1">
        <v>63070800</v>
      </c>
      <c r="C720" s="2">
        <v>43088</v>
      </c>
      <c r="D720" s="1">
        <v>0</v>
      </c>
      <c r="E720" s="1">
        <v>0</v>
      </c>
      <c r="L720" s="1">
        <v>62983200</v>
      </c>
      <c r="M720">
        <v>25</v>
      </c>
      <c r="N720">
        <v>28</v>
      </c>
      <c r="O720">
        <v>0</v>
      </c>
      <c r="P720" s="2">
        <v>43087</v>
      </c>
      <c r="Q720" s="1">
        <v>0</v>
      </c>
      <c r="R720" s="1">
        <v>0</v>
      </c>
      <c r="S720" s="1">
        <v>0</v>
      </c>
      <c r="V720" s="2"/>
      <c r="W720" s="1"/>
      <c r="X720" s="1"/>
    </row>
    <row r="721" spans="2:24" x14ac:dyDescent="0.55000000000000004">
      <c r="B721" s="1">
        <v>63158400</v>
      </c>
      <c r="C721" s="2">
        <v>43089</v>
      </c>
      <c r="D721" s="1">
        <v>0</v>
      </c>
      <c r="E721" s="1">
        <v>0</v>
      </c>
      <c r="L721" s="1">
        <v>63070800</v>
      </c>
      <c r="M721">
        <v>25</v>
      </c>
      <c r="N721">
        <v>29</v>
      </c>
      <c r="O721">
        <v>0</v>
      </c>
      <c r="P721" s="2">
        <v>43088</v>
      </c>
      <c r="Q721" s="1">
        <v>0</v>
      </c>
      <c r="R721" s="1">
        <v>0</v>
      </c>
      <c r="S721" s="1">
        <v>0</v>
      </c>
      <c r="V721" s="2"/>
      <c r="W721" s="1"/>
      <c r="X721" s="1"/>
    </row>
    <row r="722" spans="2:24" x14ac:dyDescent="0.55000000000000004">
      <c r="D722" s="1"/>
      <c r="E722" s="1"/>
      <c r="L722" s="1">
        <v>63158400</v>
      </c>
      <c r="M722">
        <v>25</v>
      </c>
      <c r="N722">
        <v>30</v>
      </c>
      <c r="O722">
        <v>0</v>
      </c>
      <c r="P722" s="2">
        <v>43089</v>
      </c>
      <c r="Q722" s="1">
        <v>0</v>
      </c>
      <c r="R722" s="1">
        <v>0</v>
      </c>
      <c r="S722" s="1">
        <v>0</v>
      </c>
      <c r="X722" s="1"/>
    </row>
    <row r="723" spans="2:24" x14ac:dyDescent="0.55000000000000004">
      <c r="D723" s="1"/>
      <c r="E723" s="1"/>
      <c r="X7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944F-0E93-4C2F-9EC1-36275D4B9E21}">
  <sheetPr codeName="Sheet4"/>
  <dimension ref="C1:X723"/>
  <sheetViews>
    <sheetView topLeftCell="D10" workbookViewId="0">
      <selection activeCell="C3" sqref="C3:D722"/>
    </sheetView>
  </sheetViews>
  <sheetFormatPr defaultRowHeight="14.4" x14ac:dyDescent="0.55000000000000004"/>
  <cols>
    <col min="9" max="9" width="15.20703125" bestFit="1" customWidth="1"/>
    <col min="10" max="10" width="17.26171875" bestFit="1" customWidth="1"/>
  </cols>
  <sheetData>
    <row r="1" spans="3:24" x14ac:dyDescent="0.55000000000000004">
      <c r="C1" t="s">
        <v>16</v>
      </c>
      <c r="E1" t="s">
        <v>17</v>
      </c>
      <c r="W1" s="1"/>
      <c r="X1" s="1"/>
    </row>
    <row r="2" spans="3:24" x14ac:dyDescent="0.55000000000000004">
      <c r="C2" t="s">
        <v>13</v>
      </c>
      <c r="D2" t="s">
        <v>14</v>
      </c>
      <c r="E2" t="s">
        <v>13</v>
      </c>
      <c r="F2" t="s">
        <v>14</v>
      </c>
      <c r="I2" t="s">
        <v>15</v>
      </c>
      <c r="J2" t="s">
        <v>18</v>
      </c>
      <c r="K2" t="s">
        <v>22</v>
      </c>
      <c r="L2" t="s">
        <v>21</v>
      </c>
      <c r="Q2" t="s">
        <v>5</v>
      </c>
      <c r="R2" t="s">
        <v>6</v>
      </c>
      <c r="S2" t="s">
        <v>26</v>
      </c>
      <c r="W2" s="1"/>
      <c r="X2" s="1"/>
    </row>
    <row r="3" spans="3:24" x14ac:dyDescent="0.55000000000000004">
      <c r="C3" s="1">
        <v>0</v>
      </c>
      <c r="D3" s="1">
        <v>0</v>
      </c>
      <c r="E3" s="1">
        <v>0</v>
      </c>
      <c r="F3" s="1">
        <v>0</v>
      </c>
      <c r="H3" s="2">
        <v>42370</v>
      </c>
      <c r="I3" s="1">
        <f t="shared" ref="I3:I66" si="0">C3+D3</f>
        <v>0</v>
      </c>
      <c r="J3" s="1">
        <f>E3+F3</f>
        <v>0</v>
      </c>
      <c r="K3" s="1">
        <f>I3</f>
        <v>0</v>
      </c>
      <c r="L3" s="1">
        <f>J3</f>
        <v>0</v>
      </c>
      <c r="P3" s="2">
        <v>42370</v>
      </c>
      <c r="Q3" s="1">
        <v>0</v>
      </c>
      <c r="R3" s="1">
        <v>0</v>
      </c>
      <c r="S3" s="1">
        <v>0</v>
      </c>
      <c r="W3" s="1"/>
      <c r="X3" s="1"/>
    </row>
    <row r="4" spans="3:24" x14ac:dyDescent="0.55000000000000004">
      <c r="C4" s="1">
        <v>0</v>
      </c>
      <c r="D4" s="1">
        <v>0</v>
      </c>
      <c r="E4" s="1">
        <v>0</v>
      </c>
      <c r="F4" s="1">
        <v>0</v>
      </c>
      <c r="H4" s="2">
        <v>42371</v>
      </c>
      <c r="I4" s="1">
        <f t="shared" si="0"/>
        <v>0</v>
      </c>
      <c r="J4" s="1">
        <f t="shared" ref="J4:J67" si="1">E4+F4</f>
        <v>0</v>
      </c>
      <c r="K4" s="1">
        <f>K3+I4</f>
        <v>0</v>
      </c>
      <c r="L4" s="1">
        <f>L3+J4</f>
        <v>0</v>
      </c>
      <c r="P4" s="2">
        <v>42371</v>
      </c>
      <c r="Q4" s="1">
        <v>0</v>
      </c>
      <c r="R4" s="1">
        <v>0</v>
      </c>
      <c r="S4" s="1">
        <v>0</v>
      </c>
      <c r="W4" s="1"/>
      <c r="X4" s="1"/>
    </row>
    <row r="5" spans="3:24" x14ac:dyDescent="0.55000000000000004">
      <c r="C5" s="1">
        <v>0</v>
      </c>
      <c r="D5" s="1">
        <v>0</v>
      </c>
      <c r="E5" s="1">
        <v>0</v>
      </c>
      <c r="F5" s="1">
        <v>0</v>
      </c>
      <c r="H5" s="2">
        <v>42372</v>
      </c>
      <c r="I5" s="1">
        <f t="shared" si="0"/>
        <v>0</v>
      </c>
      <c r="J5" s="1">
        <f t="shared" si="1"/>
        <v>0</v>
      </c>
      <c r="K5" s="1">
        <f t="shared" ref="K5:K68" si="2">K4+I5</f>
        <v>0</v>
      </c>
      <c r="L5" s="1">
        <f t="shared" ref="L5:L68" si="3">L4+J5</f>
        <v>0</v>
      </c>
      <c r="P5" s="2">
        <v>42372</v>
      </c>
      <c r="Q5" s="1">
        <v>0</v>
      </c>
      <c r="R5" s="1">
        <v>0</v>
      </c>
      <c r="S5" s="1">
        <v>0</v>
      </c>
      <c r="W5" s="1"/>
      <c r="X5" s="1"/>
    </row>
    <row r="6" spans="3:24" x14ac:dyDescent="0.55000000000000004">
      <c r="C6" s="1">
        <v>0</v>
      </c>
      <c r="D6" s="1">
        <v>0</v>
      </c>
      <c r="E6" s="1">
        <v>0</v>
      </c>
      <c r="F6" s="1">
        <v>0</v>
      </c>
      <c r="H6" s="2">
        <v>42373</v>
      </c>
      <c r="I6" s="1">
        <f t="shared" si="0"/>
        <v>0</v>
      </c>
      <c r="J6" s="1">
        <f t="shared" si="1"/>
        <v>0</v>
      </c>
      <c r="K6" s="1">
        <f t="shared" si="2"/>
        <v>0</v>
      </c>
      <c r="L6" s="1">
        <f t="shared" si="3"/>
        <v>0</v>
      </c>
      <c r="P6" s="2">
        <v>42373</v>
      </c>
      <c r="Q6" s="1">
        <v>0</v>
      </c>
      <c r="R6" s="1">
        <v>0</v>
      </c>
      <c r="S6" s="1">
        <v>0</v>
      </c>
      <c r="W6" s="1"/>
      <c r="X6" s="1"/>
    </row>
    <row r="7" spans="3:24" x14ac:dyDescent="0.55000000000000004">
      <c r="C7" s="1">
        <v>0</v>
      </c>
      <c r="D7" s="1">
        <v>0</v>
      </c>
      <c r="E7" s="1">
        <v>0</v>
      </c>
      <c r="F7" s="1">
        <v>0</v>
      </c>
      <c r="H7" s="2">
        <v>42374</v>
      </c>
      <c r="I7" s="1">
        <f t="shared" si="0"/>
        <v>0</v>
      </c>
      <c r="J7" s="1">
        <f t="shared" si="1"/>
        <v>0</v>
      </c>
      <c r="K7" s="1">
        <f t="shared" si="2"/>
        <v>0</v>
      </c>
      <c r="L7" s="1">
        <f t="shared" si="3"/>
        <v>0</v>
      </c>
      <c r="P7" s="2">
        <v>42374</v>
      </c>
      <c r="Q7" s="1">
        <v>0</v>
      </c>
      <c r="R7" s="1">
        <v>0</v>
      </c>
      <c r="S7" s="1">
        <v>0</v>
      </c>
      <c r="W7" s="1"/>
      <c r="X7" s="1"/>
    </row>
    <row r="8" spans="3:24" x14ac:dyDescent="0.55000000000000004">
      <c r="C8" s="1">
        <v>0</v>
      </c>
      <c r="D8" s="1">
        <v>0</v>
      </c>
      <c r="E8" s="1">
        <v>0</v>
      </c>
      <c r="F8" s="1">
        <v>0</v>
      </c>
      <c r="H8" s="2">
        <v>42375</v>
      </c>
      <c r="I8" s="1">
        <f t="shared" si="0"/>
        <v>0</v>
      </c>
      <c r="J8" s="1">
        <f t="shared" si="1"/>
        <v>0</v>
      </c>
      <c r="K8" s="1">
        <f t="shared" si="2"/>
        <v>0</v>
      </c>
      <c r="L8" s="1">
        <f t="shared" si="3"/>
        <v>0</v>
      </c>
      <c r="P8" s="2">
        <v>42375</v>
      </c>
      <c r="Q8" s="1">
        <v>0</v>
      </c>
      <c r="R8" s="1">
        <v>0</v>
      </c>
      <c r="S8" s="1">
        <v>0</v>
      </c>
      <c r="W8" s="1"/>
      <c r="X8" s="1"/>
    </row>
    <row r="9" spans="3:24" x14ac:dyDescent="0.55000000000000004">
      <c r="C9" s="1">
        <v>0</v>
      </c>
      <c r="D9" s="1">
        <v>0</v>
      </c>
      <c r="E9" s="1">
        <v>0</v>
      </c>
      <c r="F9" s="1">
        <v>0</v>
      </c>
      <c r="H9" s="2">
        <v>42376</v>
      </c>
      <c r="I9" s="1">
        <f t="shared" si="0"/>
        <v>0</v>
      </c>
      <c r="J9" s="1">
        <f t="shared" si="1"/>
        <v>0</v>
      </c>
      <c r="K9" s="1">
        <f t="shared" si="2"/>
        <v>0</v>
      </c>
      <c r="L9" s="1">
        <f t="shared" si="3"/>
        <v>0</v>
      </c>
      <c r="P9" s="2">
        <v>42376</v>
      </c>
      <c r="Q9" s="1">
        <v>0</v>
      </c>
      <c r="R9" s="1">
        <v>0</v>
      </c>
      <c r="S9" s="1">
        <v>0</v>
      </c>
      <c r="W9" s="1"/>
      <c r="X9" s="1"/>
    </row>
    <row r="10" spans="3:24" x14ac:dyDescent="0.55000000000000004">
      <c r="C10" s="1">
        <v>0</v>
      </c>
      <c r="D10" s="1">
        <v>0</v>
      </c>
      <c r="E10" s="1">
        <v>0</v>
      </c>
      <c r="F10" s="1">
        <v>0</v>
      </c>
      <c r="H10" s="2">
        <v>42377</v>
      </c>
      <c r="I10" s="1">
        <f t="shared" si="0"/>
        <v>0</v>
      </c>
      <c r="J10" s="1">
        <f t="shared" si="1"/>
        <v>0</v>
      </c>
      <c r="K10" s="1">
        <f t="shared" si="2"/>
        <v>0</v>
      </c>
      <c r="L10" s="1">
        <f t="shared" si="3"/>
        <v>0</v>
      </c>
      <c r="P10" s="2">
        <v>42377</v>
      </c>
      <c r="Q10" s="1">
        <v>0</v>
      </c>
      <c r="R10" s="1">
        <v>0</v>
      </c>
      <c r="S10" s="1">
        <v>0</v>
      </c>
      <c r="W10" s="1"/>
      <c r="X10" s="1"/>
    </row>
    <row r="11" spans="3:24" x14ac:dyDescent="0.55000000000000004">
      <c r="C11" s="1">
        <v>0</v>
      </c>
      <c r="D11" s="1">
        <v>0</v>
      </c>
      <c r="E11" s="1">
        <v>0</v>
      </c>
      <c r="F11" s="1">
        <v>0</v>
      </c>
      <c r="H11" s="2">
        <v>42378</v>
      </c>
      <c r="I11" s="1">
        <f t="shared" si="0"/>
        <v>0</v>
      </c>
      <c r="J11" s="1">
        <f t="shared" si="1"/>
        <v>0</v>
      </c>
      <c r="K11" s="1">
        <f t="shared" si="2"/>
        <v>0</v>
      </c>
      <c r="L11" s="1">
        <f t="shared" si="3"/>
        <v>0</v>
      </c>
      <c r="P11" s="2">
        <v>42378</v>
      </c>
      <c r="Q11" s="1">
        <v>0</v>
      </c>
      <c r="R11" s="1">
        <v>0</v>
      </c>
      <c r="S11" s="1">
        <v>0</v>
      </c>
      <c r="W11" s="1"/>
      <c r="X11" s="1"/>
    </row>
    <row r="12" spans="3:24" x14ac:dyDescent="0.55000000000000004">
      <c r="C12" s="1">
        <v>0</v>
      </c>
      <c r="D12" s="1">
        <v>0</v>
      </c>
      <c r="E12" s="1">
        <v>0</v>
      </c>
      <c r="F12" s="1">
        <v>0</v>
      </c>
      <c r="H12" s="2">
        <v>42379</v>
      </c>
      <c r="I12" s="1">
        <f t="shared" si="0"/>
        <v>0</v>
      </c>
      <c r="J12" s="1">
        <f t="shared" si="1"/>
        <v>0</v>
      </c>
      <c r="K12" s="1">
        <f t="shared" si="2"/>
        <v>0</v>
      </c>
      <c r="L12" s="1">
        <f t="shared" si="3"/>
        <v>0</v>
      </c>
      <c r="P12" s="2">
        <v>42379</v>
      </c>
      <c r="Q12" s="1">
        <v>0</v>
      </c>
      <c r="R12" s="1">
        <v>0</v>
      </c>
      <c r="S12" s="1">
        <v>0</v>
      </c>
      <c r="W12" s="1"/>
      <c r="X12" s="1"/>
    </row>
    <row r="13" spans="3:24" x14ac:dyDescent="0.55000000000000004">
      <c r="C13" s="1">
        <v>0</v>
      </c>
      <c r="D13" s="1">
        <v>0</v>
      </c>
      <c r="E13" s="1">
        <v>0</v>
      </c>
      <c r="F13" s="1">
        <v>0</v>
      </c>
      <c r="H13" s="2">
        <v>42380</v>
      </c>
      <c r="I13" s="1">
        <f t="shared" si="0"/>
        <v>0</v>
      </c>
      <c r="J13" s="1">
        <f t="shared" si="1"/>
        <v>0</v>
      </c>
      <c r="K13" s="1">
        <f t="shared" si="2"/>
        <v>0</v>
      </c>
      <c r="L13" s="1">
        <f t="shared" si="3"/>
        <v>0</v>
      </c>
      <c r="P13" s="2">
        <v>42380</v>
      </c>
      <c r="Q13" s="1">
        <v>0</v>
      </c>
      <c r="R13" s="1">
        <v>0</v>
      </c>
      <c r="S13" s="1">
        <v>0</v>
      </c>
      <c r="W13" s="1"/>
      <c r="X13" s="1"/>
    </row>
    <row r="14" spans="3:24" x14ac:dyDescent="0.55000000000000004">
      <c r="C14" s="1">
        <v>0</v>
      </c>
      <c r="D14" s="1">
        <v>0</v>
      </c>
      <c r="E14" s="1">
        <v>0</v>
      </c>
      <c r="F14" s="1">
        <v>0</v>
      </c>
      <c r="H14" s="2">
        <v>42381</v>
      </c>
      <c r="I14" s="1">
        <f t="shared" si="0"/>
        <v>0</v>
      </c>
      <c r="J14" s="1">
        <f t="shared" si="1"/>
        <v>0</v>
      </c>
      <c r="K14" s="1">
        <f t="shared" si="2"/>
        <v>0</v>
      </c>
      <c r="L14" s="1">
        <f t="shared" si="3"/>
        <v>0</v>
      </c>
      <c r="P14" s="2">
        <v>42381</v>
      </c>
      <c r="Q14" s="1">
        <v>0</v>
      </c>
      <c r="R14" s="1">
        <v>0</v>
      </c>
      <c r="S14" s="1">
        <v>0</v>
      </c>
      <c r="W14" s="1"/>
      <c r="X14" s="1"/>
    </row>
    <row r="15" spans="3:24" x14ac:dyDescent="0.55000000000000004">
      <c r="C15" s="1">
        <v>0</v>
      </c>
      <c r="D15" s="1">
        <v>0</v>
      </c>
      <c r="E15" s="1">
        <v>0</v>
      </c>
      <c r="F15" s="1">
        <v>0</v>
      </c>
      <c r="H15" s="2">
        <v>42382</v>
      </c>
      <c r="I15" s="1">
        <f t="shared" si="0"/>
        <v>0</v>
      </c>
      <c r="J15" s="1">
        <f t="shared" si="1"/>
        <v>0</v>
      </c>
      <c r="K15" s="1">
        <f t="shared" si="2"/>
        <v>0</v>
      </c>
      <c r="L15" s="1">
        <f t="shared" si="3"/>
        <v>0</v>
      </c>
      <c r="P15" s="2">
        <v>42382</v>
      </c>
      <c r="Q15" s="1">
        <v>0</v>
      </c>
      <c r="R15" s="1">
        <v>0</v>
      </c>
      <c r="S15" s="1">
        <v>0</v>
      </c>
      <c r="W15" s="1"/>
      <c r="X15" s="1"/>
    </row>
    <row r="16" spans="3:24" x14ac:dyDescent="0.55000000000000004">
      <c r="C16" s="1">
        <v>0</v>
      </c>
      <c r="D16" s="1">
        <v>0</v>
      </c>
      <c r="E16" s="1">
        <v>0</v>
      </c>
      <c r="F16" s="1">
        <v>0</v>
      </c>
      <c r="H16" s="2">
        <v>42383</v>
      </c>
      <c r="I16" s="1">
        <f t="shared" si="0"/>
        <v>0</v>
      </c>
      <c r="J16" s="1">
        <f t="shared" si="1"/>
        <v>0</v>
      </c>
      <c r="K16" s="1">
        <f t="shared" si="2"/>
        <v>0</v>
      </c>
      <c r="L16" s="1">
        <f t="shared" si="3"/>
        <v>0</v>
      </c>
      <c r="P16" s="2">
        <v>42383</v>
      </c>
      <c r="Q16" s="1">
        <v>0</v>
      </c>
      <c r="R16" s="1">
        <v>0</v>
      </c>
      <c r="S16" s="1">
        <v>0</v>
      </c>
      <c r="W16" s="1"/>
      <c r="X16" s="1"/>
    </row>
    <row r="17" spans="3:24" x14ac:dyDescent="0.55000000000000004">
      <c r="C17" s="1">
        <v>0</v>
      </c>
      <c r="D17" s="1">
        <v>0</v>
      </c>
      <c r="E17" s="1">
        <v>0</v>
      </c>
      <c r="F17" s="1">
        <v>0</v>
      </c>
      <c r="H17" s="2">
        <v>42384</v>
      </c>
      <c r="I17" s="1">
        <f t="shared" si="0"/>
        <v>0</v>
      </c>
      <c r="J17" s="1">
        <f t="shared" si="1"/>
        <v>0</v>
      </c>
      <c r="K17" s="1">
        <f t="shared" si="2"/>
        <v>0</v>
      </c>
      <c r="L17" s="1">
        <f t="shared" si="3"/>
        <v>0</v>
      </c>
      <c r="P17" s="2">
        <v>42384</v>
      </c>
      <c r="Q17" s="1">
        <v>0</v>
      </c>
      <c r="R17" s="1">
        <v>0</v>
      </c>
      <c r="S17" s="1">
        <v>0</v>
      </c>
      <c r="W17" s="1"/>
      <c r="X17" s="1"/>
    </row>
    <row r="18" spans="3:24" x14ac:dyDescent="0.55000000000000004">
      <c r="C18" s="1">
        <v>0</v>
      </c>
      <c r="D18" s="1">
        <v>0</v>
      </c>
      <c r="E18" s="1">
        <v>0</v>
      </c>
      <c r="F18" s="1">
        <v>0</v>
      </c>
      <c r="H18" s="2">
        <v>42385</v>
      </c>
      <c r="I18" s="1">
        <f t="shared" si="0"/>
        <v>0</v>
      </c>
      <c r="J18" s="1">
        <f t="shared" si="1"/>
        <v>0</v>
      </c>
      <c r="K18" s="1">
        <f t="shared" si="2"/>
        <v>0</v>
      </c>
      <c r="L18" s="1">
        <f t="shared" si="3"/>
        <v>0</v>
      </c>
      <c r="P18" s="2">
        <v>42385</v>
      </c>
      <c r="Q18" s="1">
        <v>0</v>
      </c>
      <c r="R18" s="1">
        <v>0</v>
      </c>
      <c r="S18" s="1">
        <v>0</v>
      </c>
      <c r="W18" s="1"/>
      <c r="X18" s="1"/>
    </row>
    <row r="19" spans="3:24" x14ac:dyDescent="0.55000000000000004">
      <c r="C19" s="1">
        <v>0</v>
      </c>
      <c r="D19" s="1">
        <v>0</v>
      </c>
      <c r="E19" s="1">
        <v>0</v>
      </c>
      <c r="F19" s="1">
        <v>0</v>
      </c>
      <c r="H19" s="2">
        <v>42386</v>
      </c>
      <c r="I19" s="1">
        <f t="shared" si="0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P19" s="2">
        <v>42386</v>
      </c>
      <c r="Q19" s="1">
        <v>0</v>
      </c>
      <c r="R19" s="1">
        <v>0</v>
      </c>
      <c r="S19" s="1">
        <v>0</v>
      </c>
      <c r="W19" s="1"/>
      <c r="X19" s="1"/>
    </row>
    <row r="20" spans="3:24" x14ac:dyDescent="0.55000000000000004">
      <c r="C20" s="1">
        <v>0</v>
      </c>
      <c r="D20" s="1">
        <v>0</v>
      </c>
      <c r="E20" s="1">
        <v>0</v>
      </c>
      <c r="F20" s="1">
        <v>0</v>
      </c>
      <c r="H20" s="2">
        <v>42387</v>
      </c>
      <c r="I20" s="1">
        <f t="shared" si="0"/>
        <v>0</v>
      </c>
      <c r="J20" s="1">
        <f t="shared" si="1"/>
        <v>0</v>
      </c>
      <c r="K20" s="1">
        <f t="shared" si="2"/>
        <v>0</v>
      </c>
      <c r="L20" s="1">
        <f t="shared" si="3"/>
        <v>0</v>
      </c>
      <c r="P20" s="2">
        <v>42387</v>
      </c>
      <c r="Q20" s="1">
        <v>0</v>
      </c>
      <c r="R20" s="1">
        <v>0</v>
      </c>
      <c r="S20" s="1">
        <v>0</v>
      </c>
      <c r="W20" s="1"/>
      <c r="X20" s="1"/>
    </row>
    <row r="21" spans="3:24" x14ac:dyDescent="0.55000000000000004">
      <c r="C21" s="1">
        <v>0</v>
      </c>
      <c r="D21" s="1">
        <v>0</v>
      </c>
      <c r="E21" s="1">
        <v>0</v>
      </c>
      <c r="F21" s="1">
        <v>0</v>
      </c>
      <c r="H21" s="2">
        <v>42388</v>
      </c>
      <c r="I21" s="1">
        <f t="shared" si="0"/>
        <v>0</v>
      </c>
      <c r="J21" s="1">
        <f t="shared" si="1"/>
        <v>0</v>
      </c>
      <c r="K21" s="1">
        <f t="shared" si="2"/>
        <v>0</v>
      </c>
      <c r="L21" s="1">
        <f t="shared" si="3"/>
        <v>0</v>
      </c>
      <c r="P21" s="2">
        <v>42388</v>
      </c>
      <c r="Q21" s="1">
        <v>0</v>
      </c>
      <c r="R21" s="1">
        <v>0</v>
      </c>
      <c r="S21" s="1">
        <v>0</v>
      </c>
      <c r="W21" s="1"/>
      <c r="X21" s="1"/>
    </row>
    <row r="22" spans="3:24" x14ac:dyDescent="0.55000000000000004">
      <c r="C22" s="1">
        <v>0</v>
      </c>
      <c r="D22" s="1">
        <v>0</v>
      </c>
      <c r="E22" s="1">
        <v>0</v>
      </c>
      <c r="F22" s="1">
        <v>0</v>
      </c>
      <c r="H22" s="2">
        <v>42389</v>
      </c>
      <c r="I22" s="1">
        <f t="shared" si="0"/>
        <v>0</v>
      </c>
      <c r="J22" s="1">
        <f t="shared" si="1"/>
        <v>0</v>
      </c>
      <c r="K22" s="1">
        <f t="shared" si="2"/>
        <v>0</v>
      </c>
      <c r="L22" s="1">
        <f t="shared" si="3"/>
        <v>0</v>
      </c>
      <c r="P22" s="2">
        <v>42389</v>
      </c>
      <c r="Q22" s="1">
        <v>0</v>
      </c>
      <c r="R22" s="1">
        <v>0</v>
      </c>
      <c r="S22" s="1">
        <v>0</v>
      </c>
      <c r="W22" s="1"/>
      <c r="X22" s="1"/>
    </row>
    <row r="23" spans="3:24" x14ac:dyDescent="0.55000000000000004">
      <c r="C23" s="1">
        <v>0</v>
      </c>
      <c r="D23" s="1">
        <v>0</v>
      </c>
      <c r="E23" s="1">
        <v>0</v>
      </c>
      <c r="F23" s="1">
        <v>0</v>
      </c>
      <c r="H23" s="2">
        <v>42390</v>
      </c>
      <c r="I23" s="1">
        <f t="shared" si="0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P23" s="2">
        <v>42390</v>
      </c>
      <c r="Q23" s="1">
        <v>0</v>
      </c>
      <c r="R23" s="1">
        <v>0</v>
      </c>
      <c r="S23" s="1">
        <v>0</v>
      </c>
      <c r="W23" s="1"/>
      <c r="X23" s="1"/>
    </row>
    <row r="24" spans="3:24" x14ac:dyDescent="0.55000000000000004">
      <c r="C24" s="1">
        <v>0</v>
      </c>
      <c r="D24" s="1">
        <v>0</v>
      </c>
      <c r="E24" s="1">
        <v>0</v>
      </c>
      <c r="F24" s="1">
        <v>0</v>
      </c>
      <c r="H24" s="2">
        <v>42391</v>
      </c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  <c r="P24" s="2">
        <v>42391</v>
      </c>
      <c r="Q24" s="1">
        <v>0</v>
      </c>
      <c r="R24" s="1">
        <v>0</v>
      </c>
      <c r="S24" s="1">
        <v>0</v>
      </c>
      <c r="W24" s="1"/>
      <c r="X24" s="1"/>
    </row>
    <row r="25" spans="3:24" x14ac:dyDescent="0.55000000000000004">
      <c r="C25" s="1">
        <v>0</v>
      </c>
      <c r="D25" s="1">
        <v>0</v>
      </c>
      <c r="E25" s="1">
        <v>0</v>
      </c>
      <c r="F25" s="1">
        <v>0</v>
      </c>
      <c r="H25" s="2">
        <v>42392</v>
      </c>
      <c r="I25" s="1">
        <f t="shared" si="0"/>
        <v>0</v>
      </c>
      <c r="J25" s="1">
        <f t="shared" si="1"/>
        <v>0</v>
      </c>
      <c r="K25" s="1">
        <f t="shared" si="2"/>
        <v>0</v>
      </c>
      <c r="L25" s="1">
        <f t="shared" si="3"/>
        <v>0</v>
      </c>
      <c r="P25" s="2">
        <v>42392</v>
      </c>
      <c r="Q25" s="1">
        <v>0</v>
      </c>
      <c r="R25" s="1">
        <v>0</v>
      </c>
      <c r="S25" s="1">
        <v>0</v>
      </c>
      <c r="W25" s="1"/>
      <c r="X25" s="1"/>
    </row>
    <row r="26" spans="3:24" x14ac:dyDescent="0.55000000000000004">
      <c r="C26" s="1">
        <v>0</v>
      </c>
      <c r="D26" s="1">
        <v>0</v>
      </c>
      <c r="E26" s="1">
        <v>0</v>
      </c>
      <c r="F26" s="1">
        <v>0</v>
      </c>
      <c r="H26" s="2">
        <v>42393</v>
      </c>
      <c r="I26" s="1">
        <f t="shared" si="0"/>
        <v>0</v>
      </c>
      <c r="J26" s="1">
        <f t="shared" si="1"/>
        <v>0</v>
      </c>
      <c r="K26" s="1">
        <f t="shared" si="2"/>
        <v>0</v>
      </c>
      <c r="L26" s="1">
        <f t="shared" si="3"/>
        <v>0</v>
      </c>
      <c r="P26" s="2">
        <v>42393</v>
      </c>
      <c r="Q26" s="1">
        <v>0</v>
      </c>
      <c r="R26" s="1">
        <v>0</v>
      </c>
      <c r="S26" s="1">
        <v>0</v>
      </c>
      <c r="W26" s="1"/>
      <c r="X26" s="1"/>
    </row>
    <row r="27" spans="3:24" x14ac:dyDescent="0.55000000000000004">
      <c r="C27" s="1">
        <v>0</v>
      </c>
      <c r="D27" s="1">
        <v>0</v>
      </c>
      <c r="E27" s="1">
        <v>0</v>
      </c>
      <c r="F27" s="1">
        <v>0</v>
      </c>
      <c r="H27" s="2">
        <v>42394</v>
      </c>
      <c r="I27" s="1">
        <f t="shared" si="0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P27" s="2">
        <v>42394</v>
      </c>
      <c r="Q27" s="1">
        <v>0</v>
      </c>
      <c r="R27" s="1">
        <v>0</v>
      </c>
      <c r="S27" s="1">
        <v>0</v>
      </c>
      <c r="W27" s="1"/>
      <c r="X27" s="1"/>
    </row>
    <row r="28" spans="3:24" x14ac:dyDescent="0.55000000000000004">
      <c r="C28" s="1">
        <v>0</v>
      </c>
      <c r="D28" s="1">
        <v>0</v>
      </c>
      <c r="E28" s="1">
        <v>0</v>
      </c>
      <c r="F28" s="1">
        <v>0</v>
      </c>
      <c r="H28" s="2">
        <v>42395</v>
      </c>
      <c r="I28" s="1">
        <f t="shared" si="0"/>
        <v>0</v>
      </c>
      <c r="J28" s="1">
        <f t="shared" si="1"/>
        <v>0</v>
      </c>
      <c r="K28" s="1">
        <f t="shared" si="2"/>
        <v>0</v>
      </c>
      <c r="L28" s="1">
        <f t="shared" si="3"/>
        <v>0</v>
      </c>
      <c r="P28" s="2">
        <v>42395</v>
      </c>
      <c r="Q28" s="1">
        <v>0</v>
      </c>
      <c r="R28" s="1">
        <v>0</v>
      </c>
      <c r="S28" s="1">
        <v>0</v>
      </c>
      <c r="W28" s="1"/>
      <c r="X28" s="1"/>
    </row>
    <row r="29" spans="3:24" x14ac:dyDescent="0.55000000000000004">
      <c r="C29" s="1">
        <v>0</v>
      </c>
      <c r="D29" s="1">
        <v>0</v>
      </c>
      <c r="E29" s="1">
        <v>0</v>
      </c>
      <c r="F29" s="1">
        <v>0</v>
      </c>
      <c r="H29" s="2">
        <v>42396</v>
      </c>
      <c r="I29" s="1">
        <f t="shared" si="0"/>
        <v>0</v>
      </c>
      <c r="J29" s="1">
        <f t="shared" si="1"/>
        <v>0</v>
      </c>
      <c r="K29" s="1">
        <f t="shared" si="2"/>
        <v>0</v>
      </c>
      <c r="L29" s="1">
        <f t="shared" si="3"/>
        <v>0</v>
      </c>
      <c r="P29" s="2">
        <v>42396</v>
      </c>
      <c r="Q29" s="1">
        <v>0</v>
      </c>
      <c r="R29" s="1">
        <v>0</v>
      </c>
      <c r="S29" s="1">
        <v>0</v>
      </c>
      <c r="W29" s="1"/>
      <c r="X29" s="1"/>
    </row>
    <row r="30" spans="3:24" x14ac:dyDescent="0.55000000000000004">
      <c r="C30" s="1">
        <v>0</v>
      </c>
      <c r="D30" s="1">
        <v>0</v>
      </c>
      <c r="E30" s="1">
        <v>0</v>
      </c>
      <c r="F30" s="1">
        <v>0</v>
      </c>
      <c r="H30" s="2">
        <v>42397</v>
      </c>
      <c r="I30" s="1">
        <f t="shared" si="0"/>
        <v>0</v>
      </c>
      <c r="J30" s="1">
        <f t="shared" si="1"/>
        <v>0</v>
      </c>
      <c r="K30" s="1">
        <f t="shared" si="2"/>
        <v>0</v>
      </c>
      <c r="L30" s="1">
        <f t="shared" si="3"/>
        <v>0</v>
      </c>
      <c r="P30" s="2">
        <v>42397</v>
      </c>
      <c r="Q30" s="1">
        <v>0</v>
      </c>
      <c r="R30" s="1">
        <v>0</v>
      </c>
      <c r="S30" s="1">
        <v>0</v>
      </c>
      <c r="W30" s="1"/>
      <c r="X30" s="1"/>
    </row>
    <row r="31" spans="3:24" x14ac:dyDescent="0.55000000000000004">
      <c r="C31" s="1">
        <v>0</v>
      </c>
      <c r="D31" s="1">
        <v>0</v>
      </c>
      <c r="E31" s="1">
        <v>0</v>
      </c>
      <c r="F31" s="1">
        <v>0</v>
      </c>
      <c r="H31" s="2">
        <v>42398</v>
      </c>
      <c r="I31" s="1">
        <f t="shared" si="0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P31" s="2">
        <v>42398</v>
      </c>
      <c r="Q31" s="1">
        <v>0</v>
      </c>
      <c r="R31" s="1">
        <v>0</v>
      </c>
      <c r="S31" s="1">
        <v>0</v>
      </c>
      <c r="W31" s="1"/>
      <c r="X31" s="1"/>
    </row>
    <row r="32" spans="3:24" x14ac:dyDescent="0.55000000000000004">
      <c r="C32" s="1">
        <v>0</v>
      </c>
      <c r="D32" s="1">
        <v>0</v>
      </c>
      <c r="E32" s="1">
        <v>0</v>
      </c>
      <c r="F32" s="1">
        <v>0</v>
      </c>
      <c r="H32" s="2">
        <v>42399</v>
      </c>
      <c r="I32" s="1">
        <f t="shared" si="0"/>
        <v>0</v>
      </c>
      <c r="J32" s="1">
        <f t="shared" si="1"/>
        <v>0</v>
      </c>
      <c r="K32" s="1">
        <f t="shared" si="2"/>
        <v>0</v>
      </c>
      <c r="L32" s="1">
        <f t="shared" si="3"/>
        <v>0</v>
      </c>
      <c r="P32" s="2">
        <v>42399</v>
      </c>
      <c r="Q32" s="1">
        <v>0</v>
      </c>
      <c r="R32" s="1">
        <v>0</v>
      </c>
      <c r="S32" s="1">
        <v>0</v>
      </c>
      <c r="W32" s="1"/>
      <c r="X32" s="1"/>
    </row>
    <row r="33" spans="3:24" x14ac:dyDescent="0.55000000000000004">
      <c r="C33" s="1">
        <v>0</v>
      </c>
      <c r="D33" s="1">
        <v>0</v>
      </c>
      <c r="E33" s="1">
        <v>0</v>
      </c>
      <c r="F33" s="1">
        <v>0</v>
      </c>
      <c r="H33" s="2">
        <v>42400</v>
      </c>
      <c r="I33" s="1">
        <f t="shared" si="0"/>
        <v>0</v>
      </c>
      <c r="J33" s="1">
        <f t="shared" si="1"/>
        <v>0</v>
      </c>
      <c r="K33" s="1">
        <f t="shared" si="2"/>
        <v>0</v>
      </c>
      <c r="L33" s="1">
        <f t="shared" si="3"/>
        <v>0</v>
      </c>
      <c r="P33" s="2">
        <v>42400</v>
      </c>
      <c r="Q33" s="1">
        <v>0</v>
      </c>
      <c r="R33" s="1">
        <v>0</v>
      </c>
      <c r="S33" s="1">
        <v>0</v>
      </c>
      <c r="W33" s="1"/>
      <c r="X33" s="1"/>
    </row>
    <row r="34" spans="3:24" x14ac:dyDescent="0.55000000000000004">
      <c r="C34" s="1">
        <v>0</v>
      </c>
      <c r="D34" s="1">
        <v>0</v>
      </c>
      <c r="E34" s="1">
        <v>0</v>
      </c>
      <c r="F34" s="1">
        <v>0</v>
      </c>
      <c r="H34" s="2">
        <v>42401</v>
      </c>
      <c r="I34" s="1">
        <f t="shared" si="0"/>
        <v>0</v>
      </c>
      <c r="J34" s="1">
        <f t="shared" si="1"/>
        <v>0</v>
      </c>
      <c r="K34" s="1">
        <f t="shared" si="2"/>
        <v>0</v>
      </c>
      <c r="L34" s="1">
        <f t="shared" si="3"/>
        <v>0</v>
      </c>
      <c r="P34" s="2">
        <v>42401</v>
      </c>
      <c r="Q34" s="1">
        <v>0</v>
      </c>
      <c r="R34" s="1">
        <v>0</v>
      </c>
      <c r="S34" s="1">
        <v>0</v>
      </c>
      <c r="W34" s="1"/>
      <c r="X34" s="1"/>
    </row>
    <row r="35" spans="3:24" x14ac:dyDescent="0.55000000000000004">
      <c r="C35" s="1">
        <v>0</v>
      </c>
      <c r="D35" s="1">
        <v>0</v>
      </c>
      <c r="E35" s="1">
        <v>0</v>
      </c>
      <c r="F35" s="1">
        <v>0</v>
      </c>
      <c r="H35" s="2">
        <v>42402</v>
      </c>
      <c r="I35" s="1">
        <f t="shared" si="0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P35" s="2">
        <v>42402</v>
      </c>
      <c r="Q35" s="1">
        <v>0</v>
      </c>
      <c r="R35" s="1">
        <v>0</v>
      </c>
      <c r="S35" s="1">
        <v>0</v>
      </c>
      <c r="W35" s="1"/>
      <c r="X35" s="1"/>
    </row>
    <row r="36" spans="3:24" x14ac:dyDescent="0.55000000000000004">
      <c r="C36" s="1">
        <v>0</v>
      </c>
      <c r="D36" s="1">
        <v>0</v>
      </c>
      <c r="E36" s="1">
        <v>0</v>
      </c>
      <c r="F36" s="1">
        <v>0</v>
      </c>
      <c r="H36" s="2">
        <v>42403</v>
      </c>
      <c r="I36" s="1">
        <f t="shared" si="0"/>
        <v>0</v>
      </c>
      <c r="J36" s="1">
        <f t="shared" si="1"/>
        <v>0</v>
      </c>
      <c r="K36" s="1">
        <f t="shared" si="2"/>
        <v>0</v>
      </c>
      <c r="L36" s="1">
        <f t="shared" si="3"/>
        <v>0</v>
      </c>
      <c r="P36" s="2">
        <v>42403</v>
      </c>
      <c r="Q36" s="1">
        <v>0</v>
      </c>
      <c r="R36" s="1">
        <v>0</v>
      </c>
      <c r="S36" s="1">
        <v>0</v>
      </c>
      <c r="W36" s="1"/>
      <c r="X36" s="1"/>
    </row>
    <row r="37" spans="3:24" x14ac:dyDescent="0.55000000000000004">
      <c r="C37" s="1">
        <v>0</v>
      </c>
      <c r="D37" s="1">
        <v>0</v>
      </c>
      <c r="E37" s="1">
        <v>0</v>
      </c>
      <c r="F37" s="1">
        <v>0</v>
      </c>
      <c r="H37" s="2">
        <v>42404</v>
      </c>
      <c r="I37" s="1">
        <f t="shared" si="0"/>
        <v>0</v>
      </c>
      <c r="J37" s="1">
        <f t="shared" si="1"/>
        <v>0</v>
      </c>
      <c r="K37" s="1">
        <f t="shared" si="2"/>
        <v>0</v>
      </c>
      <c r="L37" s="1">
        <f t="shared" si="3"/>
        <v>0</v>
      </c>
      <c r="P37" s="2">
        <v>42404</v>
      </c>
      <c r="Q37" s="1">
        <v>0</v>
      </c>
      <c r="R37" s="1">
        <v>0</v>
      </c>
      <c r="S37" s="1">
        <v>0</v>
      </c>
      <c r="W37" s="1"/>
      <c r="X37" s="1"/>
    </row>
    <row r="38" spans="3:24" x14ac:dyDescent="0.55000000000000004">
      <c r="C38" s="1">
        <v>0</v>
      </c>
      <c r="D38" s="1">
        <v>0</v>
      </c>
      <c r="E38" s="1">
        <v>0</v>
      </c>
      <c r="F38" s="1">
        <v>0</v>
      </c>
      <c r="H38" s="2">
        <v>42405</v>
      </c>
      <c r="I38" s="1">
        <f t="shared" si="0"/>
        <v>0</v>
      </c>
      <c r="J38" s="1">
        <f t="shared" si="1"/>
        <v>0</v>
      </c>
      <c r="K38" s="1">
        <f t="shared" si="2"/>
        <v>0</v>
      </c>
      <c r="L38" s="1">
        <f t="shared" si="3"/>
        <v>0</v>
      </c>
      <c r="P38" s="2">
        <v>42405</v>
      </c>
      <c r="Q38" s="1">
        <v>0</v>
      </c>
      <c r="R38" s="1">
        <v>0</v>
      </c>
      <c r="S38" s="1">
        <v>0</v>
      </c>
      <c r="W38" s="1"/>
      <c r="X38" s="1"/>
    </row>
    <row r="39" spans="3:24" x14ac:dyDescent="0.55000000000000004">
      <c r="C39" s="1">
        <v>0</v>
      </c>
      <c r="D39" s="1">
        <v>0</v>
      </c>
      <c r="E39" s="1">
        <v>0</v>
      </c>
      <c r="F39" s="1">
        <v>0</v>
      </c>
      <c r="H39" s="2">
        <v>42406</v>
      </c>
      <c r="I39" s="1">
        <f t="shared" si="0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P39" s="2">
        <v>42406</v>
      </c>
      <c r="Q39" s="1">
        <v>0</v>
      </c>
      <c r="R39" s="1">
        <v>0</v>
      </c>
      <c r="S39" s="1">
        <v>0</v>
      </c>
      <c r="W39" s="1"/>
      <c r="X39" s="1"/>
    </row>
    <row r="40" spans="3:24" x14ac:dyDescent="0.55000000000000004">
      <c r="C40" s="1">
        <v>0</v>
      </c>
      <c r="D40" s="1">
        <v>0</v>
      </c>
      <c r="E40" s="1">
        <v>0</v>
      </c>
      <c r="F40" s="1">
        <v>0</v>
      </c>
      <c r="H40" s="2">
        <v>42407</v>
      </c>
      <c r="I40" s="1">
        <f t="shared" si="0"/>
        <v>0</v>
      </c>
      <c r="J40" s="1">
        <f t="shared" si="1"/>
        <v>0</v>
      </c>
      <c r="K40" s="1">
        <f t="shared" si="2"/>
        <v>0</v>
      </c>
      <c r="L40" s="1">
        <f t="shared" si="3"/>
        <v>0</v>
      </c>
      <c r="P40" s="2">
        <v>42407</v>
      </c>
      <c r="Q40" s="1">
        <v>0</v>
      </c>
      <c r="R40" s="1">
        <v>0</v>
      </c>
      <c r="S40" s="1">
        <v>0</v>
      </c>
      <c r="W40" s="1"/>
      <c r="X40" s="1"/>
    </row>
    <row r="41" spans="3:24" x14ac:dyDescent="0.55000000000000004">
      <c r="C41" s="1">
        <v>0</v>
      </c>
      <c r="D41" s="1">
        <v>0</v>
      </c>
      <c r="E41" s="1">
        <v>0</v>
      </c>
      <c r="F41" s="1">
        <v>0</v>
      </c>
      <c r="H41" s="2">
        <v>42408</v>
      </c>
      <c r="I41" s="1">
        <f t="shared" si="0"/>
        <v>0</v>
      </c>
      <c r="J41" s="1">
        <f t="shared" si="1"/>
        <v>0</v>
      </c>
      <c r="K41" s="1">
        <f t="shared" si="2"/>
        <v>0</v>
      </c>
      <c r="L41" s="1">
        <f t="shared" si="3"/>
        <v>0</v>
      </c>
      <c r="P41" s="2">
        <v>42408</v>
      </c>
      <c r="Q41" s="1">
        <v>0</v>
      </c>
      <c r="R41" s="1">
        <v>0</v>
      </c>
      <c r="S41" s="1">
        <v>0</v>
      </c>
      <c r="W41" s="1"/>
      <c r="X41" s="1"/>
    </row>
    <row r="42" spans="3:24" x14ac:dyDescent="0.55000000000000004">
      <c r="C42" s="1">
        <v>0</v>
      </c>
      <c r="D42" s="1">
        <v>0</v>
      </c>
      <c r="E42" s="1">
        <v>0</v>
      </c>
      <c r="F42" s="1">
        <v>0</v>
      </c>
      <c r="H42" s="2">
        <v>42409</v>
      </c>
      <c r="I42" s="1">
        <f t="shared" si="0"/>
        <v>0</v>
      </c>
      <c r="J42" s="1">
        <f t="shared" si="1"/>
        <v>0</v>
      </c>
      <c r="K42" s="1">
        <f t="shared" si="2"/>
        <v>0</v>
      </c>
      <c r="L42" s="1">
        <f t="shared" si="3"/>
        <v>0</v>
      </c>
      <c r="P42" s="2">
        <v>42409</v>
      </c>
      <c r="Q42" s="1">
        <v>0</v>
      </c>
      <c r="R42" s="1">
        <v>0</v>
      </c>
      <c r="S42" s="1">
        <v>0</v>
      </c>
      <c r="W42" s="1"/>
      <c r="X42" s="1"/>
    </row>
    <row r="43" spans="3:24" x14ac:dyDescent="0.55000000000000004">
      <c r="C43" s="1">
        <v>0</v>
      </c>
      <c r="D43" s="1">
        <v>0</v>
      </c>
      <c r="E43" s="1">
        <v>0</v>
      </c>
      <c r="F43" s="1">
        <v>0</v>
      </c>
      <c r="H43" s="2">
        <v>42410</v>
      </c>
      <c r="I43" s="1">
        <f t="shared" si="0"/>
        <v>0</v>
      </c>
      <c r="J43" s="1">
        <f t="shared" si="1"/>
        <v>0</v>
      </c>
      <c r="K43" s="1">
        <f t="shared" si="2"/>
        <v>0</v>
      </c>
      <c r="L43" s="1">
        <f t="shared" si="3"/>
        <v>0</v>
      </c>
      <c r="P43" s="2">
        <v>42410</v>
      </c>
      <c r="Q43" s="1">
        <v>0</v>
      </c>
      <c r="R43" s="1">
        <v>0</v>
      </c>
      <c r="S43" s="1">
        <v>0</v>
      </c>
      <c r="W43" s="1"/>
      <c r="X43" s="1"/>
    </row>
    <row r="44" spans="3:24" x14ac:dyDescent="0.55000000000000004">
      <c r="C44" s="1">
        <v>0</v>
      </c>
      <c r="D44" s="1">
        <v>0</v>
      </c>
      <c r="E44" s="1">
        <v>0</v>
      </c>
      <c r="F44" s="1">
        <v>0</v>
      </c>
      <c r="H44" s="2">
        <v>42411</v>
      </c>
      <c r="I44" s="1">
        <f t="shared" si="0"/>
        <v>0</v>
      </c>
      <c r="J44" s="1">
        <f t="shared" si="1"/>
        <v>0</v>
      </c>
      <c r="K44" s="1">
        <f t="shared" si="2"/>
        <v>0</v>
      </c>
      <c r="L44" s="1">
        <f t="shared" si="3"/>
        <v>0</v>
      </c>
      <c r="P44" s="2">
        <v>42411</v>
      </c>
      <c r="Q44" s="1">
        <v>0</v>
      </c>
      <c r="R44" s="1">
        <v>0</v>
      </c>
      <c r="S44" s="1">
        <v>0</v>
      </c>
      <c r="W44" s="1"/>
      <c r="X44" s="1"/>
    </row>
    <row r="45" spans="3:24" x14ac:dyDescent="0.55000000000000004">
      <c r="C45" s="1">
        <v>0</v>
      </c>
      <c r="D45" s="1">
        <v>0</v>
      </c>
      <c r="E45" s="1">
        <v>0</v>
      </c>
      <c r="F45" s="1">
        <v>0</v>
      </c>
      <c r="H45" s="2">
        <v>42412</v>
      </c>
      <c r="I45" s="1">
        <f t="shared" si="0"/>
        <v>0</v>
      </c>
      <c r="J45" s="1">
        <f t="shared" si="1"/>
        <v>0</v>
      </c>
      <c r="K45" s="1">
        <f t="shared" si="2"/>
        <v>0</v>
      </c>
      <c r="L45" s="1">
        <f t="shared" si="3"/>
        <v>0</v>
      </c>
      <c r="P45" s="2">
        <v>42412</v>
      </c>
      <c r="Q45" s="1">
        <v>0</v>
      </c>
      <c r="R45" s="1">
        <v>0</v>
      </c>
      <c r="S45" s="1">
        <v>0</v>
      </c>
      <c r="W45" s="1"/>
      <c r="X45" s="1"/>
    </row>
    <row r="46" spans="3:24" x14ac:dyDescent="0.55000000000000004">
      <c r="C46" s="1">
        <v>0</v>
      </c>
      <c r="D46" s="1">
        <v>0</v>
      </c>
      <c r="E46" s="1">
        <v>0</v>
      </c>
      <c r="F46" s="1">
        <v>0</v>
      </c>
      <c r="H46" s="2">
        <v>42413</v>
      </c>
      <c r="I46" s="1">
        <f t="shared" si="0"/>
        <v>0</v>
      </c>
      <c r="J46" s="1">
        <f t="shared" si="1"/>
        <v>0</v>
      </c>
      <c r="K46" s="1">
        <f t="shared" si="2"/>
        <v>0</v>
      </c>
      <c r="L46" s="1">
        <f t="shared" si="3"/>
        <v>0</v>
      </c>
      <c r="P46" s="2">
        <v>42413</v>
      </c>
      <c r="Q46" s="1">
        <v>0</v>
      </c>
      <c r="R46" s="1">
        <v>0</v>
      </c>
      <c r="S46" s="1">
        <v>0</v>
      </c>
      <c r="W46" s="1"/>
      <c r="X46" s="1"/>
    </row>
    <row r="47" spans="3:24" x14ac:dyDescent="0.55000000000000004">
      <c r="C47" s="1">
        <v>0</v>
      </c>
      <c r="D47" s="1">
        <v>0</v>
      </c>
      <c r="E47" s="1">
        <v>0</v>
      </c>
      <c r="F47" s="1">
        <v>0</v>
      </c>
      <c r="H47" s="2">
        <v>42414</v>
      </c>
      <c r="I47" s="1">
        <f t="shared" si="0"/>
        <v>0</v>
      </c>
      <c r="J47" s="1">
        <f t="shared" si="1"/>
        <v>0</v>
      </c>
      <c r="K47" s="1">
        <f t="shared" si="2"/>
        <v>0</v>
      </c>
      <c r="L47" s="1">
        <f t="shared" si="3"/>
        <v>0</v>
      </c>
      <c r="P47" s="2">
        <v>42414</v>
      </c>
      <c r="Q47" s="1">
        <v>0</v>
      </c>
      <c r="R47" s="1">
        <v>0</v>
      </c>
      <c r="S47" s="1">
        <v>0</v>
      </c>
      <c r="W47" s="1"/>
      <c r="X47" s="1"/>
    </row>
    <row r="48" spans="3:24" x14ac:dyDescent="0.55000000000000004">
      <c r="C48" s="1">
        <v>0</v>
      </c>
      <c r="D48" s="1">
        <v>0</v>
      </c>
      <c r="E48" s="1">
        <v>0</v>
      </c>
      <c r="F48" s="1">
        <v>0</v>
      </c>
      <c r="H48" s="2">
        <v>42415</v>
      </c>
      <c r="I48" s="1">
        <f t="shared" si="0"/>
        <v>0</v>
      </c>
      <c r="J48" s="1">
        <f t="shared" si="1"/>
        <v>0</v>
      </c>
      <c r="K48" s="1">
        <f t="shared" si="2"/>
        <v>0</v>
      </c>
      <c r="L48" s="1">
        <f t="shared" si="3"/>
        <v>0</v>
      </c>
      <c r="P48" s="2">
        <v>42415</v>
      </c>
      <c r="Q48" s="1">
        <v>0</v>
      </c>
      <c r="R48" s="1">
        <v>0</v>
      </c>
      <c r="S48" s="1">
        <v>0</v>
      </c>
      <c r="W48" s="1"/>
      <c r="X48" s="1"/>
    </row>
    <row r="49" spans="3:24" x14ac:dyDescent="0.55000000000000004">
      <c r="C49" s="1">
        <v>0</v>
      </c>
      <c r="D49" s="1">
        <v>0</v>
      </c>
      <c r="E49" s="1">
        <v>0</v>
      </c>
      <c r="F49" s="1">
        <v>0</v>
      </c>
      <c r="H49" s="2">
        <v>42416</v>
      </c>
      <c r="I49" s="1">
        <f t="shared" si="0"/>
        <v>0</v>
      </c>
      <c r="J49" s="1">
        <f t="shared" si="1"/>
        <v>0</v>
      </c>
      <c r="K49" s="1">
        <f t="shared" si="2"/>
        <v>0</v>
      </c>
      <c r="L49" s="1">
        <f t="shared" si="3"/>
        <v>0</v>
      </c>
      <c r="P49" s="2">
        <v>42416</v>
      </c>
      <c r="Q49" s="1">
        <v>0</v>
      </c>
      <c r="R49" s="1">
        <v>0</v>
      </c>
      <c r="S49" s="1">
        <v>0</v>
      </c>
      <c r="W49" s="1"/>
      <c r="X49" s="1"/>
    </row>
    <row r="50" spans="3:24" x14ac:dyDescent="0.55000000000000004">
      <c r="C50" s="1">
        <v>0</v>
      </c>
      <c r="D50" s="1">
        <v>0</v>
      </c>
      <c r="E50" s="1">
        <v>0</v>
      </c>
      <c r="F50" s="1">
        <v>0</v>
      </c>
      <c r="H50" s="2">
        <v>42417</v>
      </c>
      <c r="I50" s="1">
        <f t="shared" si="0"/>
        <v>0</v>
      </c>
      <c r="J50" s="1">
        <f t="shared" si="1"/>
        <v>0</v>
      </c>
      <c r="K50" s="1">
        <f t="shared" si="2"/>
        <v>0</v>
      </c>
      <c r="L50" s="1">
        <f t="shared" si="3"/>
        <v>0</v>
      </c>
      <c r="P50" s="2">
        <v>42417</v>
      </c>
      <c r="Q50" s="1">
        <v>0</v>
      </c>
      <c r="R50" s="1">
        <v>0</v>
      </c>
      <c r="S50" s="1">
        <v>0</v>
      </c>
      <c r="W50" s="1"/>
      <c r="X50" s="1"/>
    </row>
    <row r="51" spans="3:24" x14ac:dyDescent="0.55000000000000004">
      <c r="C51" s="1">
        <v>0</v>
      </c>
      <c r="D51" s="1">
        <v>0</v>
      </c>
      <c r="E51" s="1">
        <v>0</v>
      </c>
      <c r="F51" s="1">
        <v>0</v>
      </c>
      <c r="H51" s="2">
        <v>42418</v>
      </c>
      <c r="I51" s="1">
        <f t="shared" si="0"/>
        <v>0</v>
      </c>
      <c r="J51" s="1">
        <f t="shared" si="1"/>
        <v>0</v>
      </c>
      <c r="K51" s="1">
        <f t="shared" si="2"/>
        <v>0</v>
      </c>
      <c r="L51" s="1">
        <f t="shared" si="3"/>
        <v>0</v>
      </c>
      <c r="P51" s="2">
        <v>42418</v>
      </c>
      <c r="Q51" s="1">
        <v>0</v>
      </c>
      <c r="R51" s="1">
        <v>0</v>
      </c>
      <c r="S51" s="1">
        <v>0</v>
      </c>
      <c r="W51" s="1"/>
      <c r="X51" s="1"/>
    </row>
    <row r="52" spans="3:24" x14ac:dyDescent="0.55000000000000004">
      <c r="C52" s="1">
        <v>0</v>
      </c>
      <c r="D52" s="1">
        <v>0</v>
      </c>
      <c r="E52" s="1">
        <v>0</v>
      </c>
      <c r="F52" s="1">
        <v>0</v>
      </c>
      <c r="H52" s="2">
        <v>42419</v>
      </c>
      <c r="I52" s="1">
        <f t="shared" si="0"/>
        <v>0</v>
      </c>
      <c r="J52" s="1">
        <f t="shared" si="1"/>
        <v>0</v>
      </c>
      <c r="K52" s="1">
        <f t="shared" si="2"/>
        <v>0</v>
      </c>
      <c r="L52" s="1">
        <f t="shared" si="3"/>
        <v>0</v>
      </c>
      <c r="P52" s="2">
        <v>42419</v>
      </c>
      <c r="Q52" s="1">
        <v>0</v>
      </c>
      <c r="R52" s="1">
        <v>0</v>
      </c>
      <c r="S52" s="1">
        <v>0</v>
      </c>
      <c r="W52" s="1"/>
      <c r="X52" s="1"/>
    </row>
    <row r="53" spans="3:24" x14ac:dyDescent="0.55000000000000004">
      <c r="C53" s="1">
        <v>0</v>
      </c>
      <c r="D53" s="1">
        <v>0</v>
      </c>
      <c r="E53" s="1">
        <v>0</v>
      </c>
      <c r="F53" s="1">
        <v>0</v>
      </c>
      <c r="H53" s="2">
        <v>42420</v>
      </c>
      <c r="I53" s="1">
        <f t="shared" si="0"/>
        <v>0</v>
      </c>
      <c r="J53" s="1">
        <f t="shared" si="1"/>
        <v>0</v>
      </c>
      <c r="K53" s="1">
        <f t="shared" si="2"/>
        <v>0</v>
      </c>
      <c r="L53" s="1">
        <f t="shared" si="3"/>
        <v>0</v>
      </c>
      <c r="P53" s="2">
        <v>42420</v>
      </c>
      <c r="Q53" s="1">
        <v>0</v>
      </c>
      <c r="R53" s="1">
        <v>0</v>
      </c>
      <c r="S53" s="1">
        <v>0</v>
      </c>
      <c r="W53" s="1"/>
      <c r="X53" s="1"/>
    </row>
    <row r="54" spans="3:24" x14ac:dyDescent="0.55000000000000004">
      <c r="C54" s="1">
        <v>0</v>
      </c>
      <c r="D54" s="1">
        <v>0</v>
      </c>
      <c r="E54" s="1">
        <v>0</v>
      </c>
      <c r="F54" s="1">
        <v>0</v>
      </c>
      <c r="H54" s="2">
        <v>42421</v>
      </c>
      <c r="I54" s="1">
        <f t="shared" si="0"/>
        <v>0</v>
      </c>
      <c r="J54" s="1">
        <f t="shared" si="1"/>
        <v>0</v>
      </c>
      <c r="K54" s="1">
        <f t="shared" si="2"/>
        <v>0</v>
      </c>
      <c r="L54" s="1">
        <f t="shared" si="3"/>
        <v>0</v>
      </c>
      <c r="P54" s="2">
        <v>42421</v>
      </c>
      <c r="Q54" s="1">
        <v>0</v>
      </c>
      <c r="R54" s="1">
        <v>0</v>
      </c>
      <c r="S54" s="1">
        <v>0</v>
      </c>
      <c r="W54" s="1"/>
      <c r="X54" s="1"/>
    </row>
    <row r="55" spans="3:24" x14ac:dyDescent="0.55000000000000004">
      <c r="C55" s="1">
        <v>0</v>
      </c>
      <c r="D55" s="1">
        <v>0</v>
      </c>
      <c r="E55" s="1">
        <v>0</v>
      </c>
      <c r="F55" s="1">
        <v>0</v>
      </c>
      <c r="H55" s="2">
        <v>42422</v>
      </c>
      <c r="I55" s="1">
        <f t="shared" si="0"/>
        <v>0</v>
      </c>
      <c r="J55" s="1">
        <f t="shared" si="1"/>
        <v>0</v>
      </c>
      <c r="K55" s="1">
        <f t="shared" si="2"/>
        <v>0</v>
      </c>
      <c r="L55" s="1">
        <f t="shared" si="3"/>
        <v>0</v>
      </c>
      <c r="P55" s="2">
        <v>42422</v>
      </c>
      <c r="Q55" s="1">
        <v>0</v>
      </c>
      <c r="R55" s="1">
        <v>0</v>
      </c>
      <c r="S55" s="1">
        <v>0</v>
      </c>
      <c r="W55" s="1"/>
      <c r="X55" s="1"/>
    </row>
    <row r="56" spans="3:24" x14ac:dyDescent="0.55000000000000004">
      <c r="C56" s="1">
        <v>0</v>
      </c>
      <c r="D56" s="1">
        <v>0</v>
      </c>
      <c r="E56" s="1">
        <v>0</v>
      </c>
      <c r="F56" s="1">
        <v>0</v>
      </c>
      <c r="H56" s="2">
        <v>42423</v>
      </c>
      <c r="I56" s="1">
        <f t="shared" si="0"/>
        <v>0</v>
      </c>
      <c r="J56" s="1">
        <f t="shared" si="1"/>
        <v>0</v>
      </c>
      <c r="K56" s="1">
        <f t="shared" si="2"/>
        <v>0</v>
      </c>
      <c r="L56" s="1">
        <f t="shared" si="3"/>
        <v>0</v>
      </c>
      <c r="P56" s="2">
        <v>42423</v>
      </c>
      <c r="Q56" s="1">
        <v>0</v>
      </c>
      <c r="R56" s="1">
        <v>0</v>
      </c>
      <c r="S56" s="1">
        <v>0</v>
      </c>
      <c r="W56" s="1"/>
      <c r="X56" s="1"/>
    </row>
    <row r="57" spans="3:24" x14ac:dyDescent="0.55000000000000004">
      <c r="C57" s="1">
        <v>0</v>
      </c>
      <c r="D57" s="1">
        <v>0</v>
      </c>
      <c r="E57" s="1">
        <v>0</v>
      </c>
      <c r="F57" s="1">
        <v>0</v>
      </c>
      <c r="H57" s="2">
        <v>42424</v>
      </c>
      <c r="I57" s="1">
        <f t="shared" si="0"/>
        <v>0</v>
      </c>
      <c r="J57" s="1">
        <f t="shared" si="1"/>
        <v>0</v>
      </c>
      <c r="K57" s="1">
        <f t="shared" si="2"/>
        <v>0</v>
      </c>
      <c r="L57" s="1">
        <f t="shared" si="3"/>
        <v>0</v>
      </c>
      <c r="P57" s="2">
        <v>42424</v>
      </c>
      <c r="Q57" s="1">
        <v>0</v>
      </c>
      <c r="R57" s="1">
        <v>0</v>
      </c>
      <c r="S57" s="1">
        <v>0</v>
      </c>
      <c r="W57" s="1"/>
      <c r="X57" s="1"/>
    </row>
    <row r="58" spans="3:24" x14ac:dyDescent="0.55000000000000004">
      <c r="C58" s="1">
        <v>0</v>
      </c>
      <c r="D58" s="1">
        <v>0</v>
      </c>
      <c r="E58" s="1">
        <v>0</v>
      </c>
      <c r="F58" s="1">
        <v>0</v>
      </c>
      <c r="H58" s="2">
        <v>42425</v>
      </c>
      <c r="I58" s="1">
        <f t="shared" si="0"/>
        <v>0</v>
      </c>
      <c r="J58" s="1">
        <f t="shared" si="1"/>
        <v>0</v>
      </c>
      <c r="K58" s="1">
        <f t="shared" si="2"/>
        <v>0</v>
      </c>
      <c r="L58" s="1">
        <f t="shared" si="3"/>
        <v>0</v>
      </c>
      <c r="P58" s="2">
        <v>42425</v>
      </c>
      <c r="Q58" s="1">
        <v>0</v>
      </c>
      <c r="R58" s="1">
        <v>0</v>
      </c>
      <c r="S58" s="1">
        <v>0</v>
      </c>
      <c r="W58" s="1"/>
      <c r="X58" s="1"/>
    </row>
    <row r="59" spans="3:24" x14ac:dyDescent="0.55000000000000004">
      <c r="C59" s="1">
        <v>0</v>
      </c>
      <c r="D59" s="1">
        <v>0</v>
      </c>
      <c r="E59" s="1">
        <v>0</v>
      </c>
      <c r="F59" s="1">
        <v>0</v>
      </c>
      <c r="H59" s="2">
        <v>42426</v>
      </c>
      <c r="I59" s="1">
        <f t="shared" si="0"/>
        <v>0</v>
      </c>
      <c r="J59" s="1">
        <f t="shared" si="1"/>
        <v>0</v>
      </c>
      <c r="K59" s="1">
        <f t="shared" si="2"/>
        <v>0</v>
      </c>
      <c r="L59" s="1">
        <f t="shared" si="3"/>
        <v>0</v>
      </c>
      <c r="P59" s="2">
        <v>42426</v>
      </c>
      <c r="Q59" s="1">
        <v>0</v>
      </c>
      <c r="R59" s="1">
        <v>0</v>
      </c>
      <c r="S59" s="1">
        <v>0</v>
      </c>
      <c r="W59" s="1"/>
      <c r="X59" s="1"/>
    </row>
    <row r="60" spans="3:24" x14ac:dyDescent="0.55000000000000004">
      <c r="C60" s="1">
        <v>0</v>
      </c>
      <c r="D60" s="1">
        <v>0</v>
      </c>
      <c r="E60" s="1">
        <v>0</v>
      </c>
      <c r="F60" s="1">
        <v>0</v>
      </c>
      <c r="H60" s="2">
        <v>42427</v>
      </c>
      <c r="I60" s="1">
        <f t="shared" si="0"/>
        <v>0</v>
      </c>
      <c r="J60" s="1">
        <f t="shared" si="1"/>
        <v>0</v>
      </c>
      <c r="K60" s="1">
        <f t="shared" si="2"/>
        <v>0</v>
      </c>
      <c r="L60" s="1">
        <f t="shared" si="3"/>
        <v>0</v>
      </c>
      <c r="P60" s="2">
        <v>42427</v>
      </c>
      <c r="Q60" s="1">
        <v>0</v>
      </c>
      <c r="R60" s="1">
        <v>0</v>
      </c>
      <c r="S60" s="1">
        <v>0</v>
      </c>
      <c r="W60" s="1"/>
      <c r="X60" s="1"/>
    </row>
    <row r="61" spans="3:24" x14ac:dyDescent="0.55000000000000004">
      <c r="C61" s="1">
        <v>0</v>
      </c>
      <c r="D61" s="1">
        <v>0</v>
      </c>
      <c r="E61" s="1">
        <v>0</v>
      </c>
      <c r="F61" s="1">
        <v>0</v>
      </c>
      <c r="H61" s="2">
        <v>42428</v>
      </c>
      <c r="I61" s="1">
        <f t="shared" si="0"/>
        <v>0</v>
      </c>
      <c r="J61" s="1">
        <f t="shared" si="1"/>
        <v>0</v>
      </c>
      <c r="K61" s="1">
        <f t="shared" si="2"/>
        <v>0</v>
      </c>
      <c r="L61" s="1">
        <f t="shared" si="3"/>
        <v>0</v>
      </c>
      <c r="P61" s="2">
        <v>42428</v>
      </c>
      <c r="Q61" s="1">
        <v>0</v>
      </c>
      <c r="R61" s="1">
        <v>0</v>
      </c>
      <c r="S61" s="1">
        <v>0</v>
      </c>
      <c r="W61" s="1"/>
      <c r="X61" s="1"/>
    </row>
    <row r="62" spans="3:24" x14ac:dyDescent="0.55000000000000004">
      <c r="C62" s="1">
        <v>0</v>
      </c>
      <c r="D62" s="1">
        <v>0</v>
      </c>
      <c r="E62" s="1">
        <v>0</v>
      </c>
      <c r="F62" s="1">
        <v>0</v>
      </c>
      <c r="H62" s="2">
        <v>42429</v>
      </c>
      <c r="I62" s="1">
        <f t="shared" si="0"/>
        <v>0</v>
      </c>
      <c r="J62" s="1">
        <f t="shared" si="1"/>
        <v>0</v>
      </c>
      <c r="K62" s="1">
        <f t="shared" si="2"/>
        <v>0</v>
      </c>
      <c r="L62" s="1">
        <f t="shared" si="3"/>
        <v>0</v>
      </c>
      <c r="P62" s="2">
        <v>42429</v>
      </c>
      <c r="Q62" s="1">
        <v>0</v>
      </c>
      <c r="R62" s="1">
        <v>0</v>
      </c>
      <c r="S62" s="1">
        <v>0</v>
      </c>
      <c r="W62" s="1"/>
      <c r="X62" s="1"/>
    </row>
    <row r="63" spans="3:24" x14ac:dyDescent="0.55000000000000004">
      <c r="C63" s="1">
        <v>0</v>
      </c>
      <c r="D63" s="1">
        <v>0</v>
      </c>
      <c r="E63" s="1">
        <v>0</v>
      </c>
      <c r="F63" s="1">
        <v>0</v>
      </c>
      <c r="H63" s="2">
        <v>42430</v>
      </c>
      <c r="I63" s="1">
        <f t="shared" si="0"/>
        <v>0</v>
      </c>
      <c r="J63" s="1">
        <f t="shared" si="1"/>
        <v>0</v>
      </c>
      <c r="K63" s="1">
        <f t="shared" si="2"/>
        <v>0</v>
      </c>
      <c r="L63" s="1">
        <f t="shared" si="3"/>
        <v>0</v>
      </c>
      <c r="P63" s="2">
        <v>42430</v>
      </c>
      <c r="Q63" s="1">
        <v>0</v>
      </c>
      <c r="R63" s="1">
        <v>0</v>
      </c>
      <c r="S63" s="1">
        <v>0</v>
      </c>
      <c r="W63" s="1"/>
      <c r="X63" s="1"/>
    </row>
    <row r="64" spans="3:24" x14ac:dyDescent="0.55000000000000004">
      <c r="C64" s="1">
        <v>0</v>
      </c>
      <c r="D64" s="1">
        <v>0</v>
      </c>
      <c r="E64" s="1">
        <v>0</v>
      </c>
      <c r="F64" s="1">
        <v>0</v>
      </c>
      <c r="H64" s="2">
        <v>42431</v>
      </c>
      <c r="I64" s="1">
        <f t="shared" si="0"/>
        <v>0</v>
      </c>
      <c r="J64" s="1">
        <f t="shared" si="1"/>
        <v>0</v>
      </c>
      <c r="K64" s="1">
        <f t="shared" si="2"/>
        <v>0</v>
      </c>
      <c r="L64" s="1">
        <f t="shared" si="3"/>
        <v>0</v>
      </c>
      <c r="P64" s="2">
        <v>42431</v>
      </c>
      <c r="Q64" s="1">
        <v>0</v>
      </c>
      <c r="R64" s="1">
        <v>0</v>
      </c>
      <c r="S64" s="1">
        <v>0</v>
      </c>
      <c r="W64" s="1"/>
      <c r="X64" s="1"/>
    </row>
    <row r="65" spans="3:24" x14ac:dyDescent="0.55000000000000004">
      <c r="C65" s="1">
        <v>0</v>
      </c>
      <c r="D65" s="1">
        <v>0</v>
      </c>
      <c r="E65" s="1">
        <v>0</v>
      </c>
      <c r="F65" s="1">
        <v>0</v>
      </c>
      <c r="H65" s="2">
        <v>42432</v>
      </c>
      <c r="I65" s="1">
        <f t="shared" si="0"/>
        <v>0</v>
      </c>
      <c r="J65" s="1">
        <f t="shared" si="1"/>
        <v>0</v>
      </c>
      <c r="K65" s="1">
        <f t="shared" si="2"/>
        <v>0</v>
      </c>
      <c r="L65" s="1">
        <f t="shared" si="3"/>
        <v>0</v>
      </c>
      <c r="P65" s="2">
        <v>42432</v>
      </c>
      <c r="Q65" s="1">
        <v>0</v>
      </c>
      <c r="R65" s="1">
        <v>0</v>
      </c>
      <c r="S65" s="1">
        <v>0</v>
      </c>
      <c r="W65" s="1"/>
      <c r="X65" s="1"/>
    </row>
    <row r="66" spans="3:24" x14ac:dyDescent="0.55000000000000004">
      <c r="C66" s="1">
        <v>0</v>
      </c>
      <c r="D66" s="1">
        <v>0</v>
      </c>
      <c r="E66" s="1">
        <v>0</v>
      </c>
      <c r="F66" s="1">
        <v>0</v>
      </c>
      <c r="H66" s="2">
        <v>42433</v>
      </c>
      <c r="I66" s="1">
        <f t="shared" si="0"/>
        <v>0</v>
      </c>
      <c r="J66" s="1">
        <f t="shared" si="1"/>
        <v>0</v>
      </c>
      <c r="K66" s="1">
        <f t="shared" si="2"/>
        <v>0</v>
      </c>
      <c r="L66" s="1">
        <f t="shared" si="3"/>
        <v>0</v>
      </c>
      <c r="P66" s="2">
        <v>42433</v>
      </c>
      <c r="Q66" s="1">
        <v>0</v>
      </c>
      <c r="R66" s="1">
        <v>0</v>
      </c>
      <c r="S66" s="1">
        <v>0</v>
      </c>
      <c r="W66" s="1"/>
      <c r="X66" s="1"/>
    </row>
    <row r="67" spans="3:24" x14ac:dyDescent="0.55000000000000004">
      <c r="C67" s="1">
        <v>0</v>
      </c>
      <c r="D67" s="1">
        <v>0</v>
      </c>
      <c r="E67" s="1">
        <v>0</v>
      </c>
      <c r="F67" s="1">
        <v>0</v>
      </c>
      <c r="H67" s="2">
        <v>42434</v>
      </c>
      <c r="I67" s="1">
        <f t="shared" ref="I67:I130" si="4">C67+D67</f>
        <v>0</v>
      </c>
      <c r="J67" s="1">
        <f t="shared" si="1"/>
        <v>0</v>
      </c>
      <c r="K67" s="1">
        <f t="shared" si="2"/>
        <v>0</v>
      </c>
      <c r="L67" s="1">
        <f t="shared" si="3"/>
        <v>0</v>
      </c>
      <c r="P67" s="2">
        <v>42434</v>
      </c>
      <c r="Q67" s="1">
        <v>0</v>
      </c>
      <c r="R67" s="1">
        <v>0</v>
      </c>
      <c r="S67" s="1">
        <v>0</v>
      </c>
      <c r="W67" s="1"/>
      <c r="X67" s="1"/>
    </row>
    <row r="68" spans="3:24" x14ac:dyDescent="0.55000000000000004">
      <c r="C68" s="1">
        <v>0</v>
      </c>
      <c r="D68" s="1">
        <v>0</v>
      </c>
      <c r="E68" s="1">
        <v>0</v>
      </c>
      <c r="F68" s="1">
        <v>0</v>
      </c>
      <c r="H68" s="2">
        <v>42435</v>
      </c>
      <c r="I68" s="1">
        <f t="shared" si="4"/>
        <v>0</v>
      </c>
      <c r="J68" s="1">
        <f t="shared" ref="J68:J131" si="5">E68+F68</f>
        <v>0</v>
      </c>
      <c r="K68" s="1">
        <f t="shared" si="2"/>
        <v>0</v>
      </c>
      <c r="L68" s="1">
        <f t="shared" si="3"/>
        <v>0</v>
      </c>
      <c r="P68" s="2">
        <v>42435</v>
      </c>
      <c r="Q68" s="1">
        <v>0</v>
      </c>
      <c r="R68" s="1">
        <v>0</v>
      </c>
      <c r="S68" s="1">
        <v>0</v>
      </c>
      <c r="W68" s="1"/>
      <c r="X68" s="1"/>
    </row>
    <row r="69" spans="3:24" x14ac:dyDescent="0.55000000000000004">
      <c r="C69" s="1">
        <v>0</v>
      </c>
      <c r="D69" s="1">
        <v>0</v>
      </c>
      <c r="E69" s="1">
        <v>0</v>
      </c>
      <c r="F69" s="1">
        <v>0</v>
      </c>
      <c r="H69" s="2">
        <v>42436</v>
      </c>
      <c r="I69" s="1">
        <f t="shared" si="4"/>
        <v>0</v>
      </c>
      <c r="J69" s="1">
        <f t="shared" si="5"/>
        <v>0</v>
      </c>
      <c r="K69" s="1">
        <f t="shared" ref="K69:K132" si="6">K68+I69</f>
        <v>0</v>
      </c>
      <c r="L69" s="1">
        <f t="shared" ref="L69:L132" si="7">L68+J69</f>
        <v>0</v>
      </c>
      <c r="P69" s="2">
        <v>42436</v>
      </c>
      <c r="Q69" s="1">
        <v>0</v>
      </c>
      <c r="R69" s="1">
        <v>0</v>
      </c>
      <c r="S69" s="1">
        <v>0</v>
      </c>
      <c r="W69" s="1"/>
      <c r="X69" s="1"/>
    </row>
    <row r="70" spans="3:24" x14ac:dyDescent="0.55000000000000004">
      <c r="C70" s="1">
        <v>0</v>
      </c>
      <c r="D70" s="1">
        <v>0</v>
      </c>
      <c r="E70" s="1">
        <v>0</v>
      </c>
      <c r="F70" s="1">
        <v>0</v>
      </c>
      <c r="H70" s="2">
        <v>42437</v>
      </c>
      <c r="I70" s="1">
        <f t="shared" si="4"/>
        <v>0</v>
      </c>
      <c r="J70" s="1">
        <f t="shared" si="5"/>
        <v>0</v>
      </c>
      <c r="K70" s="1">
        <f t="shared" si="6"/>
        <v>0</v>
      </c>
      <c r="L70" s="1">
        <f t="shared" si="7"/>
        <v>0</v>
      </c>
      <c r="P70" s="2">
        <v>42437</v>
      </c>
      <c r="Q70" s="1">
        <v>0</v>
      </c>
      <c r="R70" s="1">
        <v>0</v>
      </c>
      <c r="S70" s="1">
        <v>0</v>
      </c>
      <c r="W70" s="1"/>
      <c r="X70" s="1"/>
    </row>
    <row r="71" spans="3:24" x14ac:dyDescent="0.55000000000000004">
      <c r="C71" s="1">
        <v>0</v>
      </c>
      <c r="D71" s="1">
        <v>0</v>
      </c>
      <c r="E71" s="1">
        <v>0</v>
      </c>
      <c r="F71" s="1">
        <v>0</v>
      </c>
      <c r="H71" s="2">
        <v>42438</v>
      </c>
      <c r="I71" s="1">
        <f t="shared" si="4"/>
        <v>0</v>
      </c>
      <c r="J71" s="1">
        <f t="shared" si="5"/>
        <v>0</v>
      </c>
      <c r="K71" s="1">
        <f t="shared" si="6"/>
        <v>0</v>
      </c>
      <c r="L71" s="1">
        <f t="shared" si="7"/>
        <v>0</v>
      </c>
      <c r="P71" s="2">
        <v>42438</v>
      </c>
      <c r="Q71" s="1">
        <v>0</v>
      </c>
      <c r="R71" s="1">
        <v>0</v>
      </c>
      <c r="S71" s="1">
        <v>0</v>
      </c>
      <c r="W71" s="1"/>
      <c r="X71" s="1"/>
    </row>
    <row r="72" spans="3:24" x14ac:dyDescent="0.55000000000000004">
      <c r="C72" s="1">
        <v>0</v>
      </c>
      <c r="D72" s="1">
        <v>0</v>
      </c>
      <c r="E72" s="1">
        <v>0</v>
      </c>
      <c r="F72" s="1">
        <v>0</v>
      </c>
      <c r="H72" s="2">
        <v>42439</v>
      </c>
      <c r="I72" s="1">
        <f t="shared" si="4"/>
        <v>0</v>
      </c>
      <c r="J72" s="1">
        <f t="shared" si="5"/>
        <v>0</v>
      </c>
      <c r="K72" s="1">
        <f t="shared" si="6"/>
        <v>0</v>
      </c>
      <c r="L72" s="1">
        <f t="shared" si="7"/>
        <v>0</v>
      </c>
      <c r="P72" s="2">
        <v>42439</v>
      </c>
      <c r="Q72" s="1">
        <v>0</v>
      </c>
      <c r="R72" s="1">
        <v>0</v>
      </c>
      <c r="S72" s="1">
        <v>0</v>
      </c>
      <c r="W72" s="1"/>
      <c r="X72" s="1"/>
    </row>
    <row r="73" spans="3:24" x14ac:dyDescent="0.55000000000000004">
      <c r="C73" s="1">
        <v>0</v>
      </c>
      <c r="D73" s="1">
        <v>0</v>
      </c>
      <c r="E73" s="1">
        <v>0</v>
      </c>
      <c r="F73" s="1">
        <v>0</v>
      </c>
      <c r="H73" s="2">
        <v>42440</v>
      </c>
      <c r="I73" s="1">
        <f t="shared" si="4"/>
        <v>0</v>
      </c>
      <c r="J73" s="1">
        <f t="shared" si="5"/>
        <v>0</v>
      </c>
      <c r="K73" s="1">
        <f t="shared" si="6"/>
        <v>0</v>
      </c>
      <c r="L73" s="1">
        <f t="shared" si="7"/>
        <v>0</v>
      </c>
      <c r="P73" s="2">
        <v>42440</v>
      </c>
      <c r="Q73" s="1">
        <v>0</v>
      </c>
      <c r="R73" s="1">
        <v>0</v>
      </c>
      <c r="S73" s="1">
        <v>0</v>
      </c>
      <c r="W73" s="1"/>
      <c r="X73" s="1"/>
    </row>
    <row r="74" spans="3:24" x14ac:dyDescent="0.55000000000000004">
      <c r="C74" s="1">
        <v>0</v>
      </c>
      <c r="D74" s="1">
        <v>0</v>
      </c>
      <c r="E74" s="1">
        <v>0</v>
      </c>
      <c r="F74" s="1">
        <v>0</v>
      </c>
      <c r="H74" s="2">
        <v>42441</v>
      </c>
      <c r="I74" s="1">
        <f t="shared" si="4"/>
        <v>0</v>
      </c>
      <c r="J74" s="1">
        <f t="shared" si="5"/>
        <v>0</v>
      </c>
      <c r="K74" s="1">
        <f t="shared" si="6"/>
        <v>0</v>
      </c>
      <c r="L74" s="1">
        <f t="shared" si="7"/>
        <v>0</v>
      </c>
      <c r="P74" s="2">
        <v>42441</v>
      </c>
      <c r="Q74" s="1">
        <v>0</v>
      </c>
      <c r="R74" s="1">
        <v>0</v>
      </c>
      <c r="S74" s="1">
        <v>0</v>
      </c>
      <c r="W74" s="1"/>
      <c r="X74" s="1"/>
    </row>
    <row r="75" spans="3:24" x14ac:dyDescent="0.55000000000000004">
      <c r="C75" s="1">
        <v>0</v>
      </c>
      <c r="D75" s="1">
        <v>0</v>
      </c>
      <c r="E75" s="1">
        <v>0</v>
      </c>
      <c r="F75" s="1">
        <v>0</v>
      </c>
      <c r="H75" s="2">
        <v>42442</v>
      </c>
      <c r="I75" s="1">
        <f t="shared" si="4"/>
        <v>0</v>
      </c>
      <c r="J75" s="1">
        <f t="shared" si="5"/>
        <v>0</v>
      </c>
      <c r="K75" s="1">
        <f t="shared" si="6"/>
        <v>0</v>
      </c>
      <c r="L75" s="1">
        <f t="shared" si="7"/>
        <v>0</v>
      </c>
      <c r="P75" s="2">
        <v>42442</v>
      </c>
      <c r="Q75" s="1">
        <v>0</v>
      </c>
      <c r="R75" s="1">
        <v>0</v>
      </c>
      <c r="S75" s="1">
        <v>0</v>
      </c>
      <c r="W75" s="1"/>
      <c r="X75" s="1"/>
    </row>
    <row r="76" spans="3:24" x14ac:dyDescent="0.55000000000000004">
      <c r="C76" s="1">
        <v>0</v>
      </c>
      <c r="D76" s="1">
        <v>0</v>
      </c>
      <c r="E76" s="1">
        <v>0</v>
      </c>
      <c r="F76" s="1">
        <v>0</v>
      </c>
      <c r="H76" s="2">
        <v>42443</v>
      </c>
      <c r="I76" s="1">
        <f t="shared" si="4"/>
        <v>0</v>
      </c>
      <c r="J76" s="1">
        <f t="shared" si="5"/>
        <v>0</v>
      </c>
      <c r="K76" s="1">
        <f t="shared" si="6"/>
        <v>0</v>
      </c>
      <c r="L76" s="1">
        <f t="shared" si="7"/>
        <v>0</v>
      </c>
      <c r="P76" s="2">
        <v>42443</v>
      </c>
      <c r="Q76" s="1">
        <v>0</v>
      </c>
      <c r="R76" s="1">
        <v>0</v>
      </c>
      <c r="S76" s="1">
        <v>0</v>
      </c>
      <c r="W76" s="1"/>
      <c r="X76" s="1"/>
    </row>
    <row r="77" spans="3:24" x14ac:dyDescent="0.55000000000000004">
      <c r="C77" s="1">
        <v>0</v>
      </c>
      <c r="D77" s="1">
        <v>0</v>
      </c>
      <c r="E77" s="1">
        <v>0</v>
      </c>
      <c r="F77" s="1">
        <v>0</v>
      </c>
      <c r="H77" s="2">
        <v>42444</v>
      </c>
      <c r="I77" s="1">
        <f t="shared" si="4"/>
        <v>0</v>
      </c>
      <c r="J77" s="1">
        <f t="shared" si="5"/>
        <v>0</v>
      </c>
      <c r="K77" s="1">
        <f t="shared" si="6"/>
        <v>0</v>
      </c>
      <c r="L77" s="1">
        <f t="shared" si="7"/>
        <v>0</v>
      </c>
      <c r="P77" s="2">
        <v>42444</v>
      </c>
      <c r="Q77" s="1">
        <v>0</v>
      </c>
      <c r="R77" s="1">
        <v>0</v>
      </c>
      <c r="S77" s="1">
        <v>0</v>
      </c>
      <c r="W77" s="1"/>
      <c r="X77" s="1"/>
    </row>
    <row r="78" spans="3:24" x14ac:dyDescent="0.55000000000000004">
      <c r="C78" s="1">
        <v>0</v>
      </c>
      <c r="D78" s="1">
        <v>0</v>
      </c>
      <c r="E78" s="1">
        <v>0</v>
      </c>
      <c r="F78" s="1">
        <v>0</v>
      </c>
      <c r="H78" s="2">
        <v>42445</v>
      </c>
      <c r="I78" s="1">
        <f t="shared" si="4"/>
        <v>0</v>
      </c>
      <c r="J78" s="1">
        <f t="shared" si="5"/>
        <v>0</v>
      </c>
      <c r="K78" s="1">
        <f t="shared" si="6"/>
        <v>0</v>
      </c>
      <c r="L78" s="1">
        <f t="shared" si="7"/>
        <v>0</v>
      </c>
      <c r="P78" s="2">
        <v>42445</v>
      </c>
      <c r="Q78" s="1">
        <v>0</v>
      </c>
      <c r="R78" s="1">
        <v>0</v>
      </c>
      <c r="S78" s="1">
        <v>0</v>
      </c>
      <c r="W78" s="1"/>
      <c r="X78" s="1"/>
    </row>
    <row r="79" spans="3:24" x14ac:dyDescent="0.55000000000000004">
      <c r="C79" s="1">
        <v>0</v>
      </c>
      <c r="D79" s="1">
        <v>0</v>
      </c>
      <c r="E79" s="1">
        <v>0</v>
      </c>
      <c r="F79" s="1">
        <v>0</v>
      </c>
      <c r="H79" s="2">
        <v>42446</v>
      </c>
      <c r="I79" s="1">
        <f t="shared" si="4"/>
        <v>0</v>
      </c>
      <c r="J79" s="1">
        <f t="shared" si="5"/>
        <v>0</v>
      </c>
      <c r="K79" s="1">
        <f t="shared" si="6"/>
        <v>0</v>
      </c>
      <c r="L79" s="1">
        <f t="shared" si="7"/>
        <v>0</v>
      </c>
      <c r="P79" s="2">
        <v>42446</v>
      </c>
      <c r="Q79" s="1">
        <v>0</v>
      </c>
      <c r="R79" s="1">
        <v>0</v>
      </c>
      <c r="S79" s="1">
        <v>0</v>
      </c>
      <c r="W79" s="1"/>
      <c r="X79" s="1"/>
    </row>
    <row r="80" spans="3:24" x14ac:dyDescent="0.55000000000000004">
      <c r="C80" s="1">
        <v>0</v>
      </c>
      <c r="D80" s="1">
        <v>0</v>
      </c>
      <c r="E80" s="1">
        <v>0</v>
      </c>
      <c r="F80" s="1">
        <v>0</v>
      </c>
      <c r="H80" s="2">
        <v>42447</v>
      </c>
      <c r="I80" s="1">
        <f t="shared" si="4"/>
        <v>0</v>
      </c>
      <c r="J80" s="1">
        <f t="shared" si="5"/>
        <v>0</v>
      </c>
      <c r="K80" s="1">
        <f t="shared" si="6"/>
        <v>0</v>
      </c>
      <c r="L80" s="1">
        <f t="shared" si="7"/>
        <v>0</v>
      </c>
      <c r="P80" s="2">
        <v>42447</v>
      </c>
      <c r="Q80" s="1">
        <v>0</v>
      </c>
      <c r="R80" s="1">
        <v>0</v>
      </c>
      <c r="S80" s="1">
        <v>0</v>
      </c>
      <c r="W80" s="1"/>
      <c r="X80" s="1"/>
    </row>
    <row r="81" spans="3:24" x14ac:dyDescent="0.55000000000000004">
      <c r="C81" s="1">
        <v>0</v>
      </c>
      <c r="D81" s="1">
        <v>0</v>
      </c>
      <c r="E81" s="1">
        <v>0</v>
      </c>
      <c r="F81" s="1">
        <v>0</v>
      </c>
      <c r="H81" s="2">
        <v>42448</v>
      </c>
      <c r="I81" s="1">
        <f t="shared" si="4"/>
        <v>0</v>
      </c>
      <c r="J81" s="1">
        <f t="shared" si="5"/>
        <v>0</v>
      </c>
      <c r="K81" s="1">
        <f t="shared" si="6"/>
        <v>0</v>
      </c>
      <c r="L81" s="1">
        <f t="shared" si="7"/>
        <v>0</v>
      </c>
      <c r="P81" s="2">
        <v>42448</v>
      </c>
      <c r="Q81" s="1">
        <v>0</v>
      </c>
      <c r="R81" s="1">
        <v>0</v>
      </c>
      <c r="S81" s="1">
        <v>0</v>
      </c>
      <c r="W81" s="1"/>
      <c r="X81" s="1"/>
    </row>
    <row r="82" spans="3:24" x14ac:dyDescent="0.55000000000000004">
      <c r="C82" s="1">
        <v>0</v>
      </c>
      <c r="D82" s="1">
        <v>0</v>
      </c>
      <c r="E82" s="1">
        <v>0</v>
      </c>
      <c r="F82" s="1">
        <v>0</v>
      </c>
      <c r="H82" s="2">
        <v>42449</v>
      </c>
      <c r="I82" s="1">
        <f t="shared" si="4"/>
        <v>0</v>
      </c>
      <c r="J82" s="1">
        <f t="shared" si="5"/>
        <v>0</v>
      </c>
      <c r="K82" s="1">
        <f t="shared" si="6"/>
        <v>0</v>
      </c>
      <c r="L82" s="1">
        <f t="shared" si="7"/>
        <v>0</v>
      </c>
      <c r="P82" s="2">
        <v>42449</v>
      </c>
      <c r="Q82" s="1">
        <v>0</v>
      </c>
      <c r="R82" s="1">
        <v>0</v>
      </c>
      <c r="S82" s="1">
        <v>0</v>
      </c>
      <c r="W82" s="1"/>
      <c r="X82" s="1"/>
    </row>
    <row r="83" spans="3:24" x14ac:dyDescent="0.55000000000000004">
      <c r="C83" s="1">
        <v>0</v>
      </c>
      <c r="D83" s="1">
        <v>0</v>
      </c>
      <c r="E83" s="1">
        <v>0</v>
      </c>
      <c r="F83" s="1">
        <v>0</v>
      </c>
      <c r="H83" s="2">
        <v>42450</v>
      </c>
      <c r="I83" s="1">
        <f t="shared" si="4"/>
        <v>0</v>
      </c>
      <c r="J83" s="1">
        <f t="shared" si="5"/>
        <v>0</v>
      </c>
      <c r="K83" s="1">
        <f t="shared" si="6"/>
        <v>0</v>
      </c>
      <c r="L83" s="1">
        <f t="shared" si="7"/>
        <v>0</v>
      </c>
      <c r="P83" s="2">
        <v>42450</v>
      </c>
      <c r="Q83" s="1">
        <v>0</v>
      </c>
      <c r="R83" s="1">
        <v>0</v>
      </c>
      <c r="S83" s="1">
        <v>0</v>
      </c>
      <c r="W83" s="1"/>
      <c r="X83" s="1"/>
    </row>
    <row r="84" spans="3:24" x14ac:dyDescent="0.55000000000000004">
      <c r="C84" s="1">
        <v>0</v>
      </c>
      <c r="D84" s="1">
        <v>0</v>
      </c>
      <c r="E84" s="1">
        <v>0</v>
      </c>
      <c r="F84" s="1">
        <v>0</v>
      </c>
      <c r="H84" s="2">
        <v>42451</v>
      </c>
      <c r="I84" s="1">
        <f t="shared" si="4"/>
        <v>0</v>
      </c>
      <c r="J84" s="1">
        <f t="shared" si="5"/>
        <v>0</v>
      </c>
      <c r="K84" s="1">
        <f t="shared" si="6"/>
        <v>0</v>
      </c>
      <c r="L84" s="1">
        <f t="shared" si="7"/>
        <v>0</v>
      </c>
      <c r="P84" s="2">
        <v>42451</v>
      </c>
      <c r="Q84" s="1">
        <v>0</v>
      </c>
      <c r="R84" s="1">
        <v>0</v>
      </c>
      <c r="S84" s="1">
        <v>0</v>
      </c>
      <c r="W84" s="1"/>
      <c r="X84" s="1"/>
    </row>
    <row r="85" spans="3:24" x14ac:dyDescent="0.55000000000000004">
      <c r="C85" s="1">
        <v>0</v>
      </c>
      <c r="D85" s="1">
        <v>0</v>
      </c>
      <c r="E85" s="1">
        <v>0</v>
      </c>
      <c r="F85" s="1">
        <v>0</v>
      </c>
      <c r="H85" s="2">
        <v>42452</v>
      </c>
      <c r="I85" s="1">
        <f t="shared" si="4"/>
        <v>0</v>
      </c>
      <c r="J85" s="1">
        <f t="shared" si="5"/>
        <v>0</v>
      </c>
      <c r="K85" s="1">
        <f t="shared" si="6"/>
        <v>0</v>
      </c>
      <c r="L85" s="1">
        <f t="shared" si="7"/>
        <v>0</v>
      </c>
      <c r="P85" s="2">
        <v>42452</v>
      </c>
      <c r="Q85" s="1">
        <v>0</v>
      </c>
      <c r="R85" s="1">
        <v>0</v>
      </c>
      <c r="S85" s="1">
        <v>0</v>
      </c>
      <c r="W85" s="1"/>
      <c r="X85" s="1"/>
    </row>
    <row r="86" spans="3:24" x14ac:dyDescent="0.55000000000000004">
      <c r="C86" s="1">
        <v>0</v>
      </c>
      <c r="D86" s="1">
        <v>0</v>
      </c>
      <c r="E86" s="1">
        <v>0</v>
      </c>
      <c r="F86" s="1">
        <v>0</v>
      </c>
      <c r="H86" s="2">
        <v>42453</v>
      </c>
      <c r="I86" s="1">
        <f t="shared" si="4"/>
        <v>0</v>
      </c>
      <c r="J86" s="1">
        <f t="shared" si="5"/>
        <v>0</v>
      </c>
      <c r="K86" s="1">
        <f t="shared" si="6"/>
        <v>0</v>
      </c>
      <c r="L86" s="1">
        <f t="shared" si="7"/>
        <v>0</v>
      </c>
      <c r="P86" s="2">
        <v>42453</v>
      </c>
      <c r="Q86" s="1">
        <v>0</v>
      </c>
      <c r="R86" s="1">
        <v>0</v>
      </c>
      <c r="S86" s="1">
        <v>0</v>
      </c>
      <c r="W86" s="1"/>
      <c r="X86" s="1"/>
    </row>
    <row r="87" spans="3:24" x14ac:dyDescent="0.55000000000000004">
      <c r="C87" s="1">
        <v>0</v>
      </c>
      <c r="D87" s="1">
        <v>0</v>
      </c>
      <c r="E87" s="1">
        <v>0</v>
      </c>
      <c r="F87" s="1">
        <v>0</v>
      </c>
      <c r="H87" s="2">
        <v>42454</v>
      </c>
      <c r="I87" s="1">
        <f t="shared" si="4"/>
        <v>0</v>
      </c>
      <c r="J87" s="1">
        <f t="shared" si="5"/>
        <v>0</v>
      </c>
      <c r="K87" s="1">
        <f t="shared" si="6"/>
        <v>0</v>
      </c>
      <c r="L87" s="1">
        <f t="shared" si="7"/>
        <v>0</v>
      </c>
      <c r="P87" s="2">
        <v>42454</v>
      </c>
      <c r="Q87" s="1">
        <v>0</v>
      </c>
      <c r="R87" s="1">
        <v>0</v>
      </c>
      <c r="S87" s="1">
        <v>0</v>
      </c>
      <c r="W87" s="1"/>
      <c r="X87" s="1"/>
    </row>
    <row r="88" spans="3:24" x14ac:dyDescent="0.55000000000000004">
      <c r="C88" s="1">
        <v>0</v>
      </c>
      <c r="D88" s="1">
        <v>0</v>
      </c>
      <c r="E88" s="1">
        <v>0</v>
      </c>
      <c r="F88" s="1">
        <v>0</v>
      </c>
      <c r="H88" s="2">
        <v>42455</v>
      </c>
      <c r="I88" s="1">
        <f t="shared" si="4"/>
        <v>0</v>
      </c>
      <c r="J88" s="1">
        <f t="shared" si="5"/>
        <v>0</v>
      </c>
      <c r="K88" s="1">
        <f t="shared" si="6"/>
        <v>0</v>
      </c>
      <c r="L88" s="1">
        <f t="shared" si="7"/>
        <v>0</v>
      </c>
      <c r="P88" s="2">
        <v>42455</v>
      </c>
      <c r="Q88" s="1">
        <v>0</v>
      </c>
      <c r="R88" s="1">
        <v>0</v>
      </c>
      <c r="S88" s="1">
        <v>0</v>
      </c>
      <c r="W88" s="1"/>
      <c r="X88" s="1"/>
    </row>
    <row r="89" spans="3:24" x14ac:dyDescent="0.55000000000000004">
      <c r="C89" s="1">
        <v>0</v>
      </c>
      <c r="D89" s="1">
        <v>0</v>
      </c>
      <c r="E89" s="1">
        <v>0</v>
      </c>
      <c r="F89" s="1">
        <v>0</v>
      </c>
      <c r="H89" s="2">
        <v>42456</v>
      </c>
      <c r="I89" s="1">
        <f t="shared" si="4"/>
        <v>0</v>
      </c>
      <c r="J89" s="1">
        <f t="shared" si="5"/>
        <v>0</v>
      </c>
      <c r="K89" s="1">
        <f t="shared" si="6"/>
        <v>0</v>
      </c>
      <c r="L89" s="1">
        <f t="shared" si="7"/>
        <v>0</v>
      </c>
      <c r="P89" s="2">
        <v>42456</v>
      </c>
      <c r="Q89" s="1">
        <v>0</v>
      </c>
      <c r="R89" s="1">
        <v>0</v>
      </c>
      <c r="S89" s="1">
        <v>0</v>
      </c>
      <c r="W89" s="1"/>
      <c r="X89" s="1"/>
    </row>
    <row r="90" spans="3:24" x14ac:dyDescent="0.55000000000000004">
      <c r="C90" s="1">
        <v>0</v>
      </c>
      <c r="D90" s="1">
        <v>0</v>
      </c>
      <c r="E90" s="1">
        <v>0</v>
      </c>
      <c r="F90" s="1">
        <v>0</v>
      </c>
      <c r="H90" s="2">
        <v>42457</v>
      </c>
      <c r="I90" s="1">
        <f t="shared" si="4"/>
        <v>0</v>
      </c>
      <c r="J90" s="1">
        <f t="shared" si="5"/>
        <v>0</v>
      </c>
      <c r="K90" s="1">
        <f t="shared" si="6"/>
        <v>0</v>
      </c>
      <c r="L90" s="1">
        <f t="shared" si="7"/>
        <v>0</v>
      </c>
      <c r="P90" s="2">
        <v>42457</v>
      </c>
      <c r="Q90" s="1">
        <v>0</v>
      </c>
      <c r="R90" s="1">
        <v>0</v>
      </c>
      <c r="S90" s="1">
        <v>0</v>
      </c>
      <c r="W90" s="1"/>
      <c r="X90" s="1"/>
    </row>
    <row r="91" spans="3:24" x14ac:dyDescent="0.55000000000000004">
      <c r="C91" s="1">
        <v>12.80821896</v>
      </c>
      <c r="D91" s="1">
        <v>0</v>
      </c>
      <c r="E91" s="1">
        <v>12.80821896</v>
      </c>
      <c r="F91" s="1">
        <v>0</v>
      </c>
      <c r="H91" s="2">
        <v>42458</v>
      </c>
      <c r="I91" s="1">
        <f t="shared" si="4"/>
        <v>12.80821896</v>
      </c>
      <c r="J91" s="1">
        <f t="shared" si="5"/>
        <v>12.80821896</v>
      </c>
      <c r="K91" s="1">
        <f t="shared" si="6"/>
        <v>12.80821896</v>
      </c>
      <c r="L91" s="1">
        <f t="shared" si="7"/>
        <v>12.80821896</v>
      </c>
      <c r="P91" s="2">
        <v>42458</v>
      </c>
      <c r="Q91" s="1">
        <v>0</v>
      </c>
      <c r="R91" s="1">
        <v>0</v>
      </c>
      <c r="S91" s="1">
        <v>0</v>
      </c>
      <c r="W91" s="1"/>
      <c r="X91" s="1"/>
    </row>
    <row r="92" spans="3:24" x14ac:dyDescent="0.55000000000000004">
      <c r="C92" s="1">
        <v>55</v>
      </c>
      <c r="D92" s="1">
        <v>0</v>
      </c>
      <c r="E92" s="1">
        <v>55</v>
      </c>
      <c r="F92" s="1">
        <v>0</v>
      </c>
      <c r="H92" s="2">
        <v>42459</v>
      </c>
      <c r="I92" s="1">
        <f t="shared" si="4"/>
        <v>55</v>
      </c>
      <c r="J92" s="1">
        <f t="shared" si="5"/>
        <v>55</v>
      </c>
      <c r="K92" s="1">
        <f t="shared" si="6"/>
        <v>67.808218960000005</v>
      </c>
      <c r="L92" s="1">
        <f t="shared" si="7"/>
        <v>67.808218960000005</v>
      </c>
      <c r="P92" s="2">
        <v>42459</v>
      </c>
      <c r="Q92" s="1">
        <v>0</v>
      </c>
      <c r="R92" s="1">
        <v>0</v>
      </c>
      <c r="S92" s="1">
        <v>0</v>
      </c>
      <c r="W92" s="1"/>
      <c r="X92" s="1"/>
    </row>
    <row r="93" spans="3:24" x14ac:dyDescent="0.55000000000000004">
      <c r="C93" s="1">
        <v>23.358415600000001</v>
      </c>
      <c r="D93" s="1">
        <v>60</v>
      </c>
      <c r="E93" s="1">
        <v>23.358415600000001</v>
      </c>
      <c r="F93" s="1">
        <v>60</v>
      </c>
      <c r="H93" s="2">
        <v>42460</v>
      </c>
      <c r="I93" s="1">
        <f t="shared" si="4"/>
        <v>83.358415600000001</v>
      </c>
      <c r="J93" s="1">
        <f t="shared" si="5"/>
        <v>83.358415600000001</v>
      </c>
      <c r="K93" s="1">
        <f t="shared" si="6"/>
        <v>151.16663456000001</v>
      </c>
      <c r="L93" s="1">
        <f t="shared" si="7"/>
        <v>151.16663456000001</v>
      </c>
      <c r="P93" s="2">
        <v>42460</v>
      </c>
      <c r="Q93" s="1">
        <v>0.74999999539999995</v>
      </c>
      <c r="R93" s="1">
        <v>0.75</v>
      </c>
      <c r="S93" s="1">
        <v>0.75</v>
      </c>
      <c r="W93" s="1"/>
      <c r="X93" s="1"/>
    </row>
    <row r="94" spans="3:24" x14ac:dyDescent="0.55000000000000004">
      <c r="C94" s="1">
        <v>23.358415600000001</v>
      </c>
      <c r="D94" s="1">
        <v>60</v>
      </c>
      <c r="E94" s="1">
        <v>23.358415600000001</v>
      </c>
      <c r="F94" s="1">
        <v>60</v>
      </c>
      <c r="H94" s="2">
        <v>42461</v>
      </c>
      <c r="I94" s="1">
        <f t="shared" si="4"/>
        <v>83.358415600000001</v>
      </c>
      <c r="J94" s="1">
        <f t="shared" si="5"/>
        <v>83.358415600000001</v>
      </c>
      <c r="K94" s="1">
        <f t="shared" si="6"/>
        <v>234.52505016000001</v>
      </c>
      <c r="L94" s="1">
        <f t="shared" si="7"/>
        <v>234.52505016000001</v>
      </c>
      <c r="P94" s="2">
        <v>42461</v>
      </c>
      <c r="Q94" s="1">
        <v>0.74999999539999995</v>
      </c>
      <c r="R94" s="1">
        <v>0.75</v>
      </c>
      <c r="S94" s="1">
        <v>0.75</v>
      </c>
      <c r="W94" s="1"/>
      <c r="X94" s="1"/>
    </row>
    <row r="95" spans="3:24" x14ac:dyDescent="0.55000000000000004">
      <c r="C95" s="1">
        <v>23.358415600000001</v>
      </c>
      <c r="D95" s="1">
        <v>60</v>
      </c>
      <c r="E95" s="1">
        <v>23.358415600000001</v>
      </c>
      <c r="F95" s="1">
        <v>60</v>
      </c>
      <c r="H95" s="2">
        <v>42462</v>
      </c>
      <c r="I95" s="1">
        <f t="shared" si="4"/>
        <v>83.358415600000001</v>
      </c>
      <c r="J95" s="1">
        <f t="shared" si="5"/>
        <v>83.358415600000001</v>
      </c>
      <c r="K95" s="1">
        <f t="shared" si="6"/>
        <v>317.88346576000004</v>
      </c>
      <c r="L95" s="1">
        <f t="shared" si="7"/>
        <v>317.88346576000004</v>
      </c>
      <c r="P95" s="2">
        <v>42462</v>
      </c>
      <c r="Q95" s="1">
        <v>0.74999999539999995</v>
      </c>
      <c r="R95" s="1">
        <v>0.75</v>
      </c>
      <c r="S95" s="1">
        <v>0.75</v>
      </c>
      <c r="W95" s="1"/>
      <c r="X95" s="1"/>
    </row>
    <row r="96" spans="3:24" x14ac:dyDescent="0.55000000000000004">
      <c r="C96" s="1">
        <v>23.358415600000001</v>
      </c>
      <c r="D96" s="1">
        <v>60</v>
      </c>
      <c r="E96" s="1">
        <v>23.358415600000001</v>
      </c>
      <c r="F96" s="1">
        <v>60</v>
      </c>
      <c r="H96" s="2">
        <v>42463</v>
      </c>
      <c r="I96" s="1">
        <f t="shared" si="4"/>
        <v>83.358415600000001</v>
      </c>
      <c r="J96" s="1">
        <f t="shared" si="5"/>
        <v>83.358415600000001</v>
      </c>
      <c r="K96" s="1">
        <f t="shared" si="6"/>
        <v>401.24188136000004</v>
      </c>
      <c r="L96" s="1">
        <f t="shared" si="7"/>
        <v>401.24188136000004</v>
      </c>
      <c r="P96" s="2">
        <v>42463</v>
      </c>
      <c r="Q96" s="1">
        <v>0.74999999539999995</v>
      </c>
      <c r="R96" s="1">
        <v>0.75</v>
      </c>
      <c r="S96" s="1">
        <v>0.75</v>
      </c>
      <c r="W96" s="1"/>
      <c r="X96" s="1"/>
    </row>
    <row r="97" spans="3:24" x14ac:dyDescent="0.55000000000000004">
      <c r="C97" s="1">
        <v>23.358415600000001</v>
      </c>
      <c r="D97" s="1">
        <v>60</v>
      </c>
      <c r="E97" s="1">
        <v>23.358415600000001</v>
      </c>
      <c r="F97" s="1">
        <v>60</v>
      </c>
      <c r="H97" s="2">
        <v>42464</v>
      </c>
      <c r="I97" s="1">
        <f t="shared" si="4"/>
        <v>83.358415600000001</v>
      </c>
      <c r="J97" s="1">
        <f t="shared" si="5"/>
        <v>83.358415600000001</v>
      </c>
      <c r="K97" s="1">
        <f t="shared" si="6"/>
        <v>484.60029696000004</v>
      </c>
      <c r="L97" s="1">
        <f t="shared" si="7"/>
        <v>484.60029696000004</v>
      </c>
      <c r="P97" s="2">
        <v>42464</v>
      </c>
      <c r="Q97" s="1">
        <v>0.74999999539999995</v>
      </c>
      <c r="R97" s="1">
        <v>0.75</v>
      </c>
      <c r="S97" s="1">
        <v>0.75</v>
      </c>
      <c r="W97" s="1"/>
      <c r="X97" s="1"/>
    </row>
    <row r="98" spans="3:24" x14ac:dyDescent="0.55000000000000004">
      <c r="C98" s="1">
        <v>23.358415600000001</v>
      </c>
      <c r="D98" s="1">
        <v>60</v>
      </c>
      <c r="E98" s="1">
        <v>23.358415600000001</v>
      </c>
      <c r="F98" s="1">
        <v>60</v>
      </c>
      <c r="H98" s="2">
        <v>42465</v>
      </c>
      <c r="I98" s="1">
        <f t="shared" si="4"/>
        <v>83.358415600000001</v>
      </c>
      <c r="J98" s="1">
        <f t="shared" si="5"/>
        <v>83.358415600000001</v>
      </c>
      <c r="K98" s="1">
        <f t="shared" si="6"/>
        <v>567.95871256000009</v>
      </c>
      <c r="L98" s="1">
        <f t="shared" si="7"/>
        <v>567.95871256000009</v>
      </c>
      <c r="P98" s="2">
        <v>42465</v>
      </c>
      <c r="Q98" s="1">
        <v>0.74999999539999995</v>
      </c>
      <c r="R98" s="1">
        <v>0.75</v>
      </c>
      <c r="S98" s="1">
        <v>0.75</v>
      </c>
      <c r="W98" s="1"/>
      <c r="X98" s="1"/>
    </row>
    <row r="99" spans="3:24" x14ac:dyDescent="0.55000000000000004">
      <c r="C99" s="1">
        <v>0</v>
      </c>
      <c r="D99" s="1">
        <v>0</v>
      </c>
      <c r="E99" s="1">
        <v>0</v>
      </c>
      <c r="F99" s="1">
        <v>0</v>
      </c>
      <c r="H99" s="2">
        <v>42466</v>
      </c>
      <c r="I99" s="1">
        <f t="shared" si="4"/>
        <v>0</v>
      </c>
      <c r="J99" s="1">
        <f t="shared" si="5"/>
        <v>0</v>
      </c>
      <c r="K99" s="1">
        <f t="shared" si="6"/>
        <v>567.95871256000009</v>
      </c>
      <c r="L99" s="1">
        <f t="shared" si="7"/>
        <v>567.95871256000009</v>
      </c>
      <c r="P99" s="2">
        <v>42466</v>
      </c>
      <c r="Q99" s="1">
        <v>0.74999999539999995</v>
      </c>
      <c r="R99" s="1">
        <v>0.75</v>
      </c>
      <c r="S99" s="1">
        <v>0.75</v>
      </c>
      <c r="W99" s="1"/>
      <c r="X99" s="1"/>
    </row>
    <row r="100" spans="3:24" x14ac:dyDescent="0.55000000000000004">
      <c r="C100" s="1">
        <v>0</v>
      </c>
      <c r="D100" s="1">
        <v>0</v>
      </c>
      <c r="E100" s="1">
        <v>0</v>
      </c>
      <c r="F100" s="1">
        <v>0</v>
      </c>
      <c r="H100" s="2">
        <v>42467</v>
      </c>
      <c r="I100" s="1">
        <f t="shared" si="4"/>
        <v>0</v>
      </c>
      <c r="J100" s="1">
        <f t="shared" si="5"/>
        <v>0</v>
      </c>
      <c r="K100" s="1">
        <f t="shared" si="6"/>
        <v>567.95871256000009</v>
      </c>
      <c r="L100" s="1">
        <f t="shared" si="7"/>
        <v>567.95871256000009</v>
      </c>
      <c r="P100" s="2">
        <v>42467</v>
      </c>
      <c r="Q100" s="1">
        <v>0.74999999539999995</v>
      </c>
      <c r="R100" s="1">
        <v>0.75</v>
      </c>
      <c r="S100" s="1">
        <v>0.75</v>
      </c>
      <c r="W100" s="1"/>
      <c r="X100" s="1"/>
    </row>
    <row r="101" spans="3:24" x14ac:dyDescent="0.55000000000000004">
      <c r="C101" s="1">
        <v>0</v>
      </c>
      <c r="D101" s="1">
        <v>0</v>
      </c>
      <c r="E101" s="1">
        <v>0</v>
      </c>
      <c r="F101" s="1">
        <v>0</v>
      </c>
      <c r="H101" s="2">
        <v>42468</v>
      </c>
      <c r="I101" s="1">
        <f t="shared" si="4"/>
        <v>0</v>
      </c>
      <c r="J101" s="1">
        <f t="shared" si="5"/>
        <v>0</v>
      </c>
      <c r="K101" s="1">
        <f t="shared" si="6"/>
        <v>567.95871256000009</v>
      </c>
      <c r="L101" s="1">
        <f t="shared" si="7"/>
        <v>567.95871256000009</v>
      </c>
      <c r="P101" s="2">
        <v>42468</v>
      </c>
      <c r="Q101" s="1">
        <v>0.74999999539999995</v>
      </c>
      <c r="R101" s="1">
        <v>0.75</v>
      </c>
      <c r="S101" s="1">
        <v>0.75</v>
      </c>
      <c r="W101" s="1"/>
      <c r="X101" s="1"/>
    </row>
    <row r="102" spans="3:24" x14ac:dyDescent="0.55000000000000004">
      <c r="C102" s="1">
        <v>0</v>
      </c>
      <c r="D102" s="1">
        <v>0</v>
      </c>
      <c r="E102" s="1">
        <v>0</v>
      </c>
      <c r="F102" s="1">
        <v>0</v>
      </c>
      <c r="H102" s="2">
        <v>42469</v>
      </c>
      <c r="I102" s="1">
        <f t="shared" si="4"/>
        <v>0</v>
      </c>
      <c r="J102" s="1">
        <f t="shared" si="5"/>
        <v>0</v>
      </c>
      <c r="K102" s="1">
        <f t="shared" si="6"/>
        <v>567.95871256000009</v>
      </c>
      <c r="L102" s="1">
        <f t="shared" si="7"/>
        <v>567.95871256000009</v>
      </c>
      <c r="P102" s="2">
        <v>42469</v>
      </c>
      <c r="Q102" s="1">
        <v>0.74999999539999995</v>
      </c>
      <c r="R102" s="1">
        <v>0.75</v>
      </c>
      <c r="S102" s="1">
        <v>0.75</v>
      </c>
      <c r="W102" s="1"/>
      <c r="X102" s="1"/>
    </row>
    <row r="103" spans="3:24" x14ac:dyDescent="0.55000000000000004">
      <c r="C103" s="1">
        <v>0</v>
      </c>
      <c r="D103" s="1">
        <v>0</v>
      </c>
      <c r="E103" s="1">
        <v>0</v>
      </c>
      <c r="F103" s="1">
        <v>0</v>
      </c>
      <c r="H103" s="2">
        <v>42470</v>
      </c>
      <c r="I103" s="1">
        <f t="shared" si="4"/>
        <v>0</v>
      </c>
      <c r="J103" s="1">
        <f t="shared" si="5"/>
        <v>0</v>
      </c>
      <c r="K103" s="1">
        <f t="shared" si="6"/>
        <v>567.95871256000009</v>
      </c>
      <c r="L103" s="1">
        <f t="shared" si="7"/>
        <v>567.95871256000009</v>
      </c>
      <c r="P103" s="2">
        <v>42470</v>
      </c>
      <c r="Q103" s="1">
        <v>0.74999999539999995</v>
      </c>
      <c r="R103" s="1">
        <v>0.75</v>
      </c>
      <c r="S103" s="1">
        <v>0.75</v>
      </c>
      <c r="W103" s="1"/>
      <c r="X103" s="1"/>
    </row>
    <row r="104" spans="3:24" x14ac:dyDescent="0.55000000000000004">
      <c r="C104" s="1">
        <v>0</v>
      </c>
      <c r="D104" s="1">
        <v>0</v>
      </c>
      <c r="E104" s="1">
        <v>0</v>
      </c>
      <c r="F104" s="1">
        <v>0</v>
      </c>
      <c r="H104" s="2">
        <v>42471</v>
      </c>
      <c r="I104" s="1">
        <f t="shared" si="4"/>
        <v>0</v>
      </c>
      <c r="J104" s="1">
        <f t="shared" si="5"/>
        <v>0</v>
      </c>
      <c r="K104" s="1">
        <f t="shared" si="6"/>
        <v>567.95871256000009</v>
      </c>
      <c r="L104" s="1">
        <f t="shared" si="7"/>
        <v>567.95871256000009</v>
      </c>
      <c r="P104" s="2">
        <v>42471</v>
      </c>
      <c r="Q104" s="1">
        <v>0.74999999539999995</v>
      </c>
      <c r="R104" s="1">
        <v>0.75</v>
      </c>
      <c r="S104" s="1">
        <v>0.75</v>
      </c>
      <c r="W104" s="1"/>
      <c r="X104" s="1"/>
    </row>
    <row r="105" spans="3:24" x14ac:dyDescent="0.55000000000000004">
      <c r="C105" s="1">
        <v>0</v>
      </c>
      <c r="D105" s="1">
        <v>0</v>
      </c>
      <c r="E105" s="1">
        <v>0</v>
      </c>
      <c r="F105" s="1">
        <v>0</v>
      </c>
      <c r="H105" s="2">
        <v>42472</v>
      </c>
      <c r="I105" s="1">
        <f t="shared" si="4"/>
        <v>0</v>
      </c>
      <c r="J105" s="1">
        <f t="shared" si="5"/>
        <v>0</v>
      </c>
      <c r="K105" s="1">
        <f t="shared" si="6"/>
        <v>567.95871256000009</v>
      </c>
      <c r="L105" s="1">
        <f t="shared" si="7"/>
        <v>567.95871256000009</v>
      </c>
      <c r="P105" s="2">
        <v>42472</v>
      </c>
      <c r="Q105" s="1">
        <v>0.74999999539999995</v>
      </c>
      <c r="R105" s="1">
        <v>0.75</v>
      </c>
      <c r="S105" s="1">
        <v>0.75</v>
      </c>
      <c r="W105" s="1"/>
      <c r="X105" s="1"/>
    </row>
    <row r="106" spans="3:24" x14ac:dyDescent="0.55000000000000004">
      <c r="C106" s="1">
        <v>0</v>
      </c>
      <c r="D106" s="1">
        <v>0</v>
      </c>
      <c r="E106" s="1">
        <v>0</v>
      </c>
      <c r="F106" s="1">
        <v>0</v>
      </c>
      <c r="H106" s="2">
        <v>42473</v>
      </c>
      <c r="I106" s="1">
        <f t="shared" si="4"/>
        <v>0</v>
      </c>
      <c r="J106" s="1">
        <f t="shared" si="5"/>
        <v>0</v>
      </c>
      <c r="K106" s="1">
        <f t="shared" si="6"/>
        <v>567.95871256000009</v>
      </c>
      <c r="L106" s="1">
        <f t="shared" si="7"/>
        <v>567.95871256000009</v>
      </c>
      <c r="P106" s="2">
        <v>42473</v>
      </c>
      <c r="Q106" s="1">
        <v>0.74999999539999995</v>
      </c>
      <c r="R106" s="1">
        <v>0.75</v>
      </c>
      <c r="S106" s="1">
        <v>0.75</v>
      </c>
      <c r="W106" s="1"/>
      <c r="X106" s="1"/>
    </row>
    <row r="107" spans="3:24" x14ac:dyDescent="0.55000000000000004">
      <c r="C107" s="1">
        <v>0</v>
      </c>
      <c r="D107" s="1">
        <v>0</v>
      </c>
      <c r="E107" s="1">
        <v>0</v>
      </c>
      <c r="F107" s="1">
        <v>0</v>
      </c>
      <c r="H107" s="2">
        <v>42474</v>
      </c>
      <c r="I107" s="1">
        <f t="shared" si="4"/>
        <v>0</v>
      </c>
      <c r="J107" s="1">
        <f t="shared" si="5"/>
        <v>0</v>
      </c>
      <c r="K107" s="1">
        <f t="shared" si="6"/>
        <v>567.95871256000009</v>
      </c>
      <c r="L107" s="1">
        <f t="shared" si="7"/>
        <v>567.95871256000009</v>
      </c>
      <c r="P107" s="2">
        <v>42474</v>
      </c>
      <c r="Q107" s="1">
        <v>0.74999999539999995</v>
      </c>
      <c r="R107" s="1">
        <v>0.75</v>
      </c>
      <c r="S107" s="1">
        <v>0.75</v>
      </c>
      <c r="W107" s="1"/>
      <c r="X107" s="1"/>
    </row>
    <row r="108" spans="3:24" x14ac:dyDescent="0.55000000000000004">
      <c r="C108" s="1">
        <v>0</v>
      </c>
      <c r="D108" s="1">
        <v>0</v>
      </c>
      <c r="E108" s="1">
        <v>0</v>
      </c>
      <c r="F108" s="1">
        <v>0</v>
      </c>
      <c r="H108" s="2">
        <v>42475</v>
      </c>
      <c r="I108" s="1">
        <f t="shared" si="4"/>
        <v>0</v>
      </c>
      <c r="J108" s="1">
        <f t="shared" si="5"/>
        <v>0</v>
      </c>
      <c r="K108" s="1">
        <f t="shared" si="6"/>
        <v>567.95871256000009</v>
      </c>
      <c r="L108" s="1">
        <f t="shared" si="7"/>
        <v>567.95871256000009</v>
      </c>
      <c r="P108" s="2">
        <v>42475</v>
      </c>
      <c r="Q108" s="1">
        <v>0.74999999539999995</v>
      </c>
      <c r="R108" s="1">
        <v>0.75</v>
      </c>
      <c r="S108" s="1">
        <v>0.75</v>
      </c>
      <c r="W108" s="1"/>
      <c r="X108" s="1"/>
    </row>
    <row r="109" spans="3:24" x14ac:dyDescent="0.55000000000000004">
      <c r="C109" s="1">
        <v>0</v>
      </c>
      <c r="D109" s="1">
        <v>0</v>
      </c>
      <c r="E109" s="1">
        <v>0</v>
      </c>
      <c r="F109" s="1">
        <v>0</v>
      </c>
      <c r="H109" s="2">
        <v>42476</v>
      </c>
      <c r="I109" s="1">
        <f t="shared" si="4"/>
        <v>0</v>
      </c>
      <c r="J109" s="1">
        <f t="shared" si="5"/>
        <v>0</v>
      </c>
      <c r="K109" s="1">
        <f t="shared" si="6"/>
        <v>567.95871256000009</v>
      </c>
      <c r="L109" s="1">
        <f t="shared" si="7"/>
        <v>567.95871256000009</v>
      </c>
      <c r="P109" s="2">
        <v>42476</v>
      </c>
      <c r="Q109" s="1">
        <v>0.74999999539999995</v>
      </c>
      <c r="R109" s="1">
        <v>0.75</v>
      </c>
      <c r="S109" s="1">
        <v>0.75</v>
      </c>
      <c r="W109" s="1"/>
      <c r="X109" s="1"/>
    </row>
    <row r="110" spans="3:24" x14ac:dyDescent="0.55000000000000004">
      <c r="C110" s="1">
        <v>0</v>
      </c>
      <c r="D110" s="1">
        <v>0</v>
      </c>
      <c r="E110" s="1">
        <v>0</v>
      </c>
      <c r="F110" s="1">
        <v>0</v>
      </c>
      <c r="H110" s="2">
        <v>42477</v>
      </c>
      <c r="I110" s="1">
        <f t="shared" si="4"/>
        <v>0</v>
      </c>
      <c r="J110" s="1">
        <f t="shared" si="5"/>
        <v>0</v>
      </c>
      <c r="K110" s="1">
        <f t="shared" si="6"/>
        <v>567.95871256000009</v>
      </c>
      <c r="L110" s="1">
        <f t="shared" si="7"/>
        <v>567.95871256000009</v>
      </c>
      <c r="P110" s="2">
        <v>42477</v>
      </c>
      <c r="Q110" s="1">
        <v>0.74999999539999995</v>
      </c>
      <c r="R110" s="1">
        <v>0.75</v>
      </c>
      <c r="S110" s="1">
        <v>0.75</v>
      </c>
      <c r="W110" s="1"/>
      <c r="X110" s="1"/>
    </row>
    <row r="111" spans="3:24" x14ac:dyDescent="0.55000000000000004">
      <c r="C111" s="1">
        <v>0</v>
      </c>
      <c r="D111" s="1">
        <v>0</v>
      </c>
      <c r="E111" s="1">
        <v>0</v>
      </c>
      <c r="F111" s="1">
        <v>0</v>
      </c>
      <c r="H111" s="2">
        <v>42478</v>
      </c>
      <c r="I111" s="1">
        <f t="shared" si="4"/>
        <v>0</v>
      </c>
      <c r="J111" s="1">
        <f t="shared" si="5"/>
        <v>0</v>
      </c>
      <c r="K111" s="1">
        <f t="shared" si="6"/>
        <v>567.95871256000009</v>
      </c>
      <c r="L111" s="1">
        <f t="shared" si="7"/>
        <v>567.95871256000009</v>
      </c>
      <c r="P111" s="2">
        <v>42478</v>
      </c>
      <c r="Q111" s="1">
        <v>0.74999999539999995</v>
      </c>
      <c r="R111" s="1">
        <v>0.75</v>
      </c>
      <c r="S111" s="1">
        <v>0.75</v>
      </c>
      <c r="W111" s="1"/>
      <c r="X111" s="1"/>
    </row>
    <row r="112" spans="3:24" x14ac:dyDescent="0.55000000000000004">
      <c r="C112" s="1">
        <v>0</v>
      </c>
      <c r="D112" s="1">
        <v>0</v>
      </c>
      <c r="E112" s="1">
        <v>0</v>
      </c>
      <c r="F112" s="1">
        <v>0</v>
      </c>
      <c r="H112" s="2">
        <v>42479</v>
      </c>
      <c r="I112" s="1">
        <f t="shared" si="4"/>
        <v>0</v>
      </c>
      <c r="J112" s="1">
        <f t="shared" si="5"/>
        <v>0</v>
      </c>
      <c r="K112" s="1">
        <f t="shared" si="6"/>
        <v>567.95871256000009</v>
      </c>
      <c r="L112" s="1">
        <f t="shared" si="7"/>
        <v>567.95871256000009</v>
      </c>
      <c r="P112" s="2">
        <v>42479</v>
      </c>
      <c r="Q112" s="1">
        <v>0.74999999539999995</v>
      </c>
      <c r="R112" s="1">
        <v>0.75</v>
      </c>
      <c r="S112" s="1">
        <v>0.75</v>
      </c>
      <c r="W112" s="1"/>
      <c r="X112" s="1"/>
    </row>
    <row r="113" spans="3:24" x14ac:dyDescent="0.55000000000000004">
      <c r="C113" s="1">
        <v>0</v>
      </c>
      <c r="D113" s="1">
        <v>0</v>
      </c>
      <c r="E113" s="1">
        <v>0</v>
      </c>
      <c r="F113" s="1">
        <v>0</v>
      </c>
      <c r="H113" s="2">
        <v>42480</v>
      </c>
      <c r="I113" s="1">
        <f t="shared" si="4"/>
        <v>0</v>
      </c>
      <c r="J113" s="1">
        <f t="shared" si="5"/>
        <v>0</v>
      </c>
      <c r="K113" s="1">
        <f t="shared" si="6"/>
        <v>567.95871256000009</v>
      </c>
      <c r="L113" s="1">
        <f t="shared" si="7"/>
        <v>567.95871256000009</v>
      </c>
      <c r="P113" s="2">
        <v>42480</v>
      </c>
      <c r="Q113" s="1">
        <v>0.74999999539999995</v>
      </c>
      <c r="R113" s="1">
        <v>0.75</v>
      </c>
      <c r="S113" s="1">
        <v>0.75</v>
      </c>
      <c r="W113" s="1"/>
      <c r="X113" s="1"/>
    </row>
    <row r="114" spans="3:24" x14ac:dyDescent="0.55000000000000004">
      <c r="C114" s="1">
        <v>0</v>
      </c>
      <c r="D114" s="1">
        <v>0</v>
      </c>
      <c r="E114" s="1">
        <v>0</v>
      </c>
      <c r="F114" s="1">
        <v>0</v>
      </c>
      <c r="H114" s="2">
        <v>42481</v>
      </c>
      <c r="I114" s="1">
        <f t="shared" si="4"/>
        <v>0</v>
      </c>
      <c r="J114" s="1">
        <f t="shared" si="5"/>
        <v>0</v>
      </c>
      <c r="K114" s="1">
        <f t="shared" si="6"/>
        <v>567.95871256000009</v>
      </c>
      <c r="L114" s="1">
        <f t="shared" si="7"/>
        <v>567.95871256000009</v>
      </c>
      <c r="P114" s="2">
        <v>42481</v>
      </c>
      <c r="Q114" s="1">
        <v>0.74999999539999995</v>
      </c>
      <c r="R114" s="1">
        <v>0.75</v>
      </c>
      <c r="S114" s="1">
        <v>0.75</v>
      </c>
      <c r="W114" s="1"/>
      <c r="X114" s="1"/>
    </row>
    <row r="115" spans="3:24" x14ac:dyDescent="0.55000000000000004">
      <c r="C115" s="1">
        <v>0</v>
      </c>
      <c r="D115" s="1">
        <v>0</v>
      </c>
      <c r="E115" s="1">
        <v>0</v>
      </c>
      <c r="F115" s="1">
        <v>0</v>
      </c>
      <c r="H115" s="2">
        <v>42482</v>
      </c>
      <c r="I115" s="1">
        <f t="shared" si="4"/>
        <v>0</v>
      </c>
      <c r="J115" s="1">
        <f t="shared" si="5"/>
        <v>0</v>
      </c>
      <c r="K115" s="1">
        <f t="shared" si="6"/>
        <v>567.95871256000009</v>
      </c>
      <c r="L115" s="1">
        <f t="shared" si="7"/>
        <v>567.95871256000009</v>
      </c>
      <c r="P115" s="2">
        <v>42482</v>
      </c>
      <c r="Q115" s="1">
        <v>0.74999999539999995</v>
      </c>
      <c r="R115" s="1">
        <v>0.75</v>
      </c>
      <c r="S115" s="1">
        <v>0.75</v>
      </c>
      <c r="W115" s="1"/>
      <c r="X115" s="1"/>
    </row>
    <row r="116" spans="3:24" x14ac:dyDescent="0.55000000000000004">
      <c r="C116" s="1">
        <v>0</v>
      </c>
      <c r="D116" s="1">
        <v>0</v>
      </c>
      <c r="E116" s="1">
        <v>0</v>
      </c>
      <c r="F116" s="1">
        <v>0</v>
      </c>
      <c r="H116" s="2">
        <v>42483</v>
      </c>
      <c r="I116" s="1">
        <f t="shared" si="4"/>
        <v>0</v>
      </c>
      <c r="J116" s="1">
        <f t="shared" si="5"/>
        <v>0</v>
      </c>
      <c r="K116" s="1">
        <f t="shared" si="6"/>
        <v>567.95871256000009</v>
      </c>
      <c r="L116" s="1">
        <f t="shared" si="7"/>
        <v>567.95871256000009</v>
      </c>
      <c r="P116" s="2">
        <v>42483</v>
      </c>
      <c r="Q116" s="1">
        <v>0.74999999539999995</v>
      </c>
      <c r="R116" s="1">
        <v>0.75</v>
      </c>
      <c r="S116" s="1">
        <v>0.75</v>
      </c>
      <c r="W116" s="1"/>
      <c r="X116" s="1"/>
    </row>
    <row r="117" spans="3:24" x14ac:dyDescent="0.55000000000000004">
      <c r="C117" s="1">
        <v>0</v>
      </c>
      <c r="D117" s="1">
        <v>0</v>
      </c>
      <c r="E117" s="1">
        <v>0</v>
      </c>
      <c r="F117" s="1">
        <v>0</v>
      </c>
      <c r="H117" s="2">
        <v>42484</v>
      </c>
      <c r="I117" s="1">
        <f t="shared" si="4"/>
        <v>0</v>
      </c>
      <c r="J117" s="1">
        <f t="shared" si="5"/>
        <v>0</v>
      </c>
      <c r="K117" s="1">
        <f t="shared" si="6"/>
        <v>567.95871256000009</v>
      </c>
      <c r="L117" s="1">
        <f t="shared" si="7"/>
        <v>567.95871256000009</v>
      </c>
      <c r="P117" s="2">
        <v>42484</v>
      </c>
      <c r="Q117" s="1">
        <v>0.74999999539999995</v>
      </c>
      <c r="R117" s="1">
        <v>0.75</v>
      </c>
      <c r="S117" s="1">
        <v>0.75</v>
      </c>
      <c r="W117" s="1"/>
      <c r="X117" s="1"/>
    </row>
    <row r="118" spans="3:24" x14ac:dyDescent="0.55000000000000004">
      <c r="C118" s="1">
        <v>0</v>
      </c>
      <c r="D118" s="1">
        <v>0</v>
      </c>
      <c r="E118" s="1">
        <v>0</v>
      </c>
      <c r="F118" s="1">
        <v>0</v>
      </c>
      <c r="H118" s="2">
        <v>42485</v>
      </c>
      <c r="I118" s="1">
        <f t="shared" si="4"/>
        <v>0</v>
      </c>
      <c r="J118" s="1">
        <f t="shared" si="5"/>
        <v>0</v>
      </c>
      <c r="K118" s="1">
        <f t="shared" si="6"/>
        <v>567.95871256000009</v>
      </c>
      <c r="L118" s="1">
        <f t="shared" si="7"/>
        <v>567.95871256000009</v>
      </c>
      <c r="P118" s="2">
        <v>42485</v>
      </c>
      <c r="Q118" s="1">
        <v>0.74999999539999995</v>
      </c>
      <c r="R118" s="1">
        <v>0.75</v>
      </c>
      <c r="S118" s="1">
        <v>0.75</v>
      </c>
      <c r="W118" s="1"/>
      <c r="X118" s="1"/>
    </row>
    <row r="119" spans="3:24" x14ac:dyDescent="0.55000000000000004">
      <c r="C119" s="1">
        <v>0</v>
      </c>
      <c r="D119" s="1">
        <v>0</v>
      </c>
      <c r="E119" s="1">
        <v>0</v>
      </c>
      <c r="F119" s="1">
        <v>0</v>
      </c>
      <c r="H119" s="2">
        <v>42486</v>
      </c>
      <c r="I119" s="1">
        <f t="shared" si="4"/>
        <v>0</v>
      </c>
      <c r="J119" s="1">
        <f t="shared" si="5"/>
        <v>0</v>
      </c>
      <c r="K119" s="1">
        <f t="shared" si="6"/>
        <v>567.95871256000009</v>
      </c>
      <c r="L119" s="1">
        <f t="shared" si="7"/>
        <v>567.95871256000009</v>
      </c>
      <c r="P119" s="2">
        <v>42486</v>
      </c>
      <c r="Q119" s="1">
        <v>0.74999999539999995</v>
      </c>
      <c r="R119" s="1">
        <v>0.75</v>
      </c>
      <c r="S119" s="1">
        <v>0.75</v>
      </c>
      <c r="W119" s="1"/>
      <c r="X119" s="1"/>
    </row>
    <row r="120" spans="3:24" x14ac:dyDescent="0.55000000000000004">
      <c r="C120" s="1">
        <v>0</v>
      </c>
      <c r="D120" s="1">
        <v>0</v>
      </c>
      <c r="E120" s="1">
        <v>0</v>
      </c>
      <c r="F120" s="1">
        <v>0</v>
      </c>
      <c r="H120" s="2">
        <v>42487</v>
      </c>
      <c r="I120" s="1">
        <f t="shared" si="4"/>
        <v>0</v>
      </c>
      <c r="J120" s="1">
        <f t="shared" si="5"/>
        <v>0</v>
      </c>
      <c r="K120" s="1">
        <f t="shared" si="6"/>
        <v>567.95871256000009</v>
      </c>
      <c r="L120" s="1">
        <f t="shared" si="7"/>
        <v>567.95871256000009</v>
      </c>
      <c r="P120" s="2">
        <v>42487</v>
      </c>
      <c r="Q120" s="1">
        <v>0.74999999539999995</v>
      </c>
      <c r="R120" s="1">
        <v>0.75</v>
      </c>
      <c r="S120" s="1">
        <v>0.75</v>
      </c>
      <c r="W120" s="1"/>
      <c r="X120" s="1"/>
    </row>
    <row r="121" spans="3:24" x14ac:dyDescent="0.55000000000000004">
      <c r="C121" s="1">
        <v>0</v>
      </c>
      <c r="D121" s="1">
        <v>0</v>
      </c>
      <c r="E121" s="1">
        <v>0</v>
      </c>
      <c r="F121" s="1">
        <v>0</v>
      </c>
      <c r="H121" s="2">
        <v>42488</v>
      </c>
      <c r="I121" s="1">
        <f t="shared" si="4"/>
        <v>0</v>
      </c>
      <c r="J121" s="1">
        <f t="shared" si="5"/>
        <v>0</v>
      </c>
      <c r="K121" s="1">
        <f t="shared" si="6"/>
        <v>567.95871256000009</v>
      </c>
      <c r="L121" s="1">
        <f t="shared" si="7"/>
        <v>567.95871256000009</v>
      </c>
      <c r="P121" s="2">
        <v>42488</v>
      </c>
      <c r="Q121" s="1">
        <v>0.74999999539999995</v>
      </c>
      <c r="R121" s="1">
        <v>0.75</v>
      </c>
      <c r="S121" s="1">
        <v>0.75</v>
      </c>
      <c r="W121" s="1"/>
      <c r="X121" s="1"/>
    </row>
    <row r="122" spans="3:24" x14ac:dyDescent="0.55000000000000004">
      <c r="C122" s="1">
        <v>0</v>
      </c>
      <c r="D122" s="1">
        <v>0</v>
      </c>
      <c r="E122" s="1">
        <v>0</v>
      </c>
      <c r="F122" s="1">
        <v>0</v>
      </c>
      <c r="H122" s="2">
        <v>42489</v>
      </c>
      <c r="I122" s="1">
        <f t="shared" si="4"/>
        <v>0</v>
      </c>
      <c r="J122" s="1">
        <f t="shared" si="5"/>
        <v>0</v>
      </c>
      <c r="K122" s="1">
        <f t="shared" si="6"/>
        <v>567.95871256000009</v>
      </c>
      <c r="L122" s="1">
        <f t="shared" si="7"/>
        <v>567.95871256000009</v>
      </c>
      <c r="P122" s="2">
        <v>42489</v>
      </c>
      <c r="Q122" s="1">
        <v>0.74999999539999995</v>
      </c>
      <c r="R122" s="1">
        <v>0.75</v>
      </c>
      <c r="S122" s="1">
        <v>0.75</v>
      </c>
      <c r="W122" s="1"/>
      <c r="X122" s="1"/>
    </row>
    <row r="123" spans="3:24" x14ac:dyDescent="0.55000000000000004">
      <c r="C123" s="1">
        <v>0</v>
      </c>
      <c r="D123" s="1">
        <v>0</v>
      </c>
      <c r="E123" s="1">
        <v>0</v>
      </c>
      <c r="F123" s="1">
        <v>0</v>
      </c>
      <c r="H123" s="2">
        <v>42490</v>
      </c>
      <c r="I123" s="1">
        <f t="shared" si="4"/>
        <v>0</v>
      </c>
      <c r="J123" s="1">
        <f t="shared" si="5"/>
        <v>0</v>
      </c>
      <c r="K123" s="1">
        <f t="shared" si="6"/>
        <v>567.95871256000009</v>
      </c>
      <c r="L123" s="1">
        <f t="shared" si="7"/>
        <v>567.95871256000009</v>
      </c>
      <c r="P123" s="2">
        <v>42490</v>
      </c>
      <c r="Q123" s="1">
        <v>1.4999999909999999</v>
      </c>
      <c r="R123" s="1">
        <v>1.5</v>
      </c>
      <c r="S123" s="1">
        <v>1.5</v>
      </c>
      <c r="W123" s="1"/>
      <c r="X123" s="1"/>
    </row>
    <row r="124" spans="3:24" x14ac:dyDescent="0.55000000000000004">
      <c r="C124" s="1">
        <v>0</v>
      </c>
      <c r="D124" s="1">
        <v>0</v>
      </c>
      <c r="E124" s="1">
        <v>0</v>
      </c>
      <c r="F124" s="1">
        <v>0</v>
      </c>
      <c r="H124" s="2">
        <v>42491</v>
      </c>
      <c r="I124" s="1">
        <f t="shared" si="4"/>
        <v>0</v>
      </c>
      <c r="J124" s="1">
        <f t="shared" si="5"/>
        <v>0</v>
      </c>
      <c r="K124" s="1">
        <f t="shared" si="6"/>
        <v>567.95871256000009</v>
      </c>
      <c r="L124" s="1">
        <f t="shared" si="7"/>
        <v>567.95871256000009</v>
      </c>
      <c r="P124" s="2">
        <v>42491</v>
      </c>
      <c r="Q124" s="1">
        <v>1.4999999909999999</v>
      </c>
      <c r="R124" s="1">
        <v>1.5</v>
      </c>
      <c r="S124" s="1">
        <v>1.5</v>
      </c>
      <c r="W124" s="1"/>
      <c r="X124" s="1"/>
    </row>
    <row r="125" spans="3:24" x14ac:dyDescent="0.55000000000000004">
      <c r="C125" s="1">
        <v>0</v>
      </c>
      <c r="D125" s="1">
        <v>0</v>
      </c>
      <c r="E125" s="1">
        <v>0</v>
      </c>
      <c r="F125" s="1">
        <v>0</v>
      </c>
      <c r="H125" s="2">
        <v>42492</v>
      </c>
      <c r="I125" s="1">
        <f t="shared" si="4"/>
        <v>0</v>
      </c>
      <c r="J125" s="1">
        <f t="shared" si="5"/>
        <v>0</v>
      </c>
      <c r="K125" s="1">
        <f t="shared" si="6"/>
        <v>567.95871256000009</v>
      </c>
      <c r="L125" s="1">
        <f t="shared" si="7"/>
        <v>567.95871256000009</v>
      </c>
      <c r="P125" s="2">
        <v>42492</v>
      </c>
      <c r="Q125" s="1">
        <v>1.4999999909999999</v>
      </c>
      <c r="R125" s="1">
        <v>1.5</v>
      </c>
      <c r="S125" s="1">
        <v>1.5</v>
      </c>
      <c r="W125" s="1"/>
      <c r="X125" s="1"/>
    </row>
    <row r="126" spans="3:24" x14ac:dyDescent="0.55000000000000004">
      <c r="C126" s="1">
        <v>0</v>
      </c>
      <c r="D126" s="1">
        <v>0</v>
      </c>
      <c r="E126" s="1">
        <v>0</v>
      </c>
      <c r="F126" s="1">
        <v>0</v>
      </c>
      <c r="H126" s="2">
        <v>42493</v>
      </c>
      <c r="I126" s="1">
        <f t="shared" si="4"/>
        <v>0</v>
      </c>
      <c r="J126" s="1">
        <f t="shared" si="5"/>
        <v>0</v>
      </c>
      <c r="K126" s="1">
        <f t="shared" si="6"/>
        <v>567.95871256000009</v>
      </c>
      <c r="L126" s="1">
        <f t="shared" si="7"/>
        <v>567.95871256000009</v>
      </c>
      <c r="P126" s="2">
        <v>42493</v>
      </c>
      <c r="Q126" s="1">
        <v>1.4999999909999999</v>
      </c>
      <c r="R126" s="1">
        <v>1.5</v>
      </c>
      <c r="S126" s="1">
        <v>1.5</v>
      </c>
      <c r="W126" s="1"/>
      <c r="X126" s="1"/>
    </row>
    <row r="127" spans="3:24" x14ac:dyDescent="0.55000000000000004">
      <c r="C127" s="1">
        <v>0</v>
      </c>
      <c r="D127" s="1">
        <v>0</v>
      </c>
      <c r="E127" s="1">
        <v>0</v>
      </c>
      <c r="F127" s="1">
        <v>0</v>
      </c>
      <c r="H127" s="2">
        <v>42494</v>
      </c>
      <c r="I127" s="1">
        <f t="shared" si="4"/>
        <v>0</v>
      </c>
      <c r="J127" s="1">
        <f t="shared" si="5"/>
        <v>0</v>
      </c>
      <c r="K127" s="1">
        <f t="shared" si="6"/>
        <v>567.95871256000009</v>
      </c>
      <c r="L127" s="1">
        <f t="shared" si="7"/>
        <v>567.95871256000009</v>
      </c>
      <c r="P127" s="2">
        <v>42494</v>
      </c>
      <c r="Q127" s="1">
        <v>1.4999999909999999</v>
      </c>
      <c r="R127" s="1">
        <v>1.5</v>
      </c>
      <c r="S127" s="1">
        <v>1.5</v>
      </c>
      <c r="W127" s="1"/>
      <c r="X127" s="1"/>
    </row>
    <row r="128" spans="3:24" x14ac:dyDescent="0.55000000000000004">
      <c r="C128" s="1">
        <v>0</v>
      </c>
      <c r="D128" s="1">
        <v>0</v>
      </c>
      <c r="E128" s="1">
        <v>0</v>
      </c>
      <c r="F128" s="1">
        <v>0</v>
      </c>
      <c r="H128" s="2">
        <v>42495</v>
      </c>
      <c r="I128" s="1">
        <f t="shared" si="4"/>
        <v>0</v>
      </c>
      <c r="J128" s="1">
        <f t="shared" si="5"/>
        <v>0</v>
      </c>
      <c r="K128" s="1">
        <f t="shared" si="6"/>
        <v>567.95871256000009</v>
      </c>
      <c r="L128" s="1">
        <f t="shared" si="7"/>
        <v>567.95871256000009</v>
      </c>
      <c r="P128" s="2">
        <v>42495</v>
      </c>
      <c r="Q128" s="1">
        <v>1.4999999909999999</v>
      </c>
      <c r="R128" s="1">
        <v>1.4996347729999999</v>
      </c>
      <c r="S128" s="1">
        <v>1.4979127940000001</v>
      </c>
      <c r="W128" s="1"/>
      <c r="X128" s="1"/>
    </row>
    <row r="129" spans="3:24" x14ac:dyDescent="0.55000000000000004">
      <c r="C129" s="1">
        <v>0</v>
      </c>
      <c r="D129" s="1">
        <v>0</v>
      </c>
      <c r="E129" s="1">
        <v>0</v>
      </c>
      <c r="F129" s="1">
        <v>0</v>
      </c>
      <c r="H129" s="2">
        <v>42496</v>
      </c>
      <c r="I129" s="1">
        <f t="shared" si="4"/>
        <v>0</v>
      </c>
      <c r="J129" s="1">
        <f t="shared" si="5"/>
        <v>0</v>
      </c>
      <c r="K129" s="1">
        <f t="shared" si="6"/>
        <v>567.95871256000009</v>
      </c>
      <c r="L129" s="1">
        <f t="shared" si="7"/>
        <v>567.95871256000009</v>
      </c>
      <c r="P129" s="2">
        <v>42496</v>
      </c>
      <c r="Q129" s="1">
        <v>1.4999999909999999</v>
      </c>
      <c r="R129" s="1">
        <v>1.5</v>
      </c>
      <c r="S129" s="1">
        <v>1.5</v>
      </c>
      <c r="W129" s="1"/>
      <c r="X129" s="1"/>
    </row>
    <row r="130" spans="3:24" x14ac:dyDescent="0.55000000000000004">
      <c r="C130" s="1">
        <v>0</v>
      </c>
      <c r="D130" s="1">
        <v>0</v>
      </c>
      <c r="E130" s="1">
        <v>0</v>
      </c>
      <c r="F130" s="1">
        <v>0</v>
      </c>
      <c r="H130" s="2">
        <v>42497</v>
      </c>
      <c r="I130" s="1">
        <f t="shared" si="4"/>
        <v>0</v>
      </c>
      <c r="J130" s="1">
        <f t="shared" si="5"/>
        <v>0</v>
      </c>
      <c r="K130" s="1">
        <f t="shared" si="6"/>
        <v>567.95871256000009</v>
      </c>
      <c r="L130" s="1">
        <f t="shared" si="7"/>
        <v>567.95871256000009</v>
      </c>
      <c r="P130" s="2">
        <v>42497</v>
      </c>
      <c r="Q130" s="1">
        <v>1.4999999909999999</v>
      </c>
      <c r="R130" s="1">
        <v>1.5</v>
      </c>
      <c r="S130" s="1">
        <v>1.5</v>
      </c>
      <c r="W130" s="1"/>
      <c r="X130" s="1"/>
    </row>
    <row r="131" spans="3:24" x14ac:dyDescent="0.55000000000000004">
      <c r="C131" s="1">
        <v>0</v>
      </c>
      <c r="D131" s="1">
        <v>0</v>
      </c>
      <c r="E131" s="1">
        <v>0</v>
      </c>
      <c r="F131" s="1">
        <v>0</v>
      </c>
      <c r="H131" s="2">
        <v>42498</v>
      </c>
      <c r="I131" s="1">
        <f t="shared" ref="I131:I194" si="8">C131+D131</f>
        <v>0</v>
      </c>
      <c r="J131" s="1">
        <f t="shared" si="5"/>
        <v>0</v>
      </c>
      <c r="K131" s="1">
        <f t="shared" si="6"/>
        <v>567.95871256000009</v>
      </c>
      <c r="L131" s="1">
        <f t="shared" si="7"/>
        <v>567.95871256000009</v>
      </c>
      <c r="P131" s="2">
        <v>42498</v>
      </c>
      <c r="Q131" s="1">
        <v>1.4999999909999999</v>
      </c>
      <c r="R131" s="1">
        <v>1.5</v>
      </c>
      <c r="S131" s="1">
        <v>1.5</v>
      </c>
      <c r="W131" s="1"/>
      <c r="X131" s="1"/>
    </row>
    <row r="132" spans="3:24" x14ac:dyDescent="0.55000000000000004">
      <c r="C132" s="1">
        <v>0</v>
      </c>
      <c r="D132" s="1">
        <v>0</v>
      </c>
      <c r="E132" s="1">
        <v>0</v>
      </c>
      <c r="F132" s="1">
        <v>0</v>
      </c>
      <c r="H132" s="2">
        <v>42499</v>
      </c>
      <c r="I132" s="1">
        <f t="shared" si="8"/>
        <v>0</v>
      </c>
      <c r="J132" s="1">
        <f t="shared" ref="J132:J195" si="9">E132+F132</f>
        <v>0</v>
      </c>
      <c r="K132" s="1">
        <f t="shared" si="6"/>
        <v>567.95871256000009</v>
      </c>
      <c r="L132" s="1">
        <f t="shared" si="7"/>
        <v>567.95871256000009</v>
      </c>
      <c r="P132" s="2">
        <v>42499</v>
      </c>
      <c r="Q132" s="1">
        <v>1.4999999909999999</v>
      </c>
      <c r="R132" s="1">
        <v>1.5</v>
      </c>
      <c r="S132" s="1">
        <v>1.5</v>
      </c>
      <c r="W132" s="1"/>
      <c r="X132" s="1"/>
    </row>
    <row r="133" spans="3:24" x14ac:dyDescent="0.55000000000000004">
      <c r="C133" s="1">
        <v>0</v>
      </c>
      <c r="D133" s="1">
        <v>0</v>
      </c>
      <c r="E133" s="1">
        <v>0</v>
      </c>
      <c r="F133" s="1">
        <v>0</v>
      </c>
      <c r="H133" s="2">
        <v>42500</v>
      </c>
      <c r="I133" s="1">
        <f t="shared" si="8"/>
        <v>0</v>
      </c>
      <c r="J133" s="1">
        <f t="shared" si="9"/>
        <v>0</v>
      </c>
      <c r="K133" s="1">
        <f t="shared" ref="K133:K196" si="10">K132+I133</f>
        <v>567.95871256000009</v>
      </c>
      <c r="L133" s="1">
        <f t="shared" ref="L133:L196" si="11">L132+J133</f>
        <v>567.95871256000009</v>
      </c>
      <c r="P133" s="2">
        <v>42500</v>
      </c>
      <c r="Q133" s="1">
        <v>1.4999999909999999</v>
      </c>
      <c r="R133" s="1">
        <v>1.5</v>
      </c>
      <c r="S133" s="1">
        <v>1.5</v>
      </c>
      <c r="W133" s="1"/>
      <c r="X133" s="1"/>
    </row>
    <row r="134" spans="3:24" x14ac:dyDescent="0.55000000000000004">
      <c r="C134" s="1">
        <v>0</v>
      </c>
      <c r="D134" s="1">
        <v>0</v>
      </c>
      <c r="E134" s="1">
        <v>0</v>
      </c>
      <c r="F134" s="1">
        <v>0</v>
      </c>
      <c r="H134" s="2">
        <v>42501</v>
      </c>
      <c r="I134" s="1">
        <f t="shared" si="8"/>
        <v>0</v>
      </c>
      <c r="J134" s="1">
        <f t="shared" si="9"/>
        <v>0</v>
      </c>
      <c r="K134" s="1">
        <f t="shared" si="10"/>
        <v>567.95871256000009</v>
      </c>
      <c r="L134" s="1">
        <f t="shared" si="11"/>
        <v>567.95871256000009</v>
      </c>
      <c r="P134" s="2">
        <v>42501</v>
      </c>
      <c r="Q134" s="1">
        <v>1.4999999909999999</v>
      </c>
      <c r="R134" s="1">
        <v>1.5</v>
      </c>
      <c r="S134" s="1">
        <v>1.5</v>
      </c>
      <c r="W134" s="1"/>
      <c r="X134" s="1"/>
    </row>
    <row r="135" spans="3:24" x14ac:dyDescent="0.55000000000000004">
      <c r="C135" s="1">
        <v>45.958904269999998</v>
      </c>
      <c r="D135" s="1">
        <v>13.944339749999999</v>
      </c>
      <c r="E135" s="1">
        <v>45.958904269999998</v>
      </c>
      <c r="F135" s="1">
        <v>13.155549049999999</v>
      </c>
      <c r="H135" s="2">
        <v>42502</v>
      </c>
      <c r="I135" s="1">
        <f t="shared" si="8"/>
        <v>59.903244019999995</v>
      </c>
      <c r="J135" s="1">
        <f t="shared" si="9"/>
        <v>59.114453319999996</v>
      </c>
      <c r="K135" s="1">
        <f t="shared" si="10"/>
        <v>627.86195658000008</v>
      </c>
      <c r="L135" s="1">
        <f t="shared" si="11"/>
        <v>627.07316588000003</v>
      </c>
      <c r="P135" s="2">
        <v>42502</v>
      </c>
      <c r="Q135" s="1">
        <v>1.4999999909999999</v>
      </c>
      <c r="R135" s="1">
        <v>1.5</v>
      </c>
      <c r="S135" s="1">
        <v>1.5</v>
      </c>
      <c r="W135" s="1"/>
      <c r="X135" s="1"/>
    </row>
    <row r="136" spans="3:24" x14ac:dyDescent="0.55000000000000004">
      <c r="C136" s="1">
        <v>0</v>
      </c>
      <c r="D136" s="1">
        <v>0</v>
      </c>
      <c r="E136" s="1">
        <v>0</v>
      </c>
      <c r="F136" s="1">
        <v>0</v>
      </c>
      <c r="H136" s="2">
        <v>42503</v>
      </c>
      <c r="I136" s="1">
        <f t="shared" si="8"/>
        <v>0</v>
      </c>
      <c r="J136" s="1">
        <f t="shared" si="9"/>
        <v>0</v>
      </c>
      <c r="K136" s="1">
        <f t="shared" si="10"/>
        <v>627.86195658000008</v>
      </c>
      <c r="L136" s="1">
        <f t="shared" si="11"/>
        <v>627.07316588000003</v>
      </c>
      <c r="P136" s="2">
        <v>42503</v>
      </c>
      <c r="Q136" s="1">
        <v>1.4999999909999999</v>
      </c>
      <c r="R136" s="1">
        <v>1.5</v>
      </c>
      <c r="S136" s="1">
        <v>1.5</v>
      </c>
      <c r="W136" s="1"/>
      <c r="X136" s="1"/>
    </row>
    <row r="137" spans="3:24" x14ac:dyDescent="0.55000000000000004">
      <c r="C137" s="1">
        <v>0</v>
      </c>
      <c r="D137" s="1">
        <v>0</v>
      </c>
      <c r="E137" s="1">
        <v>0</v>
      </c>
      <c r="F137" s="1">
        <v>0</v>
      </c>
      <c r="H137" s="2">
        <v>42504</v>
      </c>
      <c r="I137" s="1">
        <f t="shared" si="8"/>
        <v>0</v>
      </c>
      <c r="J137" s="1">
        <f t="shared" si="9"/>
        <v>0</v>
      </c>
      <c r="K137" s="1">
        <f t="shared" si="10"/>
        <v>627.86195658000008</v>
      </c>
      <c r="L137" s="1">
        <f t="shared" si="11"/>
        <v>627.07316588000003</v>
      </c>
      <c r="P137" s="2">
        <v>42504</v>
      </c>
      <c r="Q137" s="1">
        <v>1.4999999909999999</v>
      </c>
      <c r="R137" s="1">
        <v>1.5</v>
      </c>
      <c r="S137" s="1">
        <v>1.5</v>
      </c>
      <c r="W137" s="1"/>
      <c r="X137" s="1"/>
    </row>
    <row r="138" spans="3:24" x14ac:dyDescent="0.55000000000000004">
      <c r="C138" s="1">
        <v>0</v>
      </c>
      <c r="D138" s="1">
        <v>0</v>
      </c>
      <c r="E138" s="1">
        <v>0</v>
      </c>
      <c r="F138" s="1">
        <v>0</v>
      </c>
      <c r="H138" s="2">
        <v>42505</v>
      </c>
      <c r="I138" s="1">
        <f t="shared" si="8"/>
        <v>0</v>
      </c>
      <c r="J138" s="1">
        <f t="shared" si="9"/>
        <v>0</v>
      </c>
      <c r="K138" s="1">
        <f t="shared" si="10"/>
        <v>627.86195658000008</v>
      </c>
      <c r="L138" s="1">
        <f t="shared" si="11"/>
        <v>627.07316588000003</v>
      </c>
      <c r="P138" s="2">
        <v>42505</v>
      </c>
      <c r="Q138" s="1">
        <v>1.4999999909999999</v>
      </c>
      <c r="R138" s="1">
        <v>1.5</v>
      </c>
      <c r="S138" s="1">
        <v>1.5</v>
      </c>
      <c r="W138" s="1"/>
      <c r="X138" s="1"/>
    </row>
    <row r="139" spans="3:24" x14ac:dyDescent="0.55000000000000004">
      <c r="C139" s="1">
        <v>0</v>
      </c>
      <c r="D139" s="1">
        <v>0</v>
      </c>
      <c r="E139" s="1">
        <v>0</v>
      </c>
      <c r="F139" s="1">
        <v>0</v>
      </c>
      <c r="H139" s="2">
        <v>42506</v>
      </c>
      <c r="I139" s="1">
        <f t="shared" si="8"/>
        <v>0</v>
      </c>
      <c r="J139" s="1">
        <f t="shared" si="9"/>
        <v>0</v>
      </c>
      <c r="K139" s="1">
        <f t="shared" si="10"/>
        <v>627.86195658000008</v>
      </c>
      <c r="L139" s="1">
        <f t="shared" si="11"/>
        <v>627.07316588000003</v>
      </c>
      <c r="P139" s="2">
        <v>42506</v>
      </c>
      <c r="Q139" s="1">
        <v>1.4999999909999999</v>
      </c>
      <c r="R139" s="1">
        <v>1.5</v>
      </c>
      <c r="S139" s="1">
        <v>1.5</v>
      </c>
      <c r="W139" s="1"/>
      <c r="X139" s="1"/>
    </row>
    <row r="140" spans="3:24" x14ac:dyDescent="0.55000000000000004">
      <c r="C140" s="1">
        <v>0</v>
      </c>
      <c r="D140" s="1">
        <v>0</v>
      </c>
      <c r="E140" s="1">
        <v>0</v>
      </c>
      <c r="F140" s="1">
        <v>0</v>
      </c>
      <c r="H140" s="2">
        <v>42507</v>
      </c>
      <c r="I140" s="1">
        <f t="shared" si="8"/>
        <v>0</v>
      </c>
      <c r="J140" s="1">
        <f t="shared" si="9"/>
        <v>0</v>
      </c>
      <c r="K140" s="1">
        <f t="shared" si="10"/>
        <v>627.86195658000008</v>
      </c>
      <c r="L140" s="1">
        <f t="shared" si="11"/>
        <v>627.07316588000003</v>
      </c>
      <c r="P140" s="2">
        <v>42507</v>
      </c>
      <c r="Q140" s="1">
        <v>1.4999999909999999</v>
      </c>
      <c r="R140" s="1">
        <v>1.5</v>
      </c>
      <c r="S140" s="1">
        <v>1.5</v>
      </c>
      <c r="W140" s="1"/>
      <c r="X140" s="1"/>
    </row>
    <row r="141" spans="3:24" x14ac:dyDescent="0.55000000000000004">
      <c r="C141" s="1">
        <v>0</v>
      </c>
      <c r="D141" s="1">
        <v>0</v>
      </c>
      <c r="E141" s="1">
        <v>0</v>
      </c>
      <c r="F141" s="1">
        <v>0</v>
      </c>
      <c r="H141" s="2">
        <v>42508</v>
      </c>
      <c r="I141" s="1">
        <f t="shared" si="8"/>
        <v>0</v>
      </c>
      <c r="J141" s="1">
        <f t="shared" si="9"/>
        <v>0</v>
      </c>
      <c r="K141" s="1">
        <f t="shared" si="10"/>
        <v>627.86195658000008</v>
      </c>
      <c r="L141" s="1">
        <f t="shared" si="11"/>
        <v>627.07316588000003</v>
      </c>
      <c r="P141" s="2">
        <v>42508</v>
      </c>
      <c r="Q141" s="1">
        <v>1.4999999909999999</v>
      </c>
      <c r="R141" s="1">
        <v>1.5</v>
      </c>
      <c r="S141" s="1">
        <v>1.5</v>
      </c>
      <c r="W141" s="1"/>
      <c r="X141" s="1"/>
    </row>
    <row r="142" spans="3:24" x14ac:dyDescent="0.55000000000000004">
      <c r="C142" s="1">
        <v>0</v>
      </c>
      <c r="D142" s="1">
        <v>0</v>
      </c>
      <c r="E142" s="1">
        <v>0</v>
      </c>
      <c r="F142" s="1">
        <v>0</v>
      </c>
      <c r="H142" s="2">
        <v>42509</v>
      </c>
      <c r="I142" s="1">
        <f t="shared" si="8"/>
        <v>0</v>
      </c>
      <c r="J142" s="1">
        <f t="shared" si="9"/>
        <v>0</v>
      </c>
      <c r="K142" s="1">
        <f t="shared" si="10"/>
        <v>627.86195658000008</v>
      </c>
      <c r="L142" s="1">
        <f t="shared" si="11"/>
        <v>627.07316588000003</v>
      </c>
      <c r="P142" s="2">
        <v>42509</v>
      </c>
      <c r="Q142" s="1">
        <v>1.4999999909999999</v>
      </c>
      <c r="R142" s="1">
        <v>1.5</v>
      </c>
      <c r="S142" s="1">
        <v>1.5</v>
      </c>
      <c r="W142" s="1"/>
      <c r="X142" s="1"/>
    </row>
    <row r="143" spans="3:24" x14ac:dyDescent="0.55000000000000004">
      <c r="C143" s="1">
        <v>0</v>
      </c>
      <c r="D143" s="1">
        <v>0</v>
      </c>
      <c r="E143" s="1">
        <v>0</v>
      </c>
      <c r="F143" s="1">
        <v>0</v>
      </c>
      <c r="H143" s="2">
        <v>42510</v>
      </c>
      <c r="I143" s="1">
        <f t="shared" si="8"/>
        <v>0</v>
      </c>
      <c r="J143" s="1">
        <f t="shared" si="9"/>
        <v>0</v>
      </c>
      <c r="K143" s="1">
        <f t="shared" si="10"/>
        <v>627.86195658000008</v>
      </c>
      <c r="L143" s="1">
        <f t="shared" si="11"/>
        <v>627.07316588000003</v>
      </c>
      <c r="P143" s="2">
        <v>42510</v>
      </c>
      <c r="Q143" s="1">
        <v>1.4999999909999999</v>
      </c>
      <c r="R143" s="1">
        <v>1.5</v>
      </c>
      <c r="S143" s="1">
        <v>1.5</v>
      </c>
      <c r="W143" s="1"/>
      <c r="X143" s="1"/>
    </row>
    <row r="144" spans="3:24" x14ac:dyDescent="0.55000000000000004">
      <c r="C144" s="1">
        <v>0</v>
      </c>
      <c r="D144" s="1">
        <v>0</v>
      </c>
      <c r="E144" s="1">
        <v>0</v>
      </c>
      <c r="F144" s="1">
        <v>0</v>
      </c>
      <c r="H144" s="2">
        <v>42511</v>
      </c>
      <c r="I144" s="1">
        <f t="shared" si="8"/>
        <v>0</v>
      </c>
      <c r="J144" s="1">
        <f t="shared" si="9"/>
        <v>0</v>
      </c>
      <c r="K144" s="1">
        <f t="shared" si="10"/>
        <v>627.86195658000008</v>
      </c>
      <c r="L144" s="1">
        <f t="shared" si="11"/>
        <v>627.07316588000003</v>
      </c>
      <c r="P144" s="2">
        <v>42511</v>
      </c>
      <c r="Q144" s="1">
        <v>1.4999999909999999</v>
      </c>
      <c r="R144" s="1">
        <v>1.5</v>
      </c>
      <c r="S144" s="1">
        <v>1.5</v>
      </c>
      <c r="W144" s="1"/>
      <c r="X144" s="1"/>
    </row>
    <row r="145" spans="3:24" x14ac:dyDescent="0.55000000000000004">
      <c r="C145" s="1">
        <v>0</v>
      </c>
      <c r="D145" s="1">
        <v>0</v>
      </c>
      <c r="E145" s="1">
        <v>0</v>
      </c>
      <c r="F145" s="1">
        <v>0</v>
      </c>
      <c r="H145" s="2">
        <v>42512</v>
      </c>
      <c r="I145" s="1">
        <f t="shared" si="8"/>
        <v>0</v>
      </c>
      <c r="J145" s="1">
        <f t="shared" si="9"/>
        <v>0</v>
      </c>
      <c r="K145" s="1">
        <f t="shared" si="10"/>
        <v>627.86195658000008</v>
      </c>
      <c r="L145" s="1">
        <f t="shared" si="11"/>
        <v>627.07316588000003</v>
      </c>
      <c r="P145" s="2">
        <v>42512</v>
      </c>
      <c r="Q145" s="1">
        <v>1.4999999909999999</v>
      </c>
      <c r="R145" s="1">
        <v>1.5</v>
      </c>
      <c r="S145" s="1">
        <v>1.5</v>
      </c>
      <c r="W145" s="1"/>
      <c r="X145" s="1"/>
    </row>
    <row r="146" spans="3:24" x14ac:dyDescent="0.55000000000000004">
      <c r="C146" s="1">
        <v>0</v>
      </c>
      <c r="D146" s="1">
        <v>0</v>
      </c>
      <c r="E146" s="1">
        <v>0</v>
      </c>
      <c r="F146" s="1">
        <v>0</v>
      </c>
      <c r="H146" s="2">
        <v>42513</v>
      </c>
      <c r="I146" s="1">
        <f t="shared" si="8"/>
        <v>0</v>
      </c>
      <c r="J146" s="1">
        <f t="shared" si="9"/>
        <v>0</v>
      </c>
      <c r="K146" s="1">
        <f t="shared" si="10"/>
        <v>627.86195658000008</v>
      </c>
      <c r="L146" s="1">
        <f t="shared" si="11"/>
        <v>627.07316588000003</v>
      </c>
      <c r="P146" s="2">
        <v>42513</v>
      </c>
      <c r="Q146" s="1">
        <v>1.4999999909999999</v>
      </c>
      <c r="R146" s="1">
        <v>1.5</v>
      </c>
      <c r="S146" s="1">
        <v>1.5</v>
      </c>
      <c r="W146" s="1"/>
      <c r="X146" s="1"/>
    </row>
    <row r="147" spans="3:24" x14ac:dyDescent="0.55000000000000004">
      <c r="C147" s="1">
        <v>0</v>
      </c>
      <c r="D147" s="1">
        <v>0</v>
      </c>
      <c r="E147" s="1">
        <v>0</v>
      </c>
      <c r="F147" s="1">
        <v>0</v>
      </c>
      <c r="H147" s="2">
        <v>42514</v>
      </c>
      <c r="I147" s="1">
        <f t="shared" si="8"/>
        <v>0</v>
      </c>
      <c r="J147" s="1">
        <f t="shared" si="9"/>
        <v>0</v>
      </c>
      <c r="K147" s="1">
        <f t="shared" si="10"/>
        <v>627.86195658000008</v>
      </c>
      <c r="L147" s="1">
        <f t="shared" si="11"/>
        <v>627.07316588000003</v>
      </c>
      <c r="P147" s="2">
        <v>42514</v>
      </c>
      <c r="Q147" s="1">
        <v>1.4999999909999999</v>
      </c>
      <c r="R147" s="1">
        <v>1.5</v>
      </c>
      <c r="S147" s="1">
        <v>1.5</v>
      </c>
      <c r="W147" s="1"/>
      <c r="X147" s="1"/>
    </row>
    <row r="148" spans="3:24" x14ac:dyDescent="0.55000000000000004">
      <c r="C148" s="1">
        <v>0</v>
      </c>
      <c r="D148" s="1">
        <v>0</v>
      </c>
      <c r="E148" s="1">
        <v>0</v>
      </c>
      <c r="F148" s="1">
        <v>0</v>
      </c>
      <c r="H148" s="2">
        <v>42515</v>
      </c>
      <c r="I148" s="1">
        <f t="shared" si="8"/>
        <v>0</v>
      </c>
      <c r="J148" s="1">
        <f t="shared" si="9"/>
        <v>0</v>
      </c>
      <c r="K148" s="1">
        <f t="shared" si="10"/>
        <v>627.86195658000008</v>
      </c>
      <c r="L148" s="1">
        <f t="shared" si="11"/>
        <v>627.07316588000003</v>
      </c>
      <c r="P148" s="2">
        <v>42515</v>
      </c>
      <c r="Q148" s="1">
        <v>1.4999999909999999</v>
      </c>
      <c r="R148" s="1">
        <v>1.5</v>
      </c>
      <c r="S148" s="1">
        <v>1.5</v>
      </c>
      <c r="W148" s="1"/>
      <c r="X148" s="1"/>
    </row>
    <row r="149" spans="3:24" x14ac:dyDescent="0.55000000000000004">
      <c r="C149" s="1">
        <v>0</v>
      </c>
      <c r="D149" s="1">
        <v>0</v>
      </c>
      <c r="E149" s="1">
        <v>0</v>
      </c>
      <c r="F149" s="1">
        <v>0</v>
      </c>
      <c r="H149" s="2">
        <v>42516</v>
      </c>
      <c r="I149" s="1">
        <f t="shared" si="8"/>
        <v>0</v>
      </c>
      <c r="J149" s="1">
        <f t="shared" si="9"/>
        <v>0</v>
      </c>
      <c r="K149" s="1">
        <f t="shared" si="10"/>
        <v>627.86195658000008</v>
      </c>
      <c r="L149" s="1">
        <f t="shared" si="11"/>
        <v>627.07316588000003</v>
      </c>
      <c r="P149" s="2">
        <v>42516</v>
      </c>
      <c r="Q149" s="1">
        <v>1.4999999909999999</v>
      </c>
      <c r="R149" s="1">
        <v>1.5</v>
      </c>
      <c r="S149" s="1">
        <v>1.5</v>
      </c>
      <c r="W149" s="1"/>
      <c r="X149" s="1"/>
    </row>
    <row r="150" spans="3:24" x14ac:dyDescent="0.55000000000000004">
      <c r="C150" s="1">
        <v>0</v>
      </c>
      <c r="D150" s="1">
        <v>0</v>
      </c>
      <c r="E150" s="1">
        <v>0</v>
      </c>
      <c r="F150" s="1">
        <v>0</v>
      </c>
      <c r="H150" s="2">
        <v>42517</v>
      </c>
      <c r="I150" s="1">
        <f t="shared" si="8"/>
        <v>0</v>
      </c>
      <c r="J150" s="1">
        <f t="shared" si="9"/>
        <v>0</v>
      </c>
      <c r="K150" s="1">
        <f t="shared" si="10"/>
        <v>627.86195658000008</v>
      </c>
      <c r="L150" s="1">
        <f t="shared" si="11"/>
        <v>627.07316588000003</v>
      </c>
      <c r="P150" s="2">
        <v>42517</v>
      </c>
      <c r="Q150" s="1">
        <v>1.4999999909999999</v>
      </c>
      <c r="R150" s="1">
        <v>1.5</v>
      </c>
      <c r="S150" s="1">
        <v>1.5</v>
      </c>
      <c r="W150" s="1"/>
      <c r="X150" s="1"/>
    </row>
    <row r="151" spans="3:24" x14ac:dyDescent="0.55000000000000004">
      <c r="C151" s="1">
        <v>0</v>
      </c>
      <c r="D151" s="1">
        <v>0</v>
      </c>
      <c r="E151" s="1">
        <v>0</v>
      </c>
      <c r="F151" s="1">
        <v>0</v>
      </c>
      <c r="H151" s="2">
        <v>42518</v>
      </c>
      <c r="I151" s="1">
        <f t="shared" si="8"/>
        <v>0</v>
      </c>
      <c r="J151" s="1">
        <f t="shared" si="9"/>
        <v>0</v>
      </c>
      <c r="K151" s="1">
        <f t="shared" si="10"/>
        <v>627.86195658000008</v>
      </c>
      <c r="L151" s="1">
        <f t="shared" si="11"/>
        <v>627.07316588000003</v>
      </c>
      <c r="P151" s="2">
        <v>42518</v>
      </c>
      <c r="Q151" s="1">
        <v>1.4999999909999999</v>
      </c>
      <c r="R151" s="1">
        <v>1.5</v>
      </c>
      <c r="S151" s="1">
        <v>1.5</v>
      </c>
      <c r="W151" s="1"/>
      <c r="X151" s="1"/>
    </row>
    <row r="152" spans="3:24" x14ac:dyDescent="0.55000000000000004">
      <c r="C152" s="1">
        <v>0</v>
      </c>
      <c r="D152" s="1">
        <v>0</v>
      </c>
      <c r="E152" s="1">
        <v>0</v>
      </c>
      <c r="F152" s="1">
        <v>0</v>
      </c>
      <c r="H152" s="2">
        <v>42519</v>
      </c>
      <c r="I152" s="1">
        <f t="shared" si="8"/>
        <v>0</v>
      </c>
      <c r="J152" s="1">
        <f t="shared" si="9"/>
        <v>0</v>
      </c>
      <c r="K152" s="1">
        <f t="shared" si="10"/>
        <v>627.86195658000008</v>
      </c>
      <c r="L152" s="1">
        <f t="shared" si="11"/>
        <v>627.07316588000003</v>
      </c>
      <c r="P152" s="2">
        <v>42519</v>
      </c>
      <c r="Q152" s="1">
        <v>1.4999999909999999</v>
      </c>
      <c r="R152" s="1">
        <v>1.5</v>
      </c>
      <c r="S152" s="1">
        <v>1.5</v>
      </c>
      <c r="W152" s="1"/>
      <c r="X152" s="1"/>
    </row>
    <row r="153" spans="3:24" x14ac:dyDescent="0.55000000000000004">
      <c r="C153" s="1">
        <v>7.8821007629999997E-4</v>
      </c>
      <c r="D153" s="1">
        <v>0</v>
      </c>
      <c r="E153" s="1">
        <v>9.8526268270000003E-4</v>
      </c>
      <c r="F153" s="1">
        <v>0</v>
      </c>
      <c r="H153" s="2">
        <v>42520</v>
      </c>
      <c r="I153" s="1">
        <f t="shared" si="8"/>
        <v>7.8821007629999997E-4</v>
      </c>
      <c r="J153" s="1">
        <f t="shared" si="9"/>
        <v>9.8526268270000003E-4</v>
      </c>
      <c r="K153" s="1">
        <f t="shared" si="10"/>
        <v>627.86274479007636</v>
      </c>
      <c r="L153" s="1">
        <f t="shared" si="11"/>
        <v>627.07415114268269</v>
      </c>
      <c r="P153" s="2">
        <v>42520</v>
      </c>
      <c r="Q153" s="1">
        <v>4.499999839</v>
      </c>
      <c r="R153" s="1">
        <v>4.4999996419999997</v>
      </c>
      <c r="S153" s="1">
        <v>4.4999996419999997</v>
      </c>
      <c r="W153" s="1"/>
      <c r="X153" s="1"/>
    </row>
    <row r="154" spans="3:24" x14ac:dyDescent="0.55000000000000004">
      <c r="C154" s="1">
        <v>38.079399109999997</v>
      </c>
      <c r="D154" s="1">
        <v>0</v>
      </c>
      <c r="E154" s="1">
        <v>36.988178249999997</v>
      </c>
      <c r="F154" s="1">
        <v>0</v>
      </c>
      <c r="H154" s="2">
        <v>42521</v>
      </c>
      <c r="I154" s="1">
        <f t="shared" si="8"/>
        <v>38.079399109999997</v>
      </c>
      <c r="J154" s="1">
        <f t="shared" si="9"/>
        <v>36.988178249999997</v>
      </c>
      <c r="K154" s="1">
        <f t="shared" si="10"/>
        <v>665.94214390007642</v>
      </c>
      <c r="L154" s="1">
        <f t="shared" si="11"/>
        <v>664.06232939268273</v>
      </c>
      <c r="P154" s="2">
        <v>42521</v>
      </c>
      <c r="Q154" s="1">
        <v>4.499999839</v>
      </c>
      <c r="R154" s="1">
        <v>4.4999996419999997</v>
      </c>
      <c r="S154" s="1">
        <v>4.4999996419999997</v>
      </c>
      <c r="W154" s="1"/>
      <c r="X154" s="1"/>
    </row>
    <row r="155" spans="3:24" x14ac:dyDescent="0.55000000000000004">
      <c r="C155" s="1">
        <v>7.8821007629999997E-4</v>
      </c>
      <c r="D155" s="1">
        <v>0</v>
      </c>
      <c r="E155" s="1">
        <v>9.8526268270000003E-4</v>
      </c>
      <c r="F155" s="1">
        <v>0</v>
      </c>
      <c r="H155" s="2">
        <v>42522</v>
      </c>
      <c r="I155" s="1">
        <f t="shared" si="8"/>
        <v>7.8821007629999997E-4</v>
      </c>
      <c r="J155" s="1">
        <f t="shared" si="9"/>
        <v>9.8526268270000003E-4</v>
      </c>
      <c r="K155" s="1">
        <f t="shared" si="10"/>
        <v>665.9429321101527</v>
      </c>
      <c r="L155" s="1">
        <f t="shared" si="11"/>
        <v>664.06331465536539</v>
      </c>
      <c r="P155" s="2">
        <v>42522</v>
      </c>
      <c r="Q155" s="1">
        <v>4.499999839</v>
      </c>
      <c r="R155" s="1">
        <v>4.4999996419999997</v>
      </c>
      <c r="S155" s="1">
        <v>4.4999996419999997</v>
      </c>
      <c r="W155" s="1"/>
      <c r="X155" s="1"/>
    </row>
    <row r="156" spans="3:24" x14ac:dyDescent="0.55000000000000004">
      <c r="C156" s="1">
        <v>0</v>
      </c>
      <c r="D156" s="1">
        <v>0</v>
      </c>
      <c r="E156" s="1">
        <v>0</v>
      </c>
      <c r="F156" s="1">
        <v>0</v>
      </c>
      <c r="H156" s="2">
        <v>42523</v>
      </c>
      <c r="I156" s="1">
        <f t="shared" si="8"/>
        <v>0</v>
      </c>
      <c r="J156" s="1">
        <f t="shared" si="9"/>
        <v>0</v>
      </c>
      <c r="K156" s="1">
        <f t="shared" si="10"/>
        <v>665.9429321101527</v>
      </c>
      <c r="L156" s="1">
        <f t="shared" si="11"/>
        <v>664.06331465536539</v>
      </c>
      <c r="P156" s="2">
        <v>42523</v>
      </c>
      <c r="Q156" s="1">
        <v>4.499999839</v>
      </c>
      <c r="R156" s="1">
        <v>4.4999996419999997</v>
      </c>
      <c r="S156" s="1">
        <v>4.4999996419999997</v>
      </c>
      <c r="W156" s="1"/>
      <c r="X156" s="1"/>
    </row>
    <row r="157" spans="3:24" x14ac:dyDescent="0.55000000000000004">
      <c r="C157" s="1">
        <v>0</v>
      </c>
      <c r="D157" s="1">
        <v>0</v>
      </c>
      <c r="E157" s="1">
        <v>0</v>
      </c>
      <c r="F157" s="1">
        <v>0</v>
      </c>
      <c r="H157" s="2">
        <v>42524</v>
      </c>
      <c r="I157" s="1">
        <f t="shared" si="8"/>
        <v>0</v>
      </c>
      <c r="J157" s="1">
        <f t="shared" si="9"/>
        <v>0</v>
      </c>
      <c r="K157" s="1">
        <f t="shared" si="10"/>
        <v>665.9429321101527</v>
      </c>
      <c r="L157" s="1">
        <f t="shared" si="11"/>
        <v>664.06331465536539</v>
      </c>
      <c r="P157" s="2">
        <v>42524</v>
      </c>
      <c r="Q157" s="1">
        <v>4.499999839</v>
      </c>
      <c r="R157" s="1">
        <v>4.4999996419999997</v>
      </c>
      <c r="S157" s="1">
        <v>4.4999996419999997</v>
      </c>
      <c r="W157" s="1"/>
      <c r="X157" s="1"/>
    </row>
    <row r="158" spans="3:24" x14ac:dyDescent="0.55000000000000004">
      <c r="C158" s="1">
        <v>0</v>
      </c>
      <c r="D158" s="1">
        <v>0</v>
      </c>
      <c r="E158" s="1">
        <v>0</v>
      </c>
      <c r="F158" s="1">
        <v>0</v>
      </c>
      <c r="H158" s="2">
        <v>42525</v>
      </c>
      <c r="I158" s="1">
        <f t="shared" si="8"/>
        <v>0</v>
      </c>
      <c r="J158" s="1">
        <f t="shared" si="9"/>
        <v>0</v>
      </c>
      <c r="K158" s="1">
        <f t="shared" si="10"/>
        <v>665.9429321101527</v>
      </c>
      <c r="L158" s="1">
        <f t="shared" si="11"/>
        <v>664.06331465536539</v>
      </c>
      <c r="P158" s="2">
        <v>42525</v>
      </c>
      <c r="Q158" s="1">
        <v>4.499999839</v>
      </c>
      <c r="R158" s="1">
        <v>4.4999996419999997</v>
      </c>
      <c r="S158" s="1">
        <v>4.4999996419999997</v>
      </c>
      <c r="W158" s="1"/>
      <c r="X158" s="1"/>
    </row>
    <row r="159" spans="3:24" x14ac:dyDescent="0.55000000000000004">
      <c r="C159" s="1">
        <v>0</v>
      </c>
      <c r="D159" s="1">
        <v>0</v>
      </c>
      <c r="E159" s="1">
        <v>0</v>
      </c>
      <c r="F159" s="1">
        <v>0</v>
      </c>
      <c r="H159" s="2">
        <v>42526</v>
      </c>
      <c r="I159" s="1">
        <f t="shared" si="8"/>
        <v>0</v>
      </c>
      <c r="J159" s="1">
        <f t="shared" si="9"/>
        <v>0</v>
      </c>
      <c r="K159" s="1">
        <f t="shared" si="10"/>
        <v>665.9429321101527</v>
      </c>
      <c r="L159" s="1">
        <f t="shared" si="11"/>
        <v>664.06331465536539</v>
      </c>
      <c r="P159" s="2">
        <v>42526</v>
      </c>
      <c r="Q159" s="1">
        <v>4.499999839</v>
      </c>
      <c r="R159" s="1">
        <v>4.4874855279999997</v>
      </c>
      <c r="S159" s="1">
        <v>4.4866790769999998</v>
      </c>
      <c r="W159" s="1"/>
      <c r="X159" s="1"/>
    </row>
    <row r="160" spans="3:24" x14ac:dyDescent="0.55000000000000004">
      <c r="C160" s="1">
        <v>0</v>
      </c>
      <c r="D160" s="1">
        <v>0</v>
      </c>
      <c r="E160" s="1">
        <v>0</v>
      </c>
      <c r="F160" s="1">
        <v>0</v>
      </c>
      <c r="H160" s="2">
        <v>42527</v>
      </c>
      <c r="I160" s="1">
        <f t="shared" si="8"/>
        <v>0</v>
      </c>
      <c r="J160" s="1">
        <f t="shared" si="9"/>
        <v>0</v>
      </c>
      <c r="K160" s="1">
        <f t="shared" si="10"/>
        <v>665.9429321101527</v>
      </c>
      <c r="L160" s="1">
        <f t="shared" si="11"/>
        <v>664.06331465536539</v>
      </c>
      <c r="P160" s="2">
        <v>42527</v>
      </c>
      <c r="Q160" s="1">
        <v>4.499999839</v>
      </c>
      <c r="R160" s="1">
        <v>4.4697010519999996</v>
      </c>
      <c r="S160" s="1">
        <v>4.4671483040000002</v>
      </c>
      <c r="W160" s="1"/>
      <c r="X160" s="1"/>
    </row>
    <row r="161" spans="3:24" x14ac:dyDescent="0.55000000000000004">
      <c r="C161" s="1">
        <v>0</v>
      </c>
      <c r="D161" s="1">
        <v>0</v>
      </c>
      <c r="E161" s="1">
        <v>0</v>
      </c>
      <c r="F161" s="1">
        <v>0</v>
      </c>
      <c r="H161" s="2">
        <v>42528</v>
      </c>
      <c r="I161" s="1">
        <f t="shared" si="8"/>
        <v>0</v>
      </c>
      <c r="J161" s="1">
        <f t="shared" si="9"/>
        <v>0</v>
      </c>
      <c r="K161" s="1">
        <f t="shared" si="10"/>
        <v>665.9429321101527</v>
      </c>
      <c r="L161" s="1">
        <f t="shared" si="11"/>
        <v>664.06331465536539</v>
      </c>
      <c r="P161" s="2">
        <v>42528</v>
      </c>
      <c r="Q161" s="1">
        <v>4.499999839</v>
      </c>
      <c r="R161" s="1">
        <v>4.4664387699999999</v>
      </c>
      <c r="S161" s="1">
        <v>4.4638266560000002</v>
      </c>
      <c r="W161" s="1"/>
      <c r="X161" s="1"/>
    </row>
    <row r="162" spans="3:24" x14ac:dyDescent="0.55000000000000004">
      <c r="C162" s="1">
        <v>12.18036556</v>
      </c>
      <c r="D162" s="1">
        <v>6.7686715130000001</v>
      </c>
      <c r="E162" s="1">
        <v>12.18036556</v>
      </c>
      <c r="F162" s="1">
        <v>10.01862526</v>
      </c>
      <c r="H162" s="2">
        <v>42529</v>
      </c>
      <c r="I162" s="1">
        <f t="shared" si="8"/>
        <v>18.949037073</v>
      </c>
      <c r="J162" s="1">
        <f t="shared" si="9"/>
        <v>22.198990819999999</v>
      </c>
      <c r="K162" s="1">
        <f t="shared" si="10"/>
        <v>684.8919691831527</v>
      </c>
      <c r="L162" s="1">
        <f t="shared" si="11"/>
        <v>686.26230547536534</v>
      </c>
      <c r="P162" s="2">
        <v>42529</v>
      </c>
      <c r="Q162" s="1">
        <v>4.499999839</v>
      </c>
      <c r="R162" s="1">
        <v>4.4999996419999997</v>
      </c>
      <c r="S162" s="1">
        <v>4.4999996419999997</v>
      </c>
      <c r="W162" s="1"/>
      <c r="X162" s="1"/>
    </row>
    <row r="163" spans="3:24" x14ac:dyDescent="0.55000000000000004">
      <c r="C163" s="1">
        <v>7.8821007629999997E-4</v>
      </c>
      <c r="D163" s="1">
        <v>0</v>
      </c>
      <c r="E163" s="1">
        <v>9.8526268270000003E-4</v>
      </c>
      <c r="F163" s="1">
        <v>0</v>
      </c>
      <c r="H163" s="2">
        <v>42530</v>
      </c>
      <c r="I163" s="1">
        <f t="shared" si="8"/>
        <v>7.8821007629999997E-4</v>
      </c>
      <c r="J163" s="1">
        <f t="shared" si="9"/>
        <v>9.8526268270000003E-4</v>
      </c>
      <c r="K163" s="1">
        <f t="shared" si="10"/>
        <v>684.89275739322898</v>
      </c>
      <c r="L163" s="1">
        <f t="shared" si="11"/>
        <v>686.263290738048</v>
      </c>
      <c r="P163" s="2">
        <v>42530</v>
      </c>
      <c r="Q163" s="1">
        <v>4.499999839</v>
      </c>
      <c r="R163" s="1">
        <v>4.4999996419999997</v>
      </c>
      <c r="S163" s="1">
        <v>4.4999996419999997</v>
      </c>
      <c r="W163" s="1"/>
      <c r="X163" s="1"/>
    </row>
    <row r="164" spans="3:24" x14ac:dyDescent="0.55000000000000004">
      <c r="C164" s="1">
        <v>7.8821007629999997E-4</v>
      </c>
      <c r="D164" s="1">
        <v>0</v>
      </c>
      <c r="E164" s="1">
        <v>9.8526268270000003E-4</v>
      </c>
      <c r="F164" s="1">
        <v>0</v>
      </c>
      <c r="H164" s="2">
        <v>42531</v>
      </c>
      <c r="I164" s="1">
        <f t="shared" si="8"/>
        <v>7.8821007629999997E-4</v>
      </c>
      <c r="J164" s="1">
        <f t="shared" si="9"/>
        <v>9.8526268270000003E-4</v>
      </c>
      <c r="K164" s="1">
        <f t="shared" si="10"/>
        <v>684.89354560330526</v>
      </c>
      <c r="L164" s="1">
        <f t="shared" si="11"/>
        <v>686.26427600073066</v>
      </c>
      <c r="P164" s="2">
        <v>42531</v>
      </c>
      <c r="Q164" s="1">
        <v>4.499999839</v>
      </c>
      <c r="R164" s="1">
        <v>4.4999996419999997</v>
      </c>
      <c r="S164" s="1">
        <v>4.4999996419999997</v>
      </c>
      <c r="W164" s="1"/>
      <c r="X164" s="1"/>
    </row>
    <row r="165" spans="3:24" x14ac:dyDescent="0.55000000000000004">
      <c r="C165" s="1">
        <v>7.8821007629999997E-4</v>
      </c>
      <c r="D165" s="1">
        <v>0</v>
      </c>
      <c r="E165" s="1">
        <v>9.8526268270000003E-4</v>
      </c>
      <c r="F165" s="1">
        <v>0</v>
      </c>
      <c r="H165" s="2">
        <v>42532</v>
      </c>
      <c r="I165" s="1">
        <f t="shared" si="8"/>
        <v>7.8821007629999997E-4</v>
      </c>
      <c r="J165" s="1">
        <f t="shared" si="9"/>
        <v>9.8526268270000003E-4</v>
      </c>
      <c r="K165" s="1">
        <f t="shared" si="10"/>
        <v>684.89433381338154</v>
      </c>
      <c r="L165" s="1">
        <f t="shared" si="11"/>
        <v>686.26526126341332</v>
      </c>
      <c r="P165" s="2">
        <v>42532</v>
      </c>
      <c r="Q165" s="1">
        <v>4.499999839</v>
      </c>
      <c r="R165" s="1">
        <v>4.3583951000000001</v>
      </c>
      <c r="S165" s="1">
        <v>4.3067976239999997</v>
      </c>
      <c r="W165" s="1"/>
      <c r="X165" s="1"/>
    </row>
    <row r="166" spans="3:24" x14ac:dyDescent="0.55000000000000004">
      <c r="C166" s="1">
        <v>7.8821007629999997E-4</v>
      </c>
      <c r="D166" s="1">
        <v>0</v>
      </c>
      <c r="E166" s="1">
        <v>9.8526268270000003E-4</v>
      </c>
      <c r="F166" s="1">
        <v>0</v>
      </c>
      <c r="H166" s="2">
        <v>42533</v>
      </c>
      <c r="I166" s="1">
        <f t="shared" si="8"/>
        <v>7.8821007629999997E-4</v>
      </c>
      <c r="J166" s="1">
        <f t="shared" si="9"/>
        <v>9.8526268270000003E-4</v>
      </c>
      <c r="K166" s="1">
        <f t="shared" si="10"/>
        <v>684.89512202345782</v>
      </c>
      <c r="L166" s="1">
        <f t="shared" si="11"/>
        <v>686.26624652609598</v>
      </c>
      <c r="P166" s="2">
        <v>42533</v>
      </c>
      <c r="Q166" s="1">
        <v>4.499999839</v>
      </c>
      <c r="R166" s="1">
        <v>4.3002147669999999</v>
      </c>
      <c r="S166" s="1">
        <v>4.2233215570000002</v>
      </c>
      <c r="W166" s="1"/>
      <c r="X166" s="1"/>
    </row>
    <row r="167" spans="3:24" x14ac:dyDescent="0.55000000000000004">
      <c r="C167" s="1">
        <v>7.8821007629999997E-4</v>
      </c>
      <c r="D167" s="1">
        <v>0</v>
      </c>
      <c r="E167" s="1">
        <v>9.8526268270000003E-4</v>
      </c>
      <c r="F167" s="1">
        <v>0</v>
      </c>
      <c r="H167" s="2">
        <v>42534</v>
      </c>
      <c r="I167" s="1">
        <f t="shared" si="8"/>
        <v>7.8821007629999997E-4</v>
      </c>
      <c r="J167" s="1">
        <f t="shared" si="9"/>
        <v>9.8526268270000003E-4</v>
      </c>
      <c r="K167" s="1">
        <f t="shared" si="10"/>
        <v>684.8959102335341</v>
      </c>
      <c r="L167" s="1">
        <f t="shared" si="11"/>
        <v>686.26723178877864</v>
      </c>
      <c r="P167" s="2">
        <v>42534</v>
      </c>
      <c r="Q167" s="1">
        <v>4.499999839</v>
      </c>
      <c r="R167" s="1">
        <v>4.1741069560000001</v>
      </c>
      <c r="S167" s="1">
        <v>4.1213965420000003</v>
      </c>
      <c r="W167" s="1"/>
      <c r="X167" s="1"/>
    </row>
    <row r="168" spans="3:24" x14ac:dyDescent="0.55000000000000004">
      <c r="C168" s="1">
        <v>7.8821007629999997E-4</v>
      </c>
      <c r="D168" s="1">
        <v>0</v>
      </c>
      <c r="E168" s="1">
        <v>9.8526268270000003E-4</v>
      </c>
      <c r="F168" s="1">
        <v>0</v>
      </c>
      <c r="H168" s="2">
        <v>42535</v>
      </c>
      <c r="I168" s="1">
        <f t="shared" si="8"/>
        <v>7.8821007629999997E-4</v>
      </c>
      <c r="J168" s="1">
        <f t="shared" si="9"/>
        <v>9.8526268270000003E-4</v>
      </c>
      <c r="K168" s="1">
        <f t="shared" si="10"/>
        <v>684.89669844361038</v>
      </c>
      <c r="L168" s="1">
        <f t="shared" si="11"/>
        <v>686.26821705146131</v>
      </c>
      <c r="P168" s="2">
        <v>42535</v>
      </c>
      <c r="Q168" s="1">
        <v>4.499999839</v>
      </c>
      <c r="R168" s="1">
        <v>4.4979919199999996</v>
      </c>
      <c r="S168" s="1">
        <v>4.4963994029999999</v>
      </c>
      <c r="W168" s="1"/>
      <c r="X168" s="1"/>
    </row>
    <row r="169" spans="3:24" x14ac:dyDescent="0.55000000000000004">
      <c r="C169" s="1">
        <v>7.8821007629999997E-4</v>
      </c>
      <c r="D169" s="1">
        <v>0</v>
      </c>
      <c r="E169" s="1">
        <v>9.8526268270000003E-4</v>
      </c>
      <c r="F169" s="1">
        <v>0</v>
      </c>
      <c r="H169" s="2">
        <v>42536</v>
      </c>
      <c r="I169" s="1">
        <f t="shared" si="8"/>
        <v>7.8821007629999997E-4</v>
      </c>
      <c r="J169" s="1">
        <f t="shared" si="9"/>
        <v>9.8526268270000003E-4</v>
      </c>
      <c r="K169" s="1">
        <f t="shared" si="10"/>
        <v>684.89748665368666</v>
      </c>
      <c r="L169" s="1">
        <f t="shared" si="11"/>
        <v>686.26920231414397</v>
      </c>
      <c r="P169" s="2">
        <v>42536</v>
      </c>
      <c r="Q169" s="1">
        <v>4.499999839</v>
      </c>
      <c r="R169" s="1">
        <v>4.4999996419999997</v>
      </c>
      <c r="S169" s="1">
        <v>4.4999996419999997</v>
      </c>
      <c r="W169" s="1"/>
      <c r="X169" s="1"/>
    </row>
    <row r="170" spans="3:24" x14ac:dyDescent="0.55000000000000004">
      <c r="C170" s="1">
        <v>0</v>
      </c>
      <c r="D170" s="1">
        <v>0</v>
      </c>
      <c r="E170" s="1">
        <v>0</v>
      </c>
      <c r="F170" s="1">
        <v>0</v>
      </c>
      <c r="H170" s="2">
        <v>42537</v>
      </c>
      <c r="I170" s="1">
        <f t="shared" si="8"/>
        <v>0</v>
      </c>
      <c r="J170" s="1">
        <f t="shared" si="9"/>
        <v>0</v>
      </c>
      <c r="K170" s="1">
        <f t="shared" si="10"/>
        <v>684.89748665368666</v>
      </c>
      <c r="L170" s="1">
        <f t="shared" si="11"/>
        <v>686.26920231414397</v>
      </c>
      <c r="P170" s="2">
        <v>42537</v>
      </c>
      <c r="Q170" s="1">
        <v>4.499999839</v>
      </c>
      <c r="R170" s="1">
        <v>4.4999996419999997</v>
      </c>
      <c r="S170" s="1">
        <v>4.4999996419999997</v>
      </c>
      <c r="W170" s="1"/>
      <c r="X170" s="1"/>
    </row>
    <row r="171" spans="3:24" x14ac:dyDescent="0.55000000000000004">
      <c r="C171" s="1">
        <v>0</v>
      </c>
      <c r="D171" s="1">
        <v>0</v>
      </c>
      <c r="E171" s="1">
        <v>0</v>
      </c>
      <c r="F171" s="1">
        <v>0</v>
      </c>
      <c r="H171" s="2">
        <v>42538</v>
      </c>
      <c r="I171" s="1">
        <f t="shared" si="8"/>
        <v>0</v>
      </c>
      <c r="J171" s="1">
        <f t="shared" si="9"/>
        <v>0</v>
      </c>
      <c r="K171" s="1">
        <f t="shared" si="10"/>
        <v>684.89748665368666</v>
      </c>
      <c r="L171" s="1">
        <f t="shared" si="11"/>
        <v>686.26920231414397</v>
      </c>
      <c r="P171" s="2">
        <v>42538</v>
      </c>
      <c r="Q171" s="1">
        <v>4.499999839</v>
      </c>
      <c r="R171" s="1">
        <v>4.4999996419999997</v>
      </c>
      <c r="S171" s="1">
        <v>4.4999996419999997</v>
      </c>
      <c r="W171" s="1"/>
      <c r="X171" s="1"/>
    </row>
    <row r="172" spans="3:24" x14ac:dyDescent="0.55000000000000004">
      <c r="C172" s="1">
        <v>0</v>
      </c>
      <c r="D172" s="1">
        <v>0</v>
      </c>
      <c r="E172" s="1">
        <v>0</v>
      </c>
      <c r="F172" s="1">
        <v>0</v>
      </c>
      <c r="H172" s="2">
        <v>42539</v>
      </c>
      <c r="I172" s="1">
        <f t="shared" si="8"/>
        <v>0</v>
      </c>
      <c r="J172" s="1">
        <f t="shared" si="9"/>
        <v>0</v>
      </c>
      <c r="K172" s="1">
        <f t="shared" si="10"/>
        <v>684.89748665368666</v>
      </c>
      <c r="L172" s="1">
        <f t="shared" si="11"/>
        <v>686.26920231414397</v>
      </c>
      <c r="P172" s="2">
        <v>42539</v>
      </c>
      <c r="Q172" s="1">
        <v>4.499999839</v>
      </c>
      <c r="R172" s="1">
        <v>4.4999996419999997</v>
      </c>
      <c r="S172" s="1">
        <v>4.4999996419999997</v>
      </c>
      <c r="W172" s="1"/>
      <c r="X172" s="1"/>
    </row>
    <row r="173" spans="3:24" x14ac:dyDescent="0.55000000000000004">
      <c r="C173" s="1">
        <v>0</v>
      </c>
      <c r="D173" s="1">
        <v>0</v>
      </c>
      <c r="E173" s="1">
        <v>0</v>
      </c>
      <c r="F173" s="1">
        <v>0</v>
      </c>
      <c r="H173" s="2">
        <v>42540</v>
      </c>
      <c r="I173" s="1">
        <f t="shared" si="8"/>
        <v>0</v>
      </c>
      <c r="J173" s="1">
        <f t="shared" si="9"/>
        <v>0</v>
      </c>
      <c r="K173" s="1">
        <f t="shared" si="10"/>
        <v>684.89748665368666</v>
      </c>
      <c r="L173" s="1">
        <f t="shared" si="11"/>
        <v>686.26920231414397</v>
      </c>
      <c r="P173" s="2">
        <v>42540</v>
      </c>
      <c r="Q173" s="1">
        <v>4.499999839</v>
      </c>
      <c r="R173" s="1">
        <v>4.4999996419999997</v>
      </c>
      <c r="S173" s="1">
        <v>4.4999996419999997</v>
      </c>
      <c r="W173" s="1"/>
      <c r="X173" s="1"/>
    </row>
    <row r="174" spans="3:24" x14ac:dyDescent="0.55000000000000004">
      <c r="C174" s="1">
        <v>0</v>
      </c>
      <c r="D174" s="1">
        <v>0</v>
      </c>
      <c r="E174" s="1">
        <v>0</v>
      </c>
      <c r="F174" s="1">
        <v>0</v>
      </c>
      <c r="H174" s="2">
        <v>42541</v>
      </c>
      <c r="I174" s="1">
        <f t="shared" si="8"/>
        <v>0</v>
      </c>
      <c r="J174" s="1">
        <f t="shared" si="9"/>
        <v>0</v>
      </c>
      <c r="K174" s="1">
        <f t="shared" si="10"/>
        <v>684.89748665368666</v>
      </c>
      <c r="L174" s="1">
        <f t="shared" si="11"/>
        <v>686.26920231414397</v>
      </c>
      <c r="P174" s="2">
        <v>42541</v>
      </c>
      <c r="Q174" s="1">
        <v>4.499999839</v>
      </c>
      <c r="R174" s="1">
        <v>4.4999996419999997</v>
      </c>
      <c r="S174" s="1">
        <v>4.4999996419999997</v>
      </c>
      <c r="W174" s="1"/>
      <c r="X174" s="1"/>
    </row>
    <row r="175" spans="3:24" x14ac:dyDescent="0.55000000000000004">
      <c r="C175" s="1">
        <v>0</v>
      </c>
      <c r="D175" s="1">
        <v>0</v>
      </c>
      <c r="E175" s="1">
        <v>0</v>
      </c>
      <c r="F175" s="1">
        <v>0</v>
      </c>
      <c r="H175" s="2">
        <v>42542</v>
      </c>
      <c r="I175" s="1">
        <f t="shared" si="8"/>
        <v>0</v>
      </c>
      <c r="J175" s="1">
        <f t="shared" si="9"/>
        <v>0</v>
      </c>
      <c r="K175" s="1">
        <f t="shared" si="10"/>
        <v>684.89748665368666</v>
      </c>
      <c r="L175" s="1">
        <f t="shared" si="11"/>
        <v>686.26920231414397</v>
      </c>
      <c r="P175" s="2">
        <v>42542</v>
      </c>
      <c r="Q175" s="1">
        <v>4.499999839</v>
      </c>
      <c r="R175" s="1">
        <v>4.4999996419999997</v>
      </c>
      <c r="S175" s="1">
        <v>4.4999996419999997</v>
      </c>
      <c r="W175" s="1"/>
      <c r="X175" s="1"/>
    </row>
    <row r="176" spans="3:24" x14ac:dyDescent="0.55000000000000004">
      <c r="C176" s="1">
        <v>22.47716904</v>
      </c>
      <c r="D176" s="1">
        <v>17.703239440000001</v>
      </c>
      <c r="E176" s="1">
        <v>22.47716904</v>
      </c>
      <c r="F176" s="1">
        <v>17.857963560000002</v>
      </c>
      <c r="H176" s="2">
        <v>42543</v>
      </c>
      <c r="I176" s="1">
        <f t="shared" si="8"/>
        <v>40.180408479999997</v>
      </c>
      <c r="J176" s="1">
        <f t="shared" si="9"/>
        <v>40.335132600000001</v>
      </c>
      <c r="K176" s="1">
        <f t="shared" si="10"/>
        <v>725.07789513368664</v>
      </c>
      <c r="L176" s="1">
        <f t="shared" si="11"/>
        <v>726.60433491414392</v>
      </c>
      <c r="P176" s="2">
        <v>42543</v>
      </c>
      <c r="Q176" s="1">
        <v>4.499999839</v>
      </c>
      <c r="R176" s="1">
        <v>4.4999996419999997</v>
      </c>
      <c r="S176" s="1">
        <v>4.4999996419999997</v>
      </c>
      <c r="W176" s="1"/>
      <c r="X176" s="1"/>
    </row>
    <row r="177" spans="3:24" x14ac:dyDescent="0.55000000000000004">
      <c r="C177" s="1">
        <v>7.8821007629999997E-4</v>
      </c>
      <c r="D177" s="1">
        <v>0</v>
      </c>
      <c r="E177" s="1">
        <v>9.8526268270000003E-4</v>
      </c>
      <c r="F177" s="1">
        <v>0</v>
      </c>
      <c r="H177" s="2">
        <v>42544</v>
      </c>
      <c r="I177" s="1">
        <f t="shared" si="8"/>
        <v>7.8821007629999997E-4</v>
      </c>
      <c r="J177" s="1">
        <f t="shared" si="9"/>
        <v>9.8526268270000003E-4</v>
      </c>
      <c r="K177" s="1">
        <f t="shared" si="10"/>
        <v>725.07868334376292</v>
      </c>
      <c r="L177" s="1">
        <f t="shared" si="11"/>
        <v>726.60532017682658</v>
      </c>
      <c r="P177" s="2">
        <v>42544</v>
      </c>
      <c r="Q177" s="1">
        <v>4.499999839</v>
      </c>
      <c r="R177" s="1">
        <v>4.4999996419999997</v>
      </c>
      <c r="S177" s="1">
        <v>4.4999996419999997</v>
      </c>
      <c r="W177" s="1"/>
      <c r="X177" s="1"/>
    </row>
    <row r="178" spans="3:24" x14ac:dyDescent="0.55000000000000004">
      <c r="C178" s="1">
        <v>7.8821007629999997E-4</v>
      </c>
      <c r="D178" s="1">
        <v>0</v>
      </c>
      <c r="E178" s="1">
        <v>9.8526268270000003E-4</v>
      </c>
      <c r="F178" s="1">
        <v>0</v>
      </c>
      <c r="H178" s="2">
        <v>42545</v>
      </c>
      <c r="I178" s="1">
        <f t="shared" si="8"/>
        <v>7.8821007629999997E-4</v>
      </c>
      <c r="J178" s="1">
        <f t="shared" si="9"/>
        <v>9.8526268270000003E-4</v>
      </c>
      <c r="K178" s="1">
        <f t="shared" si="10"/>
        <v>725.0794715538392</v>
      </c>
      <c r="L178" s="1">
        <f t="shared" si="11"/>
        <v>726.60630543950924</v>
      </c>
      <c r="P178" s="2">
        <v>42545</v>
      </c>
      <c r="Q178" s="1">
        <v>4.499999839</v>
      </c>
      <c r="R178" s="1">
        <v>4.4999996419999997</v>
      </c>
      <c r="S178" s="1">
        <v>4.4999996419999997</v>
      </c>
      <c r="W178" s="1"/>
      <c r="X178" s="1"/>
    </row>
    <row r="179" spans="3:24" x14ac:dyDescent="0.55000000000000004">
      <c r="C179" s="1">
        <v>7.8821007629999997E-4</v>
      </c>
      <c r="D179" s="1">
        <v>0</v>
      </c>
      <c r="E179" s="1">
        <v>9.8526268270000003E-4</v>
      </c>
      <c r="F179" s="1">
        <v>0</v>
      </c>
      <c r="H179" s="2">
        <v>42546</v>
      </c>
      <c r="I179" s="1">
        <f t="shared" si="8"/>
        <v>7.8821007629999997E-4</v>
      </c>
      <c r="J179" s="1">
        <f t="shared" si="9"/>
        <v>9.8526268270000003E-4</v>
      </c>
      <c r="K179" s="1">
        <f t="shared" si="10"/>
        <v>725.08025976391548</v>
      </c>
      <c r="L179" s="1">
        <f t="shared" si="11"/>
        <v>726.6072907021919</v>
      </c>
      <c r="P179" s="2">
        <v>42546</v>
      </c>
      <c r="Q179" s="1">
        <v>4.499999839</v>
      </c>
      <c r="R179" s="1">
        <v>4.4999996419999997</v>
      </c>
      <c r="S179" s="1">
        <v>4.4999996419999997</v>
      </c>
      <c r="W179" s="1"/>
      <c r="X179" s="1"/>
    </row>
    <row r="180" spans="3:24" x14ac:dyDescent="0.55000000000000004">
      <c r="C180" s="1">
        <v>7.8821007629999997E-4</v>
      </c>
      <c r="D180" s="1">
        <v>0</v>
      </c>
      <c r="E180" s="1">
        <v>9.8526268270000003E-4</v>
      </c>
      <c r="F180" s="1">
        <v>0</v>
      </c>
      <c r="H180" s="2">
        <v>42547</v>
      </c>
      <c r="I180" s="1">
        <f t="shared" si="8"/>
        <v>7.8821007629999997E-4</v>
      </c>
      <c r="J180" s="1">
        <f t="shared" si="9"/>
        <v>9.8526268270000003E-4</v>
      </c>
      <c r="K180" s="1">
        <f t="shared" si="10"/>
        <v>725.08104797399176</v>
      </c>
      <c r="L180" s="1">
        <f t="shared" si="11"/>
        <v>726.60827596487457</v>
      </c>
      <c r="P180" s="2">
        <v>42547</v>
      </c>
      <c r="Q180" s="1">
        <v>4.499999839</v>
      </c>
      <c r="R180" s="1">
        <v>4.4999996419999997</v>
      </c>
      <c r="S180" s="1">
        <v>4.4999996419999997</v>
      </c>
      <c r="W180" s="1"/>
      <c r="X180" s="1"/>
    </row>
    <row r="181" spans="3:24" x14ac:dyDescent="0.55000000000000004">
      <c r="C181" s="1">
        <v>55</v>
      </c>
      <c r="D181" s="1">
        <v>60</v>
      </c>
      <c r="E181" s="1">
        <v>55</v>
      </c>
      <c r="F181" s="1">
        <v>60</v>
      </c>
      <c r="H181" s="2">
        <v>42548</v>
      </c>
      <c r="I181" s="1">
        <f t="shared" si="8"/>
        <v>115</v>
      </c>
      <c r="J181" s="1">
        <f t="shared" si="9"/>
        <v>115</v>
      </c>
      <c r="K181" s="1">
        <f t="shared" si="10"/>
        <v>840.08104797399176</v>
      </c>
      <c r="L181" s="1">
        <f t="shared" si="11"/>
        <v>841.60827596487457</v>
      </c>
      <c r="P181" s="2">
        <v>42548</v>
      </c>
      <c r="Q181" s="1">
        <v>4.499999839</v>
      </c>
      <c r="R181" s="1">
        <v>4.4999996419999997</v>
      </c>
      <c r="S181" s="1">
        <v>4.4999996419999997</v>
      </c>
      <c r="W181" s="1"/>
      <c r="X181" s="1"/>
    </row>
    <row r="182" spans="3:24" x14ac:dyDescent="0.55000000000000004">
      <c r="C182" s="1">
        <v>55</v>
      </c>
      <c r="D182" s="1">
        <v>60</v>
      </c>
      <c r="E182" s="1">
        <v>55</v>
      </c>
      <c r="F182" s="1">
        <v>60</v>
      </c>
      <c r="H182" s="2">
        <v>42549</v>
      </c>
      <c r="I182" s="1">
        <f t="shared" si="8"/>
        <v>115</v>
      </c>
      <c r="J182" s="1">
        <f t="shared" si="9"/>
        <v>115</v>
      </c>
      <c r="K182" s="1">
        <f t="shared" si="10"/>
        <v>955.08104797399176</v>
      </c>
      <c r="L182" s="1">
        <f t="shared" si="11"/>
        <v>956.60827596487457</v>
      </c>
      <c r="P182" s="2">
        <v>42549</v>
      </c>
      <c r="Q182" s="1">
        <v>4.499999839</v>
      </c>
      <c r="R182" s="1">
        <v>4.4999996419999997</v>
      </c>
      <c r="S182" s="1">
        <v>4.4999996419999997</v>
      </c>
      <c r="W182" s="1"/>
      <c r="X182" s="1"/>
    </row>
    <row r="183" spans="3:24" x14ac:dyDescent="0.55000000000000004">
      <c r="C183" s="1">
        <v>27.3744297</v>
      </c>
      <c r="D183" s="1">
        <v>60</v>
      </c>
      <c r="E183" s="1">
        <v>27.3744297</v>
      </c>
      <c r="F183" s="1">
        <v>60</v>
      </c>
      <c r="H183" s="2">
        <v>42550</v>
      </c>
      <c r="I183" s="1">
        <f t="shared" si="8"/>
        <v>87.374429700000007</v>
      </c>
      <c r="J183" s="1">
        <f t="shared" si="9"/>
        <v>87.374429700000007</v>
      </c>
      <c r="K183" s="1">
        <f t="shared" si="10"/>
        <v>1042.4554776739917</v>
      </c>
      <c r="L183" s="1">
        <f t="shared" si="11"/>
        <v>1043.9827056648746</v>
      </c>
      <c r="P183" s="2">
        <v>42550</v>
      </c>
      <c r="Q183" s="1">
        <v>11.99999993</v>
      </c>
      <c r="R183" s="1">
        <v>12</v>
      </c>
      <c r="S183" s="1">
        <v>12</v>
      </c>
      <c r="W183" s="1"/>
      <c r="X183" s="1"/>
    </row>
    <row r="184" spans="3:24" x14ac:dyDescent="0.55000000000000004">
      <c r="C184" s="1">
        <v>0</v>
      </c>
      <c r="D184" s="1">
        <v>0</v>
      </c>
      <c r="E184" s="1">
        <v>0</v>
      </c>
      <c r="F184" s="1">
        <v>0</v>
      </c>
      <c r="H184" s="2">
        <v>42551</v>
      </c>
      <c r="I184" s="1">
        <f t="shared" si="8"/>
        <v>0</v>
      </c>
      <c r="J184" s="1">
        <f t="shared" si="9"/>
        <v>0</v>
      </c>
      <c r="K184" s="1">
        <f t="shared" si="10"/>
        <v>1042.4554776739917</v>
      </c>
      <c r="L184" s="1">
        <f t="shared" si="11"/>
        <v>1043.9827056648746</v>
      </c>
      <c r="P184" s="2">
        <v>42551</v>
      </c>
      <c r="Q184" s="1">
        <v>11.99999993</v>
      </c>
      <c r="R184" s="1">
        <v>12</v>
      </c>
      <c r="S184" s="1">
        <v>12</v>
      </c>
      <c r="W184" s="1"/>
      <c r="X184" s="1"/>
    </row>
    <row r="185" spans="3:24" x14ac:dyDescent="0.55000000000000004">
      <c r="C185" s="1">
        <v>0</v>
      </c>
      <c r="D185" s="1">
        <v>0</v>
      </c>
      <c r="E185" s="1">
        <v>0</v>
      </c>
      <c r="F185" s="1">
        <v>0</v>
      </c>
      <c r="H185" s="2">
        <v>42552</v>
      </c>
      <c r="I185" s="1">
        <f t="shared" si="8"/>
        <v>0</v>
      </c>
      <c r="J185" s="1">
        <f t="shared" si="9"/>
        <v>0</v>
      </c>
      <c r="K185" s="1">
        <f t="shared" si="10"/>
        <v>1042.4554776739917</v>
      </c>
      <c r="L185" s="1">
        <f t="shared" si="11"/>
        <v>1043.9827056648746</v>
      </c>
      <c r="P185" s="2">
        <v>42552</v>
      </c>
      <c r="Q185" s="1">
        <v>11.99999993</v>
      </c>
      <c r="R185" s="1">
        <v>12</v>
      </c>
      <c r="S185" s="1">
        <v>12</v>
      </c>
      <c r="W185" s="1"/>
      <c r="X185" s="1"/>
    </row>
    <row r="186" spans="3:24" x14ac:dyDescent="0.55000000000000004">
      <c r="C186" s="1">
        <v>0</v>
      </c>
      <c r="D186" s="1">
        <v>0</v>
      </c>
      <c r="E186" s="1">
        <v>0</v>
      </c>
      <c r="F186" s="1">
        <v>0</v>
      </c>
      <c r="H186" s="2">
        <v>42553</v>
      </c>
      <c r="I186" s="1">
        <f t="shared" si="8"/>
        <v>0</v>
      </c>
      <c r="J186" s="1">
        <f t="shared" si="9"/>
        <v>0</v>
      </c>
      <c r="K186" s="1">
        <f t="shared" si="10"/>
        <v>1042.4554776739917</v>
      </c>
      <c r="L186" s="1">
        <f t="shared" si="11"/>
        <v>1043.9827056648746</v>
      </c>
      <c r="P186" s="2">
        <v>42553</v>
      </c>
      <c r="Q186" s="1">
        <v>11.99999993</v>
      </c>
      <c r="R186" s="1">
        <v>11.9902482</v>
      </c>
      <c r="S186" s="1">
        <v>11.989965679999999</v>
      </c>
      <c r="W186" s="1"/>
      <c r="X186" s="1"/>
    </row>
    <row r="187" spans="3:24" x14ac:dyDescent="0.55000000000000004">
      <c r="C187" s="1">
        <v>0</v>
      </c>
      <c r="D187" s="1">
        <v>0</v>
      </c>
      <c r="E187" s="1">
        <v>0</v>
      </c>
      <c r="F187" s="1">
        <v>0</v>
      </c>
      <c r="H187" s="2">
        <v>42554</v>
      </c>
      <c r="I187" s="1">
        <f t="shared" si="8"/>
        <v>0</v>
      </c>
      <c r="J187" s="1">
        <f t="shared" si="9"/>
        <v>0</v>
      </c>
      <c r="K187" s="1">
        <f t="shared" si="10"/>
        <v>1042.4554776739917</v>
      </c>
      <c r="L187" s="1">
        <f t="shared" si="11"/>
        <v>1043.9827056648746</v>
      </c>
      <c r="P187" s="2">
        <v>42554</v>
      </c>
      <c r="Q187" s="1">
        <v>11.99999993</v>
      </c>
      <c r="R187" s="1">
        <v>11.96217227</v>
      </c>
      <c r="S187" s="1">
        <v>11.96103716</v>
      </c>
      <c r="W187" s="1"/>
      <c r="X187" s="1"/>
    </row>
    <row r="188" spans="3:24" x14ac:dyDescent="0.55000000000000004">
      <c r="C188" s="1">
        <v>0</v>
      </c>
      <c r="D188" s="1">
        <v>0</v>
      </c>
      <c r="E188" s="1">
        <v>0</v>
      </c>
      <c r="F188" s="1">
        <v>0</v>
      </c>
      <c r="H188" s="2">
        <v>42555</v>
      </c>
      <c r="I188" s="1">
        <f t="shared" si="8"/>
        <v>0</v>
      </c>
      <c r="J188" s="1">
        <f t="shared" si="9"/>
        <v>0</v>
      </c>
      <c r="K188" s="1">
        <f t="shared" si="10"/>
        <v>1042.4554776739917</v>
      </c>
      <c r="L188" s="1">
        <f t="shared" si="11"/>
        <v>1043.9827056648746</v>
      </c>
      <c r="P188" s="2">
        <v>42555</v>
      </c>
      <c r="Q188" s="1">
        <v>11.99999993</v>
      </c>
      <c r="R188" s="1">
        <v>11.9538846</v>
      </c>
      <c r="S188" s="1">
        <v>11.952559949999999</v>
      </c>
      <c r="W188" s="1"/>
      <c r="X188" s="1"/>
    </row>
    <row r="189" spans="3:24" x14ac:dyDescent="0.55000000000000004">
      <c r="C189" s="1">
        <v>0</v>
      </c>
      <c r="D189" s="1">
        <v>0</v>
      </c>
      <c r="E189" s="1">
        <v>0</v>
      </c>
      <c r="F189" s="1">
        <v>0</v>
      </c>
      <c r="H189" s="2">
        <v>42556</v>
      </c>
      <c r="I189" s="1">
        <f t="shared" si="8"/>
        <v>0</v>
      </c>
      <c r="J189" s="1">
        <f t="shared" si="9"/>
        <v>0</v>
      </c>
      <c r="K189" s="1">
        <f t="shared" si="10"/>
        <v>1042.4554776739917</v>
      </c>
      <c r="L189" s="1">
        <f t="shared" si="11"/>
        <v>1043.9827056648746</v>
      </c>
      <c r="P189" s="2">
        <v>42556</v>
      </c>
      <c r="Q189" s="1">
        <v>11.99999993</v>
      </c>
      <c r="R189" s="1">
        <v>11.94679356</v>
      </c>
      <c r="S189" s="1">
        <v>11.94530511</v>
      </c>
      <c r="W189" s="1"/>
      <c r="X189" s="1"/>
    </row>
    <row r="190" spans="3:24" x14ac:dyDescent="0.55000000000000004">
      <c r="C190" s="1">
        <v>33.401824949999998</v>
      </c>
      <c r="D190" s="1">
        <v>45.561134340000002</v>
      </c>
      <c r="E190" s="1">
        <v>33.401824949999998</v>
      </c>
      <c r="F190" s="1">
        <v>44.690834049999999</v>
      </c>
      <c r="H190" s="2">
        <v>42557</v>
      </c>
      <c r="I190" s="1">
        <f t="shared" si="8"/>
        <v>78.962959290000001</v>
      </c>
      <c r="J190" s="1">
        <f t="shared" si="9"/>
        <v>78.092658999999998</v>
      </c>
      <c r="K190" s="1">
        <f t="shared" si="10"/>
        <v>1121.4184369639918</v>
      </c>
      <c r="L190" s="1">
        <f t="shared" si="11"/>
        <v>1122.0753646648745</v>
      </c>
      <c r="P190" s="2">
        <v>42557</v>
      </c>
      <c r="Q190" s="1">
        <v>11.99999993</v>
      </c>
      <c r="R190" s="1">
        <v>12</v>
      </c>
      <c r="S190" s="1">
        <v>12</v>
      </c>
      <c r="W190" s="1"/>
      <c r="X190" s="1"/>
    </row>
    <row r="191" spans="3:24" x14ac:dyDescent="0.55000000000000004">
      <c r="C191" s="1">
        <v>0</v>
      </c>
      <c r="D191" s="1">
        <v>0</v>
      </c>
      <c r="E191" s="1">
        <v>0</v>
      </c>
      <c r="F191" s="1">
        <v>0</v>
      </c>
      <c r="H191" s="2">
        <v>42558</v>
      </c>
      <c r="I191" s="1">
        <f t="shared" si="8"/>
        <v>0</v>
      </c>
      <c r="J191" s="1">
        <f t="shared" si="9"/>
        <v>0</v>
      </c>
      <c r="K191" s="1">
        <f t="shared" si="10"/>
        <v>1121.4184369639918</v>
      </c>
      <c r="L191" s="1">
        <f t="shared" si="11"/>
        <v>1122.0753646648745</v>
      </c>
      <c r="P191" s="2">
        <v>42558</v>
      </c>
      <c r="Q191" s="1">
        <v>11.99999993</v>
      </c>
      <c r="R191" s="1">
        <v>12</v>
      </c>
      <c r="S191" s="1">
        <v>12</v>
      </c>
      <c r="W191" s="1"/>
      <c r="X191" s="1"/>
    </row>
    <row r="192" spans="3:24" x14ac:dyDescent="0.55000000000000004">
      <c r="C192" s="1">
        <v>0</v>
      </c>
      <c r="D192" s="1">
        <v>0</v>
      </c>
      <c r="E192" s="1">
        <v>0</v>
      </c>
      <c r="F192" s="1">
        <v>0</v>
      </c>
      <c r="H192" s="2">
        <v>42559</v>
      </c>
      <c r="I192" s="1">
        <f t="shared" si="8"/>
        <v>0</v>
      </c>
      <c r="J192" s="1">
        <f t="shared" si="9"/>
        <v>0</v>
      </c>
      <c r="K192" s="1">
        <f t="shared" si="10"/>
        <v>1121.4184369639918</v>
      </c>
      <c r="L192" s="1">
        <f t="shared" si="11"/>
        <v>1122.0753646648745</v>
      </c>
      <c r="P192" s="2">
        <v>42559</v>
      </c>
      <c r="Q192" s="1">
        <v>11.99999993</v>
      </c>
      <c r="R192" s="1">
        <v>12</v>
      </c>
      <c r="S192" s="1">
        <v>12</v>
      </c>
      <c r="W192" s="1"/>
      <c r="X192" s="1"/>
    </row>
    <row r="193" spans="3:24" x14ac:dyDescent="0.55000000000000004">
      <c r="C193" s="1">
        <v>12.83215141</v>
      </c>
      <c r="D193" s="1">
        <v>0</v>
      </c>
      <c r="E193" s="1">
        <v>12.61640167</v>
      </c>
      <c r="F193" s="1">
        <v>0</v>
      </c>
      <c r="H193" s="2">
        <v>42560</v>
      </c>
      <c r="I193" s="1">
        <f t="shared" si="8"/>
        <v>12.83215141</v>
      </c>
      <c r="J193" s="1">
        <f t="shared" si="9"/>
        <v>12.61640167</v>
      </c>
      <c r="K193" s="1">
        <f t="shared" si="10"/>
        <v>1134.2505883739918</v>
      </c>
      <c r="L193" s="1">
        <f t="shared" si="11"/>
        <v>1134.6917663348745</v>
      </c>
      <c r="P193" s="2">
        <v>42560</v>
      </c>
      <c r="Q193" s="1">
        <v>11.99999993</v>
      </c>
      <c r="R193" s="1">
        <v>12</v>
      </c>
      <c r="S193" s="1">
        <v>12</v>
      </c>
      <c r="W193" s="1"/>
      <c r="X193" s="1"/>
    </row>
    <row r="194" spans="3:24" x14ac:dyDescent="0.55000000000000004">
      <c r="C194" s="1">
        <v>0</v>
      </c>
      <c r="D194" s="1">
        <v>0</v>
      </c>
      <c r="E194" s="1">
        <v>0</v>
      </c>
      <c r="F194" s="1">
        <v>0</v>
      </c>
      <c r="H194" s="2">
        <v>42561</v>
      </c>
      <c r="I194" s="1">
        <f t="shared" si="8"/>
        <v>0</v>
      </c>
      <c r="J194" s="1">
        <f t="shared" si="9"/>
        <v>0</v>
      </c>
      <c r="K194" s="1">
        <f t="shared" si="10"/>
        <v>1134.2505883739918</v>
      </c>
      <c r="L194" s="1">
        <f t="shared" si="11"/>
        <v>1134.6917663348745</v>
      </c>
      <c r="P194" s="2">
        <v>42561</v>
      </c>
      <c r="Q194" s="1">
        <v>11.99999993</v>
      </c>
      <c r="R194" s="1">
        <v>12</v>
      </c>
      <c r="S194" s="1">
        <v>12</v>
      </c>
      <c r="W194" s="1"/>
      <c r="X194" s="1"/>
    </row>
    <row r="195" spans="3:24" x14ac:dyDescent="0.55000000000000004">
      <c r="C195" s="1">
        <v>0</v>
      </c>
      <c r="D195" s="1">
        <v>0</v>
      </c>
      <c r="E195" s="1">
        <v>0</v>
      </c>
      <c r="F195" s="1">
        <v>0</v>
      </c>
      <c r="H195" s="2">
        <v>42562</v>
      </c>
      <c r="I195" s="1">
        <f t="shared" ref="I195:I258" si="12">C195+D195</f>
        <v>0</v>
      </c>
      <c r="J195" s="1">
        <f t="shared" si="9"/>
        <v>0</v>
      </c>
      <c r="K195" s="1">
        <f t="shared" si="10"/>
        <v>1134.2505883739918</v>
      </c>
      <c r="L195" s="1">
        <f t="shared" si="11"/>
        <v>1134.6917663348745</v>
      </c>
      <c r="P195" s="2">
        <v>42562</v>
      </c>
      <c r="Q195" s="1">
        <v>11.99999993</v>
      </c>
      <c r="R195" s="1">
        <v>12</v>
      </c>
      <c r="S195" s="1">
        <v>12</v>
      </c>
      <c r="W195" s="1"/>
      <c r="X195" s="1"/>
    </row>
    <row r="196" spans="3:24" x14ac:dyDescent="0.55000000000000004">
      <c r="C196" s="1">
        <v>7.8095912930000004</v>
      </c>
      <c r="D196" s="1">
        <v>0</v>
      </c>
      <c r="E196" s="1">
        <v>7.3426551819999997</v>
      </c>
      <c r="F196" s="1">
        <v>0</v>
      </c>
      <c r="H196" s="2">
        <v>42563</v>
      </c>
      <c r="I196" s="1">
        <f t="shared" si="12"/>
        <v>7.8095912930000004</v>
      </c>
      <c r="J196" s="1">
        <f t="shared" ref="J196:J259" si="13">E196+F196</f>
        <v>7.3426551819999997</v>
      </c>
      <c r="K196" s="1">
        <f t="shared" si="10"/>
        <v>1142.0601796669919</v>
      </c>
      <c r="L196" s="1">
        <f t="shared" si="11"/>
        <v>1142.0344215168745</v>
      </c>
      <c r="P196" s="2">
        <v>42563</v>
      </c>
      <c r="Q196" s="1">
        <v>11.99999993</v>
      </c>
      <c r="R196" s="1">
        <v>12</v>
      </c>
      <c r="S196" s="1">
        <v>12</v>
      </c>
      <c r="W196" s="1"/>
      <c r="X196" s="1"/>
    </row>
    <row r="197" spans="3:24" x14ac:dyDescent="0.55000000000000004">
      <c r="C197" s="1">
        <v>0</v>
      </c>
      <c r="D197" s="1">
        <v>0</v>
      </c>
      <c r="E197" s="1">
        <v>0</v>
      </c>
      <c r="F197" s="1">
        <v>0</v>
      </c>
      <c r="H197" s="2">
        <v>42564</v>
      </c>
      <c r="I197" s="1">
        <f t="shared" si="12"/>
        <v>0</v>
      </c>
      <c r="J197" s="1">
        <f t="shared" si="13"/>
        <v>0</v>
      </c>
      <c r="K197" s="1">
        <f t="shared" ref="K197:K260" si="14">K196+I197</f>
        <v>1142.0601796669919</v>
      </c>
      <c r="L197" s="1">
        <f t="shared" ref="L197:L260" si="15">L196+J197</f>
        <v>1142.0344215168745</v>
      </c>
      <c r="P197" s="2">
        <v>42564</v>
      </c>
      <c r="Q197" s="1">
        <v>11.99999993</v>
      </c>
      <c r="R197" s="1">
        <v>12</v>
      </c>
      <c r="S197" s="1">
        <v>12</v>
      </c>
      <c r="W197" s="1"/>
      <c r="X197" s="1"/>
    </row>
    <row r="198" spans="3:24" x14ac:dyDescent="0.55000000000000004">
      <c r="C198" s="1">
        <v>0</v>
      </c>
      <c r="D198" s="1">
        <v>0</v>
      </c>
      <c r="E198" s="1">
        <v>0</v>
      </c>
      <c r="F198" s="1">
        <v>0</v>
      </c>
      <c r="H198" s="2">
        <v>42565</v>
      </c>
      <c r="I198" s="1">
        <f t="shared" si="12"/>
        <v>0</v>
      </c>
      <c r="J198" s="1">
        <f t="shared" si="13"/>
        <v>0</v>
      </c>
      <c r="K198" s="1">
        <f t="shared" si="14"/>
        <v>1142.0601796669919</v>
      </c>
      <c r="L198" s="1">
        <f t="shared" si="15"/>
        <v>1142.0344215168745</v>
      </c>
      <c r="P198" s="2">
        <v>42565</v>
      </c>
      <c r="Q198" s="1">
        <v>11.99999993</v>
      </c>
      <c r="R198" s="1">
        <v>12</v>
      </c>
      <c r="S198" s="1">
        <v>12</v>
      </c>
      <c r="W198" s="1"/>
      <c r="X198" s="1"/>
    </row>
    <row r="199" spans="3:24" x14ac:dyDescent="0.55000000000000004">
      <c r="C199" s="1">
        <v>0</v>
      </c>
      <c r="D199" s="1">
        <v>0</v>
      </c>
      <c r="E199" s="1">
        <v>0</v>
      </c>
      <c r="F199" s="1">
        <v>0</v>
      </c>
      <c r="H199" s="2">
        <v>42566</v>
      </c>
      <c r="I199" s="1">
        <f t="shared" si="12"/>
        <v>0</v>
      </c>
      <c r="J199" s="1">
        <f t="shared" si="13"/>
        <v>0</v>
      </c>
      <c r="K199" s="1">
        <f t="shared" si="14"/>
        <v>1142.0601796669919</v>
      </c>
      <c r="L199" s="1">
        <f t="shared" si="15"/>
        <v>1142.0344215168745</v>
      </c>
      <c r="P199" s="2">
        <v>42566</v>
      </c>
      <c r="Q199" s="1">
        <v>11.99999993</v>
      </c>
      <c r="R199" s="1">
        <v>11.993124249999999</v>
      </c>
      <c r="S199" s="1">
        <v>11.993800159999999</v>
      </c>
      <c r="W199" s="1"/>
      <c r="X199" s="1"/>
    </row>
    <row r="200" spans="3:24" x14ac:dyDescent="0.55000000000000004">
      <c r="C200" s="1">
        <v>0</v>
      </c>
      <c r="D200" s="1">
        <v>0</v>
      </c>
      <c r="E200" s="1">
        <v>0</v>
      </c>
      <c r="F200" s="1">
        <v>0</v>
      </c>
      <c r="H200" s="2">
        <v>42567</v>
      </c>
      <c r="I200" s="1">
        <f t="shared" si="12"/>
        <v>0</v>
      </c>
      <c r="J200" s="1">
        <f t="shared" si="13"/>
        <v>0</v>
      </c>
      <c r="K200" s="1">
        <f t="shared" si="14"/>
        <v>1142.0601796669919</v>
      </c>
      <c r="L200" s="1">
        <f t="shared" si="15"/>
        <v>1142.0344215168745</v>
      </c>
      <c r="P200" s="2">
        <v>42567</v>
      </c>
      <c r="Q200" s="1">
        <v>11.99999993</v>
      </c>
      <c r="R200" s="1">
        <v>11.97365928</v>
      </c>
      <c r="S200" s="1">
        <v>11.95296907</v>
      </c>
      <c r="W200" s="1"/>
      <c r="X200" s="1"/>
    </row>
    <row r="201" spans="3:24" x14ac:dyDescent="0.55000000000000004">
      <c r="C201" s="1">
        <v>0</v>
      </c>
      <c r="D201" s="1">
        <v>0</v>
      </c>
      <c r="E201" s="1">
        <v>0</v>
      </c>
      <c r="F201" s="1">
        <v>0</v>
      </c>
      <c r="H201" s="2">
        <v>42568</v>
      </c>
      <c r="I201" s="1">
        <f t="shared" si="12"/>
        <v>0</v>
      </c>
      <c r="J201" s="1">
        <f t="shared" si="13"/>
        <v>0</v>
      </c>
      <c r="K201" s="1">
        <f t="shared" si="14"/>
        <v>1142.0601796669919</v>
      </c>
      <c r="L201" s="1">
        <f t="shared" si="15"/>
        <v>1142.0344215168745</v>
      </c>
      <c r="P201" s="2">
        <v>42568</v>
      </c>
      <c r="Q201" s="1">
        <v>11.99999993</v>
      </c>
      <c r="R201" s="1">
        <v>11.03132057</v>
      </c>
      <c r="S201" s="1">
        <v>11.247365</v>
      </c>
      <c r="W201" s="1"/>
      <c r="X201" s="1"/>
    </row>
    <row r="202" spans="3:24" x14ac:dyDescent="0.55000000000000004">
      <c r="C202" s="1">
        <v>0</v>
      </c>
      <c r="D202" s="1">
        <v>0</v>
      </c>
      <c r="E202" s="1">
        <v>0</v>
      </c>
      <c r="F202" s="1">
        <v>0</v>
      </c>
      <c r="H202" s="2">
        <v>42569</v>
      </c>
      <c r="I202" s="1">
        <f t="shared" si="12"/>
        <v>0</v>
      </c>
      <c r="J202" s="1">
        <f t="shared" si="13"/>
        <v>0</v>
      </c>
      <c r="K202" s="1">
        <f t="shared" si="14"/>
        <v>1142.0601796669919</v>
      </c>
      <c r="L202" s="1">
        <f t="shared" si="15"/>
        <v>1142.0344215168745</v>
      </c>
      <c r="P202" s="2">
        <v>42569</v>
      </c>
      <c r="Q202" s="1">
        <v>11.99999993</v>
      </c>
      <c r="R202" s="1">
        <v>10.844417099999999</v>
      </c>
      <c r="S202" s="1">
        <v>11.319055799999999</v>
      </c>
      <c r="W202" s="1"/>
      <c r="X202" s="1"/>
    </row>
    <row r="203" spans="3:24" x14ac:dyDescent="0.55000000000000004">
      <c r="C203" s="1">
        <v>0</v>
      </c>
      <c r="D203" s="1">
        <v>0</v>
      </c>
      <c r="E203" s="1">
        <v>0</v>
      </c>
      <c r="F203" s="1">
        <v>0</v>
      </c>
      <c r="H203" s="2">
        <v>42570</v>
      </c>
      <c r="I203" s="1">
        <f t="shared" si="12"/>
        <v>0</v>
      </c>
      <c r="J203" s="1">
        <f t="shared" si="13"/>
        <v>0</v>
      </c>
      <c r="K203" s="1">
        <f t="shared" si="14"/>
        <v>1142.0601796669919</v>
      </c>
      <c r="L203" s="1">
        <f t="shared" si="15"/>
        <v>1142.0344215168745</v>
      </c>
      <c r="P203" s="2">
        <v>42570</v>
      </c>
      <c r="Q203" s="1">
        <v>11.99999993</v>
      </c>
      <c r="R203" s="1">
        <v>10.835476399999999</v>
      </c>
      <c r="S203" s="1">
        <v>11.343961</v>
      </c>
      <c r="W203" s="1"/>
      <c r="X203" s="1"/>
    </row>
    <row r="204" spans="3:24" x14ac:dyDescent="0.55000000000000004">
      <c r="C204" s="1">
        <v>43.698631290000002</v>
      </c>
      <c r="D204" s="1">
        <v>60</v>
      </c>
      <c r="E204" s="1">
        <v>43.698631290000002</v>
      </c>
      <c r="F204" s="1">
        <v>59.600124360000002</v>
      </c>
      <c r="H204" s="2">
        <v>42571</v>
      </c>
      <c r="I204" s="1">
        <f t="shared" si="12"/>
        <v>103.69863129000001</v>
      </c>
      <c r="J204" s="1">
        <f t="shared" si="13"/>
        <v>103.29875565</v>
      </c>
      <c r="K204" s="1">
        <f t="shared" si="14"/>
        <v>1245.758810956992</v>
      </c>
      <c r="L204" s="1">
        <f t="shared" si="15"/>
        <v>1245.3331771668745</v>
      </c>
      <c r="P204" s="2">
        <v>42571</v>
      </c>
      <c r="Q204" s="1">
        <v>11.99999993</v>
      </c>
      <c r="R204" s="1">
        <v>10.97046018</v>
      </c>
      <c r="S204" s="1">
        <v>11.508731600000001</v>
      </c>
      <c r="W204" s="1"/>
      <c r="X204" s="1"/>
    </row>
    <row r="205" spans="3:24" x14ac:dyDescent="0.55000000000000004">
      <c r="C205" s="1">
        <v>0</v>
      </c>
      <c r="D205" s="1">
        <v>0</v>
      </c>
      <c r="E205" s="1">
        <v>0</v>
      </c>
      <c r="F205" s="1">
        <v>0</v>
      </c>
      <c r="H205" s="2">
        <v>42572</v>
      </c>
      <c r="I205" s="1">
        <f t="shared" si="12"/>
        <v>0</v>
      </c>
      <c r="J205" s="1">
        <f t="shared" si="13"/>
        <v>0</v>
      </c>
      <c r="K205" s="1">
        <f t="shared" si="14"/>
        <v>1245.758810956992</v>
      </c>
      <c r="L205" s="1">
        <f t="shared" si="15"/>
        <v>1245.3331771668745</v>
      </c>
      <c r="P205" s="2">
        <v>42572</v>
      </c>
      <c r="Q205" s="1">
        <v>11.99999993</v>
      </c>
      <c r="R205" s="1">
        <v>11.007389549999999</v>
      </c>
      <c r="S205" s="1">
        <v>11.56127429</v>
      </c>
      <c r="W205" s="1"/>
      <c r="X205" s="1"/>
    </row>
    <row r="206" spans="3:24" x14ac:dyDescent="0.55000000000000004">
      <c r="C206" s="1">
        <v>0</v>
      </c>
      <c r="D206" s="1">
        <v>0</v>
      </c>
      <c r="E206" s="1">
        <v>0</v>
      </c>
      <c r="F206" s="1">
        <v>0</v>
      </c>
      <c r="H206" s="2">
        <v>42573</v>
      </c>
      <c r="I206" s="1">
        <f t="shared" si="12"/>
        <v>0</v>
      </c>
      <c r="J206" s="1">
        <f t="shared" si="13"/>
        <v>0</v>
      </c>
      <c r="K206" s="1">
        <f t="shared" si="14"/>
        <v>1245.758810956992</v>
      </c>
      <c r="L206" s="1">
        <f t="shared" si="15"/>
        <v>1245.3331771668745</v>
      </c>
      <c r="P206" s="2">
        <v>42573</v>
      </c>
      <c r="Q206" s="1">
        <v>11.99999993</v>
      </c>
      <c r="R206" s="1">
        <v>11.26997209</v>
      </c>
      <c r="S206" s="1">
        <v>10.79658079</v>
      </c>
      <c r="W206" s="1"/>
      <c r="X206" s="1"/>
    </row>
    <row r="207" spans="3:24" x14ac:dyDescent="0.55000000000000004">
      <c r="C207" s="1">
        <v>13.92319775</v>
      </c>
      <c r="D207" s="1">
        <v>0</v>
      </c>
      <c r="E207" s="1">
        <v>13.750424389999999</v>
      </c>
      <c r="F207" s="1">
        <v>0</v>
      </c>
      <c r="H207" s="2">
        <v>42574</v>
      </c>
      <c r="I207" s="1">
        <f t="shared" si="12"/>
        <v>13.92319775</v>
      </c>
      <c r="J207" s="1">
        <f t="shared" si="13"/>
        <v>13.750424389999999</v>
      </c>
      <c r="K207" s="1">
        <f t="shared" si="14"/>
        <v>1259.6820087069921</v>
      </c>
      <c r="L207" s="1">
        <f t="shared" si="15"/>
        <v>1259.0836015568746</v>
      </c>
      <c r="P207" s="2">
        <v>42574</v>
      </c>
      <c r="Q207" s="1">
        <v>11.99999993</v>
      </c>
      <c r="R207" s="1">
        <v>8.8326609129999998</v>
      </c>
      <c r="S207" s="1">
        <v>8.1559767720000007</v>
      </c>
      <c r="W207" s="1"/>
      <c r="X207" s="1"/>
    </row>
    <row r="208" spans="3:24" x14ac:dyDescent="0.55000000000000004">
      <c r="C208" s="1">
        <v>0</v>
      </c>
      <c r="D208" s="1">
        <v>0</v>
      </c>
      <c r="E208" s="1">
        <v>0</v>
      </c>
      <c r="F208" s="1">
        <v>0</v>
      </c>
      <c r="H208" s="2">
        <v>42575</v>
      </c>
      <c r="I208" s="1">
        <f t="shared" si="12"/>
        <v>0</v>
      </c>
      <c r="J208" s="1">
        <f t="shared" si="13"/>
        <v>0</v>
      </c>
      <c r="K208" s="1">
        <f t="shared" si="14"/>
        <v>1259.6820087069921</v>
      </c>
      <c r="L208" s="1">
        <f t="shared" si="15"/>
        <v>1259.0836015568746</v>
      </c>
      <c r="P208" s="2">
        <v>42575</v>
      </c>
      <c r="Q208" s="1">
        <v>11.99999993</v>
      </c>
      <c r="R208" s="1">
        <v>10.138179299999999</v>
      </c>
      <c r="S208" s="1">
        <v>9.8571717739999993</v>
      </c>
      <c r="W208" s="1"/>
      <c r="X208" s="1"/>
    </row>
    <row r="209" spans="3:24" x14ac:dyDescent="0.55000000000000004">
      <c r="C209" s="1">
        <v>0</v>
      </c>
      <c r="D209" s="1">
        <v>0</v>
      </c>
      <c r="E209" s="1">
        <v>0</v>
      </c>
      <c r="F209" s="1">
        <v>0</v>
      </c>
      <c r="H209" s="2">
        <v>42576</v>
      </c>
      <c r="I209" s="1">
        <f t="shared" si="12"/>
        <v>0</v>
      </c>
      <c r="J209" s="1">
        <f t="shared" si="13"/>
        <v>0</v>
      </c>
      <c r="K209" s="1">
        <f t="shared" si="14"/>
        <v>1259.6820087069921</v>
      </c>
      <c r="L209" s="1">
        <f t="shared" si="15"/>
        <v>1259.0836015568746</v>
      </c>
      <c r="P209" s="2">
        <v>42576</v>
      </c>
      <c r="Q209" s="1">
        <v>11.99999993</v>
      </c>
      <c r="R209" s="1">
        <v>11.864009859999999</v>
      </c>
      <c r="S209" s="1">
        <v>11.53012419</v>
      </c>
      <c r="W209" s="1"/>
      <c r="X209" s="1"/>
    </row>
    <row r="210" spans="3:24" x14ac:dyDescent="0.55000000000000004">
      <c r="C210" s="1">
        <v>7.9714512830000004</v>
      </c>
      <c r="D210" s="1">
        <v>0</v>
      </c>
      <c r="E210" s="1">
        <v>7.5302844049999997</v>
      </c>
      <c r="F210" s="1">
        <v>0</v>
      </c>
      <c r="H210" s="2">
        <v>42577</v>
      </c>
      <c r="I210" s="1">
        <f t="shared" si="12"/>
        <v>7.9714512830000004</v>
      </c>
      <c r="J210" s="1">
        <f t="shared" si="13"/>
        <v>7.5302844049999997</v>
      </c>
      <c r="K210" s="1">
        <f t="shared" si="14"/>
        <v>1267.6534599899921</v>
      </c>
      <c r="L210" s="1">
        <f t="shared" si="15"/>
        <v>1266.6138859618745</v>
      </c>
      <c r="P210" s="2">
        <v>42577</v>
      </c>
      <c r="Q210" s="1">
        <v>11.99999993</v>
      </c>
      <c r="R210" s="1">
        <v>12</v>
      </c>
      <c r="S210" s="1">
        <v>12</v>
      </c>
      <c r="W210" s="1"/>
      <c r="X210" s="1"/>
    </row>
    <row r="211" spans="3:24" x14ac:dyDescent="0.55000000000000004">
      <c r="C211" s="1">
        <v>0</v>
      </c>
      <c r="D211" s="1">
        <v>0</v>
      </c>
      <c r="E211" s="1">
        <v>0</v>
      </c>
      <c r="F211" s="1">
        <v>0</v>
      </c>
      <c r="H211" s="2">
        <v>42578</v>
      </c>
      <c r="I211" s="1">
        <f t="shared" si="12"/>
        <v>0</v>
      </c>
      <c r="J211" s="1">
        <f t="shared" si="13"/>
        <v>0</v>
      </c>
      <c r="K211" s="1">
        <f t="shared" si="14"/>
        <v>1267.6534599899921</v>
      </c>
      <c r="L211" s="1">
        <f t="shared" si="15"/>
        <v>1266.6138859618745</v>
      </c>
      <c r="P211" s="2">
        <v>42578</v>
      </c>
      <c r="Q211" s="1">
        <v>11.99999993</v>
      </c>
      <c r="R211" s="1">
        <v>12</v>
      </c>
      <c r="S211" s="1">
        <v>12</v>
      </c>
      <c r="W211" s="1"/>
      <c r="X211" s="1"/>
    </row>
    <row r="212" spans="3:24" x14ac:dyDescent="0.55000000000000004">
      <c r="C212" s="1">
        <v>0</v>
      </c>
      <c r="D212" s="1">
        <v>0</v>
      </c>
      <c r="E212" s="1">
        <v>0</v>
      </c>
      <c r="F212" s="1">
        <v>0</v>
      </c>
      <c r="H212" s="2">
        <v>42579</v>
      </c>
      <c r="I212" s="1">
        <f t="shared" si="12"/>
        <v>0</v>
      </c>
      <c r="J212" s="1">
        <f t="shared" si="13"/>
        <v>0</v>
      </c>
      <c r="K212" s="1">
        <f t="shared" si="14"/>
        <v>1267.6534599899921</v>
      </c>
      <c r="L212" s="1">
        <f t="shared" si="15"/>
        <v>1266.6138859618745</v>
      </c>
      <c r="P212" s="2">
        <v>42579</v>
      </c>
      <c r="Q212" s="1">
        <v>11.99999993</v>
      </c>
      <c r="R212" s="1">
        <v>11.98597741</v>
      </c>
      <c r="S212" s="1">
        <v>11.986136910000001</v>
      </c>
      <c r="W212" s="1"/>
      <c r="X212" s="1"/>
    </row>
    <row r="213" spans="3:24" x14ac:dyDescent="0.55000000000000004">
      <c r="C213" s="1">
        <v>0</v>
      </c>
      <c r="D213" s="1">
        <v>0</v>
      </c>
      <c r="E213" s="1">
        <v>0</v>
      </c>
      <c r="F213" s="1">
        <v>0</v>
      </c>
      <c r="H213" s="2">
        <v>42580</v>
      </c>
      <c r="I213" s="1">
        <f t="shared" si="12"/>
        <v>0</v>
      </c>
      <c r="J213" s="1">
        <f t="shared" si="13"/>
        <v>0</v>
      </c>
      <c r="K213" s="1">
        <f t="shared" si="14"/>
        <v>1267.6534599899921</v>
      </c>
      <c r="L213" s="1">
        <f t="shared" si="15"/>
        <v>1266.6138859618745</v>
      </c>
      <c r="P213" s="2">
        <v>42580</v>
      </c>
      <c r="Q213" s="1">
        <v>9.7500002739999996</v>
      </c>
      <c r="R213" s="1">
        <v>9.7057600019999999</v>
      </c>
      <c r="S213" s="1">
        <v>9.7062849999999994</v>
      </c>
      <c r="W213" s="1"/>
      <c r="X213" s="1"/>
    </row>
    <row r="214" spans="3:24" x14ac:dyDescent="0.55000000000000004">
      <c r="C214" s="1">
        <v>0</v>
      </c>
      <c r="D214" s="1">
        <v>0</v>
      </c>
      <c r="E214" s="1">
        <v>0</v>
      </c>
      <c r="F214" s="1">
        <v>0</v>
      </c>
      <c r="H214" s="2">
        <v>42581</v>
      </c>
      <c r="I214" s="1">
        <f t="shared" si="12"/>
        <v>0</v>
      </c>
      <c r="J214" s="1">
        <f t="shared" si="13"/>
        <v>0</v>
      </c>
      <c r="K214" s="1">
        <f t="shared" si="14"/>
        <v>1267.6534599899921</v>
      </c>
      <c r="L214" s="1">
        <f t="shared" si="15"/>
        <v>1266.6138859618745</v>
      </c>
      <c r="P214" s="2">
        <v>42581</v>
      </c>
      <c r="Q214" s="1">
        <v>9.7500002739999996</v>
      </c>
      <c r="R214" s="1">
        <v>9.6969466210000004</v>
      </c>
      <c r="S214" s="1">
        <v>9.6975681779999992</v>
      </c>
      <c r="W214" s="1"/>
      <c r="X214" s="1"/>
    </row>
    <row r="215" spans="3:24" x14ac:dyDescent="0.55000000000000004">
      <c r="C215" s="1">
        <v>0</v>
      </c>
      <c r="D215" s="1">
        <v>0</v>
      </c>
      <c r="E215" s="1">
        <v>0</v>
      </c>
      <c r="F215" s="1">
        <v>0</v>
      </c>
      <c r="H215" s="2">
        <v>42582</v>
      </c>
      <c r="I215" s="1">
        <f t="shared" si="12"/>
        <v>0</v>
      </c>
      <c r="J215" s="1">
        <f t="shared" si="13"/>
        <v>0</v>
      </c>
      <c r="K215" s="1">
        <f t="shared" si="14"/>
        <v>1267.6534599899921</v>
      </c>
      <c r="L215" s="1">
        <f t="shared" si="15"/>
        <v>1266.6138859618745</v>
      </c>
      <c r="P215" s="2">
        <v>42582</v>
      </c>
      <c r="Q215" s="1">
        <v>9.7500002739999996</v>
      </c>
      <c r="R215" s="1">
        <v>9.6892383100000004</v>
      </c>
      <c r="S215" s="1">
        <v>9.6899464129999995</v>
      </c>
      <c r="W215" s="1"/>
      <c r="X215" s="1"/>
    </row>
    <row r="216" spans="3:24" x14ac:dyDescent="0.55000000000000004">
      <c r="C216" s="1">
        <v>0</v>
      </c>
      <c r="D216" s="1">
        <v>0</v>
      </c>
      <c r="E216" s="1">
        <v>0</v>
      </c>
      <c r="F216" s="1">
        <v>0</v>
      </c>
      <c r="H216" s="2">
        <v>42583</v>
      </c>
      <c r="I216" s="1">
        <f t="shared" si="12"/>
        <v>0</v>
      </c>
      <c r="J216" s="1">
        <f t="shared" si="13"/>
        <v>0</v>
      </c>
      <c r="K216" s="1">
        <f t="shared" si="14"/>
        <v>1267.6534599899921</v>
      </c>
      <c r="L216" s="1">
        <f t="shared" si="15"/>
        <v>1266.6138859618745</v>
      </c>
      <c r="P216" s="2">
        <v>42583</v>
      </c>
      <c r="Q216" s="1">
        <v>9.7500002739999996</v>
      </c>
      <c r="R216" s="1">
        <v>9.6830127239999992</v>
      </c>
      <c r="S216" s="1">
        <v>9.6837973589999997</v>
      </c>
      <c r="W216" s="1"/>
      <c r="X216" s="1"/>
    </row>
    <row r="217" spans="3:24" x14ac:dyDescent="0.55000000000000004">
      <c r="C217" s="1">
        <v>0</v>
      </c>
      <c r="D217" s="1">
        <v>0</v>
      </c>
      <c r="E217" s="1">
        <v>0</v>
      </c>
      <c r="F217" s="1">
        <v>0</v>
      </c>
      <c r="H217" s="2">
        <v>42584</v>
      </c>
      <c r="I217" s="1">
        <f t="shared" si="12"/>
        <v>0</v>
      </c>
      <c r="J217" s="1">
        <f t="shared" si="13"/>
        <v>0</v>
      </c>
      <c r="K217" s="1">
        <f t="shared" si="14"/>
        <v>1267.6534599899921</v>
      </c>
      <c r="L217" s="1">
        <f t="shared" si="15"/>
        <v>1266.6138859618745</v>
      </c>
      <c r="P217" s="2">
        <v>42584</v>
      </c>
      <c r="Q217" s="1">
        <v>9.7500002739999996</v>
      </c>
      <c r="R217" s="1">
        <v>9.6765840050000005</v>
      </c>
      <c r="S217" s="1">
        <v>9.6774365899999992</v>
      </c>
      <c r="W217" s="1"/>
      <c r="X217" s="1"/>
    </row>
    <row r="218" spans="3:24" x14ac:dyDescent="0.55000000000000004">
      <c r="C218" s="1">
        <v>53.995433810000002</v>
      </c>
      <c r="D218" s="1">
        <v>27.165548319999999</v>
      </c>
      <c r="E218" s="1">
        <v>53.995433810000002</v>
      </c>
      <c r="F218" s="1">
        <v>60</v>
      </c>
      <c r="H218" s="2">
        <v>42585</v>
      </c>
      <c r="I218" s="1">
        <f t="shared" si="12"/>
        <v>81.160982130000008</v>
      </c>
      <c r="J218" s="1">
        <f t="shared" si="13"/>
        <v>113.99543381000001</v>
      </c>
      <c r="K218" s="1">
        <f t="shared" si="14"/>
        <v>1348.8144421199922</v>
      </c>
      <c r="L218" s="1">
        <f t="shared" si="15"/>
        <v>1380.6093197718747</v>
      </c>
      <c r="P218" s="2">
        <v>42585</v>
      </c>
      <c r="Q218" s="1">
        <v>9.7500002739999996</v>
      </c>
      <c r="R218" s="1">
        <v>9.75</v>
      </c>
      <c r="S218" s="1">
        <v>9.75</v>
      </c>
      <c r="W218" s="1"/>
      <c r="X218" s="1"/>
    </row>
    <row r="219" spans="3:24" x14ac:dyDescent="0.55000000000000004">
      <c r="C219" s="1">
        <v>1.3690580380000001E-3</v>
      </c>
      <c r="D219" s="1">
        <v>0</v>
      </c>
      <c r="E219" s="1">
        <v>55</v>
      </c>
      <c r="F219" s="1">
        <v>60</v>
      </c>
      <c r="H219" s="2">
        <v>42586</v>
      </c>
      <c r="I219" s="1">
        <f t="shared" si="12"/>
        <v>1.3690580380000001E-3</v>
      </c>
      <c r="J219" s="1">
        <f t="shared" si="13"/>
        <v>115</v>
      </c>
      <c r="K219" s="1">
        <f t="shared" si="14"/>
        <v>1348.8158111780303</v>
      </c>
      <c r="L219" s="1">
        <f t="shared" si="15"/>
        <v>1495.6093197718747</v>
      </c>
      <c r="P219" s="2">
        <v>42586</v>
      </c>
      <c r="Q219" s="1">
        <v>9.7500002739999996</v>
      </c>
      <c r="R219" s="1">
        <v>9.75</v>
      </c>
      <c r="S219" s="1">
        <v>9.75</v>
      </c>
      <c r="W219" s="1"/>
      <c r="X219" s="1"/>
    </row>
    <row r="220" spans="3:24" x14ac:dyDescent="0.55000000000000004">
      <c r="C220" s="1">
        <v>1.3690580380000001E-3</v>
      </c>
      <c r="D220" s="1">
        <v>0</v>
      </c>
      <c r="E220" s="1">
        <v>55</v>
      </c>
      <c r="F220" s="1">
        <v>60</v>
      </c>
      <c r="H220" s="2">
        <v>42587</v>
      </c>
      <c r="I220" s="1">
        <f t="shared" si="12"/>
        <v>1.3690580380000001E-3</v>
      </c>
      <c r="J220" s="1">
        <f t="shared" si="13"/>
        <v>115</v>
      </c>
      <c r="K220" s="1">
        <f t="shared" si="14"/>
        <v>1348.8171802360685</v>
      </c>
      <c r="L220" s="1">
        <f t="shared" si="15"/>
        <v>1610.6093197718747</v>
      </c>
      <c r="P220" s="2">
        <v>42587</v>
      </c>
      <c r="Q220" s="1">
        <v>9.7500002739999996</v>
      </c>
      <c r="R220" s="1">
        <v>9.75</v>
      </c>
      <c r="S220" s="1">
        <v>9.75</v>
      </c>
      <c r="W220" s="1"/>
      <c r="X220" s="1"/>
    </row>
    <row r="221" spans="3:24" x14ac:dyDescent="0.55000000000000004">
      <c r="C221" s="1">
        <v>1.3690580380000001E-3</v>
      </c>
      <c r="D221" s="1">
        <v>0</v>
      </c>
      <c r="E221" s="1">
        <v>55</v>
      </c>
      <c r="F221" s="1">
        <v>60</v>
      </c>
      <c r="H221" s="2">
        <v>42588</v>
      </c>
      <c r="I221" s="1">
        <f t="shared" si="12"/>
        <v>1.3690580380000001E-3</v>
      </c>
      <c r="J221" s="1">
        <f t="shared" si="13"/>
        <v>115</v>
      </c>
      <c r="K221" s="1">
        <f t="shared" si="14"/>
        <v>1348.8185492941066</v>
      </c>
      <c r="L221" s="1">
        <f t="shared" si="15"/>
        <v>1725.6093197718747</v>
      </c>
      <c r="P221" s="2">
        <v>42588</v>
      </c>
      <c r="Q221" s="1">
        <v>9.7500002739999996</v>
      </c>
      <c r="R221" s="1">
        <v>9.75</v>
      </c>
      <c r="S221" s="1">
        <v>9.75</v>
      </c>
      <c r="W221" s="1"/>
      <c r="X221" s="1"/>
    </row>
    <row r="222" spans="3:24" x14ac:dyDescent="0.55000000000000004">
      <c r="C222" s="1">
        <v>55</v>
      </c>
      <c r="D222" s="1">
        <v>60</v>
      </c>
      <c r="E222" s="1">
        <v>55</v>
      </c>
      <c r="F222" s="1">
        <v>60</v>
      </c>
      <c r="H222" s="2">
        <v>42589</v>
      </c>
      <c r="I222" s="1">
        <f t="shared" si="12"/>
        <v>115</v>
      </c>
      <c r="J222" s="1">
        <f t="shared" si="13"/>
        <v>115</v>
      </c>
      <c r="K222" s="1">
        <f t="shared" si="14"/>
        <v>1463.8185492941066</v>
      </c>
      <c r="L222" s="1">
        <f t="shared" si="15"/>
        <v>1840.6093197718747</v>
      </c>
      <c r="P222" s="2">
        <v>42589</v>
      </c>
      <c r="Q222" s="1">
        <v>9.7500002739999996</v>
      </c>
      <c r="R222" s="1">
        <v>9.75</v>
      </c>
      <c r="S222" s="1">
        <v>9.75</v>
      </c>
      <c r="W222" s="1"/>
      <c r="X222" s="1"/>
    </row>
    <row r="223" spans="3:24" x14ac:dyDescent="0.55000000000000004">
      <c r="C223" s="1">
        <v>55</v>
      </c>
      <c r="D223" s="1">
        <v>60</v>
      </c>
      <c r="E223" s="1">
        <v>1.3690580380000001E-3</v>
      </c>
      <c r="F223" s="1">
        <v>0</v>
      </c>
      <c r="H223" s="2">
        <v>42590</v>
      </c>
      <c r="I223" s="1">
        <f t="shared" si="12"/>
        <v>115</v>
      </c>
      <c r="J223" s="1">
        <f t="shared" si="13"/>
        <v>1.3690580380000001E-3</v>
      </c>
      <c r="K223" s="1">
        <f t="shared" si="14"/>
        <v>1578.8185492941066</v>
      </c>
      <c r="L223" s="1">
        <f t="shared" si="15"/>
        <v>1840.6106888299128</v>
      </c>
      <c r="P223" s="2">
        <v>42590</v>
      </c>
      <c r="Q223" s="1">
        <v>9.7500002739999996</v>
      </c>
      <c r="R223" s="1">
        <v>9.75</v>
      </c>
      <c r="S223" s="1">
        <v>9.75</v>
      </c>
      <c r="W223" s="1"/>
      <c r="X223" s="1"/>
    </row>
    <row r="224" spans="3:24" x14ac:dyDescent="0.55000000000000004">
      <c r="C224" s="1">
        <v>50.228309629999998</v>
      </c>
      <c r="D224" s="1">
        <v>60</v>
      </c>
      <c r="E224" s="1">
        <v>1.3690580380000001E-3</v>
      </c>
      <c r="F224" s="1">
        <v>0</v>
      </c>
      <c r="H224" s="2">
        <v>42591</v>
      </c>
      <c r="I224" s="1">
        <f t="shared" si="12"/>
        <v>110.22830963</v>
      </c>
      <c r="J224" s="1">
        <f t="shared" si="13"/>
        <v>1.3690580380000001E-3</v>
      </c>
      <c r="K224" s="1">
        <f t="shared" si="14"/>
        <v>1689.0468589241066</v>
      </c>
      <c r="L224" s="1">
        <f t="shared" si="15"/>
        <v>1840.6120578879509</v>
      </c>
      <c r="P224" s="2">
        <v>42591</v>
      </c>
      <c r="Q224" s="1">
        <v>9.7500002739999996</v>
      </c>
      <c r="R224" s="1">
        <v>9.75</v>
      </c>
      <c r="S224" s="1">
        <v>9.75</v>
      </c>
      <c r="W224" s="1"/>
      <c r="X224" s="1"/>
    </row>
    <row r="225" spans="3:24" x14ac:dyDescent="0.55000000000000004">
      <c r="C225" s="1">
        <v>0</v>
      </c>
      <c r="D225" s="1">
        <v>0</v>
      </c>
      <c r="E225" s="1">
        <v>0</v>
      </c>
      <c r="F225" s="1">
        <v>0</v>
      </c>
      <c r="H225" s="2">
        <v>42592</v>
      </c>
      <c r="I225" s="1">
        <f t="shared" si="12"/>
        <v>0</v>
      </c>
      <c r="J225" s="1">
        <f t="shared" si="13"/>
        <v>0</v>
      </c>
      <c r="K225" s="1">
        <f t="shared" si="14"/>
        <v>1689.0468589241066</v>
      </c>
      <c r="L225" s="1">
        <f t="shared" si="15"/>
        <v>1840.6120578879509</v>
      </c>
      <c r="P225" s="2">
        <v>42592</v>
      </c>
      <c r="Q225" s="1">
        <v>9.7500002739999996</v>
      </c>
      <c r="R225" s="1">
        <v>9.75</v>
      </c>
      <c r="S225" s="1">
        <v>9.75</v>
      </c>
      <c r="W225" s="1"/>
      <c r="X225" s="1"/>
    </row>
    <row r="226" spans="3:24" x14ac:dyDescent="0.55000000000000004">
      <c r="C226" s="1">
        <v>0</v>
      </c>
      <c r="D226" s="1">
        <v>0</v>
      </c>
      <c r="E226" s="1">
        <v>0</v>
      </c>
      <c r="F226" s="1">
        <v>0</v>
      </c>
      <c r="H226" s="2">
        <v>42593</v>
      </c>
      <c r="I226" s="1">
        <f t="shared" si="12"/>
        <v>0</v>
      </c>
      <c r="J226" s="1">
        <f t="shared" si="13"/>
        <v>0</v>
      </c>
      <c r="K226" s="1">
        <f t="shared" si="14"/>
        <v>1689.0468589241066</v>
      </c>
      <c r="L226" s="1">
        <f t="shared" si="15"/>
        <v>1840.6120578879509</v>
      </c>
      <c r="P226" s="2">
        <v>42593</v>
      </c>
      <c r="Q226" s="1">
        <v>9.7500002739999996</v>
      </c>
      <c r="R226" s="1">
        <v>9.7336893080000007</v>
      </c>
      <c r="S226" s="1">
        <v>9.7297625540000006</v>
      </c>
      <c r="W226" s="1"/>
      <c r="X226" s="1"/>
    </row>
    <row r="227" spans="3:24" x14ac:dyDescent="0.55000000000000004">
      <c r="C227" s="1">
        <v>0</v>
      </c>
      <c r="D227" s="1">
        <v>0</v>
      </c>
      <c r="E227" s="1">
        <v>0</v>
      </c>
      <c r="F227" s="1">
        <v>0</v>
      </c>
      <c r="H227" s="2">
        <v>42594</v>
      </c>
      <c r="I227" s="1">
        <f t="shared" si="12"/>
        <v>0</v>
      </c>
      <c r="J227" s="1">
        <f t="shared" si="13"/>
        <v>0</v>
      </c>
      <c r="K227" s="1">
        <f t="shared" si="14"/>
        <v>1689.0468589241066</v>
      </c>
      <c r="L227" s="1">
        <f t="shared" si="15"/>
        <v>1840.6120578879509</v>
      </c>
      <c r="P227" s="2">
        <v>42594</v>
      </c>
      <c r="Q227" s="1">
        <v>9.7500002739999996</v>
      </c>
      <c r="R227" s="1">
        <v>9.714626312</v>
      </c>
      <c r="S227" s="1">
        <v>9.7144367690000006</v>
      </c>
      <c r="W227" s="1"/>
      <c r="X227" s="1"/>
    </row>
    <row r="228" spans="3:24" x14ac:dyDescent="0.55000000000000004">
      <c r="C228" s="1">
        <v>0</v>
      </c>
      <c r="D228" s="1">
        <v>0</v>
      </c>
      <c r="E228" s="1">
        <v>0</v>
      </c>
      <c r="F228" s="1">
        <v>0</v>
      </c>
      <c r="H228" s="2">
        <v>42595</v>
      </c>
      <c r="I228" s="1">
        <f t="shared" si="12"/>
        <v>0</v>
      </c>
      <c r="J228" s="1">
        <f t="shared" si="13"/>
        <v>0</v>
      </c>
      <c r="K228" s="1">
        <f t="shared" si="14"/>
        <v>1689.0468589241066</v>
      </c>
      <c r="L228" s="1">
        <f t="shared" si="15"/>
        <v>1840.6120578879509</v>
      </c>
      <c r="P228" s="2">
        <v>42595</v>
      </c>
      <c r="Q228" s="1">
        <v>9.7500002739999996</v>
      </c>
      <c r="R228" s="1">
        <v>9.7072999479999993</v>
      </c>
      <c r="S228" s="1">
        <v>9.7079930310000009</v>
      </c>
      <c r="W228" s="1"/>
      <c r="X228" s="1"/>
    </row>
    <row r="229" spans="3:24" x14ac:dyDescent="0.55000000000000004">
      <c r="C229" s="1">
        <v>0</v>
      </c>
      <c r="D229" s="1">
        <v>0</v>
      </c>
      <c r="E229" s="1">
        <v>0</v>
      </c>
      <c r="F229" s="1">
        <v>0</v>
      </c>
      <c r="H229" s="2">
        <v>42596</v>
      </c>
      <c r="I229" s="1">
        <f t="shared" si="12"/>
        <v>0</v>
      </c>
      <c r="J229" s="1">
        <f t="shared" si="13"/>
        <v>0</v>
      </c>
      <c r="K229" s="1">
        <f t="shared" si="14"/>
        <v>1689.0468589241066</v>
      </c>
      <c r="L229" s="1">
        <f t="shared" si="15"/>
        <v>1840.6120578879509</v>
      </c>
      <c r="P229" s="2">
        <v>42596</v>
      </c>
      <c r="Q229" s="1">
        <v>9.7500002739999996</v>
      </c>
      <c r="R229" s="1">
        <v>9.7015178199999994</v>
      </c>
      <c r="S229" s="1">
        <v>9.7023181919999999</v>
      </c>
      <c r="W229" s="1"/>
      <c r="X229" s="1"/>
    </row>
    <row r="230" spans="3:24" x14ac:dyDescent="0.55000000000000004">
      <c r="C230" s="1">
        <v>0</v>
      </c>
      <c r="D230" s="1">
        <v>0</v>
      </c>
      <c r="E230" s="1">
        <v>0</v>
      </c>
      <c r="F230" s="1">
        <v>0</v>
      </c>
      <c r="H230" s="2">
        <v>42597</v>
      </c>
      <c r="I230" s="1">
        <f t="shared" si="12"/>
        <v>0</v>
      </c>
      <c r="J230" s="1">
        <f t="shared" si="13"/>
        <v>0</v>
      </c>
      <c r="K230" s="1">
        <f t="shared" si="14"/>
        <v>1689.0468589241066</v>
      </c>
      <c r="L230" s="1">
        <f t="shared" si="15"/>
        <v>1840.6120578879509</v>
      </c>
      <c r="P230" s="2">
        <v>42597</v>
      </c>
      <c r="Q230" s="1">
        <v>9.7500002739999996</v>
      </c>
      <c r="R230" s="1">
        <v>9.6965017319999998</v>
      </c>
      <c r="S230" s="1">
        <v>9.6973242759999998</v>
      </c>
      <c r="W230" s="1"/>
      <c r="X230" s="1"/>
    </row>
    <row r="231" spans="3:24" x14ac:dyDescent="0.55000000000000004">
      <c r="C231" s="1">
        <v>9.9200916289999999</v>
      </c>
      <c r="D231" s="1">
        <v>60</v>
      </c>
      <c r="E231" s="1">
        <v>9.9200916289999999</v>
      </c>
      <c r="F231" s="1">
        <v>60</v>
      </c>
      <c r="H231" s="2">
        <v>42598</v>
      </c>
      <c r="I231" s="1">
        <f t="shared" si="12"/>
        <v>69.920091628999998</v>
      </c>
      <c r="J231" s="1">
        <f t="shared" si="13"/>
        <v>69.920091628999998</v>
      </c>
      <c r="K231" s="1">
        <f t="shared" si="14"/>
        <v>1758.9669505531065</v>
      </c>
      <c r="L231" s="1">
        <f t="shared" si="15"/>
        <v>1910.5321495169508</v>
      </c>
      <c r="P231" s="2">
        <v>42598</v>
      </c>
      <c r="Q231" s="1">
        <v>9.7500002739999996</v>
      </c>
      <c r="R231" s="1">
        <v>9.75</v>
      </c>
      <c r="S231" s="1">
        <v>9.75</v>
      </c>
      <c r="W231" s="1"/>
      <c r="X231" s="1"/>
    </row>
    <row r="232" spans="3:24" x14ac:dyDescent="0.55000000000000004">
      <c r="C232" s="1">
        <v>1.3690580380000001E-3</v>
      </c>
      <c r="D232" s="1">
        <v>0</v>
      </c>
      <c r="E232" s="1">
        <v>1.3690580380000001E-3</v>
      </c>
      <c r="F232" s="1">
        <v>0</v>
      </c>
      <c r="H232" s="2">
        <v>42599</v>
      </c>
      <c r="I232" s="1">
        <f t="shared" si="12"/>
        <v>1.3690580380000001E-3</v>
      </c>
      <c r="J232" s="1">
        <f t="shared" si="13"/>
        <v>1.3690580380000001E-3</v>
      </c>
      <c r="K232" s="1">
        <f t="shared" si="14"/>
        <v>1758.9683196111446</v>
      </c>
      <c r="L232" s="1">
        <f t="shared" si="15"/>
        <v>1910.5335185749889</v>
      </c>
      <c r="P232" s="2">
        <v>42599</v>
      </c>
      <c r="Q232" s="1">
        <v>9.7500002739999996</v>
      </c>
      <c r="R232" s="1">
        <v>9.75</v>
      </c>
      <c r="S232" s="1">
        <v>9.75</v>
      </c>
      <c r="W232" s="1"/>
      <c r="X232" s="1"/>
    </row>
    <row r="233" spans="3:24" x14ac:dyDescent="0.55000000000000004">
      <c r="C233" s="1">
        <v>1.3690580380000001E-3</v>
      </c>
      <c r="D233" s="1">
        <v>0</v>
      </c>
      <c r="E233" s="1">
        <v>1.3690580380000001E-3</v>
      </c>
      <c r="F233" s="1">
        <v>0</v>
      </c>
      <c r="H233" s="2">
        <v>42600</v>
      </c>
      <c r="I233" s="1">
        <f t="shared" si="12"/>
        <v>1.3690580380000001E-3</v>
      </c>
      <c r="J233" s="1">
        <f t="shared" si="13"/>
        <v>1.3690580380000001E-3</v>
      </c>
      <c r="K233" s="1">
        <f t="shared" si="14"/>
        <v>1758.9696886691827</v>
      </c>
      <c r="L233" s="1">
        <f t="shared" si="15"/>
        <v>1910.534887633027</v>
      </c>
      <c r="P233" s="2">
        <v>42600</v>
      </c>
      <c r="Q233" s="1">
        <v>9.7500002739999996</v>
      </c>
      <c r="R233" s="1">
        <v>9.75</v>
      </c>
      <c r="S233" s="1">
        <v>9.75</v>
      </c>
      <c r="W233" s="1"/>
      <c r="X233" s="1"/>
    </row>
    <row r="234" spans="3:24" x14ac:dyDescent="0.55000000000000004">
      <c r="C234" s="1">
        <v>1.3690580380000001E-3</v>
      </c>
      <c r="D234" s="1">
        <v>0</v>
      </c>
      <c r="E234" s="1">
        <v>1.3690580380000001E-3</v>
      </c>
      <c r="F234" s="1">
        <v>0</v>
      </c>
      <c r="H234" s="2">
        <v>42601</v>
      </c>
      <c r="I234" s="1">
        <f t="shared" si="12"/>
        <v>1.3690580380000001E-3</v>
      </c>
      <c r="J234" s="1">
        <f t="shared" si="13"/>
        <v>1.3690580380000001E-3</v>
      </c>
      <c r="K234" s="1">
        <f t="shared" si="14"/>
        <v>1758.9710577272208</v>
      </c>
      <c r="L234" s="1">
        <f t="shared" si="15"/>
        <v>1910.5362566910651</v>
      </c>
      <c r="P234" s="2">
        <v>42601</v>
      </c>
      <c r="Q234" s="1">
        <v>9.7500002739999996</v>
      </c>
      <c r="R234" s="1">
        <v>9.75</v>
      </c>
      <c r="S234" s="1">
        <v>9.75</v>
      </c>
      <c r="W234" s="1"/>
      <c r="X234" s="1"/>
    </row>
    <row r="235" spans="3:24" x14ac:dyDescent="0.55000000000000004">
      <c r="C235" s="1">
        <v>22.554378509999999</v>
      </c>
      <c r="D235" s="1">
        <v>0</v>
      </c>
      <c r="E235" s="1">
        <v>27.3337574</v>
      </c>
      <c r="F235" s="1">
        <v>0</v>
      </c>
      <c r="H235" s="2">
        <v>42602</v>
      </c>
      <c r="I235" s="1">
        <f t="shared" si="12"/>
        <v>22.554378509999999</v>
      </c>
      <c r="J235" s="1">
        <f t="shared" si="13"/>
        <v>27.3337574</v>
      </c>
      <c r="K235" s="1">
        <f t="shared" si="14"/>
        <v>1781.5254362372209</v>
      </c>
      <c r="L235" s="1">
        <f t="shared" si="15"/>
        <v>1937.8700140910651</v>
      </c>
      <c r="P235" s="2">
        <v>42602</v>
      </c>
      <c r="Q235" s="1">
        <v>9.7500002739999996</v>
      </c>
      <c r="R235" s="1">
        <v>9.75</v>
      </c>
      <c r="S235" s="1">
        <v>9.75</v>
      </c>
      <c r="W235" s="1"/>
      <c r="X235" s="1"/>
    </row>
    <row r="236" spans="3:24" x14ac:dyDescent="0.55000000000000004">
      <c r="C236" s="1">
        <v>1.3690580380000001E-3</v>
      </c>
      <c r="D236" s="1">
        <v>0</v>
      </c>
      <c r="E236" s="1">
        <v>1.3690580380000001E-3</v>
      </c>
      <c r="F236" s="1">
        <v>0</v>
      </c>
      <c r="H236" s="2">
        <v>42603</v>
      </c>
      <c r="I236" s="1">
        <f t="shared" si="12"/>
        <v>1.3690580380000001E-3</v>
      </c>
      <c r="J236" s="1">
        <f t="shared" si="13"/>
        <v>1.3690580380000001E-3</v>
      </c>
      <c r="K236" s="1">
        <f t="shared" si="14"/>
        <v>1781.526805295259</v>
      </c>
      <c r="L236" s="1">
        <f t="shared" si="15"/>
        <v>1937.8713831491032</v>
      </c>
      <c r="P236" s="2">
        <v>42603</v>
      </c>
      <c r="Q236" s="1">
        <v>9.7500002739999996</v>
      </c>
      <c r="R236" s="1">
        <v>9.75</v>
      </c>
      <c r="S236" s="1">
        <v>9.75</v>
      </c>
      <c r="W236" s="1"/>
      <c r="X236" s="1"/>
    </row>
    <row r="237" spans="3:24" x14ac:dyDescent="0.55000000000000004">
      <c r="C237" s="1">
        <v>1.3690580380000001E-3</v>
      </c>
      <c r="D237" s="1">
        <v>0</v>
      </c>
      <c r="E237" s="1">
        <v>1.3690580380000001E-3</v>
      </c>
      <c r="F237" s="1">
        <v>0</v>
      </c>
      <c r="H237" s="2">
        <v>42604</v>
      </c>
      <c r="I237" s="1">
        <f t="shared" si="12"/>
        <v>1.3690580380000001E-3</v>
      </c>
      <c r="J237" s="1">
        <f t="shared" si="13"/>
        <v>1.3690580380000001E-3</v>
      </c>
      <c r="K237" s="1">
        <f t="shared" si="14"/>
        <v>1781.5281743532971</v>
      </c>
      <c r="L237" s="1">
        <f t="shared" si="15"/>
        <v>1937.8727522071413</v>
      </c>
      <c r="P237" s="2">
        <v>42604</v>
      </c>
      <c r="Q237" s="1">
        <v>9.7500002739999996</v>
      </c>
      <c r="R237" s="1">
        <v>9.75</v>
      </c>
      <c r="S237" s="1">
        <v>9.75</v>
      </c>
      <c r="W237" s="1"/>
      <c r="X237" s="1"/>
    </row>
    <row r="238" spans="3:24" x14ac:dyDescent="0.55000000000000004">
      <c r="C238" s="1">
        <v>1.0952464069999999E-3</v>
      </c>
      <c r="D238" s="1">
        <v>0</v>
      </c>
      <c r="E238" s="1">
        <v>1.3690580380000001E-3</v>
      </c>
      <c r="F238" s="1">
        <v>0</v>
      </c>
      <c r="H238" s="2">
        <v>42605</v>
      </c>
      <c r="I238" s="1">
        <f t="shared" si="12"/>
        <v>1.0952464069999999E-3</v>
      </c>
      <c r="J238" s="1">
        <f t="shared" si="13"/>
        <v>1.3690580380000001E-3</v>
      </c>
      <c r="K238" s="1">
        <f t="shared" si="14"/>
        <v>1781.5292695997041</v>
      </c>
      <c r="L238" s="1">
        <f t="shared" si="15"/>
        <v>1937.8741212651794</v>
      </c>
      <c r="P238" s="2">
        <v>42605</v>
      </c>
      <c r="Q238" s="1">
        <v>9.7500002739999996</v>
      </c>
      <c r="R238" s="1">
        <v>9.75</v>
      </c>
      <c r="S238" s="1">
        <v>9.75</v>
      </c>
      <c r="W238" s="1"/>
      <c r="X238" s="1"/>
    </row>
    <row r="239" spans="3:24" x14ac:dyDescent="0.55000000000000004">
      <c r="C239" s="1">
        <v>0</v>
      </c>
      <c r="D239" s="1">
        <v>0</v>
      </c>
      <c r="E239" s="1">
        <v>0</v>
      </c>
      <c r="F239" s="1">
        <v>0</v>
      </c>
      <c r="H239" s="2">
        <v>42606</v>
      </c>
      <c r="I239" s="1">
        <f t="shared" si="12"/>
        <v>0</v>
      </c>
      <c r="J239" s="1">
        <f t="shared" si="13"/>
        <v>0</v>
      </c>
      <c r="K239" s="1">
        <f t="shared" si="14"/>
        <v>1781.5292695997041</v>
      </c>
      <c r="L239" s="1">
        <f t="shared" si="15"/>
        <v>1937.8741212651794</v>
      </c>
      <c r="P239" s="2">
        <v>42606</v>
      </c>
      <c r="Q239" s="1">
        <v>9.7500002739999996</v>
      </c>
      <c r="R239" s="1">
        <v>9.7341213230000001</v>
      </c>
      <c r="S239" s="1">
        <v>9.7303297519999994</v>
      </c>
      <c r="W239" s="1"/>
      <c r="X239" s="1"/>
    </row>
    <row r="240" spans="3:24" x14ac:dyDescent="0.55000000000000004">
      <c r="C240" s="1">
        <v>0</v>
      </c>
      <c r="D240" s="1">
        <v>0</v>
      </c>
      <c r="E240" s="1">
        <v>0</v>
      </c>
      <c r="F240" s="1">
        <v>0</v>
      </c>
      <c r="H240" s="2">
        <v>42607</v>
      </c>
      <c r="I240" s="1">
        <f t="shared" si="12"/>
        <v>0</v>
      </c>
      <c r="J240" s="1">
        <f t="shared" si="13"/>
        <v>0</v>
      </c>
      <c r="K240" s="1">
        <f t="shared" si="14"/>
        <v>1781.5292695997041</v>
      </c>
      <c r="L240" s="1">
        <f t="shared" si="15"/>
        <v>1937.8741212651794</v>
      </c>
      <c r="P240" s="2">
        <v>42607</v>
      </c>
      <c r="Q240" s="1">
        <v>9.7500002739999996</v>
      </c>
      <c r="R240" s="1">
        <v>9.7157063479999994</v>
      </c>
      <c r="S240" s="1">
        <v>9.7154102330000001</v>
      </c>
      <c r="W240" s="1"/>
      <c r="X240" s="1"/>
    </row>
    <row r="241" spans="3:24" x14ac:dyDescent="0.55000000000000004">
      <c r="C241" s="1">
        <v>0</v>
      </c>
      <c r="D241" s="1">
        <v>0</v>
      </c>
      <c r="E241" s="1">
        <v>0</v>
      </c>
      <c r="F241" s="1">
        <v>0</v>
      </c>
      <c r="H241" s="2">
        <v>42608</v>
      </c>
      <c r="I241" s="1">
        <f t="shared" si="12"/>
        <v>0</v>
      </c>
      <c r="J241" s="1">
        <f t="shared" si="13"/>
        <v>0</v>
      </c>
      <c r="K241" s="1">
        <f t="shared" si="14"/>
        <v>1781.5292695997041</v>
      </c>
      <c r="L241" s="1">
        <f t="shared" si="15"/>
        <v>1937.8741212651794</v>
      </c>
      <c r="P241" s="2">
        <v>42608</v>
      </c>
      <c r="Q241" s="1">
        <v>9.7500002739999996</v>
      </c>
      <c r="R241" s="1">
        <v>9.7092025280000005</v>
      </c>
      <c r="S241" s="1">
        <v>9.7090966699999992</v>
      </c>
      <c r="W241" s="1"/>
      <c r="X241" s="1"/>
    </row>
    <row r="242" spans="3:24" x14ac:dyDescent="0.55000000000000004">
      <c r="C242" s="1">
        <v>0</v>
      </c>
      <c r="D242" s="1">
        <v>0</v>
      </c>
      <c r="E242" s="1">
        <v>0</v>
      </c>
      <c r="F242" s="1">
        <v>0</v>
      </c>
      <c r="H242" s="2">
        <v>42609</v>
      </c>
      <c r="I242" s="1">
        <f t="shared" si="12"/>
        <v>0</v>
      </c>
      <c r="J242" s="1">
        <f t="shared" si="13"/>
        <v>0</v>
      </c>
      <c r="K242" s="1">
        <f t="shared" si="14"/>
        <v>1781.5292695997041</v>
      </c>
      <c r="L242" s="1">
        <f t="shared" si="15"/>
        <v>1937.8741212651794</v>
      </c>
      <c r="P242" s="2">
        <v>42609</v>
      </c>
      <c r="Q242" s="1">
        <v>9.7500002739999996</v>
      </c>
      <c r="R242" s="1">
        <v>9.7027566430000007</v>
      </c>
      <c r="S242" s="1">
        <v>9.7035384180000008</v>
      </c>
      <c r="W242" s="1"/>
      <c r="X242" s="1"/>
    </row>
    <row r="243" spans="3:24" x14ac:dyDescent="0.55000000000000004">
      <c r="C243" s="1">
        <v>0</v>
      </c>
      <c r="D243" s="1">
        <v>0</v>
      </c>
      <c r="E243" s="1">
        <v>0</v>
      </c>
      <c r="F243" s="1">
        <v>0</v>
      </c>
      <c r="H243" s="2">
        <v>42610</v>
      </c>
      <c r="I243" s="1">
        <f t="shared" si="12"/>
        <v>0</v>
      </c>
      <c r="J243" s="1">
        <f t="shared" si="13"/>
        <v>0</v>
      </c>
      <c r="K243" s="1">
        <f t="shared" si="14"/>
        <v>1781.5292695997041</v>
      </c>
      <c r="L243" s="1">
        <f t="shared" si="15"/>
        <v>1937.8741212651794</v>
      </c>
      <c r="P243" s="2">
        <v>42610</v>
      </c>
      <c r="Q243" s="1">
        <v>2.24999992</v>
      </c>
      <c r="R243" s="1">
        <v>2.2385423179999999</v>
      </c>
      <c r="S243" s="1">
        <v>2.2387481330000001</v>
      </c>
      <c r="W243" s="1"/>
      <c r="X243" s="1"/>
    </row>
    <row r="244" spans="3:24" x14ac:dyDescent="0.55000000000000004">
      <c r="C244" s="1">
        <v>0</v>
      </c>
      <c r="D244" s="1">
        <v>0</v>
      </c>
      <c r="E244" s="1">
        <v>0</v>
      </c>
      <c r="F244" s="1">
        <v>0</v>
      </c>
      <c r="H244" s="2">
        <v>42611</v>
      </c>
      <c r="I244" s="1">
        <f t="shared" si="12"/>
        <v>0</v>
      </c>
      <c r="J244" s="1">
        <f t="shared" si="13"/>
        <v>0</v>
      </c>
      <c r="K244" s="1">
        <f t="shared" si="14"/>
        <v>1781.5292695997041</v>
      </c>
      <c r="L244" s="1">
        <f t="shared" si="15"/>
        <v>1937.8741212651794</v>
      </c>
      <c r="P244" s="2">
        <v>42611</v>
      </c>
      <c r="Q244" s="1">
        <v>2.24999992</v>
      </c>
      <c r="R244" s="1">
        <v>2.2378081079999999</v>
      </c>
      <c r="S244" s="1">
        <v>2.2380201820000001</v>
      </c>
      <c r="W244" s="1"/>
      <c r="X244" s="1"/>
    </row>
    <row r="245" spans="3:24" x14ac:dyDescent="0.55000000000000004">
      <c r="C245" s="1">
        <v>12.8539505</v>
      </c>
      <c r="D245" s="1">
        <v>0</v>
      </c>
      <c r="E245" s="1">
        <v>12.68142033</v>
      </c>
      <c r="F245" s="1">
        <v>0</v>
      </c>
      <c r="H245" s="2">
        <v>42612</v>
      </c>
      <c r="I245" s="1">
        <f t="shared" si="12"/>
        <v>12.8539505</v>
      </c>
      <c r="J245" s="1">
        <f t="shared" si="13"/>
        <v>12.68142033</v>
      </c>
      <c r="K245" s="1">
        <f t="shared" si="14"/>
        <v>1794.3832200997042</v>
      </c>
      <c r="L245" s="1">
        <f t="shared" si="15"/>
        <v>1950.5555415951794</v>
      </c>
      <c r="P245" s="2">
        <v>42612</v>
      </c>
      <c r="Q245" s="1">
        <v>2.24999992</v>
      </c>
      <c r="R245" s="1">
        <v>2.2499998209999998</v>
      </c>
      <c r="S245" s="1">
        <v>2.2499998209999998</v>
      </c>
      <c r="W245" s="1"/>
      <c r="X245" s="1"/>
    </row>
    <row r="246" spans="3:24" x14ac:dyDescent="0.55000000000000004">
      <c r="C246" s="1">
        <v>4.9263134129999997E-4</v>
      </c>
      <c r="D246" s="1">
        <v>0</v>
      </c>
      <c r="E246" s="1">
        <v>4.9263134129999997E-4</v>
      </c>
      <c r="F246" s="1">
        <v>0</v>
      </c>
      <c r="H246" s="2">
        <v>42613</v>
      </c>
      <c r="I246" s="1">
        <f t="shared" si="12"/>
        <v>4.9263134129999997E-4</v>
      </c>
      <c r="J246" s="1">
        <f t="shared" si="13"/>
        <v>4.9263134129999997E-4</v>
      </c>
      <c r="K246" s="1">
        <f t="shared" si="14"/>
        <v>1794.3837127310455</v>
      </c>
      <c r="L246" s="1">
        <f t="shared" si="15"/>
        <v>1950.5560342265208</v>
      </c>
      <c r="P246" s="2">
        <v>42613</v>
      </c>
      <c r="Q246" s="1">
        <v>2.24999992</v>
      </c>
      <c r="R246" s="1">
        <v>2.2499998209999998</v>
      </c>
      <c r="S246" s="1">
        <v>2.2499998209999998</v>
      </c>
      <c r="W246" s="1"/>
      <c r="X246" s="1"/>
    </row>
    <row r="247" spans="3:24" x14ac:dyDescent="0.55000000000000004">
      <c r="C247" s="1">
        <v>4.9263134129999997E-4</v>
      </c>
      <c r="D247" s="1">
        <v>0</v>
      </c>
      <c r="E247" s="1">
        <v>4.9263134129999997E-4</v>
      </c>
      <c r="F247" s="1">
        <v>0</v>
      </c>
      <c r="H247" s="2">
        <v>42614</v>
      </c>
      <c r="I247" s="1">
        <f t="shared" si="12"/>
        <v>4.9263134129999997E-4</v>
      </c>
      <c r="J247" s="1">
        <f t="shared" si="13"/>
        <v>4.9263134129999997E-4</v>
      </c>
      <c r="K247" s="1">
        <f t="shared" si="14"/>
        <v>1794.3842053623869</v>
      </c>
      <c r="L247" s="1">
        <f t="shared" si="15"/>
        <v>1950.5565268578621</v>
      </c>
      <c r="P247" s="2">
        <v>42614</v>
      </c>
      <c r="Q247" s="1">
        <v>2.24999992</v>
      </c>
      <c r="R247" s="1">
        <v>2.2499998209999998</v>
      </c>
      <c r="S247" s="1">
        <v>2.2499998209999998</v>
      </c>
      <c r="W247" s="1"/>
      <c r="X247" s="1"/>
    </row>
    <row r="248" spans="3:24" x14ac:dyDescent="0.55000000000000004">
      <c r="C248" s="1">
        <v>4.9263134129999997E-4</v>
      </c>
      <c r="D248" s="1">
        <v>0</v>
      </c>
      <c r="E248" s="1">
        <v>4.9263134129999997E-4</v>
      </c>
      <c r="F248" s="1">
        <v>0</v>
      </c>
      <c r="H248" s="2">
        <v>42615</v>
      </c>
      <c r="I248" s="1">
        <f t="shared" si="12"/>
        <v>4.9263134129999997E-4</v>
      </c>
      <c r="J248" s="1">
        <f t="shared" si="13"/>
        <v>4.9263134129999997E-4</v>
      </c>
      <c r="K248" s="1">
        <f t="shared" si="14"/>
        <v>1794.3846979937282</v>
      </c>
      <c r="L248" s="1">
        <f t="shared" si="15"/>
        <v>1950.5570194892034</v>
      </c>
      <c r="P248" s="2">
        <v>42615</v>
      </c>
      <c r="Q248" s="1">
        <v>2.24999992</v>
      </c>
      <c r="R248" s="1">
        <v>2.2499998209999998</v>
      </c>
      <c r="S248" s="1">
        <v>2.2499998209999998</v>
      </c>
      <c r="W248" s="1"/>
      <c r="X248" s="1"/>
    </row>
    <row r="249" spans="3:24" x14ac:dyDescent="0.55000000000000004">
      <c r="C249" s="1">
        <v>4.9263134129999997E-4</v>
      </c>
      <c r="D249" s="1">
        <v>0</v>
      </c>
      <c r="E249" s="1">
        <v>4.9263134129999997E-4</v>
      </c>
      <c r="F249" s="1">
        <v>0</v>
      </c>
      <c r="H249" s="2">
        <v>42616</v>
      </c>
      <c r="I249" s="1">
        <f t="shared" si="12"/>
        <v>4.9263134129999997E-4</v>
      </c>
      <c r="J249" s="1">
        <f t="shared" si="13"/>
        <v>4.9263134129999997E-4</v>
      </c>
      <c r="K249" s="1">
        <f t="shared" si="14"/>
        <v>1794.3851906250695</v>
      </c>
      <c r="L249" s="1">
        <f t="shared" si="15"/>
        <v>1950.5575121205447</v>
      </c>
      <c r="P249" s="2">
        <v>42616</v>
      </c>
      <c r="Q249" s="1">
        <v>2.24999992</v>
      </c>
      <c r="R249" s="1">
        <v>2.2499998209999998</v>
      </c>
      <c r="S249" s="1">
        <v>2.2499998209999998</v>
      </c>
      <c r="W249" s="1"/>
      <c r="X249" s="1"/>
    </row>
    <row r="250" spans="3:24" x14ac:dyDescent="0.55000000000000004">
      <c r="C250" s="1">
        <v>4.9263134129999997E-4</v>
      </c>
      <c r="D250" s="1">
        <v>0</v>
      </c>
      <c r="E250" s="1">
        <v>4.9263134129999997E-4</v>
      </c>
      <c r="F250" s="1">
        <v>0</v>
      </c>
      <c r="H250" s="2">
        <v>42617</v>
      </c>
      <c r="I250" s="1">
        <f t="shared" si="12"/>
        <v>4.9263134129999997E-4</v>
      </c>
      <c r="J250" s="1">
        <f t="shared" si="13"/>
        <v>4.9263134129999997E-4</v>
      </c>
      <c r="K250" s="1">
        <f t="shared" si="14"/>
        <v>1794.3856832564109</v>
      </c>
      <c r="L250" s="1">
        <f t="shared" si="15"/>
        <v>1950.5580047518861</v>
      </c>
      <c r="P250" s="2">
        <v>42617</v>
      </c>
      <c r="Q250" s="1">
        <v>2.24999992</v>
      </c>
      <c r="R250" s="1">
        <v>2.2499998209999998</v>
      </c>
      <c r="S250" s="1">
        <v>2.2499998209999998</v>
      </c>
      <c r="W250" s="1"/>
      <c r="X250" s="1"/>
    </row>
    <row r="251" spans="3:24" x14ac:dyDescent="0.55000000000000004">
      <c r="C251" s="1">
        <v>4.9263134129999997E-4</v>
      </c>
      <c r="D251" s="1">
        <v>0</v>
      </c>
      <c r="E251" s="1">
        <v>4.9263134129999997E-4</v>
      </c>
      <c r="F251" s="1">
        <v>0</v>
      </c>
      <c r="H251" s="2">
        <v>42618</v>
      </c>
      <c r="I251" s="1">
        <f t="shared" si="12"/>
        <v>4.9263134129999997E-4</v>
      </c>
      <c r="J251" s="1">
        <f t="shared" si="13"/>
        <v>4.9263134129999997E-4</v>
      </c>
      <c r="K251" s="1">
        <f t="shared" si="14"/>
        <v>1794.3861758877522</v>
      </c>
      <c r="L251" s="1">
        <f t="shared" si="15"/>
        <v>1950.5584973832274</v>
      </c>
      <c r="P251" s="2">
        <v>42618</v>
      </c>
      <c r="Q251" s="1">
        <v>2.24999992</v>
      </c>
      <c r="R251" s="1">
        <v>2.2499998209999998</v>
      </c>
      <c r="S251" s="1">
        <v>2.2499998209999998</v>
      </c>
      <c r="W251" s="1"/>
      <c r="X251" s="1"/>
    </row>
    <row r="252" spans="3:24" x14ac:dyDescent="0.55000000000000004">
      <c r="C252" s="1">
        <v>4.9263134129999997E-4</v>
      </c>
      <c r="D252" s="1">
        <v>0</v>
      </c>
      <c r="E252" s="1">
        <v>4.9263134129999997E-4</v>
      </c>
      <c r="F252" s="1">
        <v>0</v>
      </c>
      <c r="H252" s="2">
        <v>42619</v>
      </c>
      <c r="I252" s="1">
        <f t="shared" si="12"/>
        <v>4.9263134129999997E-4</v>
      </c>
      <c r="J252" s="1">
        <f t="shared" si="13"/>
        <v>4.9263134129999997E-4</v>
      </c>
      <c r="K252" s="1">
        <f t="shared" si="14"/>
        <v>1794.3866685190935</v>
      </c>
      <c r="L252" s="1">
        <f t="shared" si="15"/>
        <v>1950.5589900145687</v>
      </c>
      <c r="P252" s="2">
        <v>42619</v>
      </c>
      <c r="Q252" s="1">
        <v>2.24999992</v>
      </c>
      <c r="R252" s="1">
        <v>2.2499998209999998</v>
      </c>
      <c r="S252" s="1">
        <v>2.2499998209999998</v>
      </c>
      <c r="W252" s="1"/>
      <c r="X252" s="1"/>
    </row>
    <row r="253" spans="3:24" x14ac:dyDescent="0.55000000000000004">
      <c r="C253" s="1">
        <v>0</v>
      </c>
      <c r="D253" s="1">
        <v>0</v>
      </c>
      <c r="E253" s="1">
        <v>0</v>
      </c>
      <c r="F253" s="1">
        <v>0</v>
      </c>
      <c r="H253" s="2">
        <v>42620</v>
      </c>
      <c r="I253" s="1">
        <f t="shared" si="12"/>
        <v>0</v>
      </c>
      <c r="J253" s="1">
        <f t="shared" si="13"/>
        <v>0</v>
      </c>
      <c r="K253" s="1">
        <f t="shared" si="14"/>
        <v>1794.3866685190935</v>
      </c>
      <c r="L253" s="1">
        <f t="shared" si="15"/>
        <v>1950.5589900145687</v>
      </c>
      <c r="P253" s="2">
        <v>42620</v>
      </c>
      <c r="Q253" s="1">
        <v>2.24999992</v>
      </c>
      <c r="R253" s="1">
        <v>2.2499998209999998</v>
      </c>
      <c r="S253" s="1">
        <v>2.2499998209999998</v>
      </c>
      <c r="W253" s="1"/>
      <c r="X253" s="1"/>
    </row>
    <row r="254" spans="3:24" x14ac:dyDescent="0.55000000000000004">
      <c r="C254" s="1">
        <v>0</v>
      </c>
      <c r="D254" s="1">
        <v>0</v>
      </c>
      <c r="E254" s="1">
        <v>0</v>
      </c>
      <c r="F254" s="1">
        <v>0</v>
      </c>
      <c r="H254" s="2">
        <v>42621</v>
      </c>
      <c r="I254" s="1">
        <f t="shared" si="12"/>
        <v>0</v>
      </c>
      <c r="J254" s="1">
        <f t="shared" si="13"/>
        <v>0</v>
      </c>
      <c r="K254" s="1">
        <f t="shared" si="14"/>
        <v>1794.3866685190935</v>
      </c>
      <c r="L254" s="1">
        <f t="shared" si="15"/>
        <v>1950.5589900145687</v>
      </c>
      <c r="P254" s="2">
        <v>42621</v>
      </c>
      <c r="Q254" s="1">
        <v>2.24999992</v>
      </c>
      <c r="R254" s="1">
        <v>2.2499998209999998</v>
      </c>
      <c r="S254" s="1">
        <v>2.2499998209999998</v>
      </c>
      <c r="W254" s="1"/>
      <c r="X254" s="1"/>
    </row>
    <row r="255" spans="3:24" x14ac:dyDescent="0.55000000000000004">
      <c r="C255" s="1">
        <v>0</v>
      </c>
      <c r="D255" s="1">
        <v>0</v>
      </c>
      <c r="E255" s="1">
        <v>0</v>
      </c>
      <c r="F255" s="1">
        <v>0</v>
      </c>
      <c r="H255" s="2">
        <v>42622</v>
      </c>
      <c r="I255" s="1">
        <f t="shared" si="12"/>
        <v>0</v>
      </c>
      <c r="J255" s="1">
        <f t="shared" si="13"/>
        <v>0</v>
      </c>
      <c r="K255" s="1">
        <f t="shared" si="14"/>
        <v>1794.3866685190935</v>
      </c>
      <c r="L255" s="1">
        <f t="shared" si="15"/>
        <v>1950.5589900145687</v>
      </c>
      <c r="P255" s="2">
        <v>42622</v>
      </c>
      <c r="Q255" s="1">
        <v>2.24999992</v>
      </c>
      <c r="R255" s="1">
        <v>2.2499998209999998</v>
      </c>
      <c r="S255" s="1">
        <v>2.2499998209999998</v>
      </c>
      <c r="W255" s="1"/>
      <c r="X255" s="1"/>
    </row>
    <row r="256" spans="3:24" x14ac:dyDescent="0.55000000000000004">
      <c r="C256" s="1">
        <v>0</v>
      </c>
      <c r="D256" s="1">
        <v>0</v>
      </c>
      <c r="E256" s="1">
        <v>0</v>
      </c>
      <c r="F256" s="1">
        <v>0</v>
      </c>
      <c r="H256" s="2">
        <v>42623</v>
      </c>
      <c r="I256" s="1">
        <f t="shared" si="12"/>
        <v>0</v>
      </c>
      <c r="J256" s="1">
        <f t="shared" si="13"/>
        <v>0</v>
      </c>
      <c r="K256" s="1">
        <f t="shared" si="14"/>
        <v>1794.3866685190935</v>
      </c>
      <c r="L256" s="1">
        <f t="shared" si="15"/>
        <v>1950.5589900145687</v>
      </c>
      <c r="P256" s="2">
        <v>42623</v>
      </c>
      <c r="Q256" s="1">
        <v>2.24999992</v>
      </c>
      <c r="R256" s="1">
        <v>2.2499998209999998</v>
      </c>
      <c r="S256" s="1">
        <v>2.2499998209999998</v>
      </c>
      <c r="W256" s="1"/>
      <c r="X256" s="1"/>
    </row>
    <row r="257" spans="3:24" x14ac:dyDescent="0.55000000000000004">
      <c r="C257" s="1">
        <v>0</v>
      </c>
      <c r="D257" s="1">
        <v>0</v>
      </c>
      <c r="E257" s="1">
        <v>0</v>
      </c>
      <c r="F257" s="1">
        <v>0</v>
      </c>
      <c r="H257" s="2">
        <v>42624</v>
      </c>
      <c r="I257" s="1">
        <f t="shared" si="12"/>
        <v>0</v>
      </c>
      <c r="J257" s="1">
        <f t="shared" si="13"/>
        <v>0</v>
      </c>
      <c r="K257" s="1">
        <f t="shared" si="14"/>
        <v>1794.3866685190935</v>
      </c>
      <c r="L257" s="1">
        <f t="shared" si="15"/>
        <v>1950.5589900145687</v>
      </c>
      <c r="P257" s="2">
        <v>42624</v>
      </c>
      <c r="Q257" s="1">
        <v>2.24999992</v>
      </c>
      <c r="R257" s="1">
        <v>2.2499998209999998</v>
      </c>
      <c r="S257" s="1">
        <v>2.2499998209999998</v>
      </c>
      <c r="W257" s="1"/>
      <c r="X257" s="1"/>
    </row>
    <row r="258" spans="3:24" x14ac:dyDescent="0.55000000000000004">
      <c r="C258" s="1">
        <v>0</v>
      </c>
      <c r="D258" s="1">
        <v>0</v>
      </c>
      <c r="E258" s="1">
        <v>0</v>
      </c>
      <c r="F258" s="1">
        <v>0</v>
      </c>
      <c r="H258" s="2">
        <v>42625</v>
      </c>
      <c r="I258" s="1">
        <f t="shared" si="12"/>
        <v>0</v>
      </c>
      <c r="J258" s="1">
        <f t="shared" si="13"/>
        <v>0</v>
      </c>
      <c r="K258" s="1">
        <f t="shared" si="14"/>
        <v>1794.3866685190935</v>
      </c>
      <c r="L258" s="1">
        <f t="shared" si="15"/>
        <v>1950.5589900145687</v>
      </c>
      <c r="P258" s="2">
        <v>42625</v>
      </c>
      <c r="Q258" s="1">
        <v>2.24999992</v>
      </c>
      <c r="R258" s="1">
        <v>2.2499998209999998</v>
      </c>
      <c r="S258" s="1">
        <v>2.2499998209999998</v>
      </c>
      <c r="W258" s="1"/>
      <c r="X258" s="1"/>
    </row>
    <row r="259" spans="3:24" x14ac:dyDescent="0.55000000000000004">
      <c r="C259" s="1">
        <v>4.9263134129999997E-4</v>
      </c>
      <c r="D259" s="1">
        <v>0</v>
      </c>
      <c r="E259" s="1">
        <v>4.9263134129999997E-4</v>
      </c>
      <c r="F259" s="1">
        <v>0</v>
      </c>
      <c r="H259" s="2">
        <v>42626</v>
      </c>
      <c r="I259" s="1">
        <f t="shared" ref="I259:I322" si="16">C259+D259</f>
        <v>4.9263134129999997E-4</v>
      </c>
      <c r="J259" s="1">
        <f t="shared" si="13"/>
        <v>4.9263134129999997E-4</v>
      </c>
      <c r="K259" s="1">
        <f t="shared" si="14"/>
        <v>1794.3871611504348</v>
      </c>
      <c r="L259" s="1">
        <f t="shared" si="15"/>
        <v>1950.5594826459101</v>
      </c>
      <c r="P259" s="2">
        <v>42626</v>
      </c>
      <c r="Q259" s="1">
        <v>2.24999992</v>
      </c>
      <c r="R259" s="1">
        <v>2.2499998209999998</v>
      </c>
      <c r="S259" s="1">
        <v>2.2499998209999998</v>
      </c>
      <c r="W259" s="1"/>
      <c r="X259" s="1"/>
    </row>
    <row r="260" spans="3:24" x14ac:dyDescent="0.55000000000000004">
      <c r="C260" s="1">
        <v>7.6530208589999997</v>
      </c>
      <c r="D260" s="1">
        <v>0</v>
      </c>
      <c r="E260" s="1">
        <v>10.518987660000001</v>
      </c>
      <c r="F260" s="1">
        <v>0</v>
      </c>
      <c r="H260" s="2">
        <v>42627</v>
      </c>
      <c r="I260" s="1">
        <f t="shared" si="16"/>
        <v>7.6530208589999997</v>
      </c>
      <c r="J260" s="1">
        <f t="shared" ref="J260:J323" si="17">E260+F260</f>
        <v>10.518987660000001</v>
      </c>
      <c r="K260" s="1">
        <f t="shared" si="14"/>
        <v>1802.0401820094348</v>
      </c>
      <c r="L260" s="1">
        <f t="shared" si="15"/>
        <v>1961.0784703059101</v>
      </c>
      <c r="P260" s="2">
        <v>42627</v>
      </c>
      <c r="Q260" s="1">
        <v>2.24999992</v>
      </c>
      <c r="R260" s="1">
        <v>2.2499998209999998</v>
      </c>
      <c r="S260" s="1">
        <v>2.2499998209999998</v>
      </c>
      <c r="W260" s="1"/>
      <c r="X260" s="1"/>
    </row>
    <row r="261" spans="3:24" x14ac:dyDescent="0.55000000000000004">
      <c r="C261" s="1">
        <v>4.9263134129999997E-4</v>
      </c>
      <c r="D261" s="1">
        <v>0</v>
      </c>
      <c r="E261" s="1">
        <v>4.9263134129999997E-4</v>
      </c>
      <c r="F261" s="1">
        <v>0</v>
      </c>
      <c r="H261" s="2">
        <v>42628</v>
      </c>
      <c r="I261" s="1">
        <f t="shared" si="16"/>
        <v>4.9263134129999997E-4</v>
      </c>
      <c r="J261" s="1">
        <f t="shared" si="17"/>
        <v>4.9263134129999997E-4</v>
      </c>
      <c r="K261" s="1">
        <f t="shared" ref="K261:K324" si="18">K260+I261</f>
        <v>1802.0406746407762</v>
      </c>
      <c r="L261" s="1">
        <f t="shared" ref="L261:L324" si="19">L260+J261</f>
        <v>1961.0789629372514</v>
      </c>
      <c r="P261" s="2">
        <v>42628</v>
      </c>
      <c r="Q261" s="1">
        <v>2.24999992</v>
      </c>
      <c r="R261" s="1">
        <v>2.2499998209999998</v>
      </c>
      <c r="S261" s="1">
        <v>2.2499998209999998</v>
      </c>
      <c r="W261" s="1"/>
      <c r="X261" s="1"/>
    </row>
    <row r="262" spans="3:24" x14ac:dyDescent="0.55000000000000004">
      <c r="C262" s="1">
        <v>4.9263134129999997E-4</v>
      </c>
      <c r="D262" s="1">
        <v>0</v>
      </c>
      <c r="E262" s="1">
        <v>4.9263134129999997E-4</v>
      </c>
      <c r="F262" s="1">
        <v>0</v>
      </c>
      <c r="H262" s="2">
        <v>42629</v>
      </c>
      <c r="I262" s="1">
        <f t="shared" si="16"/>
        <v>4.9263134129999997E-4</v>
      </c>
      <c r="J262" s="1">
        <f t="shared" si="17"/>
        <v>4.9263134129999997E-4</v>
      </c>
      <c r="K262" s="1">
        <f t="shared" si="18"/>
        <v>1802.0411672721175</v>
      </c>
      <c r="L262" s="1">
        <f t="shared" si="19"/>
        <v>1961.0794555685927</v>
      </c>
      <c r="P262" s="2">
        <v>42629</v>
      </c>
      <c r="Q262" s="1">
        <v>2.24999992</v>
      </c>
      <c r="R262" s="1">
        <v>2.2499998209999998</v>
      </c>
      <c r="S262" s="1">
        <v>2.2499998209999998</v>
      </c>
      <c r="W262" s="1"/>
      <c r="X262" s="1"/>
    </row>
    <row r="263" spans="3:24" x14ac:dyDescent="0.55000000000000004">
      <c r="C263" s="1">
        <v>4.9263134129999997E-4</v>
      </c>
      <c r="D263" s="1">
        <v>0</v>
      </c>
      <c r="E263" s="1">
        <v>4.9263134129999997E-4</v>
      </c>
      <c r="F263" s="1">
        <v>0</v>
      </c>
      <c r="H263" s="2">
        <v>42630</v>
      </c>
      <c r="I263" s="1">
        <f t="shared" si="16"/>
        <v>4.9263134129999997E-4</v>
      </c>
      <c r="J263" s="1">
        <f t="shared" si="17"/>
        <v>4.9263134129999997E-4</v>
      </c>
      <c r="K263" s="1">
        <f t="shared" si="18"/>
        <v>1802.0416599034588</v>
      </c>
      <c r="L263" s="1">
        <f t="shared" si="19"/>
        <v>1961.0799481999341</v>
      </c>
      <c r="P263" s="2">
        <v>42630</v>
      </c>
      <c r="Q263" s="1">
        <v>2.24999992</v>
      </c>
      <c r="R263" s="1">
        <v>2.2499998209999998</v>
      </c>
      <c r="S263" s="1">
        <v>2.2499998209999998</v>
      </c>
      <c r="W263" s="1"/>
      <c r="X263" s="1"/>
    </row>
    <row r="264" spans="3:24" x14ac:dyDescent="0.55000000000000004">
      <c r="C264" s="1">
        <v>4.9263134129999997E-4</v>
      </c>
      <c r="D264" s="1">
        <v>0</v>
      </c>
      <c r="E264" s="1">
        <v>4.9263134129999997E-4</v>
      </c>
      <c r="F264" s="1">
        <v>0</v>
      </c>
      <c r="H264" s="2">
        <v>42631</v>
      </c>
      <c r="I264" s="1">
        <f t="shared" si="16"/>
        <v>4.9263134129999997E-4</v>
      </c>
      <c r="J264" s="1">
        <f t="shared" si="17"/>
        <v>4.9263134129999997E-4</v>
      </c>
      <c r="K264" s="1">
        <f t="shared" si="18"/>
        <v>1802.0421525348002</v>
      </c>
      <c r="L264" s="1">
        <f t="shared" si="19"/>
        <v>1961.0804408312754</v>
      </c>
      <c r="P264" s="2">
        <v>42631</v>
      </c>
      <c r="Q264" s="1">
        <v>2.24999992</v>
      </c>
      <c r="R264" s="1">
        <v>2.2499998209999998</v>
      </c>
      <c r="S264" s="1">
        <v>2.2499998209999998</v>
      </c>
      <c r="W264" s="1"/>
      <c r="X264" s="1"/>
    </row>
    <row r="265" spans="3:24" x14ac:dyDescent="0.55000000000000004">
      <c r="C265" s="1">
        <v>4.9263134129999997E-4</v>
      </c>
      <c r="D265" s="1">
        <v>0</v>
      </c>
      <c r="E265" s="1">
        <v>4.9263134129999997E-4</v>
      </c>
      <c r="F265" s="1">
        <v>0</v>
      </c>
      <c r="H265" s="2">
        <v>42632</v>
      </c>
      <c r="I265" s="1">
        <f t="shared" si="16"/>
        <v>4.9263134129999997E-4</v>
      </c>
      <c r="J265" s="1">
        <f t="shared" si="17"/>
        <v>4.9263134129999997E-4</v>
      </c>
      <c r="K265" s="1">
        <f t="shared" si="18"/>
        <v>1802.0426451661415</v>
      </c>
      <c r="L265" s="1">
        <f t="shared" si="19"/>
        <v>1961.0809334626167</v>
      </c>
      <c r="P265" s="2">
        <v>42632</v>
      </c>
      <c r="Q265" s="1">
        <v>2.24999992</v>
      </c>
      <c r="R265" s="1">
        <v>2.2499998209999998</v>
      </c>
      <c r="S265" s="1">
        <v>2.2499998209999998</v>
      </c>
      <c r="W265" s="1"/>
      <c r="X265" s="1"/>
    </row>
    <row r="266" spans="3:24" x14ac:dyDescent="0.55000000000000004">
      <c r="C266" s="1">
        <v>3.941050381E-4</v>
      </c>
      <c r="D266" s="1">
        <v>0</v>
      </c>
      <c r="E266" s="1">
        <v>3.941050381E-4</v>
      </c>
      <c r="F266" s="1">
        <v>0</v>
      </c>
      <c r="H266" s="2">
        <v>42633</v>
      </c>
      <c r="I266" s="1">
        <f t="shared" si="16"/>
        <v>3.941050381E-4</v>
      </c>
      <c r="J266" s="1">
        <f t="shared" si="17"/>
        <v>3.941050381E-4</v>
      </c>
      <c r="K266" s="1">
        <f t="shared" si="18"/>
        <v>1802.0430392711796</v>
      </c>
      <c r="L266" s="1">
        <f t="shared" si="19"/>
        <v>1961.0813275676549</v>
      </c>
      <c r="P266" s="2">
        <v>42633</v>
      </c>
      <c r="Q266" s="1">
        <v>2.24999992</v>
      </c>
      <c r="R266" s="1">
        <v>2.2499998209999998</v>
      </c>
      <c r="S266" s="1">
        <v>2.2499998209999998</v>
      </c>
      <c r="W266" s="1"/>
      <c r="X266" s="1"/>
    </row>
    <row r="267" spans="3:24" x14ac:dyDescent="0.55000000000000004">
      <c r="C267" s="1">
        <v>0</v>
      </c>
      <c r="D267" s="1">
        <v>0</v>
      </c>
      <c r="E267" s="1">
        <v>0</v>
      </c>
      <c r="F267" s="1">
        <v>0</v>
      </c>
      <c r="H267" s="2">
        <v>42634</v>
      </c>
      <c r="I267" s="1">
        <f t="shared" si="16"/>
        <v>0</v>
      </c>
      <c r="J267" s="1">
        <f t="shared" si="17"/>
        <v>0</v>
      </c>
      <c r="K267" s="1">
        <f t="shared" si="18"/>
        <v>1802.0430392711796</v>
      </c>
      <c r="L267" s="1">
        <f t="shared" si="19"/>
        <v>1961.0813275676549</v>
      </c>
      <c r="P267" s="2">
        <v>42634</v>
      </c>
      <c r="Q267" s="1">
        <v>2.24999992</v>
      </c>
      <c r="R267" s="1">
        <v>2.2499998209999998</v>
      </c>
      <c r="S267" s="1">
        <v>2.2499998209999998</v>
      </c>
      <c r="W267" s="1"/>
      <c r="X267" s="1"/>
    </row>
    <row r="268" spans="3:24" x14ac:dyDescent="0.55000000000000004">
      <c r="C268" s="1">
        <v>0</v>
      </c>
      <c r="D268" s="1">
        <v>0</v>
      </c>
      <c r="E268" s="1">
        <v>0</v>
      </c>
      <c r="F268" s="1">
        <v>0</v>
      </c>
      <c r="H268" s="2">
        <v>42635</v>
      </c>
      <c r="I268" s="1">
        <f t="shared" si="16"/>
        <v>0</v>
      </c>
      <c r="J268" s="1">
        <f t="shared" si="17"/>
        <v>0</v>
      </c>
      <c r="K268" s="1">
        <f t="shared" si="18"/>
        <v>1802.0430392711796</v>
      </c>
      <c r="L268" s="1">
        <f t="shared" si="19"/>
        <v>1961.0813275676549</v>
      </c>
      <c r="P268" s="2">
        <v>42635</v>
      </c>
      <c r="Q268" s="1">
        <v>2.24999992</v>
      </c>
      <c r="R268" s="1">
        <v>2.2499998209999998</v>
      </c>
      <c r="S268" s="1">
        <v>2.2499998209999998</v>
      </c>
      <c r="W268" s="1"/>
      <c r="X268" s="1"/>
    </row>
    <row r="269" spans="3:24" x14ac:dyDescent="0.55000000000000004">
      <c r="C269" s="1">
        <v>0</v>
      </c>
      <c r="D269" s="1">
        <v>0</v>
      </c>
      <c r="E269" s="1">
        <v>0</v>
      </c>
      <c r="F269" s="1">
        <v>0</v>
      </c>
      <c r="H269" s="2">
        <v>42636</v>
      </c>
      <c r="I269" s="1">
        <f t="shared" si="16"/>
        <v>0</v>
      </c>
      <c r="J269" s="1">
        <f t="shared" si="17"/>
        <v>0</v>
      </c>
      <c r="K269" s="1">
        <f t="shared" si="18"/>
        <v>1802.0430392711796</v>
      </c>
      <c r="L269" s="1">
        <f t="shared" si="19"/>
        <v>1961.0813275676549</v>
      </c>
      <c r="P269" s="2">
        <v>42636</v>
      </c>
      <c r="Q269" s="1">
        <v>2.24999992</v>
      </c>
      <c r="R269" s="1">
        <v>2.2499998209999998</v>
      </c>
      <c r="S269" s="1">
        <v>2.2499998209999998</v>
      </c>
      <c r="W269" s="1"/>
      <c r="X269" s="1"/>
    </row>
    <row r="270" spans="3:24" x14ac:dyDescent="0.55000000000000004">
      <c r="C270" s="1">
        <v>0</v>
      </c>
      <c r="D270" s="1">
        <v>0</v>
      </c>
      <c r="E270" s="1">
        <v>0</v>
      </c>
      <c r="F270" s="1">
        <v>0</v>
      </c>
      <c r="H270" s="2">
        <v>42637</v>
      </c>
      <c r="I270" s="1">
        <f t="shared" si="16"/>
        <v>0</v>
      </c>
      <c r="J270" s="1">
        <f t="shared" si="17"/>
        <v>0</v>
      </c>
      <c r="K270" s="1">
        <f t="shared" si="18"/>
        <v>1802.0430392711796</v>
      </c>
      <c r="L270" s="1">
        <f t="shared" si="19"/>
        <v>1961.0813275676549</v>
      </c>
      <c r="P270" s="2">
        <v>42637</v>
      </c>
      <c r="Q270" s="1">
        <v>2.24999992</v>
      </c>
      <c r="R270" s="1">
        <v>2.2499998209999998</v>
      </c>
      <c r="S270" s="1">
        <v>2.2499998209999998</v>
      </c>
      <c r="W270" s="1"/>
      <c r="X270" s="1"/>
    </row>
    <row r="271" spans="3:24" x14ac:dyDescent="0.55000000000000004">
      <c r="C271" s="1">
        <v>0</v>
      </c>
      <c r="D271" s="1">
        <v>0</v>
      </c>
      <c r="E271" s="1">
        <v>0</v>
      </c>
      <c r="F271" s="1">
        <v>0</v>
      </c>
      <c r="H271" s="2">
        <v>42638</v>
      </c>
      <c r="I271" s="1">
        <f t="shared" si="16"/>
        <v>0</v>
      </c>
      <c r="J271" s="1">
        <f t="shared" si="17"/>
        <v>0</v>
      </c>
      <c r="K271" s="1">
        <f t="shared" si="18"/>
        <v>1802.0430392711796</v>
      </c>
      <c r="L271" s="1">
        <f t="shared" si="19"/>
        <v>1961.0813275676549</v>
      </c>
      <c r="P271" s="2">
        <v>42638</v>
      </c>
      <c r="Q271" s="1">
        <v>2.24999992</v>
      </c>
      <c r="R271" s="1">
        <v>2.2499998209999998</v>
      </c>
      <c r="S271" s="1">
        <v>2.2499998209999998</v>
      </c>
      <c r="W271" s="1"/>
      <c r="X271" s="1"/>
    </row>
    <row r="272" spans="3:24" x14ac:dyDescent="0.55000000000000004">
      <c r="C272" s="1">
        <v>0</v>
      </c>
      <c r="D272" s="1">
        <v>0</v>
      </c>
      <c r="E272" s="1">
        <v>0</v>
      </c>
      <c r="F272" s="1">
        <v>0</v>
      </c>
      <c r="H272" s="2">
        <v>42639</v>
      </c>
      <c r="I272" s="1">
        <f t="shared" si="16"/>
        <v>0</v>
      </c>
      <c r="J272" s="1">
        <f t="shared" si="17"/>
        <v>0</v>
      </c>
      <c r="K272" s="1">
        <f t="shared" si="18"/>
        <v>1802.0430392711796</v>
      </c>
      <c r="L272" s="1">
        <f t="shared" si="19"/>
        <v>1961.0813275676549</v>
      </c>
      <c r="P272" s="2">
        <v>42639</v>
      </c>
      <c r="Q272" s="1">
        <v>2.24999992</v>
      </c>
      <c r="R272" s="1">
        <v>2.2499998209999998</v>
      </c>
      <c r="S272" s="1">
        <v>2.2499998209999998</v>
      </c>
      <c r="W272" s="1"/>
      <c r="X272" s="1"/>
    </row>
    <row r="273" spans="3:24" x14ac:dyDescent="0.55000000000000004">
      <c r="C273" s="1">
        <v>0</v>
      </c>
      <c r="D273" s="1">
        <v>0</v>
      </c>
      <c r="E273" s="1">
        <v>0</v>
      </c>
      <c r="F273" s="1">
        <v>0</v>
      </c>
      <c r="H273" s="2">
        <v>42640</v>
      </c>
      <c r="I273" s="1">
        <f t="shared" si="16"/>
        <v>0</v>
      </c>
      <c r="J273" s="1">
        <f t="shared" si="17"/>
        <v>0</v>
      </c>
      <c r="K273" s="1">
        <f t="shared" si="18"/>
        <v>1802.0430392711796</v>
      </c>
      <c r="L273" s="1">
        <f t="shared" si="19"/>
        <v>1961.0813275676549</v>
      </c>
      <c r="P273" s="2">
        <v>42640</v>
      </c>
      <c r="Q273" s="1">
        <v>0</v>
      </c>
      <c r="R273" s="1">
        <v>0</v>
      </c>
      <c r="S273" s="1">
        <v>0</v>
      </c>
      <c r="W273" s="1"/>
      <c r="X273" s="1"/>
    </row>
    <row r="274" spans="3:24" x14ac:dyDescent="0.55000000000000004">
      <c r="C274" s="1">
        <v>0</v>
      </c>
      <c r="D274" s="1">
        <v>0</v>
      </c>
      <c r="E274" s="1">
        <v>0</v>
      </c>
      <c r="F274" s="1">
        <v>0</v>
      </c>
      <c r="H274" s="2">
        <v>42641</v>
      </c>
      <c r="I274" s="1">
        <f t="shared" si="16"/>
        <v>0</v>
      </c>
      <c r="J274" s="1">
        <f t="shared" si="17"/>
        <v>0</v>
      </c>
      <c r="K274" s="1">
        <f t="shared" si="18"/>
        <v>1802.0430392711796</v>
      </c>
      <c r="L274" s="1">
        <f t="shared" si="19"/>
        <v>1961.0813275676549</v>
      </c>
      <c r="P274" s="2">
        <v>42641</v>
      </c>
      <c r="Q274" s="1">
        <v>0</v>
      </c>
      <c r="R274" s="1">
        <v>0</v>
      </c>
      <c r="S274" s="1">
        <v>0</v>
      </c>
      <c r="W274" s="1"/>
      <c r="X274" s="1"/>
    </row>
    <row r="275" spans="3:24" x14ac:dyDescent="0.55000000000000004">
      <c r="C275" s="1">
        <v>0</v>
      </c>
      <c r="D275" s="1">
        <v>0</v>
      </c>
      <c r="E275" s="1">
        <v>0</v>
      </c>
      <c r="F275" s="1">
        <v>0</v>
      </c>
      <c r="H275" s="2">
        <v>42642</v>
      </c>
      <c r="I275" s="1">
        <f t="shared" si="16"/>
        <v>0</v>
      </c>
      <c r="J275" s="1">
        <f t="shared" si="17"/>
        <v>0</v>
      </c>
      <c r="K275" s="1">
        <f t="shared" si="18"/>
        <v>1802.0430392711796</v>
      </c>
      <c r="L275" s="1">
        <f t="shared" si="19"/>
        <v>1961.0813275676549</v>
      </c>
      <c r="P275" s="2">
        <v>42642</v>
      </c>
      <c r="Q275" s="1">
        <v>0</v>
      </c>
      <c r="R275" s="1">
        <v>0</v>
      </c>
      <c r="S275" s="1">
        <v>0</v>
      </c>
      <c r="W275" s="1"/>
      <c r="X275" s="1"/>
    </row>
    <row r="276" spans="3:24" x14ac:dyDescent="0.55000000000000004">
      <c r="C276" s="1">
        <v>0</v>
      </c>
      <c r="D276" s="1">
        <v>0</v>
      </c>
      <c r="E276" s="1">
        <v>0</v>
      </c>
      <c r="F276" s="1">
        <v>0</v>
      </c>
      <c r="H276" s="2">
        <v>42643</v>
      </c>
      <c r="I276" s="1">
        <f t="shared" si="16"/>
        <v>0</v>
      </c>
      <c r="J276" s="1">
        <f t="shared" si="17"/>
        <v>0</v>
      </c>
      <c r="K276" s="1">
        <f t="shared" si="18"/>
        <v>1802.0430392711796</v>
      </c>
      <c r="L276" s="1">
        <f t="shared" si="19"/>
        <v>1961.0813275676549</v>
      </c>
      <c r="P276" s="2">
        <v>42643</v>
      </c>
      <c r="Q276" s="1">
        <v>0</v>
      </c>
      <c r="R276" s="1">
        <v>0</v>
      </c>
      <c r="S276" s="1">
        <v>0</v>
      </c>
      <c r="W276" s="1"/>
      <c r="X276" s="1"/>
    </row>
    <row r="277" spans="3:24" x14ac:dyDescent="0.55000000000000004">
      <c r="C277" s="1">
        <v>0</v>
      </c>
      <c r="D277" s="1">
        <v>0</v>
      </c>
      <c r="E277" s="1">
        <v>0</v>
      </c>
      <c r="F277" s="1">
        <v>0</v>
      </c>
      <c r="H277" s="2">
        <v>42644</v>
      </c>
      <c r="I277" s="1">
        <f t="shared" si="16"/>
        <v>0</v>
      </c>
      <c r="J277" s="1">
        <f t="shared" si="17"/>
        <v>0</v>
      </c>
      <c r="K277" s="1">
        <f t="shared" si="18"/>
        <v>1802.0430392711796</v>
      </c>
      <c r="L277" s="1">
        <f t="shared" si="19"/>
        <v>1961.0813275676549</v>
      </c>
      <c r="P277" s="2">
        <v>42644</v>
      </c>
      <c r="Q277" s="1">
        <v>0</v>
      </c>
      <c r="R277" s="1">
        <v>0</v>
      </c>
      <c r="S277" s="1">
        <v>0</v>
      </c>
      <c r="W277" s="1"/>
      <c r="X277" s="1"/>
    </row>
    <row r="278" spans="3:24" x14ac:dyDescent="0.55000000000000004">
      <c r="C278" s="1">
        <v>0</v>
      </c>
      <c r="D278" s="1">
        <v>0</v>
      </c>
      <c r="E278" s="1">
        <v>0</v>
      </c>
      <c r="F278" s="1">
        <v>0</v>
      </c>
      <c r="H278" s="2">
        <v>42645</v>
      </c>
      <c r="I278" s="1">
        <f t="shared" si="16"/>
        <v>0</v>
      </c>
      <c r="J278" s="1">
        <f t="shared" si="17"/>
        <v>0</v>
      </c>
      <c r="K278" s="1">
        <f t="shared" si="18"/>
        <v>1802.0430392711796</v>
      </c>
      <c r="L278" s="1">
        <f t="shared" si="19"/>
        <v>1961.0813275676549</v>
      </c>
      <c r="P278" s="2">
        <v>42645</v>
      </c>
      <c r="Q278" s="1">
        <v>0</v>
      </c>
      <c r="R278" s="1">
        <v>0</v>
      </c>
      <c r="S278" s="1">
        <v>0</v>
      </c>
      <c r="W278" s="1"/>
      <c r="X278" s="1"/>
    </row>
    <row r="279" spans="3:24" x14ac:dyDescent="0.55000000000000004">
      <c r="C279" s="1">
        <v>0</v>
      </c>
      <c r="D279" s="1">
        <v>0</v>
      </c>
      <c r="E279" s="1">
        <v>0</v>
      </c>
      <c r="F279" s="1">
        <v>0</v>
      </c>
      <c r="H279" s="2">
        <v>42646</v>
      </c>
      <c r="I279" s="1">
        <f t="shared" si="16"/>
        <v>0</v>
      </c>
      <c r="J279" s="1">
        <f t="shared" si="17"/>
        <v>0</v>
      </c>
      <c r="K279" s="1">
        <f t="shared" si="18"/>
        <v>1802.0430392711796</v>
      </c>
      <c r="L279" s="1">
        <f t="shared" si="19"/>
        <v>1961.0813275676549</v>
      </c>
      <c r="P279" s="2">
        <v>42646</v>
      </c>
      <c r="Q279" s="1">
        <v>0</v>
      </c>
      <c r="R279" s="1">
        <v>0</v>
      </c>
      <c r="S279" s="1">
        <v>0</v>
      </c>
      <c r="W279" s="1"/>
      <c r="X279" s="1"/>
    </row>
    <row r="280" spans="3:24" x14ac:dyDescent="0.55000000000000004">
      <c r="C280" s="1">
        <v>0</v>
      </c>
      <c r="D280" s="1">
        <v>0</v>
      </c>
      <c r="E280" s="1">
        <v>0</v>
      </c>
      <c r="F280" s="1">
        <v>0</v>
      </c>
      <c r="H280" s="2">
        <v>42647</v>
      </c>
      <c r="I280" s="1">
        <f t="shared" si="16"/>
        <v>0</v>
      </c>
      <c r="J280" s="1">
        <f t="shared" si="17"/>
        <v>0</v>
      </c>
      <c r="K280" s="1">
        <f t="shared" si="18"/>
        <v>1802.0430392711796</v>
      </c>
      <c r="L280" s="1">
        <f t="shared" si="19"/>
        <v>1961.0813275676549</v>
      </c>
      <c r="P280" s="2">
        <v>42647</v>
      </c>
      <c r="Q280" s="1">
        <v>0</v>
      </c>
      <c r="R280" s="1">
        <v>0</v>
      </c>
      <c r="S280" s="1">
        <v>0</v>
      </c>
      <c r="W280" s="1"/>
      <c r="X280" s="1"/>
    </row>
    <row r="281" spans="3:24" x14ac:dyDescent="0.55000000000000004">
      <c r="C281" s="1">
        <v>0</v>
      </c>
      <c r="D281" s="1">
        <v>0</v>
      </c>
      <c r="E281" s="1">
        <v>0</v>
      </c>
      <c r="F281" s="1">
        <v>0</v>
      </c>
      <c r="H281" s="2">
        <v>42648</v>
      </c>
      <c r="I281" s="1">
        <f t="shared" si="16"/>
        <v>0</v>
      </c>
      <c r="J281" s="1">
        <f t="shared" si="17"/>
        <v>0</v>
      </c>
      <c r="K281" s="1">
        <f t="shared" si="18"/>
        <v>1802.0430392711796</v>
      </c>
      <c r="L281" s="1">
        <f t="shared" si="19"/>
        <v>1961.0813275676549</v>
      </c>
      <c r="P281" s="2">
        <v>42648</v>
      </c>
      <c r="Q281" s="1">
        <v>0</v>
      </c>
      <c r="R281" s="1">
        <v>0</v>
      </c>
      <c r="S281" s="1">
        <v>0</v>
      </c>
      <c r="W281" s="1"/>
      <c r="X281" s="1"/>
    </row>
    <row r="282" spans="3:24" x14ac:dyDescent="0.55000000000000004">
      <c r="C282" s="1">
        <v>0</v>
      </c>
      <c r="D282" s="1">
        <v>0</v>
      </c>
      <c r="E282" s="1">
        <v>0</v>
      </c>
      <c r="F282" s="1">
        <v>0</v>
      </c>
      <c r="H282" s="2">
        <v>42649</v>
      </c>
      <c r="I282" s="1">
        <f t="shared" si="16"/>
        <v>0</v>
      </c>
      <c r="J282" s="1">
        <f t="shared" si="17"/>
        <v>0</v>
      </c>
      <c r="K282" s="1">
        <f t="shared" si="18"/>
        <v>1802.0430392711796</v>
      </c>
      <c r="L282" s="1">
        <f t="shared" si="19"/>
        <v>1961.0813275676549</v>
      </c>
      <c r="P282" s="2">
        <v>42649</v>
      </c>
      <c r="Q282" s="1">
        <v>0</v>
      </c>
      <c r="R282" s="1">
        <v>0</v>
      </c>
      <c r="S282" s="1">
        <v>0</v>
      </c>
      <c r="W282" s="1"/>
      <c r="X282" s="1"/>
    </row>
    <row r="283" spans="3:24" x14ac:dyDescent="0.55000000000000004">
      <c r="C283" s="1">
        <v>0</v>
      </c>
      <c r="D283" s="1">
        <v>0</v>
      </c>
      <c r="E283" s="1">
        <v>0</v>
      </c>
      <c r="F283" s="1">
        <v>0</v>
      </c>
      <c r="H283" s="2">
        <v>42650</v>
      </c>
      <c r="I283" s="1">
        <f t="shared" si="16"/>
        <v>0</v>
      </c>
      <c r="J283" s="1">
        <f t="shared" si="17"/>
        <v>0</v>
      </c>
      <c r="K283" s="1">
        <f t="shared" si="18"/>
        <v>1802.0430392711796</v>
      </c>
      <c r="L283" s="1">
        <f t="shared" si="19"/>
        <v>1961.0813275676549</v>
      </c>
      <c r="P283" s="2">
        <v>42650</v>
      </c>
      <c r="Q283" s="1">
        <v>0</v>
      </c>
      <c r="R283" s="1">
        <v>0</v>
      </c>
      <c r="S283" s="1">
        <v>0</v>
      </c>
      <c r="W283" s="1"/>
      <c r="X283" s="1"/>
    </row>
    <row r="284" spans="3:24" x14ac:dyDescent="0.55000000000000004">
      <c r="C284" s="1">
        <v>0</v>
      </c>
      <c r="D284" s="1">
        <v>0</v>
      </c>
      <c r="E284" s="1">
        <v>0</v>
      </c>
      <c r="F284" s="1">
        <v>0</v>
      </c>
      <c r="H284" s="2">
        <v>42651</v>
      </c>
      <c r="I284" s="1">
        <f t="shared" si="16"/>
        <v>0</v>
      </c>
      <c r="J284" s="1">
        <f t="shared" si="17"/>
        <v>0</v>
      </c>
      <c r="K284" s="1">
        <f t="shared" si="18"/>
        <v>1802.0430392711796</v>
      </c>
      <c r="L284" s="1">
        <f t="shared" si="19"/>
        <v>1961.0813275676549</v>
      </c>
      <c r="P284" s="2">
        <v>42651</v>
      </c>
      <c r="Q284" s="1">
        <v>0</v>
      </c>
      <c r="R284" s="1">
        <v>0</v>
      </c>
      <c r="S284" s="1">
        <v>0</v>
      </c>
      <c r="W284" s="1"/>
      <c r="X284" s="1"/>
    </row>
    <row r="285" spans="3:24" x14ac:dyDescent="0.55000000000000004">
      <c r="C285" s="1">
        <v>0</v>
      </c>
      <c r="D285" s="1">
        <v>0</v>
      </c>
      <c r="E285" s="1">
        <v>0</v>
      </c>
      <c r="F285" s="1">
        <v>0</v>
      </c>
      <c r="H285" s="2">
        <v>42652</v>
      </c>
      <c r="I285" s="1">
        <f t="shared" si="16"/>
        <v>0</v>
      </c>
      <c r="J285" s="1">
        <f t="shared" si="17"/>
        <v>0</v>
      </c>
      <c r="K285" s="1">
        <f t="shared" si="18"/>
        <v>1802.0430392711796</v>
      </c>
      <c r="L285" s="1">
        <f t="shared" si="19"/>
        <v>1961.0813275676549</v>
      </c>
      <c r="P285" s="2">
        <v>42652</v>
      </c>
      <c r="Q285" s="1">
        <v>0</v>
      </c>
      <c r="R285" s="1">
        <v>0</v>
      </c>
      <c r="S285" s="1">
        <v>0</v>
      </c>
      <c r="W285" s="1"/>
      <c r="X285" s="1"/>
    </row>
    <row r="286" spans="3:24" x14ac:dyDescent="0.55000000000000004">
      <c r="C286" s="1">
        <v>0</v>
      </c>
      <c r="D286" s="1">
        <v>0</v>
      </c>
      <c r="E286" s="1">
        <v>0</v>
      </c>
      <c r="F286" s="1">
        <v>0</v>
      </c>
      <c r="H286" s="2">
        <v>42653</v>
      </c>
      <c r="I286" s="1">
        <f t="shared" si="16"/>
        <v>0</v>
      </c>
      <c r="J286" s="1">
        <f t="shared" si="17"/>
        <v>0</v>
      </c>
      <c r="K286" s="1">
        <f t="shared" si="18"/>
        <v>1802.0430392711796</v>
      </c>
      <c r="L286" s="1">
        <f t="shared" si="19"/>
        <v>1961.0813275676549</v>
      </c>
      <c r="P286" s="2">
        <v>42653</v>
      </c>
      <c r="Q286" s="1">
        <v>0</v>
      </c>
      <c r="R286" s="1">
        <v>0</v>
      </c>
      <c r="S286" s="1">
        <v>0</v>
      </c>
      <c r="W286" s="1"/>
      <c r="X286" s="1"/>
    </row>
    <row r="287" spans="3:24" x14ac:dyDescent="0.55000000000000004">
      <c r="C287" s="1">
        <v>0</v>
      </c>
      <c r="D287" s="1">
        <v>0</v>
      </c>
      <c r="E287" s="1">
        <v>0</v>
      </c>
      <c r="F287" s="1">
        <v>0</v>
      </c>
      <c r="H287" s="2">
        <v>42654</v>
      </c>
      <c r="I287" s="1">
        <f t="shared" si="16"/>
        <v>0</v>
      </c>
      <c r="J287" s="1">
        <f t="shared" si="17"/>
        <v>0</v>
      </c>
      <c r="K287" s="1">
        <f t="shared" si="18"/>
        <v>1802.0430392711796</v>
      </c>
      <c r="L287" s="1">
        <f t="shared" si="19"/>
        <v>1961.0813275676549</v>
      </c>
      <c r="P287" s="2">
        <v>42654</v>
      </c>
      <c r="Q287" s="1">
        <v>0</v>
      </c>
      <c r="R287" s="1">
        <v>0</v>
      </c>
      <c r="S287" s="1">
        <v>0</v>
      </c>
      <c r="W287" s="1"/>
      <c r="X287" s="1"/>
    </row>
    <row r="288" spans="3:24" x14ac:dyDescent="0.55000000000000004">
      <c r="C288" s="1">
        <v>0</v>
      </c>
      <c r="D288" s="1">
        <v>0</v>
      </c>
      <c r="E288" s="1">
        <v>0</v>
      </c>
      <c r="F288" s="1">
        <v>0</v>
      </c>
      <c r="H288" s="2">
        <v>42655</v>
      </c>
      <c r="I288" s="1">
        <f t="shared" si="16"/>
        <v>0</v>
      </c>
      <c r="J288" s="1">
        <f t="shared" si="17"/>
        <v>0</v>
      </c>
      <c r="K288" s="1">
        <f t="shared" si="18"/>
        <v>1802.0430392711796</v>
      </c>
      <c r="L288" s="1">
        <f t="shared" si="19"/>
        <v>1961.0813275676549</v>
      </c>
      <c r="P288" s="2">
        <v>42655</v>
      </c>
      <c r="Q288" s="1">
        <v>0</v>
      </c>
      <c r="R288" s="1">
        <v>0</v>
      </c>
      <c r="S288" s="1">
        <v>0</v>
      </c>
      <c r="W288" s="1"/>
      <c r="X288" s="1"/>
    </row>
    <row r="289" spans="3:24" x14ac:dyDescent="0.55000000000000004">
      <c r="C289" s="1">
        <v>0</v>
      </c>
      <c r="D289" s="1">
        <v>0</v>
      </c>
      <c r="E289" s="1">
        <v>0</v>
      </c>
      <c r="F289" s="1">
        <v>0</v>
      </c>
      <c r="H289" s="2">
        <v>42656</v>
      </c>
      <c r="I289" s="1">
        <f t="shared" si="16"/>
        <v>0</v>
      </c>
      <c r="J289" s="1">
        <f t="shared" si="17"/>
        <v>0</v>
      </c>
      <c r="K289" s="1">
        <f t="shared" si="18"/>
        <v>1802.0430392711796</v>
      </c>
      <c r="L289" s="1">
        <f t="shared" si="19"/>
        <v>1961.0813275676549</v>
      </c>
      <c r="P289" s="2">
        <v>42656</v>
      </c>
      <c r="Q289" s="1">
        <v>0</v>
      </c>
      <c r="R289" s="1">
        <v>0</v>
      </c>
      <c r="S289" s="1">
        <v>0</v>
      </c>
      <c r="W289" s="1"/>
      <c r="X289" s="1"/>
    </row>
    <row r="290" spans="3:24" x14ac:dyDescent="0.55000000000000004">
      <c r="C290" s="1">
        <v>0</v>
      </c>
      <c r="D290" s="1">
        <v>0</v>
      </c>
      <c r="E290" s="1">
        <v>0</v>
      </c>
      <c r="F290" s="1">
        <v>0</v>
      </c>
      <c r="H290" s="2">
        <v>42657</v>
      </c>
      <c r="I290" s="1">
        <f t="shared" si="16"/>
        <v>0</v>
      </c>
      <c r="J290" s="1">
        <f t="shared" si="17"/>
        <v>0</v>
      </c>
      <c r="K290" s="1">
        <f t="shared" si="18"/>
        <v>1802.0430392711796</v>
      </c>
      <c r="L290" s="1">
        <f t="shared" si="19"/>
        <v>1961.0813275676549</v>
      </c>
      <c r="P290" s="2">
        <v>42657</v>
      </c>
      <c r="Q290" s="1">
        <v>0</v>
      </c>
      <c r="R290" s="1">
        <v>0</v>
      </c>
      <c r="S290" s="1">
        <v>0</v>
      </c>
      <c r="W290" s="1"/>
      <c r="X290" s="1"/>
    </row>
    <row r="291" spans="3:24" x14ac:dyDescent="0.55000000000000004">
      <c r="C291" s="1">
        <v>0</v>
      </c>
      <c r="D291" s="1">
        <v>0</v>
      </c>
      <c r="E291" s="1">
        <v>0</v>
      </c>
      <c r="F291" s="1">
        <v>0</v>
      </c>
      <c r="H291" s="2">
        <v>42658</v>
      </c>
      <c r="I291" s="1">
        <f t="shared" si="16"/>
        <v>0</v>
      </c>
      <c r="J291" s="1">
        <f t="shared" si="17"/>
        <v>0</v>
      </c>
      <c r="K291" s="1">
        <f t="shared" si="18"/>
        <v>1802.0430392711796</v>
      </c>
      <c r="L291" s="1">
        <f t="shared" si="19"/>
        <v>1961.0813275676549</v>
      </c>
      <c r="P291" s="2">
        <v>42658</v>
      </c>
      <c r="Q291" s="1">
        <v>0</v>
      </c>
      <c r="R291" s="1">
        <v>0</v>
      </c>
      <c r="S291" s="1">
        <v>0</v>
      </c>
      <c r="W291" s="1"/>
      <c r="X291" s="1"/>
    </row>
    <row r="292" spans="3:24" x14ac:dyDescent="0.55000000000000004">
      <c r="C292" s="1">
        <v>0</v>
      </c>
      <c r="D292" s="1">
        <v>0</v>
      </c>
      <c r="E292" s="1">
        <v>0</v>
      </c>
      <c r="F292" s="1">
        <v>0</v>
      </c>
      <c r="H292" s="2">
        <v>42659</v>
      </c>
      <c r="I292" s="1">
        <f t="shared" si="16"/>
        <v>0</v>
      </c>
      <c r="J292" s="1">
        <f t="shared" si="17"/>
        <v>0</v>
      </c>
      <c r="K292" s="1">
        <f t="shared" si="18"/>
        <v>1802.0430392711796</v>
      </c>
      <c r="L292" s="1">
        <f t="shared" si="19"/>
        <v>1961.0813275676549</v>
      </c>
      <c r="P292" s="2">
        <v>42659</v>
      </c>
      <c r="Q292" s="1">
        <v>0</v>
      </c>
      <c r="R292" s="1">
        <v>0</v>
      </c>
      <c r="S292" s="1">
        <v>0</v>
      </c>
      <c r="W292" s="1"/>
      <c r="X292" s="1"/>
    </row>
    <row r="293" spans="3:24" x14ac:dyDescent="0.55000000000000004">
      <c r="C293" s="1">
        <v>0</v>
      </c>
      <c r="D293" s="1">
        <v>0</v>
      </c>
      <c r="E293" s="1">
        <v>0</v>
      </c>
      <c r="F293" s="1">
        <v>0</v>
      </c>
      <c r="H293" s="2">
        <v>42660</v>
      </c>
      <c r="I293" s="1">
        <f t="shared" si="16"/>
        <v>0</v>
      </c>
      <c r="J293" s="1">
        <f t="shared" si="17"/>
        <v>0</v>
      </c>
      <c r="K293" s="1">
        <f t="shared" si="18"/>
        <v>1802.0430392711796</v>
      </c>
      <c r="L293" s="1">
        <f t="shared" si="19"/>
        <v>1961.0813275676549</v>
      </c>
      <c r="P293" s="2">
        <v>42660</v>
      </c>
      <c r="Q293" s="1">
        <v>0</v>
      </c>
      <c r="R293" s="1">
        <v>0</v>
      </c>
      <c r="S293" s="1">
        <v>0</v>
      </c>
      <c r="W293" s="1"/>
      <c r="X293" s="1"/>
    </row>
    <row r="294" spans="3:24" x14ac:dyDescent="0.55000000000000004">
      <c r="C294" s="1">
        <v>0</v>
      </c>
      <c r="D294" s="1">
        <v>0</v>
      </c>
      <c r="E294" s="1">
        <v>0</v>
      </c>
      <c r="F294" s="1">
        <v>0</v>
      </c>
      <c r="H294" s="2">
        <v>42661</v>
      </c>
      <c r="I294" s="1">
        <f t="shared" si="16"/>
        <v>0</v>
      </c>
      <c r="J294" s="1">
        <f t="shared" si="17"/>
        <v>0</v>
      </c>
      <c r="K294" s="1">
        <f t="shared" si="18"/>
        <v>1802.0430392711796</v>
      </c>
      <c r="L294" s="1">
        <f t="shared" si="19"/>
        <v>1961.0813275676549</v>
      </c>
      <c r="P294" s="2">
        <v>42661</v>
      </c>
      <c r="Q294" s="1">
        <v>0</v>
      </c>
      <c r="R294" s="1">
        <v>0</v>
      </c>
      <c r="S294" s="1">
        <v>0</v>
      </c>
      <c r="W294" s="1"/>
      <c r="X294" s="1"/>
    </row>
    <row r="295" spans="3:24" x14ac:dyDescent="0.55000000000000004">
      <c r="C295" s="1">
        <v>0</v>
      </c>
      <c r="D295" s="1">
        <v>0</v>
      </c>
      <c r="E295" s="1">
        <v>0</v>
      </c>
      <c r="F295" s="1">
        <v>0</v>
      </c>
      <c r="H295" s="2">
        <v>42662</v>
      </c>
      <c r="I295" s="1">
        <f t="shared" si="16"/>
        <v>0</v>
      </c>
      <c r="J295" s="1">
        <f t="shared" si="17"/>
        <v>0</v>
      </c>
      <c r="K295" s="1">
        <f t="shared" si="18"/>
        <v>1802.0430392711796</v>
      </c>
      <c r="L295" s="1">
        <f t="shared" si="19"/>
        <v>1961.0813275676549</v>
      </c>
      <c r="P295" s="2">
        <v>42662</v>
      </c>
      <c r="Q295" s="1">
        <v>0</v>
      </c>
      <c r="R295" s="1">
        <v>0</v>
      </c>
      <c r="S295" s="1">
        <v>0</v>
      </c>
      <c r="W295" s="1"/>
      <c r="X295" s="1"/>
    </row>
    <row r="296" spans="3:24" x14ac:dyDescent="0.55000000000000004">
      <c r="C296" s="1">
        <v>0</v>
      </c>
      <c r="D296" s="1">
        <v>0</v>
      </c>
      <c r="E296" s="1">
        <v>0</v>
      </c>
      <c r="F296" s="1">
        <v>0</v>
      </c>
      <c r="H296" s="2">
        <v>42663</v>
      </c>
      <c r="I296" s="1">
        <f t="shared" si="16"/>
        <v>0</v>
      </c>
      <c r="J296" s="1">
        <f t="shared" si="17"/>
        <v>0</v>
      </c>
      <c r="K296" s="1">
        <f t="shared" si="18"/>
        <v>1802.0430392711796</v>
      </c>
      <c r="L296" s="1">
        <f t="shared" si="19"/>
        <v>1961.0813275676549</v>
      </c>
      <c r="P296" s="2">
        <v>42663</v>
      </c>
      <c r="Q296" s="1">
        <v>0</v>
      </c>
      <c r="R296" s="1">
        <v>0</v>
      </c>
      <c r="S296" s="1">
        <v>0</v>
      </c>
      <c r="W296" s="1"/>
      <c r="X296" s="1"/>
    </row>
    <row r="297" spans="3:24" x14ac:dyDescent="0.55000000000000004">
      <c r="C297" s="1">
        <v>0</v>
      </c>
      <c r="D297" s="1">
        <v>0</v>
      </c>
      <c r="E297" s="1">
        <v>0</v>
      </c>
      <c r="F297" s="1">
        <v>0</v>
      </c>
      <c r="H297" s="2">
        <v>42664</v>
      </c>
      <c r="I297" s="1">
        <f t="shared" si="16"/>
        <v>0</v>
      </c>
      <c r="J297" s="1">
        <f t="shared" si="17"/>
        <v>0</v>
      </c>
      <c r="K297" s="1">
        <f t="shared" si="18"/>
        <v>1802.0430392711796</v>
      </c>
      <c r="L297" s="1">
        <f t="shared" si="19"/>
        <v>1961.0813275676549</v>
      </c>
      <c r="P297" s="2">
        <v>42664</v>
      </c>
      <c r="Q297" s="1">
        <v>0</v>
      </c>
      <c r="R297" s="1">
        <v>0</v>
      </c>
      <c r="S297" s="1">
        <v>0</v>
      </c>
      <c r="W297" s="1"/>
      <c r="X297" s="1"/>
    </row>
    <row r="298" spans="3:24" x14ac:dyDescent="0.55000000000000004">
      <c r="C298" s="1">
        <v>0</v>
      </c>
      <c r="D298" s="1">
        <v>0</v>
      </c>
      <c r="E298" s="1">
        <v>0</v>
      </c>
      <c r="F298" s="1">
        <v>0</v>
      </c>
      <c r="H298" s="2">
        <v>42665</v>
      </c>
      <c r="I298" s="1">
        <f t="shared" si="16"/>
        <v>0</v>
      </c>
      <c r="J298" s="1">
        <f t="shared" si="17"/>
        <v>0</v>
      </c>
      <c r="K298" s="1">
        <f t="shared" si="18"/>
        <v>1802.0430392711796</v>
      </c>
      <c r="L298" s="1">
        <f t="shared" si="19"/>
        <v>1961.0813275676549</v>
      </c>
      <c r="P298" s="2">
        <v>42665</v>
      </c>
      <c r="Q298" s="1">
        <v>0</v>
      </c>
      <c r="R298" s="1">
        <v>0</v>
      </c>
      <c r="S298" s="1">
        <v>0</v>
      </c>
      <c r="W298" s="1"/>
      <c r="X298" s="1"/>
    </row>
    <row r="299" spans="3:24" x14ac:dyDescent="0.55000000000000004">
      <c r="C299" s="1">
        <v>0</v>
      </c>
      <c r="D299" s="1">
        <v>0</v>
      </c>
      <c r="E299" s="1">
        <v>0</v>
      </c>
      <c r="F299" s="1">
        <v>0</v>
      </c>
      <c r="H299" s="2">
        <v>42666</v>
      </c>
      <c r="I299" s="1">
        <f t="shared" si="16"/>
        <v>0</v>
      </c>
      <c r="J299" s="1">
        <f t="shared" si="17"/>
        <v>0</v>
      </c>
      <c r="K299" s="1">
        <f t="shared" si="18"/>
        <v>1802.0430392711796</v>
      </c>
      <c r="L299" s="1">
        <f t="shared" si="19"/>
        <v>1961.0813275676549</v>
      </c>
      <c r="P299" s="2">
        <v>42666</v>
      </c>
      <c r="Q299" s="1">
        <v>0</v>
      </c>
      <c r="R299" s="1">
        <v>0</v>
      </c>
      <c r="S299" s="1">
        <v>0</v>
      </c>
      <c r="W299" s="1"/>
      <c r="X299" s="1"/>
    </row>
    <row r="300" spans="3:24" x14ac:dyDescent="0.55000000000000004">
      <c r="C300" s="1">
        <v>0</v>
      </c>
      <c r="D300" s="1">
        <v>0</v>
      </c>
      <c r="E300" s="1">
        <v>0</v>
      </c>
      <c r="F300" s="1">
        <v>0</v>
      </c>
      <c r="H300" s="2">
        <v>42667</v>
      </c>
      <c r="I300" s="1">
        <f t="shared" si="16"/>
        <v>0</v>
      </c>
      <c r="J300" s="1">
        <f t="shared" si="17"/>
        <v>0</v>
      </c>
      <c r="K300" s="1">
        <f t="shared" si="18"/>
        <v>1802.0430392711796</v>
      </c>
      <c r="L300" s="1">
        <f t="shared" si="19"/>
        <v>1961.0813275676549</v>
      </c>
      <c r="P300" s="2">
        <v>42667</v>
      </c>
      <c r="Q300" s="1">
        <v>0</v>
      </c>
      <c r="R300" s="1">
        <v>0</v>
      </c>
      <c r="S300" s="1">
        <v>0</v>
      </c>
      <c r="W300" s="1"/>
      <c r="X300" s="1"/>
    </row>
    <row r="301" spans="3:24" x14ac:dyDescent="0.55000000000000004">
      <c r="C301" s="1">
        <v>0</v>
      </c>
      <c r="D301" s="1">
        <v>0</v>
      </c>
      <c r="E301" s="1">
        <v>0</v>
      </c>
      <c r="F301" s="1">
        <v>0</v>
      </c>
      <c r="H301" s="2">
        <v>42668</v>
      </c>
      <c r="I301" s="1">
        <f t="shared" si="16"/>
        <v>0</v>
      </c>
      <c r="J301" s="1">
        <f t="shared" si="17"/>
        <v>0</v>
      </c>
      <c r="K301" s="1">
        <f t="shared" si="18"/>
        <v>1802.0430392711796</v>
      </c>
      <c r="L301" s="1">
        <f t="shared" si="19"/>
        <v>1961.0813275676549</v>
      </c>
      <c r="P301" s="2">
        <v>42668</v>
      </c>
      <c r="Q301" s="1">
        <v>0</v>
      </c>
      <c r="R301" s="1">
        <v>0</v>
      </c>
      <c r="S301" s="1">
        <v>0</v>
      </c>
      <c r="W301" s="1"/>
      <c r="X301" s="1"/>
    </row>
    <row r="302" spans="3:24" x14ac:dyDescent="0.55000000000000004">
      <c r="C302" s="1">
        <v>0</v>
      </c>
      <c r="D302" s="1">
        <v>0</v>
      </c>
      <c r="E302" s="1">
        <v>0</v>
      </c>
      <c r="F302" s="1">
        <v>0</v>
      </c>
      <c r="H302" s="2">
        <v>42669</v>
      </c>
      <c r="I302" s="1">
        <f t="shared" si="16"/>
        <v>0</v>
      </c>
      <c r="J302" s="1">
        <f t="shared" si="17"/>
        <v>0</v>
      </c>
      <c r="K302" s="1">
        <f t="shared" si="18"/>
        <v>1802.0430392711796</v>
      </c>
      <c r="L302" s="1">
        <f t="shared" si="19"/>
        <v>1961.0813275676549</v>
      </c>
      <c r="P302" s="2">
        <v>42669</v>
      </c>
      <c r="Q302" s="1">
        <v>0</v>
      </c>
      <c r="R302" s="1">
        <v>0</v>
      </c>
      <c r="S302" s="1">
        <v>0</v>
      </c>
      <c r="W302" s="1"/>
      <c r="X302" s="1"/>
    </row>
    <row r="303" spans="3:24" x14ac:dyDescent="0.55000000000000004">
      <c r="C303" s="1">
        <v>0</v>
      </c>
      <c r="D303" s="1">
        <v>0</v>
      </c>
      <c r="E303" s="1">
        <v>0</v>
      </c>
      <c r="F303" s="1">
        <v>0</v>
      </c>
      <c r="H303" s="2">
        <v>42670</v>
      </c>
      <c r="I303" s="1">
        <f t="shared" si="16"/>
        <v>0</v>
      </c>
      <c r="J303" s="1">
        <f t="shared" si="17"/>
        <v>0</v>
      </c>
      <c r="K303" s="1">
        <f t="shared" si="18"/>
        <v>1802.0430392711796</v>
      </c>
      <c r="L303" s="1">
        <f t="shared" si="19"/>
        <v>1961.0813275676549</v>
      </c>
      <c r="P303" s="2">
        <v>42670</v>
      </c>
      <c r="Q303" s="1">
        <v>0</v>
      </c>
      <c r="R303" s="1">
        <v>0</v>
      </c>
      <c r="S303" s="1">
        <v>0</v>
      </c>
      <c r="W303" s="1"/>
      <c r="X303" s="1"/>
    </row>
    <row r="304" spans="3:24" x14ac:dyDescent="0.55000000000000004">
      <c r="C304" s="1">
        <v>0</v>
      </c>
      <c r="D304" s="1">
        <v>0</v>
      </c>
      <c r="E304" s="1">
        <v>0</v>
      </c>
      <c r="F304" s="1">
        <v>0</v>
      </c>
      <c r="H304" s="2">
        <v>42671</v>
      </c>
      <c r="I304" s="1">
        <f t="shared" si="16"/>
        <v>0</v>
      </c>
      <c r="J304" s="1">
        <f t="shared" si="17"/>
        <v>0</v>
      </c>
      <c r="K304" s="1">
        <f t="shared" si="18"/>
        <v>1802.0430392711796</v>
      </c>
      <c r="L304" s="1">
        <f t="shared" si="19"/>
        <v>1961.0813275676549</v>
      </c>
      <c r="P304" s="2">
        <v>42671</v>
      </c>
      <c r="Q304" s="1">
        <v>0</v>
      </c>
      <c r="R304" s="1">
        <v>0</v>
      </c>
      <c r="S304" s="1">
        <v>0</v>
      </c>
      <c r="W304" s="1"/>
      <c r="X304" s="1"/>
    </row>
    <row r="305" spans="3:24" x14ac:dyDescent="0.55000000000000004">
      <c r="C305" s="1">
        <v>0</v>
      </c>
      <c r="D305" s="1">
        <v>0</v>
      </c>
      <c r="E305" s="1">
        <v>0</v>
      </c>
      <c r="F305" s="1">
        <v>0</v>
      </c>
      <c r="H305" s="2">
        <v>42672</v>
      </c>
      <c r="I305" s="1">
        <f t="shared" si="16"/>
        <v>0</v>
      </c>
      <c r="J305" s="1">
        <f t="shared" si="17"/>
        <v>0</v>
      </c>
      <c r="K305" s="1">
        <f t="shared" si="18"/>
        <v>1802.0430392711796</v>
      </c>
      <c r="L305" s="1">
        <f t="shared" si="19"/>
        <v>1961.0813275676549</v>
      </c>
      <c r="P305" s="2">
        <v>42672</v>
      </c>
      <c r="Q305" s="1">
        <v>0</v>
      </c>
      <c r="R305" s="1">
        <v>0</v>
      </c>
      <c r="S305" s="1">
        <v>0</v>
      </c>
      <c r="W305" s="1"/>
      <c r="X305" s="1"/>
    </row>
    <row r="306" spans="3:24" x14ac:dyDescent="0.55000000000000004">
      <c r="C306" s="1">
        <v>0</v>
      </c>
      <c r="D306" s="1">
        <v>0</v>
      </c>
      <c r="E306" s="1">
        <v>0</v>
      </c>
      <c r="F306" s="1">
        <v>0</v>
      </c>
      <c r="H306" s="2">
        <v>42673</v>
      </c>
      <c r="I306" s="1">
        <f t="shared" si="16"/>
        <v>0</v>
      </c>
      <c r="J306" s="1">
        <f t="shared" si="17"/>
        <v>0</v>
      </c>
      <c r="K306" s="1">
        <f t="shared" si="18"/>
        <v>1802.0430392711796</v>
      </c>
      <c r="L306" s="1">
        <f t="shared" si="19"/>
        <v>1961.0813275676549</v>
      </c>
      <c r="P306" s="2">
        <v>42673</v>
      </c>
      <c r="Q306" s="1">
        <v>0</v>
      </c>
      <c r="R306" s="1">
        <v>0</v>
      </c>
      <c r="S306" s="1">
        <v>0</v>
      </c>
      <c r="W306" s="1"/>
      <c r="X306" s="1"/>
    </row>
    <row r="307" spans="3:24" x14ac:dyDescent="0.55000000000000004">
      <c r="C307" s="1">
        <v>0</v>
      </c>
      <c r="D307" s="1">
        <v>0</v>
      </c>
      <c r="E307" s="1">
        <v>0</v>
      </c>
      <c r="F307" s="1">
        <v>0</v>
      </c>
      <c r="H307" s="2">
        <v>42674</v>
      </c>
      <c r="I307" s="1">
        <f t="shared" si="16"/>
        <v>0</v>
      </c>
      <c r="J307" s="1">
        <f t="shared" si="17"/>
        <v>0</v>
      </c>
      <c r="K307" s="1">
        <f t="shared" si="18"/>
        <v>1802.0430392711796</v>
      </c>
      <c r="L307" s="1">
        <f t="shared" si="19"/>
        <v>1961.0813275676549</v>
      </c>
      <c r="P307" s="2">
        <v>42674</v>
      </c>
      <c r="Q307" s="1">
        <v>0</v>
      </c>
      <c r="R307" s="1">
        <v>0</v>
      </c>
      <c r="S307" s="1">
        <v>0</v>
      </c>
      <c r="W307" s="1"/>
      <c r="X307" s="1"/>
    </row>
    <row r="308" spans="3:24" x14ac:dyDescent="0.55000000000000004">
      <c r="C308" s="1">
        <v>0</v>
      </c>
      <c r="D308" s="1">
        <v>0</v>
      </c>
      <c r="E308" s="1">
        <v>0</v>
      </c>
      <c r="F308" s="1">
        <v>0</v>
      </c>
      <c r="H308" s="2">
        <v>42675</v>
      </c>
      <c r="I308" s="1">
        <f t="shared" si="16"/>
        <v>0</v>
      </c>
      <c r="J308" s="1">
        <f t="shared" si="17"/>
        <v>0</v>
      </c>
      <c r="K308" s="1">
        <f t="shared" si="18"/>
        <v>1802.0430392711796</v>
      </c>
      <c r="L308" s="1">
        <f t="shared" si="19"/>
        <v>1961.0813275676549</v>
      </c>
      <c r="P308" s="2">
        <v>42675</v>
      </c>
      <c r="Q308" s="1">
        <v>0</v>
      </c>
      <c r="R308" s="1">
        <v>0</v>
      </c>
      <c r="S308" s="1">
        <v>0</v>
      </c>
      <c r="W308" s="1"/>
      <c r="X308" s="1"/>
    </row>
    <row r="309" spans="3:24" x14ac:dyDescent="0.55000000000000004">
      <c r="C309" s="1">
        <v>0</v>
      </c>
      <c r="D309" s="1">
        <v>0</v>
      </c>
      <c r="E309" s="1">
        <v>0</v>
      </c>
      <c r="F309" s="1">
        <v>0</v>
      </c>
      <c r="H309" s="2">
        <v>42676</v>
      </c>
      <c r="I309" s="1">
        <f t="shared" si="16"/>
        <v>0</v>
      </c>
      <c r="J309" s="1">
        <f t="shared" si="17"/>
        <v>0</v>
      </c>
      <c r="K309" s="1">
        <f t="shared" si="18"/>
        <v>1802.0430392711796</v>
      </c>
      <c r="L309" s="1">
        <f t="shared" si="19"/>
        <v>1961.0813275676549</v>
      </c>
      <c r="P309" s="2">
        <v>42676</v>
      </c>
      <c r="Q309" s="1">
        <v>0</v>
      </c>
      <c r="R309" s="1">
        <v>0</v>
      </c>
      <c r="S309" s="1">
        <v>0</v>
      </c>
      <c r="W309" s="1"/>
      <c r="X309" s="1"/>
    </row>
    <row r="310" spans="3:24" x14ac:dyDescent="0.55000000000000004">
      <c r="C310" s="1">
        <v>0</v>
      </c>
      <c r="D310" s="1">
        <v>0</v>
      </c>
      <c r="E310" s="1">
        <v>0</v>
      </c>
      <c r="F310" s="1">
        <v>0</v>
      </c>
      <c r="H310" s="2">
        <v>42677</v>
      </c>
      <c r="I310" s="1">
        <f t="shared" si="16"/>
        <v>0</v>
      </c>
      <c r="J310" s="1">
        <f t="shared" si="17"/>
        <v>0</v>
      </c>
      <c r="K310" s="1">
        <f t="shared" si="18"/>
        <v>1802.0430392711796</v>
      </c>
      <c r="L310" s="1">
        <f t="shared" si="19"/>
        <v>1961.0813275676549</v>
      </c>
      <c r="P310" s="2">
        <v>42677</v>
      </c>
      <c r="Q310" s="1">
        <v>0</v>
      </c>
      <c r="R310" s="1">
        <v>0</v>
      </c>
      <c r="S310" s="1">
        <v>0</v>
      </c>
      <c r="W310" s="1"/>
      <c r="X310" s="1"/>
    </row>
    <row r="311" spans="3:24" x14ac:dyDescent="0.55000000000000004">
      <c r="C311" s="1">
        <v>0</v>
      </c>
      <c r="D311" s="1">
        <v>0</v>
      </c>
      <c r="E311" s="1">
        <v>0</v>
      </c>
      <c r="F311" s="1">
        <v>0</v>
      </c>
      <c r="H311" s="2">
        <v>42678</v>
      </c>
      <c r="I311" s="1">
        <f t="shared" si="16"/>
        <v>0</v>
      </c>
      <c r="J311" s="1">
        <f t="shared" si="17"/>
        <v>0</v>
      </c>
      <c r="K311" s="1">
        <f t="shared" si="18"/>
        <v>1802.0430392711796</v>
      </c>
      <c r="L311" s="1">
        <f t="shared" si="19"/>
        <v>1961.0813275676549</v>
      </c>
      <c r="P311" s="2">
        <v>42678</v>
      </c>
      <c r="Q311" s="1">
        <v>0</v>
      </c>
      <c r="R311" s="1">
        <v>0</v>
      </c>
      <c r="S311" s="1">
        <v>0</v>
      </c>
      <c r="W311" s="1"/>
      <c r="X311" s="1"/>
    </row>
    <row r="312" spans="3:24" x14ac:dyDescent="0.55000000000000004">
      <c r="C312" s="1">
        <v>0</v>
      </c>
      <c r="D312" s="1">
        <v>0</v>
      </c>
      <c r="E312" s="1">
        <v>0</v>
      </c>
      <c r="F312" s="1">
        <v>0</v>
      </c>
      <c r="H312" s="2">
        <v>42679</v>
      </c>
      <c r="I312" s="1">
        <f t="shared" si="16"/>
        <v>0</v>
      </c>
      <c r="J312" s="1">
        <f t="shared" si="17"/>
        <v>0</v>
      </c>
      <c r="K312" s="1">
        <f t="shared" si="18"/>
        <v>1802.0430392711796</v>
      </c>
      <c r="L312" s="1">
        <f t="shared" si="19"/>
        <v>1961.0813275676549</v>
      </c>
      <c r="P312" s="2">
        <v>42679</v>
      </c>
      <c r="Q312" s="1">
        <v>0</v>
      </c>
      <c r="R312" s="1">
        <v>0</v>
      </c>
      <c r="S312" s="1">
        <v>0</v>
      </c>
      <c r="W312" s="1"/>
      <c r="X312" s="1"/>
    </row>
    <row r="313" spans="3:24" x14ac:dyDescent="0.55000000000000004">
      <c r="C313" s="1">
        <v>0</v>
      </c>
      <c r="D313" s="1">
        <v>0</v>
      </c>
      <c r="E313" s="1">
        <v>0</v>
      </c>
      <c r="F313" s="1">
        <v>0</v>
      </c>
      <c r="H313" s="2">
        <v>42680</v>
      </c>
      <c r="I313" s="1">
        <f t="shared" si="16"/>
        <v>0</v>
      </c>
      <c r="J313" s="1">
        <f t="shared" si="17"/>
        <v>0</v>
      </c>
      <c r="K313" s="1">
        <f t="shared" si="18"/>
        <v>1802.0430392711796</v>
      </c>
      <c r="L313" s="1">
        <f t="shared" si="19"/>
        <v>1961.0813275676549</v>
      </c>
      <c r="P313" s="2">
        <v>42680</v>
      </c>
      <c r="Q313" s="1">
        <v>0</v>
      </c>
      <c r="R313" s="1">
        <v>0</v>
      </c>
      <c r="S313" s="1">
        <v>0</v>
      </c>
      <c r="W313" s="1"/>
      <c r="X313" s="1"/>
    </row>
    <row r="314" spans="3:24" x14ac:dyDescent="0.55000000000000004">
      <c r="C314" s="1">
        <v>0</v>
      </c>
      <c r="D314" s="1">
        <v>0</v>
      </c>
      <c r="E314" s="1">
        <v>0</v>
      </c>
      <c r="F314" s="1">
        <v>0</v>
      </c>
      <c r="H314" s="2">
        <v>42681</v>
      </c>
      <c r="I314" s="1">
        <f t="shared" si="16"/>
        <v>0</v>
      </c>
      <c r="J314" s="1">
        <f t="shared" si="17"/>
        <v>0</v>
      </c>
      <c r="K314" s="1">
        <f t="shared" si="18"/>
        <v>1802.0430392711796</v>
      </c>
      <c r="L314" s="1">
        <f t="shared" si="19"/>
        <v>1961.0813275676549</v>
      </c>
      <c r="P314" s="2">
        <v>42681</v>
      </c>
      <c r="Q314" s="1">
        <v>0</v>
      </c>
      <c r="R314" s="1">
        <v>0</v>
      </c>
      <c r="S314" s="1">
        <v>0</v>
      </c>
      <c r="W314" s="1"/>
      <c r="X314" s="1"/>
    </row>
    <row r="315" spans="3:24" x14ac:dyDescent="0.55000000000000004">
      <c r="C315" s="1">
        <v>0</v>
      </c>
      <c r="D315" s="1">
        <v>0</v>
      </c>
      <c r="E315" s="1">
        <v>0</v>
      </c>
      <c r="F315" s="1">
        <v>0</v>
      </c>
      <c r="H315" s="2">
        <v>42682</v>
      </c>
      <c r="I315" s="1">
        <f t="shared" si="16"/>
        <v>0</v>
      </c>
      <c r="J315" s="1">
        <f t="shared" si="17"/>
        <v>0</v>
      </c>
      <c r="K315" s="1">
        <f t="shared" si="18"/>
        <v>1802.0430392711796</v>
      </c>
      <c r="L315" s="1">
        <f t="shared" si="19"/>
        <v>1961.0813275676549</v>
      </c>
      <c r="P315" s="2">
        <v>42682</v>
      </c>
      <c r="Q315" s="1">
        <v>0</v>
      </c>
      <c r="R315" s="1">
        <v>0</v>
      </c>
      <c r="S315" s="1">
        <v>0</v>
      </c>
      <c r="W315" s="1"/>
      <c r="X315" s="1"/>
    </row>
    <row r="316" spans="3:24" x14ac:dyDescent="0.55000000000000004">
      <c r="C316" s="1">
        <v>0</v>
      </c>
      <c r="D316" s="1">
        <v>0</v>
      </c>
      <c r="E316" s="1">
        <v>0</v>
      </c>
      <c r="F316" s="1">
        <v>0</v>
      </c>
      <c r="H316" s="2">
        <v>42683</v>
      </c>
      <c r="I316" s="1">
        <f t="shared" si="16"/>
        <v>0</v>
      </c>
      <c r="J316" s="1">
        <f t="shared" si="17"/>
        <v>0</v>
      </c>
      <c r="K316" s="1">
        <f t="shared" si="18"/>
        <v>1802.0430392711796</v>
      </c>
      <c r="L316" s="1">
        <f t="shared" si="19"/>
        <v>1961.0813275676549</v>
      </c>
      <c r="P316" s="2">
        <v>42683</v>
      </c>
      <c r="Q316" s="1">
        <v>0</v>
      </c>
      <c r="R316" s="1">
        <v>0</v>
      </c>
      <c r="S316" s="1">
        <v>0</v>
      </c>
      <c r="W316" s="1"/>
      <c r="X316" s="1"/>
    </row>
    <row r="317" spans="3:24" x14ac:dyDescent="0.55000000000000004">
      <c r="C317" s="1">
        <v>0</v>
      </c>
      <c r="D317" s="1">
        <v>0</v>
      </c>
      <c r="E317" s="1">
        <v>0</v>
      </c>
      <c r="F317" s="1">
        <v>0</v>
      </c>
      <c r="H317" s="2">
        <v>42684</v>
      </c>
      <c r="I317" s="1">
        <f t="shared" si="16"/>
        <v>0</v>
      </c>
      <c r="J317" s="1">
        <f t="shared" si="17"/>
        <v>0</v>
      </c>
      <c r="K317" s="1">
        <f t="shared" si="18"/>
        <v>1802.0430392711796</v>
      </c>
      <c r="L317" s="1">
        <f t="shared" si="19"/>
        <v>1961.0813275676549</v>
      </c>
      <c r="P317" s="2">
        <v>42684</v>
      </c>
      <c r="Q317" s="1">
        <v>0</v>
      </c>
      <c r="R317" s="1">
        <v>0</v>
      </c>
      <c r="S317" s="1">
        <v>0</v>
      </c>
      <c r="W317" s="1"/>
      <c r="X317" s="1"/>
    </row>
    <row r="318" spans="3:24" x14ac:dyDescent="0.55000000000000004">
      <c r="C318" s="1">
        <v>0</v>
      </c>
      <c r="D318" s="1">
        <v>0</v>
      </c>
      <c r="E318" s="1">
        <v>0</v>
      </c>
      <c r="F318" s="1">
        <v>0</v>
      </c>
      <c r="H318" s="2">
        <v>42685</v>
      </c>
      <c r="I318" s="1">
        <f t="shared" si="16"/>
        <v>0</v>
      </c>
      <c r="J318" s="1">
        <f t="shared" si="17"/>
        <v>0</v>
      </c>
      <c r="K318" s="1">
        <f t="shared" si="18"/>
        <v>1802.0430392711796</v>
      </c>
      <c r="L318" s="1">
        <f t="shared" si="19"/>
        <v>1961.0813275676549</v>
      </c>
      <c r="P318" s="2">
        <v>42685</v>
      </c>
      <c r="Q318" s="1">
        <v>0</v>
      </c>
      <c r="R318" s="1">
        <v>0</v>
      </c>
      <c r="S318" s="1">
        <v>0</v>
      </c>
      <c r="W318" s="1"/>
      <c r="X318" s="1"/>
    </row>
    <row r="319" spans="3:24" x14ac:dyDescent="0.55000000000000004">
      <c r="C319" s="1">
        <v>0</v>
      </c>
      <c r="D319" s="1">
        <v>0</v>
      </c>
      <c r="E319" s="1">
        <v>0</v>
      </c>
      <c r="F319" s="1">
        <v>0</v>
      </c>
      <c r="H319" s="2">
        <v>42686</v>
      </c>
      <c r="I319" s="1">
        <f t="shared" si="16"/>
        <v>0</v>
      </c>
      <c r="J319" s="1">
        <f t="shared" si="17"/>
        <v>0</v>
      </c>
      <c r="K319" s="1">
        <f t="shared" si="18"/>
        <v>1802.0430392711796</v>
      </c>
      <c r="L319" s="1">
        <f t="shared" si="19"/>
        <v>1961.0813275676549</v>
      </c>
      <c r="P319" s="2">
        <v>42686</v>
      </c>
      <c r="Q319" s="1">
        <v>0</v>
      </c>
      <c r="R319" s="1">
        <v>0</v>
      </c>
      <c r="S319" s="1">
        <v>0</v>
      </c>
      <c r="W319" s="1"/>
      <c r="X319" s="1"/>
    </row>
    <row r="320" spans="3:24" x14ac:dyDescent="0.55000000000000004">
      <c r="C320" s="1">
        <v>0</v>
      </c>
      <c r="D320" s="1">
        <v>0</v>
      </c>
      <c r="E320" s="1">
        <v>0</v>
      </c>
      <c r="F320" s="1">
        <v>0</v>
      </c>
      <c r="H320" s="2">
        <v>42687</v>
      </c>
      <c r="I320" s="1">
        <f t="shared" si="16"/>
        <v>0</v>
      </c>
      <c r="J320" s="1">
        <f t="shared" si="17"/>
        <v>0</v>
      </c>
      <c r="K320" s="1">
        <f t="shared" si="18"/>
        <v>1802.0430392711796</v>
      </c>
      <c r="L320" s="1">
        <f t="shared" si="19"/>
        <v>1961.0813275676549</v>
      </c>
      <c r="P320" s="2">
        <v>42687</v>
      </c>
      <c r="Q320" s="1">
        <v>0</v>
      </c>
      <c r="R320" s="1">
        <v>0</v>
      </c>
      <c r="S320" s="1">
        <v>0</v>
      </c>
      <c r="W320" s="1"/>
      <c r="X320" s="1"/>
    </row>
    <row r="321" spans="3:24" x14ac:dyDescent="0.55000000000000004">
      <c r="C321" s="1">
        <v>0</v>
      </c>
      <c r="D321" s="1">
        <v>0</v>
      </c>
      <c r="E321" s="1">
        <v>0</v>
      </c>
      <c r="F321" s="1">
        <v>0</v>
      </c>
      <c r="H321" s="2">
        <v>42688</v>
      </c>
      <c r="I321" s="1">
        <f t="shared" si="16"/>
        <v>0</v>
      </c>
      <c r="J321" s="1">
        <f t="shared" si="17"/>
        <v>0</v>
      </c>
      <c r="K321" s="1">
        <f t="shared" si="18"/>
        <v>1802.0430392711796</v>
      </c>
      <c r="L321" s="1">
        <f t="shared" si="19"/>
        <v>1961.0813275676549</v>
      </c>
      <c r="P321" s="2">
        <v>42688</v>
      </c>
      <c r="Q321" s="1">
        <v>0</v>
      </c>
      <c r="R321" s="1">
        <v>0</v>
      </c>
      <c r="S321" s="1">
        <v>0</v>
      </c>
      <c r="W321" s="1"/>
      <c r="X321" s="1"/>
    </row>
    <row r="322" spans="3:24" x14ac:dyDescent="0.55000000000000004">
      <c r="C322" s="1">
        <v>0</v>
      </c>
      <c r="D322" s="1">
        <v>0</v>
      </c>
      <c r="E322" s="1">
        <v>0</v>
      </c>
      <c r="F322" s="1">
        <v>0</v>
      </c>
      <c r="H322" s="2">
        <v>42689</v>
      </c>
      <c r="I322" s="1">
        <f t="shared" si="16"/>
        <v>0</v>
      </c>
      <c r="J322" s="1">
        <f t="shared" si="17"/>
        <v>0</v>
      </c>
      <c r="K322" s="1">
        <f t="shared" si="18"/>
        <v>1802.0430392711796</v>
      </c>
      <c r="L322" s="1">
        <f t="shared" si="19"/>
        <v>1961.0813275676549</v>
      </c>
      <c r="P322" s="2">
        <v>42689</v>
      </c>
      <c r="Q322" s="1">
        <v>0</v>
      </c>
      <c r="R322" s="1">
        <v>0</v>
      </c>
      <c r="S322" s="1">
        <v>0</v>
      </c>
      <c r="W322" s="1"/>
      <c r="X322" s="1"/>
    </row>
    <row r="323" spans="3:24" x14ac:dyDescent="0.55000000000000004">
      <c r="C323" s="1">
        <v>0</v>
      </c>
      <c r="D323" s="1">
        <v>0</v>
      </c>
      <c r="E323" s="1">
        <v>0</v>
      </c>
      <c r="F323" s="1">
        <v>0</v>
      </c>
      <c r="H323" s="2">
        <v>42690</v>
      </c>
      <c r="I323" s="1">
        <f t="shared" ref="I323:I386" si="20">C323+D323</f>
        <v>0</v>
      </c>
      <c r="J323" s="1">
        <f t="shared" si="17"/>
        <v>0</v>
      </c>
      <c r="K323" s="1">
        <f t="shared" si="18"/>
        <v>1802.0430392711796</v>
      </c>
      <c r="L323" s="1">
        <f t="shared" si="19"/>
        <v>1961.0813275676549</v>
      </c>
      <c r="P323" s="2">
        <v>42690</v>
      </c>
      <c r="Q323" s="1">
        <v>0</v>
      </c>
      <c r="R323" s="1">
        <v>0</v>
      </c>
      <c r="S323" s="1">
        <v>0</v>
      </c>
      <c r="W323" s="1"/>
      <c r="X323" s="1"/>
    </row>
    <row r="324" spans="3:24" x14ac:dyDescent="0.55000000000000004">
      <c r="C324" s="1">
        <v>0</v>
      </c>
      <c r="D324" s="1">
        <v>0</v>
      </c>
      <c r="E324" s="1">
        <v>0</v>
      </c>
      <c r="F324" s="1">
        <v>0</v>
      </c>
      <c r="H324" s="2">
        <v>42691</v>
      </c>
      <c r="I324" s="1">
        <f t="shared" si="20"/>
        <v>0</v>
      </c>
      <c r="J324" s="1">
        <f t="shared" ref="J324:J387" si="21">E324+F324</f>
        <v>0</v>
      </c>
      <c r="K324" s="1">
        <f t="shared" si="18"/>
        <v>1802.0430392711796</v>
      </c>
      <c r="L324" s="1">
        <f t="shared" si="19"/>
        <v>1961.0813275676549</v>
      </c>
      <c r="P324" s="2">
        <v>42691</v>
      </c>
      <c r="Q324" s="1">
        <v>0</v>
      </c>
      <c r="R324" s="1">
        <v>0</v>
      </c>
      <c r="S324" s="1">
        <v>0</v>
      </c>
      <c r="W324" s="1"/>
      <c r="X324" s="1"/>
    </row>
    <row r="325" spans="3:24" x14ac:dyDescent="0.55000000000000004">
      <c r="C325" s="1">
        <v>0</v>
      </c>
      <c r="D325" s="1">
        <v>0</v>
      </c>
      <c r="E325" s="1">
        <v>0</v>
      </c>
      <c r="F325" s="1">
        <v>0</v>
      </c>
      <c r="H325" s="2">
        <v>42692</v>
      </c>
      <c r="I325" s="1">
        <f t="shared" si="20"/>
        <v>0</v>
      </c>
      <c r="J325" s="1">
        <f t="shared" si="21"/>
        <v>0</v>
      </c>
      <c r="K325" s="1">
        <f t="shared" ref="K325:K388" si="22">K324+I325</f>
        <v>1802.0430392711796</v>
      </c>
      <c r="L325" s="1">
        <f t="shared" ref="L325:L388" si="23">L324+J325</f>
        <v>1961.0813275676549</v>
      </c>
      <c r="P325" s="2">
        <v>42692</v>
      </c>
      <c r="Q325" s="1">
        <v>0</v>
      </c>
      <c r="R325" s="1">
        <v>0</v>
      </c>
      <c r="S325" s="1">
        <v>0</v>
      </c>
      <c r="W325" s="1"/>
      <c r="X325" s="1"/>
    </row>
    <row r="326" spans="3:24" x14ac:dyDescent="0.55000000000000004">
      <c r="C326" s="1">
        <v>0</v>
      </c>
      <c r="D326" s="1">
        <v>0</v>
      </c>
      <c r="E326" s="1">
        <v>0</v>
      </c>
      <c r="F326" s="1">
        <v>0</v>
      </c>
      <c r="H326" s="2">
        <v>42693</v>
      </c>
      <c r="I326" s="1">
        <f t="shared" si="20"/>
        <v>0</v>
      </c>
      <c r="J326" s="1">
        <f t="shared" si="21"/>
        <v>0</v>
      </c>
      <c r="K326" s="1">
        <f t="shared" si="22"/>
        <v>1802.0430392711796</v>
      </c>
      <c r="L326" s="1">
        <f t="shared" si="23"/>
        <v>1961.0813275676549</v>
      </c>
      <c r="P326" s="2">
        <v>42693</v>
      </c>
      <c r="Q326" s="1">
        <v>0</v>
      </c>
      <c r="R326" s="1">
        <v>0</v>
      </c>
      <c r="S326" s="1">
        <v>0</v>
      </c>
      <c r="W326" s="1"/>
      <c r="X326" s="1"/>
    </row>
    <row r="327" spans="3:24" x14ac:dyDescent="0.55000000000000004">
      <c r="C327" s="1">
        <v>0</v>
      </c>
      <c r="D327" s="1">
        <v>0</v>
      </c>
      <c r="E327" s="1">
        <v>0</v>
      </c>
      <c r="F327" s="1">
        <v>0</v>
      </c>
      <c r="H327" s="2">
        <v>42694</v>
      </c>
      <c r="I327" s="1">
        <f t="shared" si="20"/>
        <v>0</v>
      </c>
      <c r="J327" s="1">
        <f t="shared" si="21"/>
        <v>0</v>
      </c>
      <c r="K327" s="1">
        <f t="shared" si="22"/>
        <v>1802.0430392711796</v>
      </c>
      <c r="L327" s="1">
        <f t="shared" si="23"/>
        <v>1961.0813275676549</v>
      </c>
      <c r="P327" s="2">
        <v>42694</v>
      </c>
      <c r="Q327" s="1">
        <v>0</v>
      </c>
      <c r="R327" s="1">
        <v>0</v>
      </c>
      <c r="S327" s="1">
        <v>0</v>
      </c>
      <c r="W327" s="1"/>
      <c r="X327" s="1"/>
    </row>
    <row r="328" spans="3:24" x14ac:dyDescent="0.55000000000000004">
      <c r="C328" s="1">
        <v>0</v>
      </c>
      <c r="D328" s="1">
        <v>0</v>
      </c>
      <c r="E328" s="1">
        <v>0</v>
      </c>
      <c r="F328" s="1">
        <v>0</v>
      </c>
      <c r="H328" s="2">
        <v>42695</v>
      </c>
      <c r="I328" s="1">
        <f t="shared" si="20"/>
        <v>0</v>
      </c>
      <c r="J328" s="1">
        <f t="shared" si="21"/>
        <v>0</v>
      </c>
      <c r="K328" s="1">
        <f t="shared" si="22"/>
        <v>1802.0430392711796</v>
      </c>
      <c r="L328" s="1">
        <f t="shared" si="23"/>
        <v>1961.0813275676549</v>
      </c>
      <c r="P328" s="2">
        <v>42695</v>
      </c>
      <c r="Q328" s="1">
        <v>0</v>
      </c>
      <c r="R328" s="1">
        <v>0</v>
      </c>
      <c r="S328" s="1">
        <v>0</v>
      </c>
      <c r="W328" s="1"/>
      <c r="X328" s="1"/>
    </row>
    <row r="329" spans="3:24" x14ac:dyDescent="0.55000000000000004">
      <c r="C329" s="1">
        <v>0</v>
      </c>
      <c r="D329" s="1">
        <v>0</v>
      </c>
      <c r="E329" s="1">
        <v>0</v>
      </c>
      <c r="F329" s="1">
        <v>0</v>
      </c>
      <c r="H329" s="2">
        <v>42696</v>
      </c>
      <c r="I329" s="1">
        <f t="shared" si="20"/>
        <v>0</v>
      </c>
      <c r="J329" s="1">
        <f t="shared" si="21"/>
        <v>0</v>
      </c>
      <c r="K329" s="1">
        <f t="shared" si="22"/>
        <v>1802.0430392711796</v>
      </c>
      <c r="L329" s="1">
        <f t="shared" si="23"/>
        <v>1961.0813275676549</v>
      </c>
      <c r="P329" s="2">
        <v>42696</v>
      </c>
      <c r="Q329" s="1">
        <v>0</v>
      </c>
      <c r="R329" s="1">
        <v>0</v>
      </c>
      <c r="S329" s="1">
        <v>0</v>
      </c>
      <c r="W329" s="1"/>
      <c r="X329" s="1"/>
    </row>
    <row r="330" spans="3:24" x14ac:dyDescent="0.55000000000000004">
      <c r="C330" s="1">
        <v>0</v>
      </c>
      <c r="D330" s="1">
        <v>0</v>
      </c>
      <c r="E330" s="1">
        <v>0</v>
      </c>
      <c r="F330" s="1">
        <v>0</v>
      </c>
      <c r="H330" s="2">
        <v>42697</v>
      </c>
      <c r="I330" s="1">
        <f t="shared" si="20"/>
        <v>0</v>
      </c>
      <c r="J330" s="1">
        <f t="shared" si="21"/>
        <v>0</v>
      </c>
      <c r="K330" s="1">
        <f t="shared" si="22"/>
        <v>1802.0430392711796</v>
      </c>
      <c r="L330" s="1">
        <f t="shared" si="23"/>
        <v>1961.0813275676549</v>
      </c>
      <c r="P330" s="2">
        <v>42697</v>
      </c>
      <c r="Q330" s="1">
        <v>0</v>
      </c>
      <c r="R330" s="1">
        <v>0</v>
      </c>
      <c r="S330" s="1">
        <v>0</v>
      </c>
      <c r="W330" s="1"/>
      <c r="X330" s="1"/>
    </row>
    <row r="331" spans="3:24" x14ac:dyDescent="0.55000000000000004">
      <c r="C331" s="1">
        <v>0</v>
      </c>
      <c r="D331" s="1">
        <v>0</v>
      </c>
      <c r="E331" s="1">
        <v>0</v>
      </c>
      <c r="F331" s="1">
        <v>0</v>
      </c>
      <c r="H331" s="2">
        <v>42698</v>
      </c>
      <c r="I331" s="1">
        <f t="shared" si="20"/>
        <v>0</v>
      </c>
      <c r="J331" s="1">
        <f t="shared" si="21"/>
        <v>0</v>
      </c>
      <c r="K331" s="1">
        <f t="shared" si="22"/>
        <v>1802.0430392711796</v>
      </c>
      <c r="L331" s="1">
        <f t="shared" si="23"/>
        <v>1961.0813275676549</v>
      </c>
      <c r="P331" s="2">
        <v>42698</v>
      </c>
      <c r="Q331" s="1">
        <v>0</v>
      </c>
      <c r="R331" s="1">
        <v>0</v>
      </c>
      <c r="S331" s="1">
        <v>0</v>
      </c>
      <c r="W331" s="1"/>
      <c r="X331" s="1"/>
    </row>
    <row r="332" spans="3:24" x14ac:dyDescent="0.55000000000000004">
      <c r="C332" s="1">
        <v>0</v>
      </c>
      <c r="D332" s="1">
        <v>0</v>
      </c>
      <c r="E332" s="1">
        <v>0</v>
      </c>
      <c r="F332" s="1">
        <v>0</v>
      </c>
      <c r="H332" s="2">
        <v>42699</v>
      </c>
      <c r="I332" s="1">
        <f t="shared" si="20"/>
        <v>0</v>
      </c>
      <c r="J332" s="1">
        <f t="shared" si="21"/>
        <v>0</v>
      </c>
      <c r="K332" s="1">
        <f t="shared" si="22"/>
        <v>1802.0430392711796</v>
      </c>
      <c r="L332" s="1">
        <f t="shared" si="23"/>
        <v>1961.0813275676549</v>
      </c>
      <c r="P332" s="2">
        <v>42699</v>
      </c>
      <c r="Q332" s="1">
        <v>0</v>
      </c>
      <c r="R332" s="1">
        <v>0</v>
      </c>
      <c r="S332" s="1">
        <v>0</v>
      </c>
      <c r="W332" s="1"/>
      <c r="X332" s="1"/>
    </row>
    <row r="333" spans="3:24" x14ac:dyDescent="0.55000000000000004">
      <c r="C333" s="1">
        <v>0</v>
      </c>
      <c r="D333" s="1">
        <v>0</v>
      </c>
      <c r="E333" s="1">
        <v>0</v>
      </c>
      <c r="F333" s="1">
        <v>0</v>
      </c>
      <c r="H333" s="2">
        <v>42700</v>
      </c>
      <c r="I333" s="1">
        <f t="shared" si="20"/>
        <v>0</v>
      </c>
      <c r="J333" s="1">
        <f t="shared" si="21"/>
        <v>0</v>
      </c>
      <c r="K333" s="1">
        <f t="shared" si="22"/>
        <v>1802.0430392711796</v>
      </c>
      <c r="L333" s="1">
        <f t="shared" si="23"/>
        <v>1961.0813275676549</v>
      </c>
      <c r="P333" s="2">
        <v>42700</v>
      </c>
      <c r="Q333" s="1">
        <v>0</v>
      </c>
      <c r="R333" s="1">
        <v>0</v>
      </c>
      <c r="S333" s="1">
        <v>0</v>
      </c>
      <c r="W333" s="1"/>
      <c r="X333" s="1"/>
    </row>
    <row r="334" spans="3:24" x14ac:dyDescent="0.55000000000000004">
      <c r="C334" s="1">
        <v>0</v>
      </c>
      <c r="D334" s="1">
        <v>0</v>
      </c>
      <c r="E334" s="1">
        <v>0</v>
      </c>
      <c r="F334" s="1">
        <v>0</v>
      </c>
      <c r="H334" s="2">
        <v>42701</v>
      </c>
      <c r="I334" s="1">
        <f t="shared" si="20"/>
        <v>0</v>
      </c>
      <c r="J334" s="1">
        <f t="shared" si="21"/>
        <v>0</v>
      </c>
      <c r="K334" s="1">
        <f t="shared" si="22"/>
        <v>1802.0430392711796</v>
      </c>
      <c r="L334" s="1">
        <f t="shared" si="23"/>
        <v>1961.0813275676549</v>
      </c>
      <c r="P334" s="2">
        <v>42701</v>
      </c>
      <c r="Q334" s="1">
        <v>0</v>
      </c>
      <c r="R334" s="1">
        <v>0</v>
      </c>
      <c r="S334" s="1">
        <v>0</v>
      </c>
      <c r="W334" s="1"/>
      <c r="X334" s="1"/>
    </row>
    <row r="335" spans="3:24" x14ac:dyDescent="0.55000000000000004">
      <c r="C335" s="1">
        <v>0</v>
      </c>
      <c r="D335" s="1">
        <v>0</v>
      </c>
      <c r="E335" s="1">
        <v>0</v>
      </c>
      <c r="F335" s="1">
        <v>0</v>
      </c>
      <c r="H335" s="2">
        <v>42702</v>
      </c>
      <c r="I335" s="1">
        <f t="shared" si="20"/>
        <v>0</v>
      </c>
      <c r="J335" s="1">
        <f t="shared" si="21"/>
        <v>0</v>
      </c>
      <c r="K335" s="1">
        <f t="shared" si="22"/>
        <v>1802.0430392711796</v>
      </c>
      <c r="L335" s="1">
        <f t="shared" si="23"/>
        <v>1961.0813275676549</v>
      </c>
      <c r="P335" s="2">
        <v>42702</v>
      </c>
      <c r="Q335" s="1">
        <v>0</v>
      </c>
      <c r="R335" s="1">
        <v>0</v>
      </c>
      <c r="S335" s="1">
        <v>0</v>
      </c>
      <c r="W335" s="1"/>
      <c r="X335" s="1"/>
    </row>
    <row r="336" spans="3:24" x14ac:dyDescent="0.55000000000000004">
      <c r="C336" s="1">
        <v>0</v>
      </c>
      <c r="D336" s="1">
        <v>0</v>
      </c>
      <c r="E336" s="1">
        <v>0</v>
      </c>
      <c r="F336" s="1">
        <v>0</v>
      </c>
      <c r="H336" s="2">
        <v>42703</v>
      </c>
      <c r="I336" s="1">
        <f t="shared" si="20"/>
        <v>0</v>
      </c>
      <c r="J336" s="1">
        <f t="shared" si="21"/>
        <v>0</v>
      </c>
      <c r="K336" s="1">
        <f t="shared" si="22"/>
        <v>1802.0430392711796</v>
      </c>
      <c r="L336" s="1">
        <f t="shared" si="23"/>
        <v>1961.0813275676549</v>
      </c>
      <c r="P336" s="2">
        <v>42703</v>
      </c>
      <c r="Q336" s="1">
        <v>0</v>
      </c>
      <c r="R336" s="1">
        <v>0</v>
      </c>
      <c r="S336" s="1">
        <v>0</v>
      </c>
      <c r="W336" s="1"/>
      <c r="X336" s="1"/>
    </row>
    <row r="337" spans="3:24" x14ac:dyDescent="0.55000000000000004">
      <c r="C337" s="1">
        <v>0</v>
      </c>
      <c r="D337" s="1">
        <v>0</v>
      </c>
      <c r="E337" s="1">
        <v>0</v>
      </c>
      <c r="F337" s="1">
        <v>0</v>
      </c>
      <c r="H337" s="2">
        <v>42704</v>
      </c>
      <c r="I337" s="1">
        <f t="shared" si="20"/>
        <v>0</v>
      </c>
      <c r="J337" s="1">
        <f t="shared" si="21"/>
        <v>0</v>
      </c>
      <c r="K337" s="1">
        <f t="shared" si="22"/>
        <v>1802.0430392711796</v>
      </c>
      <c r="L337" s="1">
        <f t="shared" si="23"/>
        <v>1961.0813275676549</v>
      </c>
      <c r="P337" s="2">
        <v>42704</v>
      </c>
      <c r="Q337" s="1">
        <v>0</v>
      </c>
      <c r="R337" s="1">
        <v>0</v>
      </c>
      <c r="S337" s="1">
        <v>0</v>
      </c>
      <c r="W337" s="1"/>
      <c r="X337" s="1"/>
    </row>
    <row r="338" spans="3:24" x14ac:dyDescent="0.55000000000000004">
      <c r="C338" s="1">
        <v>0</v>
      </c>
      <c r="D338" s="1">
        <v>0</v>
      </c>
      <c r="E338" s="1">
        <v>0</v>
      </c>
      <c r="F338" s="1">
        <v>0</v>
      </c>
      <c r="H338" s="2">
        <v>42705</v>
      </c>
      <c r="I338" s="1">
        <f t="shared" si="20"/>
        <v>0</v>
      </c>
      <c r="J338" s="1">
        <f t="shared" si="21"/>
        <v>0</v>
      </c>
      <c r="K338" s="1">
        <f t="shared" si="22"/>
        <v>1802.0430392711796</v>
      </c>
      <c r="L338" s="1">
        <f t="shared" si="23"/>
        <v>1961.0813275676549</v>
      </c>
      <c r="P338" s="2">
        <v>42705</v>
      </c>
      <c r="Q338" s="1">
        <v>0</v>
      </c>
      <c r="R338" s="1">
        <v>0</v>
      </c>
      <c r="S338" s="1">
        <v>0</v>
      </c>
      <c r="W338" s="1"/>
      <c r="X338" s="1"/>
    </row>
    <row r="339" spans="3:24" x14ac:dyDescent="0.55000000000000004">
      <c r="C339" s="1">
        <v>0</v>
      </c>
      <c r="D339" s="1">
        <v>0</v>
      </c>
      <c r="E339" s="1">
        <v>0</v>
      </c>
      <c r="F339" s="1">
        <v>0</v>
      </c>
      <c r="H339" s="2">
        <v>42706</v>
      </c>
      <c r="I339" s="1">
        <f t="shared" si="20"/>
        <v>0</v>
      </c>
      <c r="J339" s="1">
        <f t="shared" si="21"/>
        <v>0</v>
      </c>
      <c r="K339" s="1">
        <f t="shared" si="22"/>
        <v>1802.0430392711796</v>
      </c>
      <c r="L339" s="1">
        <f t="shared" si="23"/>
        <v>1961.0813275676549</v>
      </c>
      <c r="P339" s="2">
        <v>42706</v>
      </c>
      <c r="Q339" s="1">
        <v>0</v>
      </c>
      <c r="R339" s="1">
        <v>0</v>
      </c>
      <c r="S339" s="1">
        <v>0</v>
      </c>
      <c r="W339" s="1"/>
      <c r="X339" s="1"/>
    </row>
    <row r="340" spans="3:24" x14ac:dyDescent="0.55000000000000004">
      <c r="C340" s="1">
        <v>0</v>
      </c>
      <c r="D340" s="1">
        <v>0</v>
      </c>
      <c r="E340" s="1">
        <v>0</v>
      </c>
      <c r="F340" s="1">
        <v>0</v>
      </c>
      <c r="H340" s="2">
        <v>42707</v>
      </c>
      <c r="I340" s="1">
        <f t="shared" si="20"/>
        <v>0</v>
      </c>
      <c r="J340" s="1">
        <f t="shared" si="21"/>
        <v>0</v>
      </c>
      <c r="K340" s="1">
        <f t="shared" si="22"/>
        <v>1802.0430392711796</v>
      </c>
      <c r="L340" s="1">
        <f t="shared" si="23"/>
        <v>1961.0813275676549</v>
      </c>
      <c r="P340" s="2">
        <v>42707</v>
      </c>
      <c r="Q340" s="1">
        <v>0</v>
      </c>
      <c r="R340" s="1">
        <v>0</v>
      </c>
      <c r="S340" s="1">
        <v>0</v>
      </c>
      <c r="W340" s="1"/>
      <c r="X340" s="1"/>
    </row>
    <row r="341" spans="3:24" x14ac:dyDescent="0.55000000000000004">
      <c r="C341" s="1">
        <v>0</v>
      </c>
      <c r="D341" s="1">
        <v>0</v>
      </c>
      <c r="E341" s="1">
        <v>0</v>
      </c>
      <c r="F341" s="1">
        <v>0</v>
      </c>
      <c r="H341" s="2">
        <v>42708</v>
      </c>
      <c r="I341" s="1">
        <f t="shared" si="20"/>
        <v>0</v>
      </c>
      <c r="J341" s="1">
        <f t="shared" si="21"/>
        <v>0</v>
      </c>
      <c r="K341" s="1">
        <f t="shared" si="22"/>
        <v>1802.0430392711796</v>
      </c>
      <c r="L341" s="1">
        <f t="shared" si="23"/>
        <v>1961.0813275676549</v>
      </c>
      <c r="P341" s="2">
        <v>42708</v>
      </c>
      <c r="Q341" s="1">
        <v>0</v>
      </c>
      <c r="R341" s="1">
        <v>0</v>
      </c>
      <c r="S341" s="1">
        <v>0</v>
      </c>
      <c r="W341" s="1"/>
      <c r="X341" s="1"/>
    </row>
    <row r="342" spans="3:24" x14ac:dyDescent="0.55000000000000004">
      <c r="C342" s="1">
        <v>0</v>
      </c>
      <c r="D342" s="1">
        <v>0</v>
      </c>
      <c r="E342" s="1">
        <v>0</v>
      </c>
      <c r="F342" s="1">
        <v>0</v>
      </c>
      <c r="H342" s="2">
        <v>42709</v>
      </c>
      <c r="I342" s="1">
        <f t="shared" si="20"/>
        <v>0</v>
      </c>
      <c r="J342" s="1">
        <f t="shared" si="21"/>
        <v>0</v>
      </c>
      <c r="K342" s="1">
        <f t="shared" si="22"/>
        <v>1802.0430392711796</v>
      </c>
      <c r="L342" s="1">
        <f t="shared" si="23"/>
        <v>1961.0813275676549</v>
      </c>
      <c r="P342" s="2">
        <v>42709</v>
      </c>
      <c r="Q342" s="1">
        <v>0</v>
      </c>
      <c r="R342" s="1">
        <v>0</v>
      </c>
      <c r="S342" s="1">
        <v>0</v>
      </c>
      <c r="W342" s="1"/>
      <c r="X342" s="1"/>
    </row>
    <row r="343" spans="3:24" x14ac:dyDescent="0.55000000000000004">
      <c r="C343" s="1">
        <v>0</v>
      </c>
      <c r="D343" s="1">
        <v>0</v>
      </c>
      <c r="E343" s="1">
        <v>0</v>
      </c>
      <c r="F343" s="1">
        <v>0</v>
      </c>
      <c r="H343" s="2">
        <v>42710</v>
      </c>
      <c r="I343" s="1">
        <f t="shared" si="20"/>
        <v>0</v>
      </c>
      <c r="J343" s="1">
        <f t="shared" si="21"/>
        <v>0</v>
      </c>
      <c r="K343" s="1">
        <f t="shared" si="22"/>
        <v>1802.0430392711796</v>
      </c>
      <c r="L343" s="1">
        <f t="shared" si="23"/>
        <v>1961.0813275676549</v>
      </c>
      <c r="P343" s="2">
        <v>42710</v>
      </c>
      <c r="Q343" s="1">
        <v>0</v>
      </c>
      <c r="R343" s="1">
        <v>0</v>
      </c>
      <c r="S343" s="1">
        <v>0</v>
      </c>
      <c r="W343" s="1"/>
      <c r="X343" s="1"/>
    </row>
    <row r="344" spans="3:24" x14ac:dyDescent="0.55000000000000004">
      <c r="C344" s="1">
        <v>0</v>
      </c>
      <c r="D344" s="1">
        <v>0</v>
      </c>
      <c r="E344" s="1">
        <v>0</v>
      </c>
      <c r="F344" s="1">
        <v>0</v>
      </c>
      <c r="H344" s="2">
        <v>42711</v>
      </c>
      <c r="I344" s="1">
        <f t="shared" si="20"/>
        <v>0</v>
      </c>
      <c r="J344" s="1">
        <f t="shared" si="21"/>
        <v>0</v>
      </c>
      <c r="K344" s="1">
        <f t="shared" si="22"/>
        <v>1802.0430392711796</v>
      </c>
      <c r="L344" s="1">
        <f t="shared" si="23"/>
        <v>1961.0813275676549</v>
      </c>
      <c r="P344" s="2">
        <v>42711</v>
      </c>
      <c r="Q344" s="1">
        <v>0</v>
      </c>
      <c r="R344" s="1">
        <v>0</v>
      </c>
      <c r="S344" s="1">
        <v>0</v>
      </c>
      <c r="W344" s="1"/>
      <c r="X344" s="1"/>
    </row>
    <row r="345" spans="3:24" x14ac:dyDescent="0.55000000000000004">
      <c r="C345" s="1">
        <v>0</v>
      </c>
      <c r="D345" s="1">
        <v>0</v>
      </c>
      <c r="E345" s="1">
        <v>0</v>
      </c>
      <c r="F345" s="1">
        <v>0</v>
      </c>
      <c r="H345" s="2">
        <v>42712</v>
      </c>
      <c r="I345" s="1">
        <f t="shared" si="20"/>
        <v>0</v>
      </c>
      <c r="J345" s="1">
        <f t="shared" si="21"/>
        <v>0</v>
      </c>
      <c r="K345" s="1">
        <f t="shared" si="22"/>
        <v>1802.0430392711796</v>
      </c>
      <c r="L345" s="1">
        <f t="shared" si="23"/>
        <v>1961.0813275676549</v>
      </c>
      <c r="P345" s="2">
        <v>42712</v>
      </c>
      <c r="Q345" s="1">
        <v>0</v>
      </c>
      <c r="R345" s="1">
        <v>0</v>
      </c>
      <c r="S345" s="1">
        <v>0</v>
      </c>
      <c r="W345" s="1"/>
      <c r="X345" s="1"/>
    </row>
    <row r="346" spans="3:24" x14ac:dyDescent="0.55000000000000004">
      <c r="C346" s="1">
        <v>0</v>
      </c>
      <c r="D346" s="1">
        <v>0</v>
      </c>
      <c r="E346" s="1">
        <v>0</v>
      </c>
      <c r="F346" s="1">
        <v>0</v>
      </c>
      <c r="H346" s="2">
        <v>42713</v>
      </c>
      <c r="I346" s="1">
        <f t="shared" si="20"/>
        <v>0</v>
      </c>
      <c r="J346" s="1">
        <f t="shared" si="21"/>
        <v>0</v>
      </c>
      <c r="K346" s="1">
        <f t="shared" si="22"/>
        <v>1802.0430392711796</v>
      </c>
      <c r="L346" s="1">
        <f t="shared" si="23"/>
        <v>1961.0813275676549</v>
      </c>
      <c r="P346" s="2">
        <v>42713</v>
      </c>
      <c r="Q346" s="1">
        <v>0</v>
      </c>
      <c r="R346" s="1">
        <v>0</v>
      </c>
      <c r="S346" s="1">
        <v>0</v>
      </c>
      <c r="W346" s="1"/>
      <c r="X346" s="1"/>
    </row>
    <row r="347" spans="3:24" x14ac:dyDescent="0.55000000000000004">
      <c r="C347" s="1">
        <v>0</v>
      </c>
      <c r="D347" s="1">
        <v>0</v>
      </c>
      <c r="E347" s="1">
        <v>0</v>
      </c>
      <c r="F347" s="1">
        <v>0</v>
      </c>
      <c r="H347" s="2">
        <v>42714</v>
      </c>
      <c r="I347" s="1">
        <f t="shared" si="20"/>
        <v>0</v>
      </c>
      <c r="J347" s="1">
        <f t="shared" si="21"/>
        <v>0</v>
      </c>
      <c r="K347" s="1">
        <f t="shared" si="22"/>
        <v>1802.0430392711796</v>
      </c>
      <c r="L347" s="1">
        <f t="shared" si="23"/>
        <v>1961.0813275676549</v>
      </c>
      <c r="P347" s="2">
        <v>42714</v>
      </c>
      <c r="Q347" s="1">
        <v>0</v>
      </c>
      <c r="R347" s="1">
        <v>0</v>
      </c>
      <c r="S347" s="1">
        <v>0</v>
      </c>
      <c r="W347" s="1"/>
      <c r="X347" s="1"/>
    </row>
    <row r="348" spans="3:24" x14ac:dyDescent="0.55000000000000004">
      <c r="C348" s="1">
        <v>0</v>
      </c>
      <c r="D348" s="1">
        <v>0</v>
      </c>
      <c r="E348" s="1">
        <v>0</v>
      </c>
      <c r="F348" s="1">
        <v>0</v>
      </c>
      <c r="H348" s="2">
        <v>42715</v>
      </c>
      <c r="I348" s="1">
        <f t="shared" si="20"/>
        <v>0</v>
      </c>
      <c r="J348" s="1">
        <f t="shared" si="21"/>
        <v>0</v>
      </c>
      <c r="K348" s="1">
        <f t="shared" si="22"/>
        <v>1802.0430392711796</v>
      </c>
      <c r="L348" s="1">
        <f t="shared" si="23"/>
        <v>1961.0813275676549</v>
      </c>
      <c r="P348" s="2">
        <v>42715</v>
      </c>
      <c r="Q348" s="1">
        <v>0</v>
      </c>
      <c r="R348" s="1">
        <v>0</v>
      </c>
      <c r="S348" s="1">
        <v>0</v>
      </c>
      <c r="W348" s="1"/>
      <c r="X348" s="1"/>
    </row>
    <row r="349" spans="3:24" x14ac:dyDescent="0.55000000000000004">
      <c r="C349" s="1">
        <v>0</v>
      </c>
      <c r="D349" s="1">
        <v>0</v>
      </c>
      <c r="E349" s="1">
        <v>0</v>
      </c>
      <c r="F349" s="1">
        <v>0</v>
      </c>
      <c r="H349" s="2">
        <v>42716</v>
      </c>
      <c r="I349" s="1">
        <f t="shared" si="20"/>
        <v>0</v>
      </c>
      <c r="J349" s="1">
        <f t="shared" si="21"/>
        <v>0</v>
      </c>
      <c r="K349" s="1">
        <f t="shared" si="22"/>
        <v>1802.0430392711796</v>
      </c>
      <c r="L349" s="1">
        <f t="shared" si="23"/>
        <v>1961.0813275676549</v>
      </c>
      <c r="P349" s="2">
        <v>42716</v>
      </c>
      <c r="Q349" s="1">
        <v>0</v>
      </c>
      <c r="R349" s="1">
        <v>0</v>
      </c>
      <c r="S349" s="1">
        <v>0</v>
      </c>
      <c r="W349" s="1"/>
      <c r="X349" s="1"/>
    </row>
    <row r="350" spans="3:24" x14ac:dyDescent="0.55000000000000004">
      <c r="C350" s="1">
        <v>0</v>
      </c>
      <c r="D350" s="1">
        <v>0</v>
      </c>
      <c r="E350" s="1">
        <v>0</v>
      </c>
      <c r="F350" s="1">
        <v>0</v>
      </c>
      <c r="H350" s="2">
        <v>42717</v>
      </c>
      <c r="I350" s="1">
        <f t="shared" si="20"/>
        <v>0</v>
      </c>
      <c r="J350" s="1">
        <f t="shared" si="21"/>
        <v>0</v>
      </c>
      <c r="K350" s="1">
        <f t="shared" si="22"/>
        <v>1802.0430392711796</v>
      </c>
      <c r="L350" s="1">
        <f t="shared" si="23"/>
        <v>1961.0813275676549</v>
      </c>
      <c r="P350" s="2">
        <v>42717</v>
      </c>
      <c r="Q350" s="1">
        <v>0</v>
      </c>
      <c r="R350" s="1">
        <v>0</v>
      </c>
      <c r="S350" s="1">
        <v>0</v>
      </c>
      <c r="W350" s="1"/>
      <c r="X350" s="1"/>
    </row>
    <row r="351" spans="3:24" x14ac:dyDescent="0.55000000000000004">
      <c r="C351" s="1">
        <v>0</v>
      </c>
      <c r="D351" s="1">
        <v>0</v>
      </c>
      <c r="E351" s="1">
        <v>0</v>
      </c>
      <c r="F351" s="1">
        <v>0</v>
      </c>
      <c r="H351" s="2">
        <v>42718</v>
      </c>
      <c r="I351" s="1">
        <f t="shared" si="20"/>
        <v>0</v>
      </c>
      <c r="J351" s="1">
        <f t="shared" si="21"/>
        <v>0</v>
      </c>
      <c r="K351" s="1">
        <f t="shared" si="22"/>
        <v>1802.0430392711796</v>
      </c>
      <c r="L351" s="1">
        <f t="shared" si="23"/>
        <v>1961.0813275676549</v>
      </c>
      <c r="P351" s="2">
        <v>42718</v>
      </c>
      <c r="Q351" s="1">
        <v>0</v>
      </c>
      <c r="R351" s="1">
        <v>0</v>
      </c>
      <c r="S351" s="1">
        <v>0</v>
      </c>
      <c r="W351" s="1"/>
      <c r="X351" s="1"/>
    </row>
    <row r="352" spans="3:24" x14ac:dyDescent="0.55000000000000004">
      <c r="C352" s="1">
        <v>0</v>
      </c>
      <c r="D352" s="1">
        <v>0</v>
      </c>
      <c r="E352" s="1">
        <v>0</v>
      </c>
      <c r="F352" s="1">
        <v>0</v>
      </c>
      <c r="H352" s="2">
        <v>42719</v>
      </c>
      <c r="I352" s="1">
        <f t="shared" si="20"/>
        <v>0</v>
      </c>
      <c r="J352" s="1">
        <f t="shared" si="21"/>
        <v>0</v>
      </c>
      <c r="K352" s="1">
        <f t="shared" si="22"/>
        <v>1802.0430392711796</v>
      </c>
      <c r="L352" s="1">
        <f t="shared" si="23"/>
        <v>1961.0813275676549</v>
      </c>
      <c r="P352" s="2">
        <v>42719</v>
      </c>
      <c r="Q352" s="1">
        <v>0</v>
      </c>
      <c r="R352" s="1">
        <v>0</v>
      </c>
      <c r="S352" s="1">
        <v>0</v>
      </c>
      <c r="W352" s="1"/>
      <c r="X352" s="1"/>
    </row>
    <row r="353" spans="3:24" x14ac:dyDescent="0.55000000000000004">
      <c r="C353" s="1">
        <v>0</v>
      </c>
      <c r="D353" s="1">
        <v>0</v>
      </c>
      <c r="E353" s="1">
        <v>0</v>
      </c>
      <c r="F353" s="1">
        <v>0</v>
      </c>
      <c r="H353" s="2">
        <v>42720</v>
      </c>
      <c r="I353" s="1">
        <f t="shared" si="20"/>
        <v>0</v>
      </c>
      <c r="J353" s="1">
        <f t="shared" si="21"/>
        <v>0</v>
      </c>
      <c r="K353" s="1">
        <f t="shared" si="22"/>
        <v>1802.0430392711796</v>
      </c>
      <c r="L353" s="1">
        <f t="shared" si="23"/>
        <v>1961.0813275676549</v>
      </c>
      <c r="P353" s="2">
        <v>42720</v>
      </c>
      <c r="Q353" s="1">
        <v>0</v>
      </c>
      <c r="R353" s="1">
        <v>0</v>
      </c>
      <c r="S353" s="1">
        <v>0</v>
      </c>
      <c r="W353" s="1"/>
      <c r="X353" s="1"/>
    </row>
    <row r="354" spans="3:24" x14ac:dyDescent="0.55000000000000004">
      <c r="C354" s="1">
        <v>0</v>
      </c>
      <c r="D354" s="1">
        <v>0</v>
      </c>
      <c r="E354" s="1">
        <v>0</v>
      </c>
      <c r="F354" s="1">
        <v>0</v>
      </c>
      <c r="H354" s="2">
        <v>42721</v>
      </c>
      <c r="I354" s="1">
        <f t="shared" si="20"/>
        <v>0</v>
      </c>
      <c r="J354" s="1">
        <f t="shared" si="21"/>
        <v>0</v>
      </c>
      <c r="K354" s="1">
        <f t="shared" si="22"/>
        <v>1802.0430392711796</v>
      </c>
      <c r="L354" s="1">
        <f t="shared" si="23"/>
        <v>1961.0813275676549</v>
      </c>
      <c r="P354" s="2">
        <v>42721</v>
      </c>
      <c r="Q354" s="1">
        <v>0</v>
      </c>
      <c r="R354" s="1">
        <v>0</v>
      </c>
      <c r="S354" s="1">
        <v>0</v>
      </c>
      <c r="W354" s="1"/>
      <c r="X354" s="1"/>
    </row>
    <row r="355" spans="3:24" x14ac:dyDescent="0.55000000000000004">
      <c r="C355" s="1">
        <v>0</v>
      </c>
      <c r="D355" s="1">
        <v>0</v>
      </c>
      <c r="E355" s="1">
        <v>0</v>
      </c>
      <c r="F355" s="1">
        <v>0</v>
      </c>
      <c r="H355" s="2">
        <v>42722</v>
      </c>
      <c r="I355" s="1">
        <f t="shared" si="20"/>
        <v>0</v>
      </c>
      <c r="J355" s="1">
        <f t="shared" si="21"/>
        <v>0</v>
      </c>
      <c r="K355" s="1">
        <f t="shared" si="22"/>
        <v>1802.0430392711796</v>
      </c>
      <c r="L355" s="1">
        <f t="shared" si="23"/>
        <v>1961.0813275676549</v>
      </c>
      <c r="P355" s="2">
        <v>42722</v>
      </c>
      <c r="Q355" s="1">
        <v>0</v>
      </c>
      <c r="R355" s="1">
        <v>0</v>
      </c>
      <c r="S355" s="1">
        <v>0</v>
      </c>
      <c r="W355" s="1"/>
      <c r="X355" s="1"/>
    </row>
    <row r="356" spans="3:24" x14ac:dyDescent="0.55000000000000004">
      <c r="C356" s="1">
        <v>0</v>
      </c>
      <c r="D356" s="1">
        <v>0</v>
      </c>
      <c r="E356" s="1">
        <v>0</v>
      </c>
      <c r="F356" s="1">
        <v>0</v>
      </c>
      <c r="H356" s="2">
        <v>42723</v>
      </c>
      <c r="I356" s="1">
        <f t="shared" si="20"/>
        <v>0</v>
      </c>
      <c r="J356" s="1">
        <f t="shared" si="21"/>
        <v>0</v>
      </c>
      <c r="K356" s="1">
        <f t="shared" si="22"/>
        <v>1802.0430392711796</v>
      </c>
      <c r="L356" s="1">
        <f t="shared" si="23"/>
        <v>1961.0813275676549</v>
      </c>
      <c r="P356" s="2">
        <v>42723</v>
      </c>
      <c r="Q356" s="1">
        <v>0</v>
      </c>
      <c r="R356" s="1">
        <v>0</v>
      </c>
      <c r="S356" s="1">
        <v>0</v>
      </c>
      <c r="W356" s="1"/>
      <c r="X356" s="1"/>
    </row>
    <row r="357" spans="3:24" x14ac:dyDescent="0.55000000000000004">
      <c r="C357" s="1">
        <v>0</v>
      </c>
      <c r="D357" s="1">
        <v>0</v>
      </c>
      <c r="E357" s="1">
        <v>0</v>
      </c>
      <c r="F357" s="1">
        <v>0</v>
      </c>
      <c r="H357" s="2">
        <v>42724</v>
      </c>
      <c r="I357" s="1">
        <f t="shared" si="20"/>
        <v>0</v>
      </c>
      <c r="J357" s="1">
        <f t="shared" si="21"/>
        <v>0</v>
      </c>
      <c r="K357" s="1">
        <f t="shared" si="22"/>
        <v>1802.0430392711796</v>
      </c>
      <c r="L357" s="1">
        <f t="shared" si="23"/>
        <v>1961.0813275676549</v>
      </c>
      <c r="P357" s="2">
        <v>42724</v>
      </c>
      <c r="Q357" s="1">
        <v>0</v>
      </c>
      <c r="R357" s="1">
        <v>0</v>
      </c>
      <c r="S357" s="1">
        <v>0</v>
      </c>
      <c r="W357" s="1"/>
      <c r="X357" s="1"/>
    </row>
    <row r="358" spans="3:24" x14ac:dyDescent="0.55000000000000004">
      <c r="C358" s="1">
        <v>0</v>
      </c>
      <c r="D358" s="1">
        <v>0</v>
      </c>
      <c r="E358" s="1">
        <v>0</v>
      </c>
      <c r="F358" s="1">
        <v>0</v>
      </c>
      <c r="H358" s="2">
        <v>42725</v>
      </c>
      <c r="I358" s="1">
        <f t="shared" si="20"/>
        <v>0</v>
      </c>
      <c r="J358" s="1">
        <f t="shared" si="21"/>
        <v>0</v>
      </c>
      <c r="K358" s="1">
        <f t="shared" si="22"/>
        <v>1802.0430392711796</v>
      </c>
      <c r="L358" s="1">
        <f t="shared" si="23"/>
        <v>1961.0813275676549</v>
      </c>
      <c r="P358" s="2">
        <v>42725</v>
      </c>
      <c r="Q358" s="1">
        <v>0</v>
      </c>
      <c r="R358" s="1">
        <v>0</v>
      </c>
      <c r="S358" s="1">
        <v>0</v>
      </c>
      <c r="W358" s="1"/>
      <c r="X358" s="1"/>
    </row>
    <row r="359" spans="3:24" x14ac:dyDescent="0.55000000000000004">
      <c r="C359" s="1">
        <v>0</v>
      </c>
      <c r="D359" s="1">
        <v>0</v>
      </c>
      <c r="E359" s="1">
        <v>0</v>
      </c>
      <c r="F359" s="1">
        <v>0</v>
      </c>
      <c r="H359" s="2">
        <v>42726</v>
      </c>
      <c r="I359" s="1">
        <f t="shared" si="20"/>
        <v>0</v>
      </c>
      <c r="J359" s="1">
        <f t="shared" si="21"/>
        <v>0</v>
      </c>
      <c r="K359" s="1">
        <f t="shared" si="22"/>
        <v>1802.0430392711796</v>
      </c>
      <c r="L359" s="1">
        <f t="shared" si="23"/>
        <v>1961.0813275676549</v>
      </c>
      <c r="P359" s="2">
        <v>42726</v>
      </c>
      <c r="Q359" s="1">
        <v>0</v>
      </c>
      <c r="R359" s="1">
        <v>0</v>
      </c>
      <c r="S359" s="1">
        <v>0</v>
      </c>
      <c r="W359" s="1"/>
      <c r="X359" s="1"/>
    </row>
    <row r="360" spans="3:24" x14ac:dyDescent="0.55000000000000004">
      <c r="C360" s="1">
        <v>0</v>
      </c>
      <c r="D360" s="1">
        <v>0</v>
      </c>
      <c r="E360" s="1">
        <v>0</v>
      </c>
      <c r="F360" s="1">
        <v>0</v>
      </c>
      <c r="H360" s="2">
        <v>42727</v>
      </c>
      <c r="I360" s="1">
        <f t="shared" si="20"/>
        <v>0</v>
      </c>
      <c r="J360" s="1">
        <f t="shared" si="21"/>
        <v>0</v>
      </c>
      <c r="K360" s="1">
        <f t="shared" si="22"/>
        <v>1802.0430392711796</v>
      </c>
      <c r="L360" s="1">
        <f t="shared" si="23"/>
        <v>1961.0813275676549</v>
      </c>
      <c r="P360" s="2">
        <v>42727</v>
      </c>
      <c r="Q360" s="1">
        <v>0</v>
      </c>
      <c r="R360" s="1">
        <v>0</v>
      </c>
      <c r="S360" s="1">
        <v>0</v>
      </c>
      <c r="W360" s="1"/>
      <c r="X360" s="1"/>
    </row>
    <row r="361" spans="3:24" x14ac:dyDescent="0.55000000000000004">
      <c r="C361" s="1">
        <v>0</v>
      </c>
      <c r="D361" s="1">
        <v>0</v>
      </c>
      <c r="E361" s="1">
        <v>0</v>
      </c>
      <c r="F361" s="1">
        <v>0</v>
      </c>
      <c r="H361" s="2">
        <v>42728</v>
      </c>
      <c r="I361" s="1">
        <f t="shared" si="20"/>
        <v>0</v>
      </c>
      <c r="J361" s="1">
        <f t="shared" si="21"/>
        <v>0</v>
      </c>
      <c r="K361" s="1">
        <f t="shared" si="22"/>
        <v>1802.0430392711796</v>
      </c>
      <c r="L361" s="1">
        <f t="shared" si="23"/>
        <v>1961.0813275676549</v>
      </c>
      <c r="P361" s="2">
        <v>42728</v>
      </c>
      <c r="Q361" s="1">
        <v>0</v>
      </c>
      <c r="R361" s="1">
        <v>0</v>
      </c>
      <c r="S361" s="1">
        <v>0</v>
      </c>
      <c r="W361" s="1"/>
      <c r="X361" s="1"/>
    </row>
    <row r="362" spans="3:24" x14ac:dyDescent="0.55000000000000004">
      <c r="C362" s="1">
        <v>0</v>
      </c>
      <c r="D362" s="1">
        <v>0</v>
      </c>
      <c r="E362" s="1">
        <v>0</v>
      </c>
      <c r="F362" s="1">
        <v>0</v>
      </c>
      <c r="H362" s="2">
        <v>42729</v>
      </c>
      <c r="I362" s="1">
        <f t="shared" si="20"/>
        <v>0</v>
      </c>
      <c r="J362" s="1">
        <f t="shared" si="21"/>
        <v>0</v>
      </c>
      <c r="K362" s="1">
        <f t="shared" si="22"/>
        <v>1802.0430392711796</v>
      </c>
      <c r="L362" s="1">
        <f t="shared" si="23"/>
        <v>1961.0813275676549</v>
      </c>
      <c r="P362" s="2">
        <v>42729</v>
      </c>
      <c r="Q362" s="1">
        <v>0</v>
      </c>
      <c r="R362" s="1">
        <v>0</v>
      </c>
      <c r="S362" s="1">
        <v>0</v>
      </c>
      <c r="W362" s="1"/>
      <c r="X362" s="1"/>
    </row>
    <row r="363" spans="3:24" x14ac:dyDescent="0.55000000000000004">
      <c r="C363" s="1">
        <v>0</v>
      </c>
      <c r="D363" s="1">
        <v>0</v>
      </c>
      <c r="E363" s="1">
        <v>0</v>
      </c>
      <c r="F363" s="1">
        <v>0</v>
      </c>
      <c r="H363" s="2">
        <v>42730</v>
      </c>
      <c r="I363" s="1">
        <f t="shared" si="20"/>
        <v>0</v>
      </c>
      <c r="J363" s="1">
        <f t="shared" si="21"/>
        <v>0</v>
      </c>
      <c r="K363" s="1">
        <f t="shared" si="22"/>
        <v>1802.0430392711796</v>
      </c>
      <c r="L363" s="1">
        <f t="shared" si="23"/>
        <v>1961.0813275676549</v>
      </c>
      <c r="P363" s="2">
        <v>42730</v>
      </c>
      <c r="Q363" s="1">
        <v>0</v>
      </c>
      <c r="R363" s="1">
        <v>0</v>
      </c>
      <c r="S363" s="1">
        <v>0</v>
      </c>
      <c r="W363" s="1"/>
      <c r="X363" s="1"/>
    </row>
    <row r="364" spans="3:24" x14ac:dyDescent="0.55000000000000004">
      <c r="C364" s="1">
        <v>0</v>
      </c>
      <c r="D364" s="1">
        <v>0</v>
      </c>
      <c r="E364" s="1">
        <v>0</v>
      </c>
      <c r="F364" s="1">
        <v>0</v>
      </c>
      <c r="H364" s="2">
        <v>42731</v>
      </c>
      <c r="I364" s="1">
        <f t="shared" si="20"/>
        <v>0</v>
      </c>
      <c r="J364" s="1">
        <f t="shared" si="21"/>
        <v>0</v>
      </c>
      <c r="K364" s="1">
        <f t="shared" si="22"/>
        <v>1802.0430392711796</v>
      </c>
      <c r="L364" s="1">
        <f t="shared" si="23"/>
        <v>1961.0813275676549</v>
      </c>
      <c r="P364" s="2">
        <v>42731</v>
      </c>
      <c r="Q364" s="1">
        <v>0</v>
      </c>
      <c r="R364" s="1">
        <v>0</v>
      </c>
      <c r="S364" s="1">
        <v>0</v>
      </c>
      <c r="W364" s="1"/>
      <c r="X364" s="1"/>
    </row>
    <row r="365" spans="3:24" x14ac:dyDescent="0.55000000000000004">
      <c r="C365" s="1">
        <v>0</v>
      </c>
      <c r="D365" s="1">
        <v>0</v>
      </c>
      <c r="E365" s="1">
        <v>0</v>
      </c>
      <c r="F365" s="1">
        <v>0</v>
      </c>
      <c r="H365" s="2">
        <v>42732</v>
      </c>
      <c r="I365" s="1">
        <f t="shared" si="20"/>
        <v>0</v>
      </c>
      <c r="J365" s="1">
        <f t="shared" si="21"/>
        <v>0</v>
      </c>
      <c r="K365" s="1">
        <f t="shared" si="22"/>
        <v>1802.0430392711796</v>
      </c>
      <c r="L365" s="1">
        <f t="shared" si="23"/>
        <v>1961.0813275676549</v>
      </c>
      <c r="P365" s="2">
        <v>42732</v>
      </c>
      <c r="Q365" s="1">
        <v>0</v>
      </c>
      <c r="R365" s="1">
        <v>0</v>
      </c>
      <c r="S365" s="1">
        <v>0</v>
      </c>
      <c r="W365" s="1"/>
      <c r="X365" s="1"/>
    </row>
    <row r="366" spans="3:24" x14ac:dyDescent="0.55000000000000004">
      <c r="C366" s="1">
        <v>0</v>
      </c>
      <c r="D366" s="1">
        <v>0</v>
      </c>
      <c r="E366" s="1">
        <v>0</v>
      </c>
      <c r="F366" s="1">
        <v>0</v>
      </c>
      <c r="H366" s="2">
        <v>42733</v>
      </c>
      <c r="I366" s="1">
        <f t="shared" si="20"/>
        <v>0</v>
      </c>
      <c r="J366" s="1">
        <f t="shared" si="21"/>
        <v>0</v>
      </c>
      <c r="K366" s="1">
        <f t="shared" si="22"/>
        <v>1802.0430392711796</v>
      </c>
      <c r="L366" s="1">
        <f t="shared" si="23"/>
        <v>1961.0813275676549</v>
      </c>
      <c r="P366" s="2">
        <v>42733</v>
      </c>
      <c r="Q366" s="1">
        <v>0</v>
      </c>
      <c r="R366" s="1">
        <v>0</v>
      </c>
      <c r="S366" s="1">
        <v>0</v>
      </c>
      <c r="W366" s="1"/>
      <c r="X366" s="1"/>
    </row>
    <row r="367" spans="3:24" x14ac:dyDescent="0.55000000000000004">
      <c r="C367" s="1">
        <v>0</v>
      </c>
      <c r="D367" s="1">
        <v>0</v>
      </c>
      <c r="E367" s="1">
        <v>0</v>
      </c>
      <c r="F367" s="1">
        <v>0</v>
      </c>
      <c r="H367" s="2">
        <v>42734</v>
      </c>
      <c r="I367" s="1">
        <f t="shared" si="20"/>
        <v>0</v>
      </c>
      <c r="J367" s="1">
        <f t="shared" si="21"/>
        <v>0</v>
      </c>
      <c r="K367" s="1">
        <f t="shared" si="22"/>
        <v>1802.0430392711796</v>
      </c>
      <c r="L367" s="1">
        <f t="shared" si="23"/>
        <v>1961.0813275676549</v>
      </c>
      <c r="P367" s="2">
        <v>42734</v>
      </c>
      <c r="Q367" s="1">
        <v>0</v>
      </c>
      <c r="R367" s="1">
        <v>0</v>
      </c>
      <c r="S367" s="1">
        <v>0</v>
      </c>
      <c r="W367" s="1"/>
      <c r="X367" s="1"/>
    </row>
    <row r="368" spans="3:24" x14ac:dyDescent="0.55000000000000004">
      <c r="C368" s="1">
        <v>0</v>
      </c>
      <c r="D368" s="1">
        <v>0</v>
      </c>
      <c r="E368" s="1">
        <v>0</v>
      </c>
      <c r="F368" s="1">
        <v>0</v>
      </c>
      <c r="H368" s="2">
        <v>42735</v>
      </c>
      <c r="I368" s="1">
        <f t="shared" si="20"/>
        <v>0</v>
      </c>
      <c r="J368" s="1">
        <f t="shared" si="21"/>
        <v>0</v>
      </c>
      <c r="K368" s="1">
        <f t="shared" si="22"/>
        <v>1802.0430392711796</v>
      </c>
      <c r="L368" s="1">
        <f t="shared" si="23"/>
        <v>1961.0813275676549</v>
      </c>
      <c r="P368" s="2">
        <v>42735</v>
      </c>
      <c r="Q368" s="1">
        <v>0</v>
      </c>
      <c r="R368" s="1">
        <v>0</v>
      </c>
      <c r="S368" s="1">
        <v>0</v>
      </c>
      <c r="W368" s="1"/>
      <c r="X368" s="1"/>
    </row>
    <row r="369" spans="3:24" x14ac:dyDescent="0.55000000000000004">
      <c r="C369" s="1">
        <v>0</v>
      </c>
      <c r="D369" s="1">
        <v>0</v>
      </c>
      <c r="E369" s="1">
        <v>0</v>
      </c>
      <c r="F369" s="1">
        <v>0</v>
      </c>
      <c r="H369" s="2">
        <v>42736</v>
      </c>
      <c r="I369" s="1">
        <f t="shared" si="20"/>
        <v>0</v>
      </c>
      <c r="J369" s="1">
        <f t="shared" si="21"/>
        <v>0</v>
      </c>
      <c r="K369" s="1">
        <f t="shared" si="22"/>
        <v>1802.0430392711796</v>
      </c>
      <c r="L369" s="1">
        <f t="shared" si="23"/>
        <v>1961.0813275676549</v>
      </c>
      <c r="P369" s="2">
        <v>42736</v>
      </c>
      <c r="Q369" s="1">
        <v>0</v>
      </c>
      <c r="R369" s="1">
        <v>0</v>
      </c>
      <c r="S369" s="1">
        <v>0</v>
      </c>
      <c r="W369" s="1"/>
      <c r="X369" s="1"/>
    </row>
    <row r="370" spans="3:24" x14ac:dyDescent="0.55000000000000004">
      <c r="C370" s="1">
        <v>0</v>
      </c>
      <c r="D370" s="1">
        <v>0</v>
      </c>
      <c r="E370" s="1">
        <v>0</v>
      </c>
      <c r="F370" s="1">
        <v>0</v>
      </c>
      <c r="H370" s="2">
        <v>42737</v>
      </c>
      <c r="I370" s="1">
        <f t="shared" si="20"/>
        <v>0</v>
      </c>
      <c r="J370" s="1">
        <f t="shared" si="21"/>
        <v>0</v>
      </c>
      <c r="K370" s="1">
        <f t="shared" si="22"/>
        <v>1802.0430392711796</v>
      </c>
      <c r="L370" s="1">
        <f t="shared" si="23"/>
        <v>1961.0813275676549</v>
      </c>
      <c r="P370" s="2">
        <v>42737</v>
      </c>
      <c r="Q370" s="1">
        <v>0</v>
      </c>
      <c r="R370" s="1">
        <v>0</v>
      </c>
      <c r="S370" s="1">
        <v>0</v>
      </c>
      <c r="W370" s="1"/>
      <c r="X370" s="1"/>
    </row>
    <row r="371" spans="3:24" x14ac:dyDescent="0.55000000000000004">
      <c r="C371" s="1">
        <v>0</v>
      </c>
      <c r="D371" s="1">
        <v>0</v>
      </c>
      <c r="E371" s="1">
        <v>0</v>
      </c>
      <c r="F371" s="1">
        <v>0</v>
      </c>
      <c r="H371" s="2">
        <v>42738</v>
      </c>
      <c r="I371" s="1">
        <f t="shared" si="20"/>
        <v>0</v>
      </c>
      <c r="J371" s="1">
        <f t="shared" si="21"/>
        <v>0</v>
      </c>
      <c r="K371" s="1">
        <f t="shared" si="22"/>
        <v>1802.0430392711796</v>
      </c>
      <c r="L371" s="1">
        <f t="shared" si="23"/>
        <v>1961.0813275676549</v>
      </c>
      <c r="P371" s="2">
        <v>42738</v>
      </c>
      <c r="Q371" s="1">
        <v>0</v>
      </c>
      <c r="R371" s="1">
        <v>0</v>
      </c>
      <c r="S371" s="1">
        <v>0</v>
      </c>
      <c r="W371" s="1"/>
      <c r="X371" s="1"/>
    </row>
    <row r="372" spans="3:24" x14ac:dyDescent="0.55000000000000004">
      <c r="C372" s="1">
        <v>0</v>
      </c>
      <c r="D372" s="1">
        <v>0</v>
      </c>
      <c r="E372" s="1">
        <v>0</v>
      </c>
      <c r="F372" s="1">
        <v>0</v>
      </c>
      <c r="H372" s="2">
        <v>42739</v>
      </c>
      <c r="I372" s="1">
        <f t="shared" si="20"/>
        <v>0</v>
      </c>
      <c r="J372" s="1">
        <f t="shared" si="21"/>
        <v>0</v>
      </c>
      <c r="K372" s="1">
        <f t="shared" si="22"/>
        <v>1802.0430392711796</v>
      </c>
      <c r="L372" s="1">
        <f t="shared" si="23"/>
        <v>1961.0813275676549</v>
      </c>
      <c r="P372" s="2">
        <v>42739</v>
      </c>
      <c r="Q372" s="1">
        <v>0</v>
      </c>
      <c r="R372" s="1">
        <v>0</v>
      </c>
      <c r="S372" s="1">
        <v>0</v>
      </c>
      <c r="W372" s="1"/>
      <c r="X372" s="1"/>
    </row>
    <row r="373" spans="3:24" x14ac:dyDescent="0.55000000000000004">
      <c r="C373" s="1">
        <v>0</v>
      </c>
      <c r="D373" s="1">
        <v>0</v>
      </c>
      <c r="E373" s="1">
        <v>0</v>
      </c>
      <c r="F373" s="1">
        <v>0</v>
      </c>
      <c r="H373" s="2">
        <v>42740</v>
      </c>
      <c r="I373" s="1">
        <f t="shared" si="20"/>
        <v>0</v>
      </c>
      <c r="J373" s="1">
        <f t="shared" si="21"/>
        <v>0</v>
      </c>
      <c r="K373" s="1">
        <f t="shared" si="22"/>
        <v>1802.0430392711796</v>
      </c>
      <c r="L373" s="1">
        <f t="shared" si="23"/>
        <v>1961.0813275676549</v>
      </c>
      <c r="P373" s="2">
        <v>42740</v>
      </c>
      <c r="Q373" s="1">
        <v>0</v>
      </c>
      <c r="R373" s="1">
        <v>0</v>
      </c>
      <c r="S373" s="1">
        <v>0</v>
      </c>
      <c r="W373" s="1"/>
      <c r="X373" s="1"/>
    </row>
    <row r="374" spans="3:24" x14ac:dyDescent="0.55000000000000004">
      <c r="C374" s="1">
        <v>0</v>
      </c>
      <c r="D374" s="1">
        <v>0</v>
      </c>
      <c r="E374" s="1">
        <v>0</v>
      </c>
      <c r="F374" s="1">
        <v>0</v>
      </c>
      <c r="H374" s="2">
        <v>42741</v>
      </c>
      <c r="I374" s="1">
        <f t="shared" si="20"/>
        <v>0</v>
      </c>
      <c r="J374" s="1">
        <f t="shared" si="21"/>
        <v>0</v>
      </c>
      <c r="K374" s="1">
        <f t="shared" si="22"/>
        <v>1802.0430392711796</v>
      </c>
      <c r="L374" s="1">
        <f t="shared" si="23"/>
        <v>1961.0813275676549</v>
      </c>
      <c r="P374" s="2">
        <v>42741</v>
      </c>
      <c r="Q374" s="1">
        <v>0</v>
      </c>
      <c r="R374" s="1">
        <v>0</v>
      </c>
      <c r="S374" s="1">
        <v>0</v>
      </c>
      <c r="W374" s="1"/>
      <c r="X374" s="1"/>
    </row>
    <row r="375" spans="3:24" x14ac:dyDescent="0.55000000000000004">
      <c r="C375" s="1">
        <v>0</v>
      </c>
      <c r="D375" s="1">
        <v>0</v>
      </c>
      <c r="E375" s="1">
        <v>0</v>
      </c>
      <c r="F375" s="1">
        <v>0</v>
      </c>
      <c r="H375" s="2">
        <v>42742</v>
      </c>
      <c r="I375" s="1">
        <f t="shared" si="20"/>
        <v>0</v>
      </c>
      <c r="J375" s="1">
        <f t="shared" si="21"/>
        <v>0</v>
      </c>
      <c r="K375" s="1">
        <f t="shared" si="22"/>
        <v>1802.0430392711796</v>
      </c>
      <c r="L375" s="1">
        <f t="shared" si="23"/>
        <v>1961.0813275676549</v>
      </c>
      <c r="P375" s="2">
        <v>42742</v>
      </c>
      <c r="Q375" s="1">
        <v>0</v>
      </c>
      <c r="R375" s="1">
        <v>0</v>
      </c>
      <c r="S375" s="1">
        <v>0</v>
      </c>
      <c r="W375" s="1"/>
      <c r="X375" s="1"/>
    </row>
    <row r="376" spans="3:24" x14ac:dyDescent="0.55000000000000004">
      <c r="C376" s="1">
        <v>0</v>
      </c>
      <c r="D376" s="1">
        <v>0</v>
      </c>
      <c r="E376" s="1">
        <v>0</v>
      </c>
      <c r="F376" s="1">
        <v>0</v>
      </c>
      <c r="H376" s="2">
        <v>42743</v>
      </c>
      <c r="I376" s="1">
        <f t="shared" si="20"/>
        <v>0</v>
      </c>
      <c r="J376" s="1">
        <f t="shared" si="21"/>
        <v>0</v>
      </c>
      <c r="K376" s="1">
        <f t="shared" si="22"/>
        <v>1802.0430392711796</v>
      </c>
      <c r="L376" s="1">
        <f t="shared" si="23"/>
        <v>1961.0813275676549</v>
      </c>
      <c r="P376" s="2">
        <v>42743</v>
      </c>
      <c r="Q376" s="1">
        <v>0</v>
      </c>
      <c r="R376" s="1">
        <v>0</v>
      </c>
      <c r="S376" s="1">
        <v>0</v>
      </c>
      <c r="W376" s="1"/>
      <c r="X376" s="1"/>
    </row>
    <row r="377" spans="3:24" x14ac:dyDescent="0.55000000000000004">
      <c r="C377" s="1">
        <v>0</v>
      </c>
      <c r="D377" s="1">
        <v>0</v>
      </c>
      <c r="E377" s="1">
        <v>0</v>
      </c>
      <c r="F377" s="1">
        <v>0</v>
      </c>
      <c r="H377" s="2">
        <v>42744</v>
      </c>
      <c r="I377" s="1">
        <f t="shared" si="20"/>
        <v>0</v>
      </c>
      <c r="J377" s="1">
        <f t="shared" si="21"/>
        <v>0</v>
      </c>
      <c r="K377" s="1">
        <f t="shared" si="22"/>
        <v>1802.0430392711796</v>
      </c>
      <c r="L377" s="1">
        <f t="shared" si="23"/>
        <v>1961.0813275676549</v>
      </c>
      <c r="P377" s="2">
        <v>42744</v>
      </c>
      <c r="Q377" s="1">
        <v>0</v>
      </c>
      <c r="R377" s="1">
        <v>0</v>
      </c>
      <c r="S377" s="1">
        <v>0</v>
      </c>
      <c r="W377" s="1"/>
      <c r="X377" s="1"/>
    </row>
    <row r="378" spans="3:24" x14ac:dyDescent="0.55000000000000004">
      <c r="C378" s="1">
        <v>0</v>
      </c>
      <c r="D378" s="1">
        <v>0</v>
      </c>
      <c r="E378" s="1">
        <v>0</v>
      </c>
      <c r="F378" s="1">
        <v>0</v>
      </c>
      <c r="H378" s="2">
        <v>42745</v>
      </c>
      <c r="I378" s="1">
        <f t="shared" si="20"/>
        <v>0</v>
      </c>
      <c r="J378" s="1">
        <f t="shared" si="21"/>
        <v>0</v>
      </c>
      <c r="K378" s="1">
        <f t="shared" si="22"/>
        <v>1802.0430392711796</v>
      </c>
      <c r="L378" s="1">
        <f t="shared" si="23"/>
        <v>1961.0813275676549</v>
      </c>
      <c r="P378" s="2">
        <v>42745</v>
      </c>
      <c r="Q378" s="1">
        <v>0</v>
      </c>
      <c r="R378" s="1">
        <v>0</v>
      </c>
      <c r="S378" s="1">
        <v>0</v>
      </c>
      <c r="W378" s="1"/>
      <c r="X378" s="1"/>
    </row>
    <row r="379" spans="3:24" x14ac:dyDescent="0.55000000000000004">
      <c r="C379" s="1">
        <v>0</v>
      </c>
      <c r="D379" s="1">
        <v>0</v>
      </c>
      <c r="E379" s="1">
        <v>0</v>
      </c>
      <c r="F379" s="1">
        <v>0</v>
      </c>
      <c r="H379" s="2">
        <v>42746</v>
      </c>
      <c r="I379" s="1">
        <f t="shared" si="20"/>
        <v>0</v>
      </c>
      <c r="J379" s="1">
        <f t="shared" si="21"/>
        <v>0</v>
      </c>
      <c r="K379" s="1">
        <f t="shared" si="22"/>
        <v>1802.0430392711796</v>
      </c>
      <c r="L379" s="1">
        <f t="shared" si="23"/>
        <v>1961.0813275676549</v>
      </c>
      <c r="P379" s="2">
        <v>42746</v>
      </c>
      <c r="Q379" s="1">
        <v>0</v>
      </c>
      <c r="R379" s="1">
        <v>0</v>
      </c>
      <c r="S379" s="1">
        <v>0</v>
      </c>
      <c r="W379" s="1"/>
      <c r="X379" s="1"/>
    </row>
    <row r="380" spans="3:24" x14ac:dyDescent="0.55000000000000004">
      <c r="C380" s="1">
        <v>0</v>
      </c>
      <c r="D380" s="1">
        <v>0</v>
      </c>
      <c r="E380" s="1">
        <v>0</v>
      </c>
      <c r="F380" s="1">
        <v>0</v>
      </c>
      <c r="H380" s="2">
        <v>42747</v>
      </c>
      <c r="I380" s="1">
        <f t="shared" si="20"/>
        <v>0</v>
      </c>
      <c r="J380" s="1">
        <f t="shared" si="21"/>
        <v>0</v>
      </c>
      <c r="K380" s="1">
        <f t="shared" si="22"/>
        <v>1802.0430392711796</v>
      </c>
      <c r="L380" s="1">
        <f t="shared" si="23"/>
        <v>1961.0813275676549</v>
      </c>
      <c r="P380" s="2">
        <v>42747</v>
      </c>
      <c r="Q380" s="1">
        <v>0</v>
      </c>
      <c r="R380" s="1">
        <v>0</v>
      </c>
      <c r="S380" s="1">
        <v>0</v>
      </c>
      <c r="W380" s="1"/>
      <c r="X380" s="1"/>
    </row>
    <row r="381" spans="3:24" x14ac:dyDescent="0.55000000000000004">
      <c r="C381" s="1">
        <v>0</v>
      </c>
      <c r="D381" s="1">
        <v>0</v>
      </c>
      <c r="E381" s="1">
        <v>0</v>
      </c>
      <c r="F381" s="1">
        <v>0</v>
      </c>
      <c r="H381" s="2">
        <v>42748</v>
      </c>
      <c r="I381" s="1">
        <f t="shared" si="20"/>
        <v>0</v>
      </c>
      <c r="J381" s="1">
        <f t="shared" si="21"/>
        <v>0</v>
      </c>
      <c r="K381" s="1">
        <f t="shared" si="22"/>
        <v>1802.0430392711796</v>
      </c>
      <c r="L381" s="1">
        <f t="shared" si="23"/>
        <v>1961.0813275676549</v>
      </c>
      <c r="P381" s="2">
        <v>42748</v>
      </c>
      <c r="Q381" s="1">
        <v>0</v>
      </c>
      <c r="R381" s="1">
        <v>0</v>
      </c>
      <c r="S381" s="1">
        <v>0</v>
      </c>
      <c r="W381" s="1"/>
      <c r="X381" s="1"/>
    </row>
    <row r="382" spans="3:24" x14ac:dyDescent="0.55000000000000004">
      <c r="C382" s="1">
        <v>0</v>
      </c>
      <c r="D382" s="1">
        <v>0</v>
      </c>
      <c r="E382" s="1">
        <v>0</v>
      </c>
      <c r="F382" s="1">
        <v>0</v>
      </c>
      <c r="H382" s="2">
        <v>42749</v>
      </c>
      <c r="I382" s="1">
        <f t="shared" si="20"/>
        <v>0</v>
      </c>
      <c r="J382" s="1">
        <f t="shared" si="21"/>
        <v>0</v>
      </c>
      <c r="K382" s="1">
        <f t="shared" si="22"/>
        <v>1802.0430392711796</v>
      </c>
      <c r="L382" s="1">
        <f t="shared" si="23"/>
        <v>1961.0813275676549</v>
      </c>
      <c r="P382" s="2">
        <v>42749</v>
      </c>
      <c r="Q382" s="1">
        <v>0</v>
      </c>
      <c r="R382" s="1">
        <v>0</v>
      </c>
      <c r="S382" s="1">
        <v>0</v>
      </c>
      <c r="W382" s="1"/>
      <c r="X382" s="1"/>
    </row>
    <row r="383" spans="3:24" x14ac:dyDescent="0.55000000000000004">
      <c r="C383" s="1">
        <v>0</v>
      </c>
      <c r="D383" s="1">
        <v>0</v>
      </c>
      <c r="E383" s="1">
        <v>0</v>
      </c>
      <c r="F383" s="1">
        <v>0</v>
      </c>
      <c r="H383" s="2">
        <v>42750</v>
      </c>
      <c r="I383" s="1">
        <f t="shared" si="20"/>
        <v>0</v>
      </c>
      <c r="J383" s="1">
        <f t="shared" si="21"/>
        <v>0</v>
      </c>
      <c r="K383" s="1">
        <f t="shared" si="22"/>
        <v>1802.0430392711796</v>
      </c>
      <c r="L383" s="1">
        <f t="shared" si="23"/>
        <v>1961.0813275676549</v>
      </c>
      <c r="P383" s="2">
        <v>42750</v>
      </c>
      <c r="Q383" s="1">
        <v>0</v>
      </c>
      <c r="R383" s="1">
        <v>0</v>
      </c>
      <c r="S383" s="1">
        <v>0</v>
      </c>
      <c r="W383" s="1"/>
      <c r="X383" s="1"/>
    </row>
    <row r="384" spans="3:24" x14ac:dyDescent="0.55000000000000004">
      <c r="C384" s="1">
        <v>0</v>
      </c>
      <c r="D384" s="1">
        <v>0</v>
      </c>
      <c r="E384" s="1">
        <v>0</v>
      </c>
      <c r="F384" s="1">
        <v>0</v>
      </c>
      <c r="H384" s="2">
        <v>42751</v>
      </c>
      <c r="I384" s="1">
        <f t="shared" si="20"/>
        <v>0</v>
      </c>
      <c r="J384" s="1">
        <f t="shared" si="21"/>
        <v>0</v>
      </c>
      <c r="K384" s="1">
        <f t="shared" si="22"/>
        <v>1802.0430392711796</v>
      </c>
      <c r="L384" s="1">
        <f t="shared" si="23"/>
        <v>1961.0813275676549</v>
      </c>
      <c r="P384" s="2">
        <v>42751</v>
      </c>
      <c r="Q384" s="1">
        <v>0</v>
      </c>
      <c r="R384" s="1">
        <v>0</v>
      </c>
      <c r="S384" s="1">
        <v>0</v>
      </c>
      <c r="W384" s="1"/>
      <c r="X384" s="1"/>
    </row>
    <row r="385" spans="3:24" x14ac:dyDescent="0.55000000000000004">
      <c r="C385" s="1">
        <v>0</v>
      </c>
      <c r="D385" s="1">
        <v>0</v>
      </c>
      <c r="E385" s="1">
        <v>0</v>
      </c>
      <c r="F385" s="1">
        <v>0</v>
      </c>
      <c r="H385" s="2">
        <v>42752</v>
      </c>
      <c r="I385" s="1">
        <f t="shared" si="20"/>
        <v>0</v>
      </c>
      <c r="J385" s="1">
        <f t="shared" si="21"/>
        <v>0</v>
      </c>
      <c r="K385" s="1">
        <f t="shared" si="22"/>
        <v>1802.0430392711796</v>
      </c>
      <c r="L385" s="1">
        <f t="shared" si="23"/>
        <v>1961.0813275676549</v>
      </c>
      <c r="P385" s="2">
        <v>42752</v>
      </c>
      <c r="Q385" s="1">
        <v>0</v>
      </c>
      <c r="R385" s="1">
        <v>0</v>
      </c>
      <c r="S385" s="1">
        <v>0</v>
      </c>
      <c r="W385" s="1"/>
      <c r="X385" s="1"/>
    </row>
    <row r="386" spans="3:24" x14ac:dyDescent="0.55000000000000004">
      <c r="C386" s="1">
        <v>0</v>
      </c>
      <c r="D386" s="1">
        <v>0</v>
      </c>
      <c r="E386" s="1">
        <v>0</v>
      </c>
      <c r="F386" s="1">
        <v>0</v>
      </c>
      <c r="H386" s="2">
        <v>42753</v>
      </c>
      <c r="I386" s="1">
        <f t="shared" si="20"/>
        <v>0</v>
      </c>
      <c r="J386" s="1">
        <f t="shared" si="21"/>
        <v>0</v>
      </c>
      <c r="K386" s="1">
        <f t="shared" si="22"/>
        <v>1802.0430392711796</v>
      </c>
      <c r="L386" s="1">
        <f t="shared" si="23"/>
        <v>1961.0813275676549</v>
      </c>
      <c r="P386" s="2">
        <v>42753</v>
      </c>
      <c r="Q386" s="1">
        <v>0</v>
      </c>
      <c r="R386" s="1">
        <v>0</v>
      </c>
      <c r="S386" s="1">
        <v>0</v>
      </c>
      <c r="W386" s="1"/>
      <c r="X386" s="1"/>
    </row>
    <row r="387" spans="3:24" x14ac:dyDescent="0.55000000000000004">
      <c r="C387" s="1">
        <v>0</v>
      </c>
      <c r="D387" s="1">
        <v>0</v>
      </c>
      <c r="E387" s="1">
        <v>0</v>
      </c>
      <c r="F387" s="1">
        <v>0</v>
      </c>
      <c r="H387" s="2">
        <v>42754</v>
      </c>
      <c r="I387" s="1">
        <f t="shared" ref="I387:I450" si="24">C387+D387</f>
        <v>0</v>
      </c>
      <c r="J387" s="1">
        <f t="shared" si="21"/>
        <v>0</v>
      </c>
      <c r="K387" s="1">
        <f t="shared" si="22"/>
        <v>1802.0430392711796</v>
      </c>
      <c r="L387" s="1">
        <f t="shared" si="23"/>
        <v>1961.0813275676549</v>
      </c>
      <c r="P387" s="2">
        <v>42754</v>
      </c>
      <c r="Q387" s="1">
        <v>0</v>
      </c>
      <c r="R387" s="1">
        <v>0</v>
      </c>
      <c r="S387" s="1">
        <v>0</v>
      </c>
      <c r="W387" s="1"/>
      <c r="X387" s="1"/>
    </row>
    <row r="388" spans="3:24" x14ac:dyDescent="0.55000000000000004">
      <c r="C388" s="1">
        <v>0</v>
      </c>
      <c r="D388" s="1">
        <v>0</v>
      </c>
      <c r="E388" s="1">
        <v>0</v>
      </c>
      <c r="F388" s="1">
        <v>0</v>
      </c>
      <c r="H388" s="2">
        <v>42755</v>
      </c>
      <c r="I388" s="1">
        <f t="shared" si="24"/>
        <v>0</v>
      </c>
      <c r="J388" s="1">
        <f t="shared" ref="J388:J451" si="25">E388+F388</f>
        <v>0</v>
      </c>
      <c r="K388" s="1">
        <f t="shared" si="22"/>
        <v>1802.0430392711796</v>
      </c>
      <c r="L388" s="1">
        <f t="shared" si="23"/>
        <v>1961.0813275676549</v>
      </c>
      <c r="P388" s="2">
        <v>42755</v>
      </c>
      <c r="Q388" s="1">
        <v>0</v>
      </c>
      <c r="R388" s="1">
        <v>0</v>
      </c>
      <c r="S388" s="1">
        <v>0</v>
      </c>
      <c r="W388" s="1"/>
      <c r="X388" s="1"/>
    </row>
    <row r="389" spans="3:24" x14ac:dyDescent="0.55000000000000004">
      <c r="C389" s="1">
        <v>0</v>
      </c>
      <c r="D389" s="1">
        <v>0</v>
      </c>
      <c r="E389" s="1">
        <v>0</v>
      </c>
      <c r="F389" s="1">
        <v>0</v>
      </c>
      <c r="H389" s="2">
        <v>42756</v>
      </c>
      <c r="I389" s="1">
        <f t="shared" si="24"/>
        <v>0</v>
      </c>
      <c r="J389" s="1">
        <f t="shared" si="25"/>
        <v>0</v>
      </c>
      <c r="K389" s="1">
        <f t="shared" ref="K389:K452" si="26">K388+I389</f>
        <v>1802.0430392711796</v>
      </c>
      <c r="L389" s="1">
        <f t="shared" ref="L389:L452" si="27">L388+J389</f>
        <v>1961.0813275676549</v>
      </c>
      <c r="P389" s="2">
        <v>42756</v>
      </c>
      <c r="Q389" s="1">
        <v>0</v>
      </c>
      <c r="R389" s="1">
        <v>0</v>
      </c>
      <c r="S389" s="1">
        <v>0</v>
      </c>
      <c r="W389" s="1"/>
      <c r="X389" s="1"/>
    </row>
    <row r="390" spans="3:24" x14ac:dyDescent="0.55000000000000004">
      <c r="C390" s="1">
        <v>0</v>
      </c>
      <c r="D390" s="1">
        <v>0</v>
      </c>
      <c r="E390" s="1">
        <v>0</v>
      </c>
      <c r="F390" s="1">
        <v>0</v>
      </c>
      <c r="H390" s="2">
        <v>42757</v>
      </c>
      <c r="I390" s="1">
        <f t="shared" si="24"/>
        <v>0</v>
      </c>
      <c r="J390" s="1">
        <f t="shared" si="25"/>
        <v>0</v>
      </c>
      <c r="K390" s="1">
        <f t="shared" si="26"/>
        <v>1802.0430392711796</v>
      </c>
      <c r="L390" s="1">
        <f t="shared" si="27"/>
        <v>1961.0813275676549</v>
      </c>
      <c r="P390" s="2">
        <v>42757</v>
      </c>
      <c r="Q390" s="1">
        <v>0</v>
      </c>
      <c r="R390" s="1">
        <v>0</v>
      </c>
      <c r="S390" s="1">
        <v>0</v>
      </c>
      <c r="W390" s="1"/>
      <c r="X390" s="1"/>
    </row>
    <row r="391" spans="3:24" x14ac:dyDescent="0.55000000000000004">
      <c r="C391" s="1">
        <v>0</v>
      </c>
      <c r="D391" s="1">
        <v>0</v>
      </c>
      <c r="E391" s="1">
        <v>0</v>
      </c>
      <c r="F391" s="1">
        <v>0</v>
      </c>
      <c r="H391" s="2">
        <v>42758</v>
      </c>
      <c r="I391" s="1">
        <f t="shared" si="24"/>
        <v>0</v>
      </c>
      <c r="J391" s="1">
        <f t="shared" si="25"/>
        <v>0</v>
      </c>
      <c r="K391" s="1">
        <f t="shared" si="26"/>
        <v>1802.0430392711796</v>
      </c>
      <c r="L391" s="1">
        <f t="shared" si="27"/>
        <v>1961.0813275676549</v>
      </c>
      <c r="P391" s="2">
        <v>42758</v>
      </c>
      <c r="Q391" s="1">
        <v>0</v>
      </c>
      <c r="R391" s="1">
        <v>0</v>
      </c>
      <c r="S391" s="1">
        <v>0</v>
      </c>
      <c r="W391" s="1"/>
      <c r="X391" s="1"/>
    </row>
    <row r="392" spans="3:24" x14ac:dyDescent="0.55000000000000004">
      <c r="C392" s="1">
        <v>0</v>
      </c>
      <c r="D392" s="1">
        <v>0</v>
      </c>
      <c r="E392" s="1">
        <v>0</v>
      </c>
      <c r="F392" s="1">
        <v>0</v>
      </c>
      <c r="H392" s="2">
        <v>42759</v>
      </c>
      <c r="I392" s="1">
        <f t="shared" si="24"/>
        <v>0</v>
      </c>
      <c r="J392" s="1">
        <f t="shared" si="25"/>
        <v>0</v>
      </c>
      <c r="K392" s="1">
        <f t="shared" si="26"/>
        <v>1802.0430392711796</v>
      </c>
      <c r="L392" s="1">
        <f t="shared" si="27"/>
        <v>1961.0813275676549</v>
      </c>
      <c r="P392" s="2">
        <v>42759</v>
      </c>
      <c r="Q392" s="1">
        <v>0</v>
      </c>
      <c r="R392" s="1">
        <v>0</v>
      </c>
      <c r="S392" s="1">
        <v>0</v>
      </c>
      <c r="W392" s="1"/>
      <c r="X392" s="1"/>
    </row>
    <row r="393" spans="3:24" x14ac:dyDescent="0.55000000000000004">
      <c r="C393" s="1">
        <v>0</v>
      </c>
      <c r="D393" s="1">
        <v>0</v>
      </c>
      <c r="E393" s="1">
        <v>0</v>
      </c>
      <c r="F393" s="1">
        <v>0</v>
      </c>
      <c r="H393" s="2">
        <v>42760</v>
      </c>
      <c r="I393" s="1">
        <f t="shared" si="24"/>
        <v>0</v>
      </c>
      <c r="J393" s="1">
        <f t="shared" si="25"/>
        <v>0</v>
      </c>
      <c r="K393" s="1">
        <f t="shared" si="26"/>
        <v>1802.0430392711796</v>
      </c>
      <c r="L393" s="1">
        <f t="shared" si="27"/>
        <v>1961.0813275676549</v>
      </c>
      <c r="P393" s="2">
        <v>42760</v>
      </c>
      <c r="Q393" s="1">
        <v>0</v>
      </c>
      <c r="R393" s="1">
        <v>0</v>
      </c>
      <c r="S393" s="1">
        <v>0</v>
      </c>
      <c r="W393" s="1"/>
      <c r="X393" s="1"/>
    </row>
    <row r="394" spans="3:24" x14ac:dyDescent="0.55000000000000004">
      <c r="C394" s="1">
        <v>0</v>
      </c>
      <c r="D394" s="1">
        <v>0</v>
      </c>
      <c r="E394" s="1">
        <v>0</v>
      </c>
      <c r="F394" s="1">
        <v>0</v>
      </c>
      <c r="H394" s="2">
        <v>42761</v>
      </c>
      <c r="I394" s="1">
        <f t="shared" si="24"/>
        <v>0</v>
      </c>
      <c r="J394" s="1">
        <f t="shared" si="25"/>
        <v>0</v>
      </c>
      <c r="K394" s="1">
        <f t="shared" si="26"/>
        <v>1802.0430392711796</v>
      </c>
      <c r="L394" s="1">
        <f t="shared" si="27"/>
        <v>1961.0813275676549</v>
      </c>
      <c r="P394" s="2">
        <v>42761</v>
      </c>
      <c r="Q394" s="1">
        <v>0</v>
      </c>
      <c r="R394" s="1">
        <v>0</v>
      </c>
      <c r="S394" s="1">
        <v>0</v>
      </c>
      <c r="W394" s="1"/>
      <c r="X394" s="1"/>
    </row>
    <row r="395" spans="3:24" x14ac:dyDescent="0.55000000000000004">
      <c r="C395" s="1">
        <v>0</v>
      </c>
      <c r="D395" s="1">
        <v>0</v>
      </c>
      <c r="E395" s="1">
        <v>0</v>
      </c>
      <c r="F395" s="1">
        <v>0</v>
      </c>
      <c r="H395" s="2">
        <v>42762</v>
      </c>
      <c r="I395" s="1">
        <f t="shared" si="24"/>
        <v>0</v>
      </c>
      <c r="J395" s="1">
        <f t="shared" si="25"/>
        <v>0</v>
      </c>
      <c r="K395" s="1">
        <f t="shared" si="26"/>
        <v>1802.0430392711796</v>
      </c>
      <c r="L395" s="1">
        <f t="shared" si="27"/>
        <v>1961.0813275676549</v>
      </c>
      <c r="P395" s="2">
        <v>42762</v>
      </c>
      <c r="Q395" s="1">
        <v>0</v>
      </c>
      <c r="R395" s="1">
        <v>0</v>
      </c>
      <c r="S395" s="1">
        <v>0</v>
      </c>
      <c r="W395" s="1"/>
      <c r="X395" s="1"/>
    </row>
    <row r="396" spans="3:24" x14ac:dyDescent="0.55000000000000004">
      <c r="C396" s="1">
        <v>0</v>
      </c>
      <c r="D396" s="1">
        <v>0</v>
      </c>
      <c r="E396" s="1">
        <v>0</v>
      </c>
      <c r="F396" s="1">
        <v>0</v>
      </c>
      <c r="H396" s="2">
        <v>42763</v>
      </c>
      <c r="I396" s="1">
        <f t="shared" si="24"/>
        <v>0</v>
      </c>
      <c r="J396" s="1">
        <f t="shared" si="25"/>
        <v>0</v>
      </c>
      <c r="K396" s="1">
        <f t="shared" si="26"/>
        <v>1802.0430392711796</v>
      </c>
      <c r="L396" s="1">
        <f t="shared" si="27"/>
        <v>1961.0813275676549</v>
      </c>
      <c r="P396" s="2">
        <v>42763</v>
      </c>
      <c r="Q396" s="1">
        <v>0</v>
      </c>
      <c r="R396" s="1">
        <v>0</v>
      </c>
      <c r="S396" s="1">
        <v>0</v>
      </c>
      <c r="W396" s="1"/>
      <c r="X396" s="1"/>
    </row>
    <row r="397" spans="3:24" x14ac:dyDescent="0.55000000000000004">
      <c r="C397" s="1">
        <v>0</v>
      </c>
      <c r="D397" s="1">
        <v>0</v>
      </c>
      <c r="E397" s="1">
        <v>0</v>
      </c>
      <c r="F397" s="1">
        <v>0</v>
      </c>
      <c r="H397" s="2">
        <v>42764</v>
      </c>
      <c r="I397" s="1">
        <f t="shared" si="24"/>
        <v>0</v>
      </c>
      <c r="J397" s="1">
        <f t="shared" si="25"/>
        <v>0</v>
      </c>
      <c r="K397" s="1">
        <f t="shared" si="26"/>
        <v>1802.0430392711796</v>
      </c>
      <c r="L397" s="1">
        <f t="shared" si="27"/>
        <v>1961.0813275676549</v>
      </c>
      <c r="P397" s="2">
        <v>42764</v>
      </c>
      <c r="Q397" s="1">
        <v>0</v>
      </c>
      <c r="R397" s="1">
        <v>0</v>
      </c>
      <c r="S397" s="1">
        <v>0</v>
      </c>
      <c r="W397" s="1"/>
      <c r="X397" s="1"/>
    </row>
    <row r="398" spans="3:24" x14ac:dyDescent="0.55000000000000004">
      <c r="C398" s="1">
        <v>0</v>
      </c>
      <c r="D398" s="1">
        <v>0</v>
      </c>
      <c r="E398" s="1">
        <v>0</v>
      </c>
      <c r="F398" s="1">
        <v>0</v>
      </c>
      <c r="H398" s="2">
        <v>42765</v>
      </c>
      <c r="I398" s="1">
        <f t="shared" si="24"/>
        <v>0</v>
      </c>
      <c r="J398" s="1">
        <f t="shared" si="25"/>
        <v>0</v>
      </c>
      <c r="K398" s="1">
        <f t="shared" si="26"/>
        <v>1802.0430392711796</v>
      </c>
      <c r="L398" s="1">
        <f t="shared" si="27"/>
        <v>1961.0813275676549</v>
      </c>
      <c r="P398" s="2">
        <v>42765</v>
      </c>
      <c r="Q398" s="1">
        <v>0</v>
      </c>
      <c r="R398" s="1">
        <v>0</v>
      </c>
      <c r="S398" s="1">
        <v>0</v>
      </c>
      <c r="W398" s="1"/>
      <c r="X398" s="1"/>
    </row>
    <row r="399" spans="3:24" x14ac:dyDescent="0.55000000000000004">
      <c r="C399" s="1">
        <v>0</v>
      </c>
      <c r="D399" s="1">
        <v>0</v>
      </c>
      <c r="E399" s="1">
        <v>0</v>
      </c>
      <c r="F399" s="1">
        <v>0</v>
      </c>
      <c r="H399" s="2">
        <v>42766</v>
      </c>
      <c r="I399" s="1">
        <f t="shared" si="24"/>
        <v>0</v>
      </c>
      <c r="J399" s="1">
        <f t="shared" si="25"/>
        <v>0</v>
      </c>
      <c r="K399" s="1">
        <f t="shared" si="26"/>
        <v>1802.0430392711796</v>
      </c>
      <c r="L399" s="1">
        <f t="shared" si="27"/>
        <v>1961.0813275676549</v>
      </c>
      <c r="P399" s="2">
        <v>42766</v>
      </c>
      <c r="Q399" s="1">
        <v>0</v>
      </c>
      <c r="R399" s="1">
        <v>0</v>
      </c>
      <c r="S399" s="1">
        <v>0</v>
      </c>
      <c r="W399" s="1"/>
      <c r="X399" s="1"/>
    </row>
    <row r="400" spans="3:24" x14ac:dyDescent="0.55000000000000004">
      <c r="C400" s="1">
        <v>0</v>
      </c>
      <c r="D400" s="1">
        <v>0</v>
      </c>
      <c r="E400" s="1">
        <v>0</v>
      </c>
      <c r="F400" s="1">
        <v>0</v>
      </c>
      <c r="H400" s="2">
        <v>42767</v>
      </c>
      <c r="I400" s="1">
        <f t="shared" si="24"/>
        <v>0</v>
      </c>
      <c r="J400" s="1">
        <f t="shared" si="25"/>
        <v>0</v>
      </c>
      <c r="K400" s="1">
        <f t="shared" si="26"/>
        <v>1802.0430392711796</v>
      </c>
      <c r="L400" s="1">
        <f t="shared" si="27"/>
        <v>1961.0813275676549</v>
      </c>
      <c r="P400" s="2">
        <v>42767</v>
      </c>
      <c r="Q400" s="1">
        <v>0</v>
      </c>
      <c r="R400" s="1">
        <v>0</v>
      </c>
      <c r="S400" s="1">
        <v>0</v>
      </c>
      <c r="W400" s="1"/>
      <c r="X400" s="1"/>
    </row>
    <row r="401" spans="3:24" x14ac:dyDescent="0.55000000000000004">
      <c r="C401" s="1">
        <v>0</v>
      </c>
      <c r="D401" s="1">
        <v>0</v>
      </c>
      <c r="E401" s="1">
        <v>0</v>
      </c>
      <c r="F401" s="1">
        <v>0</v>
      </c>
      <c r="H401" s="2">
        <v>42768</v>
      </c>
      <c r="I401" s="1">
        <f t="shared" si="24"/>
        <v>0</v>
      </c>
      <c r="J401" s="1">
        <f t="shared" si="25"/>
        <v>0</v>
      </c>
      <c r="K401" s="1">
        <f t="shared" si="26"/>
        <v>1802.0430392711796</v>
      </c>
      <c r="L401" s="1">
        <f t="shared" si="27"/>
        <v>1961.0813275676549</v>
      </c>
      <c r="P401" s="2">
        <v>42768</v>
      </c>
      <c r="Q401" s="1">
        <v>0</v>
      </c>
      <c r="R401" s="1">
        <v>0</v>
      </c>
      <c r="S401" s="1">
        <v>0</v>
      </c>
      <c r="W401" s="1"/>
      <c r="X401" s="1"/>
    </row>
    <row r="402" spans="3:24" x14ac:dyDescent="0.55000000000000004">
      <c r="C402" s="1">
        <v>0</v>
      </c>
      <c r="D402" s="1">
        <v>0</v>
      </c>
      <c r="E402" s="1">
        <v>0</v>
      </c>
      <c r="F402" s="1">
        <v>0</v>
      </c>
      <c r="H402" s="2">
        <v>42769</v>
      </c>
      <c r="I402" s="1">
        <f t="shared" si="24"/>
        <v>0</v>
      </c>
      <c r="J402" s="1">
        <f t="shared" si="25"/>
        <v>0</v>
      </c>
      <c r="K402" s="1">
        <f t="shared" si="26"/>
        <v>1802.0430392711796</v>
      </c>
      <c r="L402" s="1">
        <f t="shared" si="27"/>
        <v>1961.0813275676549</v>
      </c>
      <c r="P402" s="2">
        <v>42769</v>
      </c>
      <c r="Q402" s="1">
        <v>0</v>
      </c>
      <c r="R402" s="1">
        <v>0</v>
      </c>
      <c r="S402" s="1">
        <v>0</v>
      </c>
      <c r="W402" s="1"/>
      <c r="X402" s="1"/>
    </row>
    <row r="403" spans="3:24" x14ac:dyDescent="0.55000000000000004">
      <c r="C403" s="1">
        <v>0</v>
      </c>
      <c r="D403" s="1">
        <v>0</v>
      </c>
      <c r="E403" s="1">
        <v>0</v>
      </c>
      <c r="F403" s="1">
        <v>0</v>
      </c>
      <c r="H403" s="2">
        <v>42770</v>
      </c>
      <c r="I403" s="1">
        <f t="shared" si="24"/>
        <v>0</v>
      </c>
      <c r="J403" s="1">
        <f t="shared" si="25"/>
        <v>0</v>
      </c>
      <c r="K403" s="1">
        <f t="shared" si="26"/>
        <v>1802.0430392711796</v>
      </c>
      <c r="L403" s="1">
        <f t="shared" si="27"/>
        <v>1961.0813275676549</v>
      </c>
      <c r="P403" s="2">
        <v>42770</v>
      </c>
      <c r="Q403" s="1">
        <v>0</v>
      </c>
      <c r="R403" s="1">
        <v>0</v>
      </c>
      <c r="S403" s="1">
        <v>0</v>
      </c>
      <c r="W403" s="1"/>
      <c r="X403" s="1"/>
    </row>
    <row r="404" spans="3:24" x14ac:dyDescent="0.55000000000000004">
      <c r="C404" s="1">
        <v>0</v>
      </c>
      <c r="D404" s="1">
        <v>0</v>
      </c>
      <c r="E404" s="1">
        <v>0</v>
      </c>
      <c r="F404" s="1">
        <v>0</v>
      </c>
      <c r="H404" s="2">
        <v>42771</v>
      </c>
      <c r="I404" s="1">
        <f t="shared" si="24"/>
        <v>0</v>
      </c>
      <c r="J404" s="1">
        <f t="shared" si="25"/>
        <v>0</v>
      </c>
      <c r="K404" s="1">
        <f t="shared" si="26"/>
        <v>1802.0430392711796</v>
      </c>
      <c r="L404" s="1">
        <f t="shared" si="27"/>
        <v>1961.0813275676549</v>
      </c>
      <c r="P404" s="2">
        <v>42771</v>
      </c>
      <c r="Q404" s="1">
        <v>0</v>
      </c>
      <c r="R404" s="1">
        <v>0</v>
      </c>
      <c r="S404" s="1">
        <v>0</v>
      </c>
      <c r="W404" s="1"/>
      <c r="X404" s="1"/>
    </row>
    <row r="405" spans="3:24" x14ac:dyDescent="0.55000000000000004">
      <c r="C405" s="1">
        <v>0</v>
      </c>
      <c r="D405" s="1">
        <v>0</v>
      </c>
      <c r="E405" s="1">
        <v>0</v>
      </c>
      <c r="F405" s="1">
        <v>0</v>
      </c>
      <c r="H405" s="2">
        <v>42772</v>
      </c>
      <c r="I405" s="1">
        <f t="shared" si="24"/>
        <v>0</v>
      </c>
      <c r="J405" s="1">
        <f t="shared" si="25"/>
        <v>0</v>
      </c>
      <c r="K405" s="1">
        <f t="shared" si="26"/>
        <v>1802.0430392711796</v>
      </c>
      <c r="L405" s="1">
        <f t="shared" si="27"/>
        <v>1961.0813275676549</v>
      </c>
      <c r="P405" s="2">
        <v>42772</v>
      </c>
      <c r="Q405" s="1">
        <v>0</v>
      </c>
      <c r="R405" s="1">
        <v>0</v>
      </c>
      <c r="S405" s="1">
        <v>0</v>
      </c>
      <c r="W405" s="1"/>
      <c r="X405" s="1"/>
    </row>
    <row r="406" spans="3:24" x14ac:dyDescent="0.55000000000000004">
      <c r="C406" s="1">
        <v>0</v>
      </c>
      <c r="D406" s="1">
        <v>0</v>
      </c>
      <c r="E406" s="1">
        <v>0</v>
      </c>
      <c r="F406" s="1">
        <v>0</v>
      </c>
      <c r="H406" s="2">
        <v>42773</v>
      </c>
      <c r="I406" s="1">
        <f t="shared" si="24"/>
        <v>0</v>
      </c>
      <c r="J406" s="1">
        <f t="shared" si="25"/>
        <v>0</v>
      </c>
      <c r="K406" s="1">
        <f t="shared" si="26"/>
        <v>1802.0430392711796</v>
      </c>
      <c r="L406" s="1">
        <f t="shared" si="27"/>
        <v>1961.0813275676549</v>
      </c>
      <c r="P406" s="2">
        <v>42773</v>
      </c>
      <c r="Q406" s="1">
        <v>0</v>
      </c>
      <c r="R406" s="1">
        <v>0</v>
      </c>
      <c r="S406" s="1">
        <v>0</v>
      </c>
      <c r="W406" s="1"/>
      <c r="X406" s="1"/>
    </row>
    <row r="407" spans="3:24" x14ac:dyDescent="0.55000000000000004">
      <c r="C407" s="1">
        <v>0</v>
      </c>
      <c r="D407" s="1">
        <v>0</v>
      </c>
      <c r="E407" s="1">
        <v>0</v>
      </c>
      <c r="F407" s="1">
        <v>0</v>
      </c>
      <c r="H407" s="2">
        <v>42774</v>
      </c>
      <c r="I407" s="1">
        <f t="shared" si="24"/>
        <v>0</v>
      </c>
      <c r="J407" s="1">
        <f t="shared" si="25"/>
        <v>0</v>
      </c>
      <c r="K407" s="1">
        <f t="shared" si="26"/>
        <v>1802.0430392711796</v>
      </c>
      <c r="L407" s="1">
        <f t="shared" si="27"/>
        <v>1961.0813275676549</v>
      </c>
      <c r="P407" s="2">
        <v>42774</v>
      </c>
      <c r="Q407" s="1">
        <v>0</v>
      </c>
      <c r="R407" s="1">
        <v>0</v>
      </c>
      <c r="S407" s="1">
        <v>0</v>
      </c>
      <c r="W407" s="1"/>
      <c r="X407" s="1"/>
    </row>
    <row r="408" spans="3:24" x14ac:dyDescent="0.55000000000000004">
      <c r="C408" s="1">
        <v>0</v>
      </c>
      <c r="D408" s="1">
        <v>0</v>
      </c>
      <c r="E408" s="1">
        <v>0</v>
      </c>
      <c r="F408" s="1">
        <v>0</v>
      </c>
      <c r="H408" s="2">
        <v>42775</v>
      </c>
      <c r="I408" s="1">
        <f t="shared" si="24"/>
        <v>0</v>
      </c>
      <c r="J408" s="1">
        <f t="shared" si="25"/>
        <v>0</v>
      </c>
      <c r="K408" s="1">
        <f t="shared" si="26"/>
        <v>1802.0430392711796</v>
      </c>
      <c r="L408" s="1">
        <f t="shared" si="27"/>
        <v>1961.0813275676549</v>
      </c>
      <c r="P408" s="2">
        <v>42775</v>
      </c>
      <c r="Q408" s="1">
        <v>0</v>
      </c>
      <c r="R408" s="1">
        <v>0</v>
      </c>
      <c r="S408" s="1">
        <v>0</v>
      </c>
      <c r="W408" s="1"/>
      <c r="X408" s="1"/>
    </row>
    <row r="409" spans="3:24" x14ac:dyDescent="0.55000000000000004">
      <c r="C409" s="1">
        <v>0</v>
      </c>
      <c r="D409" s="1">
        <v>0</v>
      </c>
      <c r="E409" s="1">
        <v>0</v>
      </c>
      <c r="F409" s="1">
        <v>0</v>
      </c>
      <c r="H409" s="2">
        <v>42776</v>
      </c>
      <c r="I409" s="1">
        <f t="shared" si="24"/>
        <v>0</v>
      </c>
      <c r="J409" s="1">
        <f t="shared" si="25"/>
        <v>0</v>
      </c>
      <c r="K409" s="1">
        <f t="shared" si="26"/>
        <v>1802.0430392711796</v>
      </c>
      <c r="L409" s="1">
        <f t="shared" si="27"/>
        <v>1961.0813275676549</v>
      </c>
      <c r="P409" s="2">
        <v>42776</v>
      </c>
      <c r="Q409" s="1">
        <v>0</v>
      </c>
      <c r="R409" s="1">
        <v>0</v>
      </c>
      <c r="S409" s="1">
        <v>0</v>
      </c>
      <c r="W409" s="1"/>
      <c r="X409" s="1"/>
    </row>
    <row r="410" spans="3:24" x14ac:dyDescent="0.55000000000000004">
      <c r="C410" s="1">
        <v>0</v>
      </c>
      <c r="D410" s="1">
        <v>0</v>
      </c>
      <c r="E410" s="1">
        <v>0</v>
      </c>
      <c r="F410" s="1">
        <v>0</v>
      </c>
      <c r="H410" s="2">
        <v>42777</v>
      </c>
      <c r="I410" s="1">
        <f t="shared" si="24"/>
        <v>0</v>
      </c>
      <c r="J410" s="1">
        <f t="shared" si="25"/>
        <v>0</v>
      </c>
      <c r="K410" s="1">
        <f t="shared" si="26"/>
        <v>1802.0430392711796</v>
      </c>
      <c r="L410" s="1">
        <f t="shared" si="27"/>
        <v>1961.0813275676549</v>
      </c>
      <c r="P410" s="2">
        <v>42777</v>
      </c>
      <c r="Q410" s="1">
        <v>0</v>
      </c>
      <c r="R410" s="1">
        <v>0</v>
      </c>
      <c r="S410" s="1">
        <v>0</v>
      </c>
      <c r="W410" s="1"/>
      <c r="X410" s="1"/>
    </row>
    <row r="411" spans="3:24" x14ac:dyDescent="0.55000000000000004">
      <c r="C411" s="1">
        <v>0</v>
      </c>
      <c r="D411" s="1">
        <v>0</v>
      </c>
      <c r="E411" s="1">
        <v>0</v>
      </c>
      <c r="F411" s="1">
        <v>0</v>
      </c>
      <c r="H411" s="2">
        <v>42778</v>
      </c>
      <c r="I411" s="1">
        <f t="shared" si="24"/>
        <v>0</v>
      </c>
      <c r="J411" s="1">
        <f t="shared" si="25"/>
        <v>0</v>
      </c>
      <c r="K411" s="1">
        <f t="shared" si="26"/>
        <v>1802.0430392711796</v>
      </c>
      <c r="L411" s="1">
        <f t="shared" si="27"/>
        <v>1961.0813275676549</v>
      </c>
      <c r="P411" s="2">
        <v>42778</v>
      </c>
      <c r="Q411" s="1">
        <v>0</v>
      </c>
      <c r="R411" s="1">
        <v>0</v>
      </c>
      <c r="S411" s="1">
        <v>0</v>
      </c>
      <c r="W411" s="1"/>
      <c r="X411" s="1"/>
    </row>
    <row r="412" spans="3:24" x14ac:dyDescent="0.55000000000000004">
      <c r="C412" s="1">
        <v>0</v>
      </c>
      <c r="D412" s="1">
        <v>0</v>
      </c>
      <c r="E412" s="1">
        <v>0</v>
      </c>
      <c r="F412" s="1">
        <v>0</v>
      </c>
      <c r="H412" s="2">
        <v>42779</v>
      </c>
      <c r="I412" s="1">
        <f t="shared" si="24"/>
        <v>0</v>
      </c>
      <c r="J412" s="1">
        <f t="shared" si="25"/>
        <v>0</v>
      </c>
      <c r="K412" s="1">
        <f t="shared" si="26"/>
        <v>1802.0430392711796</v>
      </c>
      <c r="L412" s="1">
        <f t="shared" si="27"/>
        <v>1961.0813275676549</v>
      </c>
      <c r="P412" s="2">
        <v>42779</v>
      </c>
      <c r="Q412" s="1">
        <v>0</v>
      </c>
      <c r="R412" s="1">
        <v>0</v>
      </c>
      <c r="S412" s="1">
        <v>0</v>
      </c>
      <c r="W412" s="1"/>
      <c r="X412" s="1"/>
    </row>
    <row r="413" spans="3:24" x14ac:dyDescent="0.55000000000000004">
      <c r="C413" s="1">
        <v>0</v>
      </c>
      <c r="D413" s="1">
        <v>0</v>
      </c>
      <c r="E413" s="1">
        <v>0</v>
      </c>
      <c r="F413" s="1">
        <v>0</v>
      </c>
      <c r="H413" s="2">
        <v>42780</v>
      </c>
      <c r="I413" s="1">
        <f t="shared" si="24"/>
        <v>0</v>
      </c>
      <c r="J413" s="1">
        <f t="shared" si="25"/>
        <v>0</v>
      </c>
      <c r="K413" s="1">
        <f t="shared" si="26"/>
        <v>1802.0430392711796</v>
      </c>
      <c r="L413" s="1">
        <f t="shared" si="27"/>
        <v>1961.0813275676549</v>
      </c>
      <c r="P413" s="2">
        <v>42780</v>
      </c>
      <c r="Q413" s="1">
        <v>0</v>
      </c>
      <c r="R413" s="1">
        <v>0</v>
      </c>
      <c r="S413" s="1">
        <v>0</v>
      </c>
      <c r="W413" s="1"/>
      <c r="X413" s="1"/>
    </row>
    <row r="414" spans="3:24" x14ac:dyDescent="0.55000000000000004">
      <c r="C414" s="1">
        <v>0</v>
      </c>
      <c r="D414" s="1">
        <v>0</v>
      </c>
      <c r="E414" s="1">
        <v>0</v>
      </c>
      <c r="F414" s="1">
        <v>0</v>
      </c>
      <c r="H414" s="2">
        <v>42781</v>
      </c>
      <c r="I414" s="1">
        <f t="shared" si="24"/>
        <v>0</v>
      </c>
      <c r="J414" s="1">
        <f t="shared" si="25"/>
        <v>0</v>
      </c>
      <c r="K414" s="1">
        <f t="shared" si="26"/>
        <v>1802.0430392711796</v>
      </c>
      <c r="L414" s="1">
        <f t="shared" si="27"/>
        <v>1961.0813275676549</v>
      </c>
      <c r="P414" s="2">
        <v>42781</v>
      </c>
      <c r="Q414" s="1">
        <v>0</v>
      </c>
      <c r="R414" s="1">
        <v>0</v>
      </c>
      <c r="S414" s="1">
        <v>0</v>
      </c>
      <c r="W414" s="1"/>
      <c r="X414" s="1"/>
    </row>
    <row r="415" spans="3:24" x14ac:dyDescent="0.55000000000000004">
      <c r="C415" s="1">
        <v>0</v>
      </c>
      <c r="D415" s="1">
        <v>0</v>
      </c>
      <c r="E415" s="1">
        <v>0</v>
      </c>
      <c r="F415" s="1">
        <v>0</v>
      </c>
      <c r="H415" s="2">
        <v>42782</v>
      </c>
      <c r="I415" s="1">
        <f t="shared" si="24"/>
        <v>0</v>
      </c>
      <c r="J415" s="1">
        <f t="shared" si="25"/>
        <v>0</v>
      </c>
      <c r="K415" s="1">
        <f t="shared" si="26"/>
        <v>1802.0430392711796</v>
      </c>
      <c r="L415" s="1">
        <f t="shared" si="27"/>
        <v>1961.0813275676549</v>
      </c>
      <c r="P415" s="2">
        <v>42782</v>
      </c>
      <c r="Q415" s="1">
        <v>0</v>
      </c>
      <c r="R415" s="1">
        <v>0</v>
      </c>
      <c r="S415" s="1">
        <v>0</v>
      </c>
      <c r="W415" s="1"/>
      <c r="X415" s="1"/>
    </row>
    <row r="416" spans="3:24" x14ac:dyDescent="0.55000000000000004">
      <c r="C416" s="1">
        <v>0</v>
      </c>
      <c r="D416" s="1">
        <v>0</v>
      </c>
      <c r="E416" s="1">
        <v>0</v>
      </c>
      <c r="F416" s="1">
        <v>0</v>
      </c>
      <c r="H416" s="2">
        <v>42783</v>
      </c>
      <c r="I416" s="1">
        <f t="shared" si="24"/>
        <v>0</v>
      </c>
      <c r="J416" s="1">
        <f t="shared" si="25"/>
        <v>0</v>
      </c>
      <c r="K416" s="1">
        <f t="shared" si="26"/>
        <v>1802.0430392711796</v>
      </c>
      <c r="L416" s="1">
        <f t="shared" si="27"/>
        <v>1961.0813275676549</v>
      </c>
      <c r="P416" s="2">
        <v>42783</v>
      </c>
      <c r="Q416" s="1">
        <v>0</v>
      </c>
      <c r="R416" s="1">
        <v>0</v>
      </c>
      <c r="S416" s="1">
        <v>0</v>
      </c>
      <c r="W416" s="1"/>
      <c r="X416" s="1"/>
    </row>
    <row r="417" spans="3:24" x14ac:dyDescent="0.55000000000000004">
      <c r="C417" s="1">
        <v>0</v>
      </c>
      <c r="D417" s="1">
        <v>0</v>
      </c>
      <c r="E417" s="1">
        <v>0</v>
      </c>
      <c r="F417" s="1">
        <v>0</v>
      </c>
      <c r="H417" s="2">
        <v>42784</v>
      </c>
      <c r="I417" s="1">
        <f t="shared" si="24"/>
        <v>0</v>
      </c>
      <c r="J417" s="1">
        <f t="shared" si="25"/>
        <v>0</v>
      </c>
      <c r="K417" s="1">
        <f t="shared" si="26"/>
        <v>1802.0430392711796</v>
      </c>
      <c r="L417" s="1">
        <f t="shared" si="27"/>
        <v>1961.0813275676549</v>
      </c>
      <c r="P417" s="2">
        <v>42784</v>
      </c>
      <c r="Q417" s="1">
        <v>0</v>
      </c>
      <c r="R417" s="1">
        <v>0</v>
      </c>
      <c r="S417" s="1">
        <v>0</v>
      </c>
      <c r="W417" s="1"/>
      <c r="X417" s="1"/>
    </row>
    <row r="418" spans="3:24" x14ac:dyDescent="0.55000000000000004">
      <c r="C418" s="1">
        <v>0</v>
      </c>
      <c r="D418" s="1">
        <v>0</v>
      </c>
      <c r="E418" s="1">
        <v>0</v>
      </c>
      <c r="F418" s="1">
        <v>0</v>
      </c>
      <c r="H418" s="2">
        <v>42785</v>
      </c>
      <c r="I418" s="1">
        <f t="shared" si="24"/>
        <v>0</v>
      </c>
      <c r="J418" s="1">
        <f t="shared" si="25"/>
        <v>0</v>
      </c>
      <c r="K418" s="1">
        <f t="shared" si="26"/>
        <v>1802.0430392711796</v>
      </c>
      <c r="L418" s="1">
        <f t="shared" si="27"/>
        <v>1961.0813275676549</v>
      </c>
      <c r="P418" s="2">
        <v>42785</v>
      </c>
      <c r="Q418" s="1">
        <v>0</v>
      </c>
      <c r="R418" s="1">
        <v>0</v>
      </c>
      <c r="S418" s="1">
        <v>0</v>
      </c>
      <c r="W418" s="1"/>
      <c r="X418" s="1"/>
    </row>
    <row r="419" spans="3:24" x14ac:dyDescent="0.55000000000000004">
      <c r="C419" s="1">
        <v>0</v>
      </c>
      <c r="D419" s="1">
        <v>0</v>
      </c>
      <c r="E419" s="1">
        <v>0</v>
      </c>
      <c r="F419" s="1">
        <v>0</v>
      </c>
      <c r="H419" s="2">
        <v>42786</v>
      </c>
      <c r="I419" s="1">
        <f t="shared" si="24"/>
        <v>0</v>
      </c>
      <c r="J419" s="1">
        <f t="shared" si="25"/>
        <v>0</v>
      </c>
      <c r="K419" s="1">
        <f t="shared" si="26"/>
        <v>1802.0430392711796</v>
      </c>
      <c r="L419" s="1">
        <f t="shared" si="27"/>
        <v>1961.0813275676549</v>
      </c>
      <c r="P419" s="2">
        <v>42786</v>
      </c>
      <c r="Q419" s="1">
        <v>0</v>
      </c>
      <c r="R419" s="1">
        <v>0</v>
      </c>
      <c r="S419" s="1">
        <v>0</v>
      </c>
      <c r="W419" s="1"/>
      <c r="X419" s="1"/>
    </row>
    <row r="420" spans="3:24" x14ac:dyDescent="0.55000000000000004">
      <c r="C420" s="1">
        <v>0</v>
      </c>
      <c r="D420" s="1">
        <v>0</v>
      </c>
      <c r="E420" s="1">
        <v>0</v>
      </c>
      <c r="F420" s="1">
        <v>0</v>
      </c>
      <c r="H420" s="2">
        <v>42787</v>
      </c>
      <c r="I420" s="1">
        <f t="shared" si="24"/>
        <v>0</v>
      </c>
      <c r="J420" s="1">
        <f t="shared" si="25"/>
        <v>0</v>
      </c>
      <c r="K420" s="1">
        <f t="shared" si="26"/>
        <v>1802.0430392711796</v>
      </c>
      <c r="L420" s="1">
        <f t="shared" si="27"/>
        <v>1961.0813275676549</v>
      </c>
      <c r="P420" s="2">
        <v>42787</v>
      </c>
      <c r="Q420" s="1">
        <v>0</v>
      </c>
      <c r="R420" s="1">
        <v>0</v>
      </c>
      <c r="S420" s="1">
        <v>0</v>
      </c>
      <c r="W420" s="1"/>
      <c r="X420" s="1"/>
    </row>
    <row r="421" spans="3:24" x14ac:dyDescent="0.55000000000000004">
      <c r="C421" s="1">
        <v>0</v>
      </c>
      <c r="D421" s="1">
        <v>0</v>
      </c>
      <c r="E421" s="1">
        <v>0</v>
      </c>
      <c r="F421" s="1">
        <v>0</v>
      </c>
      <c r="H421" s="2">
        <v>42788</v>
      </c>
      <c r="I421" s="1">
        <f t="shared" si="24"/>
        <v>0</v>
      </c>
      <c r="J421" s="1">
        <f t="shared" si="25"/>
        <v>0</v>
      </c>
      <c r="K421" s="1">
        <f t="shared" si="26"/>
        <v>1802.0430392711796</v>
      </c>
      <c r="L421" s="1">
        <f t="shared" si="27"/>
        <v>1961.0813275676549</v>
      </c>
      <c r="P421" s="2">
        <v>42788</v>
      </c>
      <c r="Q421" s="1">
        <v>0</v>
      </c>
      <c r="R421" s="1">
        <v>0</v>
      </c>
      <c r="S421" s="1">
        <v>0</v>
      </c>
      <c r="W421" s="1"/>
      <c r="X421" s="1"/>
    </row>
    <row r="422" spans="3:24" x14ac:dyDescent="0.55000000000000004">
      <c r="C422" s="1">
        <v>0</v>
      </c>
      <c r="D422" s="1">
        <v>0</v>
      </c>
      <c r="E422" s="1">
        <v>0</v>
      </c>
      <c r="F422" s="1">
        <v>0</v>
      </c>
      <c r="H422" s="2">
        <v>42789</v>
      </c>
      <c r="I422" s="1">
        <f t="shared" si="24"/>
        <v>0</v>
      </c>
      <c r="J422" s="1">
        <f t="shared" si="25"/>
        <v>0</v>
      </c>
      <c r="K422" s="1">
        <f t="shared" si="26"/>
        <v>1802.0430392711796</v>
      </c>
      <c r="L422" s="1">
        <f t="shared" si="27"/>
        <v>1961.0813275676549</v>
      </c>
      <c r="P422" s="2">
        <v>42789</v>
      </c>
      <c r="Q422" s="1">
        <v>0</v>
      </c>
      <c r="R422" s="1">
        <v>0</v>
      </c>
      <c r="S422" s="1">
        <v>0</v>
      </c>
      <c r="W422" s="1"/>
      <c r="X422" s="1"/>
    </row>
    <row r="423" spans="3:24" x14ac:dyDescent="0.55000000000000004">
      <c r="C423" s="1">
        <v>0</v>
      </c>
      <c r="D423" s="1">
        <v>0</v>
      </c>
      <c r="E423" s="1">
        <v>0</v>
      </c>
      <c r="F423" s="1">
        <v>0</v>
      </c>
      <c r="H423" s="2">
        <v>42790</v>
      </c>
      <c r="I423" s="1">
        <f t="shared" si="24"/>
        <v>0</v>
      </c>
      <c r="J423" s="1">
        <f t="shared" si="25"/>
        <v>0</v>
      </c>
      <c r="K423" s="1">
        <f t="shared" si="26"/>
        <v>1802.0430392711796</v>
      </c>
      <c r="L423" s="1">
        <f t="shared" si="27"/>
        <v>1961.0813275676549</v>
      </c>
      <c r="P423" s="2">
        <v>42790</v>
      </c>
      <c r="Q423" s="1">
        <v>0</v>
      </c>
      <c r="R423" s="1">
        <v>0</v>
      </c>
      <c r="S423" s="1">
        <v>0</v>
      </c>
      <c r="W423" s="1"/>
      <c r="X423" s="1"/>
    </row>
    <row r="424" spans="3:24" x14ac:dyDescent="0.55000000000000004">
      <c r="C424" s="1">
        <v>0</v>
      </c>
      <c r="D424" s="1">
        <v>0</v>
      </c>
      <c r="E424" s="1">
        <v>0</v>
      </c>
      <c r="F424" s="1">
        <v>0</v>
      </c>
      <c r="H424" s="2">
        <v>42791</v>
      </c>
      <c r="I424" s="1">
        <f t="shared" si="24"/>
        <v>0</v>
      </c>
      <c r="J424" s="1">
        <f t="shared" si="25"/>
        <v>0</v>
      </c>
      <c r="K424" s="1">
        <f t="shared" si="26"/>
        <v>1802.0430392711796</v>
      </c>
      <c r="L424" s="1">
        <f t="shared" si="27"/>
        <v>1961.0813275676549</v>
      </c>
      <c r="P424" s="2">
        <v>42791</v>
      </c>
      <c r="Q424" s="1">
        <v>0</v>
      </c>
      <c r="R424" s="1">
        <v>0</v>
      </c>
      <c r="S424" s="1">
        <v>0</v>
      </c>
      <c r="W424" s="1"/>
      <c r="X424" s="1"/>
    </row>
    <row r="425" spans="3:24" x14ac:dyDescent="0.55000000000000004">
      <c r="C425" s="1">
        <v>0</v>
      </c>
      <c r="D425" s="1">
        <v>0</v>
      </c>
      <c r="E425" s="1">
        <v>0</v>
      </c>
      <c r="F425" s="1">
        <v>0</v>
      </c>
      <c r="H425" s="2">
        <v>42792</v>
      </c>
      <c r="I425" s="1">
        <f t="shared" si="24"/>
        <v>0</v>
      </c>
      <c r="J425" s="1">
        <f t="shared" si="25"/>
        <v>0</v>
      </c>
      <c r="K425" s="1">
        <f t="shared" si="26"/>
        <v>1802.0430392711796</v>
      </c>
      <c r="L425" s="1">
        <f t="shared" si="27"/>
        <v>1961.0813275676549</v>
      </c>
      <c r="P425" s="2">
        <v>42792</v>
      </c>
      <c r="Q425" s="1">
        <v>0</v>
      </c>
      <c r="R425" s="1">
        <v>0</v>
      </c>
      <c r="S425" s="1">
        <v>0</v>
      </c>
      <c r="W425" s="1"/>
      <c r="X425" s="1"/>
    </row>
    <row r="426" spans="3:24" x14ac:dyDescent="0.55000000000000004">
      <c r="C426" s="1">
        <v>0</v>
      </c>
      <c r="D426" s="1">
        <v>0</v>
      </c>
      <c r="E426" s="1">
        <v>0</v>
      </c>
      <c r="F426" s="1">
        <v>0</v>
      </c>
      <c r="H426" s="2">
        <v>42793</v>
      </c>
      <c r="I426" s="1">
        <f t="shared" si="24"/>
        <v>0</v>
      </c>
      <c r="J426" s="1">
        <f t="shared" si="25"/>
        <v>0</v>
      </c>
      <c r="K426" s="1">
        <f t="shared" si="26"/>
        <v>1802.0430392711796</v>
      </c>
      <c r="L426" s="1">
        <f t="shared" si="27"/>
        <v>1961.0813275676549</v>
      </c>
      <c r="P426" s="2">
        <v>42793</v>
      </c>
      <c r="Q426" s="1">
        <v>0</v>
      </c>
      <c r="R426" s="1">
        <v>0</v>
      </c>
      <c r="S426" s="1">
        <v>0</v>
      </c>
      <c r="W426" s="1"/>
      <c r="X426" s="1"/>
    </row>
    <row r="427" spans="3:24" x14ac:dyDescent="0.55000000000000004">
      <c r="C427" s="1">
        <v>0</v>
      </c>
      <c r="D427" s="1">
        <v>0</v>
      </c>
      <c r="E427" s="1">
        <v>0</v>
      </c>
      <c r="F427" s="1">
        <v>0</v>
      </c>
      <c r="H427" s="2">
        <v>42794</v>
      </c>
      <c r="I427" s="1">
        <f t="shared" si="24"/>
        <v>0</v>
      </c>
      <c r="J427" s="1">
        <f t="shared" si="25"/>
        <v>0</v>
      </c>
      <c r="K427" s="1">
        <f t="shared" si="26"/>
        <v>1802.0430392711796</v>
      </c>
      <c r="L427" s="1">
        <f t="shared" si="27"/>
        <v>1961.0813275676549</v>
      </c>
      <c r="P427" s="2">
        <v>42794</v>
      </c>
      <c r="Q427" s="1">
        <v>0</v>
      </c>
      <c r="R427" s="1">
        <v>0</v>
      </c>
      <c r="S427" s="1">
        <v>0</v>
      </c>
      <c r="W427" s="1"/>
      <c r="X427" s="1"/>
    </row>
    <row r="428" spans="3:24" x14ac:dyDescent="0.55000000000000004">
      <c r="C428" s="1">
        <v>0</v>
      </c>
      <c r="D428" s="1">
        <v>0</v>
      </c>
      <c r="E428" s="1">
        <v>0</v>
      </c>
      <c r="F428" s="1">
        <v>0</v>
      </c>
      <c r="H428" s="2">
        <v>42795</v>
      </c>
      <c r="I428" s="1">
        <f t="shared" si="24"/>
        <v>0</v>
      </c>
      <c r="J428" s="1">
        <f t="shared" si="25"/>
        <v>0</v>
      </c>
      <c r="K428" s="1">
        <f t="shared" si="26"/>
        <v>1802.0430392711796</v>
      </c>
      <c r="L428" s="1">
        <f t="shared" si="27"/>
        <v>1961.0813275676549</v>
      </c>
      <c r="P428" s="2">
        <v>42795</v>
      </c>
      <c r="Q428" s="1">
        <v>0</v>
      </c>
      <c r="R428" s="1">
        <v>0</v>
      </c>
      <c r="S428" s="1">
        <v>0</v>
      </c>
      <c r="W428" s="1"/>
      <c r="X428" s="1"/>
    </row>
    <row r="429" spans="3:24" x14ac:dyDescent="0.55000000000000004">
      <c r="C429" s="1">
        <v>0</v>
      </c>
      <c r="D429" s="1">
        <v>0</v>
      </c>
      <c r="E429" s="1">
        <v>0</v>
      </c>
      <c r="F429" s="1">
        <v>0</v>
      </c>
      <c r="H429" s="2">
        <v>42796</v>
      </c>
      <c r="I429" s="1">
        <f t="shared" si="24"/>
        <v>0</v>
      </c>
      <c r="J429" s="1">
        <f t="shared" si="25"/>
        <v>0</v>
      </c>
      <c r="K429" s="1">
        <f t="shared" si="26"/>
        <v>1802.0430392711796</v>
      </c>
      <c r="L429" s="1">
        <f t="shared" si="27"/>
        <v>1961.0813275676549</v>
      </c>
      <c r="P429" s="2">
        <v>42796</v>
      </c>
      <c r="Q429" s="1">
        <v>0</v>
      </c>
      <c r="R429" s="1">
        <v>0</v>
      </c>
      <c r="S429" s="1">
        <v>0</v>
      </c>
      <c r="W429" s="1"/>
      <c r="X429" s="1"/>
    </row>
    <row r="430" spans="3:24" x14ac:dyDescent="0.55000000000000004">
      <c r="C430" s="1">
        <v>0</v>
      </c>
      <c r="D430" s="1">
        <v>0</v>
      </c>
      <c r="E430" s="1">
        <v>0</v>
      </c>
      <c r="F430" s="1">
        <v>0</v>
      </c>
      <c r="H430" s="2">
        <v>42797</v>
      </c>
      <c r="I430" s="1">
        <f t="shared" si="24"/>
        <v>0</v>
      </c>
      <c r="J430" s="1">
        <f t="shared" si="25"/>
        <v>0</v>
      </c>
      <c r="K430" s="1">
        <f t="shared" si="26"/>
        <v>1802.0430392711796</v>
      </c>
      <c r="L430" s="1">
        <f t="shared" si="27"/>
        <v>1961.0813275676549</v>
      </c>
      <c r="P430" s="2">
        <v>42797</v>
      </c>
      <c r="Q430" s="1">
        <v>0</v>
      </c>
      <c r="R430" s="1">
        <v>0</v>
      </c>
      <c r="S430" s="1">
        <v>0</v>
      </c>
      <c r="W430" s="1"/>
      <c r="X430" s="1"/>
    </row>
    <row r="431" spans="3:24" x14ac:dyDescent="0.55000000000000004">
      <c r="C431" s="1">
        <v>0</v>
      </c>
      <c r="D431" s="1">
        <v>0</v>
      </c>
      <c r="E431" s="1">
        <v>0</v>
      </c>
      <c r="F431" s="1">
        <v>0</v>
      </c>
      <c r="H431" s="2">
        <v>42798</v>
      </c>
      <c r="I431" s="1">
        <f t="shared" si="24"/>
        <v>0</v>
      </c>
      <c r="J431" s="1">
        <f t="shared" si="25"/>
        <v>0</v>
      </c>
      <c r="K431" s="1">
        <f t="shared" si="26"/>
        <v>1802.0430392711796</v>
      </c>
      <c r="L431" s="1">
        <f t="shared" si="27"/>
        <v>1961.0813275676549</v>
      </c>
      <c r="P431" s="2">
        <v>42798</v>
      </c>
      <c r="Q431" s="1">
        <v>0</v>
      </c>
      <c r="R431" s="1">
        <v>0</v>
      </c>
      <c r="S431" s="1">
        <v>0</v>
      </c>
      <c r="W431" s="1"/>
      <c r="X431" s="1"/>
    </row>
    <row r="432" spans="3:24" x14ac:dyDescent="0.55000000000000004">
      <c r="C432" s="1">
        <v>0</v>
      </c>
      <c r="D432" s="1">
        <v>0</v>
      </c>
      <c r="E432" s="1">
        <v>0</v>
      </c>
      <c r="F432" s="1">
        <v>0</v>
      </c>
      <c r="H432" s="2">
        <v>42799</v>
      </c>
      <c r="I432" s="1">
        <f t="shared" si="24"/>
        <v>0</v>
      </c>
      <c r="J432" s="1">
        <f t="shared" si="25"/>
        <v>0</v>
      </c>
      <c r="K432" s="1">
        <f t="shared" si="26"/>
        <v>1802.0430392711796</v>
      </c>
      <c r="L432" s="1">
        <f t="shared" si="27"/>
        <v>1961.0813275676549</v>
      </c>
      <c r="P432" s="2">
        <v>42799</v>
      </c>
      <c r="Q432" s="1">
        <v>0</v>
      </c>
      <c r="R432" s="1">
        <v>0</v>
      </c>
      <c r="S432" s="1">
        <v>0</v>
      </c>
      <c r="W432" s="1"/>
      <c r="X432" s="1"/>
    </row>
    <row r="433" spans="3:24" x14ac:dyDescent="0.55000000000000004">
      <c r="C433" s="1">
        <v>0</v>
      </c>
      <c r="D433" s="1">
        <v>0</v>
      </c>
      <c r="E433" s="1">
        <v>0</v>
      </c>
      <c r="F433" s="1">
        <v>0</v>
      </c>
      <c r="H433" s="2">
        <v>42800</v>
      </c>
      <c r="I433" s="1">
        <f t="shared" si="24"/>
        <v>0</v>
      </c>
      <c r="J433" s="1">
        <f t="shared" si="25"/>
        <v>0</v>
      </c>
      <c r="K433" s="1">
        <f t="shared" si="26"/>
        <v>1802.0430392711796</v>
      </c>
      <c r="L433" s="1">
        <f t="shared" si="27"/>
        <v>1961.0813275676549</v>
      </c>
      <c r="P433" s="2">
        <v>42800</v>
      </c>
      <c r="Q433" s="1">
        <v>0</v>
      </c>
      <c r="R433" s="1">
        <v>0</v>
      </c>
      <c r="S433" s="1">
        <v>0</v>
      </c>
      <c r="W433" s="1"/>
      <c r="X433" s="1"/>
    </row>
    <row r="434" spans="3:24" x14ac:dyDescent="0.55000000000000004">
      <c r="C434" s="1">
        <v>0</v>
      </c>
      <c r="D434" s="1">
        <v>0</v>
      </c>
      <c r="E434" s="1">
        <v>0</v>
      </c>
      <c r="F434" s="1">
        <v>0</v>
      </c>
      <c r="H434" s="2">
        <v>42801</v>
      </c>
      <c r="I434" s="1">
        <f t="shared" si="24"/>
        <v>0</v>
      </c>
      <c r="J434" s="1">
        <f t="shared" si="25"/>
        <v>0</v>
      </c>
      <c r="K434" s="1">
        <f t="shared" si="26"/>
        <v>1802.0430392711796</v>
      </c>
      <c r="L434" s="1">
        <f t="shared" si="27"/>
        <v>1961.0813275676549</v>
      </c>
      <c r="P434" s="2">
        <v>42801</v>
      </c>
      <c r="Q434" s="1">
        <v>0</v>
      </c>
      <c r="R434" s="1">
        <v>0</v>
      </c>
      <c r="S434" s="1">
        <v>0</v>
      </c>
      <c r="W434" s="1"/>
      <c r="X434" s="1"/>
    </row>
    <row r="435" spans="3:24" x14ac:dyDescent="0.55000000000000004">
      <c r="C435" s="1">
        <v>0</v>
      </c>
      <c r="D435" s="1">
        <v>0</v>
      </c>
      <c r="E435" s="1">
        <v>0</v>
      </c>
      <c r="F435" s="1">
        <v>0</v>
      </c>
      <c r="H435" s="2">
        <v>42802</v>
      </c>
      <c r="I435" s="1">
        <f t="shared" si="24"/>
        <v>0</v>
      </c>
      <c r="J435" s="1">
        <f t="shared" si="25"/>
        <v>0</v>
      </c>
      <c r="K435" s="1">
        <f t="shared" si="26"/>
        <v>1802.0430392711796</v>
      </c>
      <c r="L435" s="1">
        <f t="shared" si="27"/>
        <v>1961.0813275676549</v>
      </c>
      <c r="P435" s="2">
        <v>42802</v>
      </c>
      <c r="Q435" s="1">
        <v>0</v>
      </c>
      <c r="R435" s="1">
        <v>0</v>
      </c>
      <c r="S435" s="1">
        <v>0</v>
      </c>
      <c r="W435" s="1"/>
      <c r="X435" s="1"/>
    </row>
    <row r="436" spans="3:24" x14ac:dyDescent="0.55000000000000004">
      <c r="C436" s="1">
        <v>0</v>
      </c>
      <c r="D436" s="1">
        <v>0</v>
      </c>
      <c r="E436" s="1">
        <v>0</v>
      </c>
      <c r="F436" s="1">
        <v>0</v>
      </c>
      <c r="H436" s="2">
        <v>42803</v>
      </c>
      <c r="I436" s="1">
        <f t="shared" si="24"/>
        <v>0</v>
      </c>
      <c r="J436" s="1">
        <f t="shared" si="25"/>
        <v>0</v>
      </c>
      <c r="K436" s="1">
        <f t="shared" si="26"/>
        <v>1802.0430392711796</v>
      </c>
      <c r="L436" s="1">
        <f t="shared" si="27"/>
        <v>1961.0813275676549</v>
      </c>
      <c r="P436" s="2">
        <v>42803</v>
      </c>
      <c r="Q436" s="1">
        <v>0</v>
      </c>
      <c r="R436" s="1">
        <v>0</v>
      </c>
      <c r="S436" s="1">
        <v>0</v>
      </c>
      <c r="W436" s="1"/>
      <c r="X436" s="1"/>
    </row>
    <row r="437" spans="3:24" x14ac:dyDescent="0.55000000000000004">
      <c r="C437" s="1">
        <v>0</v>
      </c>
      <c r="D437" s="1">
        <v>0</v>
      </c>
      <c r="E437" s="1">
        <v>0</v>
      </c>
      <c r="F437" s="1">
        <v>0</v>
      </c>
      <c r="H437" s="2">
        <v>42804</v>
      </c>
      <c r="I437" s="1">
        <f t="shared" si="24"/>
        <v>0</v>
      </c>
      <c r="J437" s="1">
        <f t="shared" si="25"/>
        <v>0</v>
      </c>
      <c r="K437" s="1">
        <f t="shared" si="26"/>
        <v>1802.0430392711796</v>
      </c>
      <c r="L437" s="1">
        <f t="shared" si="27"/>
        <v>1961.0813275676549</v>
      </c>
      <c r="P437" s="2">
        <v>42804</v>
      </c>
      <c r="Q437" s="1">
        <v>0</v>
      </c>
      <c r="R437" s="1">
        <v>0</v>
      </c>
      <c r="S437" s="1">
        <v>0</v>
      </c>
      <c r="W437" s="1"/>
      <c r="X437" s="1"/>
    </row>
    <row r="438" spans="3:24" x14ac:dyDescent="0.55000000000000004">
      <c r="C438" s="1">
        <v>0</v>
      </c>
      <c r="D438" s="1">
        <v>0</v>
      </c>
      <c r="E438" s="1">
        <v>0</v>
      </c>
      <c r="F438" s="1">
        <v>0</v>
      </c>
      <c r="H438" s="2">
        <v>42805</v>
      </c>
      <c r="I438" s="1">
        <f t="shared" si="24"/>
        <v>0</v>
      </c>
      <c r="J438" s="1">
        <f t="shared" si="25"/>
        <v>0</v>
      </c>
      <c r="K438" s="1">
        <f t="shared" si="26"/>
        <v>1802.0430392711796</v>
      </c>
      <c r="L438" s="1">
        <f t="shared" si="27"/>
        <v>1961.0813275676549</v>
      </c>
      <c r="P438" s="2">
        <v>42805</v>
      </c>
      <c r="Q438" s="1">
        <v>0</v>
      </c>
      <c r="R438" s="1">
        <v>0</v>
      </c>
      <c r="S438" s="1">
        <v>0</v>
      </c>
      <c r="W438" s="1"/>
      <c r="X438" s="1"/>
    </row>
    <row r="439" spans="3:24" x14ac:dyDescent="0.55000000000000004">
      <c r="C439" s="1">
        <v>0</v>
      </c>
      <c r="D439" s="1">
        <v>0</v>
      </c>
      <c r="E439" s="1">
        <v>0</v>
      </c>
      <c r="F439" s="1">
        <v>0</v>
      </c>
      <c r="H439" s="2">
        <v>42806</v>
      </c>
      <c r="I439" s="1">
        <f t="shared" si="24"/>
        <v>0</v>
      </c>
      <c r="J439" s="1">
        <f t="shared" si="25"/>
        <v>0</v>
      </c>
      <c r="K439" s="1">
        <f t="shared" si="26"/>
        <v>1802.0430392711796</v>
      </c>
      <c r="L439" s="1">
        <f t="shared" si="27"/>
        <v>1961.0813275676549</v>
      </c>
      <c r="P439" s="2">
        <v>42806</v>
      </c>
      <c r="Q439" s="1">
        <v>0</v>
      </c>
      <c r="R439" s="1">
        <v>0</v>
      </c>
      <c r="S439" s="1">
        <v>0</v>
      </c>
      <c r="W439" s="1"/>
      <c r="X439" s="1"/>
    </row>
    <row r="440" spans="3:24" x14ac:dyDescent="0.55000000000000004">
      <c r="C440" s="1">
        <v>0</v>
      </c>
      <c r="D440" s="1">
        <v>0</v>
      </c>
      <c r="E440" s="1">
        <v>0</v>
      </c>
      <c r="F440" s="1">
        <v>0</v>
      </c>
      <c r="H440" s="2">
        <v>42807</v>
      </c>
      <c r="I440" s="1">
        <f t="shared" si="24"/>
        <v>0</v>
      </c>
      <c r="J440" s="1">
        <f t="shared" si="25"/>
        <v>0</v>
      </c>
      <c r="K440" s="1">
        <f t="shared" si="26"/>
        <v>1802.0430392711796</v>
      </c>
      <c r="L440" s="1">
        <f t="shared" si="27"/>
        <v>1961.0813275676549</v>
      </c>
      <c r="P440" s="2">
        <v>42807</v>
      </c>
      <c r="Q440" s="1">
        <v>0</v>
      </c>
      <c r="R440" s="1">
        <v>0</v>
      </c>
      <c r="S440" s="1">
        <v>0</v>
      </c>
      <c r="W440" s="1"/>
      <c r="X440" s="1"/>
    </row>
    <row r="441" spans="3:24" x14ac:dyDescent="0.55000000000000004">
      <c r="C441" s="1">
        <v>0</v>
      </c>
      <c r="D441" s="1">
        <v>0</v>
      </c>
      <c r="E441" s="1">
        <v>0</v>
      </c>
      <c r="F441" s="1">
        <v>0</v>
      </c>
      <c r="H441" s="2">
        <v>42808</v>
      </c>
      <c r="I441" s="1">
        <f t="shared" si="24"/>
        <v>0</v>
      </c>
      <c r="J441" s="1">
        <f t="shared" si="25"/>
        <v>0</v>
      </c>
      <c r="K441" s="1">
        <f t="shared" si="26"/>
        <v>1802.0430392711796</v>
      </c>
      <c r="L441" s="1">
        <f t="shared" si="27"/>
        <v>1961.0813275676549</v>
      </c>
      <c r="P441" s="2">
        <v>42808</v>
      </c>
      <c r="Q441" s="1">
        <v>0</v>
      </c>
      <c r="R441" s="1">
        <v>0</v>
      </c>
      <c r="S441" s="1">
        <v>0</v>
      </c>
      <c r="W441" s="1"/>
      <c r="X441" s="1"/>
    </row>
    <row r="442" spans="3:24" x14ac:dyDescent="0.55000000000000004">
      <c r="C442" s="1">
        <v>0</v>
      </c>
      <c r="D442" s="1">
        <v>0</v>
      </c>
      <c r="E442" s="1">
        <v>0</v>
      </c>
      <c r="F442" s="1">
        <v>0</v>
      </c>
      <c r="H442" s="2">
        <v>42809</v>
      </c>
      <c r="I442" s="1">
        <f t="shared" si="24"/>
        <v>0</v>
      </c>
      <c r="J442" s="1">
        <f t="shared" si="25"/>
        <v>0</v>
      </c>
      <c r="K442" s="1">
        <f t="shared" si="26"/>
        <v>1802.0430392711796</v>
      </c>
      <c r="L442" s="1">
        <f t="shared" si="27"/>
        <v>1961.0813275676549</v>
      </c>
      <c r="P442" s="2">
        <v>42809</v>
      </c>
      <c r="Q442" s="1">
        <v>0</v>
      </c>
      <c r="R442" s="1">
        <v>0</v>
      </c>
      <c r="S442" s="1">
        <v>0</v>
      </c>
      <c r="W442" s="1"/>
      <c r="X442" s="1"/>
    </row>
    <row r="443" spans="3:24" x14ac:dyDescent="0.55000000000000004">
      <c r="C443" s="1">
        <v>0</v>
      </c>
      <c r="D443" s="1">
        <v>0</v>
      </c>
      <c r="E443" s="1">
        <v>0</v>
      </c>
      <c r="F443" s="1">
        <v>0</v>
      </c>
      <c r="H443" s="2">
        <v>42810</v>
      </c>
      <c r="I443" s="1">
        <f t="shared" si="24"/>
        <v>0</v>
      </c>
      <c r="J443" s="1">
        <f t="shared" si="25"/>
        <v>0</v>
      </c>
      <c r="K443" s="1">
        <f t="shared" si="26"/>
        <v>1802.0430392711796</v>
      </c>
      <c r="L443" s="1">
        <f t="shared" si="27"/>
        <v>1961.0813275676549</v>
      </c>
      <c r="P443" s="2">
        <v>42810</v>
      </c>
      <c r="Q443" s="1">
        <v>0</v>
      </c>
      <c r="R443" s="1">
        <v>0</v>
      </c>
      <c r="S443" s="1">
        <v>0</v>
      </c>
      <c r="W443" s="1"/>
      <c r="X443" s="1"/>
    </row>
    <row r="444" spans="3:24" x14ac:dyDescent="0.55000000000000004">
      <c r="C444" s="1">
        <v>0</v>
      </c>
      <c r="D444" s="1">
        <v>0</v>
      </c>
      <c r="E444" s="1">
        <v>0</v>
      </c>
      <c r="F444" s="1">
        <v>0</v>
      </c>
      <c r="H444" s="2">
        <v>42811</v>
      </c>
      <c r="I444" s="1">
        <f t="shared" si="24"/>
        <v>0</v>
      </c>
      <c r="J444" s="1">
        <f t="shared" si="25"/>
        <v>0</v>
      </c>
      <c r="K444" s="1">
        <f t="shared" si="26"/>
        <v>1802.0430392711796</v>
      </c>
      <c r="L444" s="1">
        <f t="shared" si="27"/>
        <v>1961.0813275676549</v>
      </c>
      <c r="P444" s="2">
        <v>42811</v>
      </c>
      <c r="Q444" s="1">
        <v>0</v>
      </c>
      <c r="R444" s="1">
        <v>0</v>
      </c>
      <c r="S444" s="1">
        <v>0</v>
      </c>
      <c r="W444" s="1"/>
      <c r="X444" s="1"/>
    </row>
    <row r="445" spans="3:24" x14ac:dyDescent="0.55000000000000004">
      <c r="C445" s="1">
        <v>0</v>
      </c>
      <c r="D445" s="1">
        <v>0</v>
      </c>
      <c r="E445" s="1">
        <v>0</v>
      </c>
      <c r="F445" s="1">
        <v>0</v>
      </c>
      <c r="H445" s="2">
        <v>42812</v>
      </c>
      <c r="I445" s="1">
        <f t="shared" si="24"/>
        <v>0</v>
      </c>
      <c r="J445" s="1">
        <f t="shared" si="25"/>
        <v>0</v>
      </c>
      <c r="K445" s="1">
        <f t="shared" si="26"/>
        <v>1802.0430392711796</v>
      </c>
      <c r="L445" s="1">
        <f t="shared" si="27"/>
        <v>1961.0813275676549</v>
      </c>
      <c r="P445" s="2">
        <v>42812</v>
      </c>
      <c r="Q445" s="1">
        <v>0</v>
      </c>
      <c r="R445" s="1">
        <v>0</v>
      </c>
      <c r="S445" s="1">
        <v>0</v>
      </c>
      <c r="W445" s="1"/>
      <c r="X445" s="1"/>
    </row>
    <row r="446" spans="3:24" x14ac:dyDescent="0.55000000000000004">
      <c r="C446" s="1">
        <v>9.2922372820000003</v>
      </c>
      <c r="D446" s="1">
        <v>0</v>
      </c>
      <c r="E446" s="1">
        <v>9.2922372820000003</v>
      </c>
      <c r="F446" s="1">
        <v>0</v>
      </c>
      <c r="H446" s="2">
        <v>42813</v>
      </c>
      <c r="I446" s="1">
        <f t="shared" si="24"/>
        <v>9.2922372820000003</v>
      </c>
      <c r="J446" s="1">
        <f t="shared" si="25"/>
        <v>9.2922372820000003</v>
      </c>
      <c r="K446" s="1">
        <f t="shared" si="26"/>
        <v>1811.3352765531797</v>
      </c>
      <c r="L446" s="1">
        <f t="shared" si="27"/>
        <v>1970.3735648496549</v>
      </c>
      <c r="P446" s="2">
        <v>42813</v>
      </c>
      <c r="Q446" s="1">
        <v>0</v>
      </c>
      <c r="R446" s="1">
        <v>0</v>
      </c>
      <c r="S446" s="1">
        <v>0</v>
      </c>
      <c r="W446" s="1"/>
      <c r="X446" s="1"/>
    </row>
    <row r="447" spans="3:24" x14ac:dyDescent="0.55000000000000004">
      <c r="C447" s="1">
        <v>55</v>
      </c>
      <c r="D447" s="1">
        <v>0</v>
      </c>
      <c r="E447" s="1">
        <v>55</v>
      </c>
      <c r="F447" s="1">
        <v>0</v>
      </c>
      <c r="H447" s="2">
        <v>42814</v>
      </c>
      <c r="I447" s="1">
        <f t="shared" si="24"/>
        <v>55</v>
      </c>
      <c r="J447" s="1">
        <f t="shared" si="25"/>
        <v>55</v>
      </c>
      <c r="K447" s="1">
        <f t="shared" si="26"/>
        <v>1866.3352765531797</v>
      </c>
      <c r="L447" s="1">
        <f t="shared" si="27"/>
        <v>2025.3735648496549</v>
      </c>
      <c r="P447" s="2">
        <v>42814</v>
      </c>
      <c r="Q447" s="1">
        <v>0</v>
      </c>
      <c r="R447" s="1">
        <v>0</v>
      </c>
      <c r="S447" s="1">
        <v>0</v>
      </c>
      <c r="W447" s="1"/>
      <c r="X447" s="1"/>
    </row>
    <row r="448" spans="3:24" x14ac:dyDescent="0.55000000000000004">
      <c r="C448" s="1">
        <v>55</v>
      </c>
      <c r="D448" s="1">
        <v>0</v>
      </c>
      <c r="E448" s="1">
        <v>55</v>
      </c>
      <c r="F448" s="1">
        <v>0</v>
      </c>
      <c r="H448" s="2">
        <v>42815</v>
      </c>
      <c r="I448" s="1">
        <f t="shared" si="24"/>
        <v>55</v>
      </c>
      <c r="J448" s="1">
        <f t="shared" si="25"/>
        <v>55</v>
      </c>
      <c r="K448" s="1">
        <f t="shared" si="26"/>
        <v>1921.3352765531797</v>
      </c>
      <c r="L448" s="1">
        <f t="shared" si="27"/>
        <v>2080.3735648496549</v>
      </c>
      <c r="P448" s="2">
        <v>42815</v>
      </c>
      <c r="Q448" s="1">
        <v>0</v>
      </c>
      <c r="R448" s="1">
        <v>0</v>
      </c>
      <c r="S448" s="1">
        <v>0</v>
      </c>
      <c r="W448" s="1"/>
      <c r="X448" s="1"/>
    </row>
    <row r="449" spans="3:24" x14ac:dyDescent="0.55000000000000004">
      <c r="C449" s="1">
        <v>55</v>
      </c>
      <c r="D449" s="1">
        <v>0</v>
      </c>
      <c r="E449" s="1">
        <v>55</v>
      </c>
      <c r="F449" s="1">
        <v>0</v>
      </c>
      <c r="H449" s="2">
        <v>42816</v>
      </c>
      <c r="I449" s="1">
        <f t="shared" si="24"/>
        <v>55</v>
      </c>
      <c r="J449" s="1">
        <f t="shared" si="25"/>
        <v>55</v>
      </c>
      <c r="K449" s="1">
        <f t="shared" si="26"/>
        <v>1976.3352765531797</v>
      </c>
      <c r="L449" s="1">
        <f t="shared" si="27"/>
        <v>2135.3735648496549</v>
      </c>
      <c r="P449" s="2">
        <v>42816</v>
      </c>
      <c r="Q449" s="1">
        <v>0</v>
      </c>
      <c r="R449" s="1">
        <v>0</v>
      </c>
      <c r="S449" s="1">
        <v>0</v>
      </c>
      <c r="W449" s="1"/>
      <c r="X449" s="1"/>
    </row>
    <row r="450" spans="3:24" x14ac:dyDescent="0.55000000000000004">
      <c r="C450" s="1">
        <v>55</v>
      </c>
      <c r="D450" s="1">
        <v>0</v>
      </c>
      <c r="E450" s="1">
        <v>55</v>
      </c>
      <c r="F450" s="1">
        <v>0</v>
      </c>
      <c r="H450" s="2">
        <v>42817</v>
      </c>
      <c r="I450" s="1">
        <f t="shared" si="24"/>
        <v>55</v>
      </c>
      <c r="J450" s="1">
        <f t="shared" si="25"/>
        <v>55</v>
      </c>
      <c r="K450" s="1">
        <f t="shared" si="26"/>
        <v>2031.3352765531797</v>
      </c>
      <c r="L450" s="1">
        <f t="shared" si="27"/>
        <v>2190.3735648496549</v>
      </c>
      <c r="P450" s="2">
        <v>42817</v>
      </c>
      <c r="Q450" s="1">
        <v>0</v>
      </c>
      <c r="R450" s="1">
        <v>0</v>
      </c>
      <c r="S450" s="1">
        <v>0</v>
      </c>
      <c r="W450" s="1"/>
      <c r="X450" s="1"/>
    </row>
    <row r="451" spans="3:24" x14ac:dyDescent="0.55000000000000004">
      <c r="C451" s="1">
        <v>55</v>
      </c>
      <c r="D451" s="1">
        <v>0</v>
      </c>
      <c r="E451" s="1">
        <v>55</v>
      </c>
      <c r="F451" s="1">
        <v>0</v>
      </c>
      <c r="H451" s="2">
        <v>42818</v>
      </c>
      <c r="I451" s="1">
        <f t="shared" ref="I451:I514" si="28">C451+D451</f>
        <v>55</v>
      </c>
      <c r="J451" s="1">
        <f t="shared" si="25"/>
        <v>55</v>
      </c>
      <c r="K451" s="1">
        <f t="shared" si="26"/>
        <v>2086.3352765531799</v>
      </c>
      <c r="L451" s="1">
        <f t="shared" si="27"/>
        <v>2245.3735648496549</v>
      </c>
      <c r="P451" s="2">
        <v>42818</v>
      </c>
      <c r="Q451" s="1">
        <v>0</v>
      </c>
      <c r="R451" s="1">
        <v>0</v>
      </c>
      <c r="S451" s="1">
        <v>0</v>
      </c>
      <c r="W451" s="1"/>
      <c r="X451" s="1"/>
    </row>
    <row r="452" spans="3:24" x14ac:dyDescent="0.55000000000000004">
      <c r="C452" s="1">
        <v>55</v>
      </c>
      <c r="D452" s="1">
        <v>0</v>
      </c>
      <c r="E452" s="1">
        <v>55</v>
      </c>
      <c r="F452" s="1">
        <v>0</v>
      </c>
      <c r="H452" s="2">
        <v>42819</v>
      </c>
      <c r="I452" s="1">
        <f t="shared" si="28"/>
        <v>55</v>
      </c>
      <c r="J452" s="1">
        <f t="shared" ref="J452:J515" si="29">E452+F452</f>
        <v>55</v>
      </c>
      <c r="K452" s="1">
        <f t="shared" si="26"/>
        <v>2141.3352765531799</v>
      </c>
      <c r="L452" s="1">
        <f t="shared" si="27"/>
        <v>2300.3735648496549</v>
      </c>
      <c r="P452" s="2">
        <v>42819</v>
      </c>
      <c r="Q452" s="1">
        <v>0</v>
      </c>
      <c r="R452" s="1">
        <v>0</v>
      </c>
      <c r="S452" s="1">
        <v>0</v>
      </c>
      <c r="W452" s="1"/>
      <c r="X452" s="1"/>
    </row>
    <row r="453" spans="3:24" x14ac:dyDescent="0.55000000000000004">
      <c r="C453" s="1">
        <v>40.559360499999997</v>
      </c>
      <c r="D453" s="1">
        <v>51.761493680000001</v>
      </c>
      <c r="E453" s="1">
        <v>40.559360499999997</v>
      </c>
      <c r="F453" s="1">
        <v>55.634540559999998</v>
      </c>
      <c r="H453" s="2">
        <v>42820</v>
      </c>
      <c r="I453" s="1">
        <f t="shared" si="28"/>
        <v>92.320854179999998</v>
      </c>
      <c r="J453" s="1">
        <f t="shared" si="29"/>
        <v>96.193901060000002</v>
      </c>
      <c r="K453" s="1">
        <f t="shared" ref="K453:K516" si="30">K452+I453</f>
        <v>2233.6561307331799</v>
      </c>
      <c r="L453" s="1">
        <f t="shared" ref="L453:L516" si="31">L452+J453</f>
        <v>2396.5674659096549</v>
      </c>
      <c r="P453" s="2">
        <v>42820</v>
      </c>
      <c r="Q453" s="1">
        <v>0.74999999539999995</v>
      </c>
      <c r="R453" s="1">
        <v>0.74999718370000001</v>
      </c>
      <c r="S453" s="1">
        <v>0.74999700489999999</v>
      </c>
      <c r="W453" s="1"/>
      <c r="X453" s="1"/>
    </row>
    <row r="454" spans="3:24" x14ac:dyDescent="0.55000000000000004">
      <c r="C454" s="1">
        <v>0</v>
      </c>
      <c r="D454" s="1">
        <v>0</v>
      </c>
      <c r="E454" s="1">
        <v>0</v>
      </c>
      <c r="F454" s="1">
        <v>0</v>
      </c>
      <c r="H454" s="2">
        <v>42821</v>
      </c>
      <c r="I454" s="1">
        <f t="shared" si="28"/>
        <v>0</v>
      </c>
      <c r="J454" s="1">
        <f t="shared" si="29"/>
        <v>0</v>
      </c>
      <c r="K454" s="1">
        <f t="shared" si="30"/>
        <v>2233.6561307331799</v>
      </c>
      <c r="L454" s="1">
        <f t="shared" si="31"/>
        <v>2396.5674659096549</v>
      </c>
      <c r="P454" s="2">
        <v>42821</v>
      </c>
      <c r="Q454" s="1">
        <v>0.74999999539999995</v>
      </c>
      <c r="R454" s="1">
        <v>0.75</v>
      </c>
      <c r="S454" s="1">
        <v>0.75</v>
      </c>
      <c r="W454" s="1"/>
      <c r="X454" s="1"/>
    </row>
    <row r="455" spans="3:24" x14ac:dyDescent="0.55000000000000004">
      <c r="C455" s="1">
        <v>0</v>
      </c>
      <c r="D455" s="1">
        <v>0</v>
      </c>
      <c r="E455" s="1">
        <v>0</v>
      </c>
      <c r="F455" s="1">
        <v>0</v>
      </c>
      <c r="H455" s="2">
        <v>42822</v>
      </c>
      <c r="I455" s="1">
        <f t="shared" si="28"/>
        <v>0</v>
      </c>
      <c r="J455" s="1">
        <f t="shared" si="29"/>
        <v>0</v>
      </c>
      <c r="K455" s="1">
        <f t="shared" si="30"/>
        <v>2233.6561307331799</v>
      </c>
      <c r="L455" s="1">
        <f t="shared" si="31"/>
        <v>2396.5674659096549</v>
      </c>
      <c r="P455" s="2">
        <v>42822</v>
      </c>
      <c r="Q455" s="1">
        <v>0.74999999539999995</v>
      </c>
      <c r="R455" s="1">
        <v>0.75</v>
      </c>
      <c r="S455" s="1">
        <v>0.75</v>
      </c>
      <c r="W455" s="1"/>
      <c r="X455" s="1"/>
    </row>
    <row r="456" spans="3:24" x14ac:dyDescent="0.55000000000000004">
      <c r="C456" s="1">
        <v>0</v>
      </c>
      <c r="D456" s="1">
        <v>0</v>
      </c>
      <c r="E456" s="1">
        <v>0</v>
      </c>
      <c r="F456" s="1">
        <v>0</v>
      </c>
      <c r="H456" s="2">
        <v>42823</v>
      </c>
      <c r="I456" s="1">
        <f t="shared" si="28"/>
        <v>0</v>
      </c>
      <c r="J456" s="1">
        <f t="shared" si="29"/>
        <v>0</v>
      </c>
      <c r="K456" s="1">
        <f t="shared" si="30"/>
        <v>2233.6561307331799</v>
      </c>
      <c r="L456" s="1">
        <f t="shared" si="31"/>
        <v>2396.5674659096549</v>
      </c>
      <c r="P456" s="2">
        <v>42823</v>
      </c>
      <c r="Q456" s="1">
        <v>0.74999999539999995</v>
      </c>
      <c r="R456" s="1">
        <v>0.75</v>
      </c>
      <c r="S456" s="1">
        <v>0.75</v>
      </c>
      <c r="W456" s="1"/>
      <c r="X456" s="1"/>
    </row>
    <row r="457" spans="3:24" x14ac:dyDescent="0.55000000000000004">
      <c r="C457" s="1">
        <v>0</v>
      </c>
      <c r="D457" s="1">
        <v>0</v>
      </c>
      <c r="E457" s="1">
        <v>0</v>
      </c>
      <c r="F457" s="1">
        <v>0</v>
      </c>
      <c r="H457" s="2">
        <v>42824</v>
      </c>
      <c r="I457" s="1">
        <f t="shared" si="28"/>
        <v>0</v>
      </c>
      <c r="J457" s="1">
        <f t="shared" si="29"/>
        <v>0</v>
      </c>
      <c r="K457" s="1">
        <f t="shared" si="30"/>
        <v>2233.6561307331799</v>
      </c>
      <c r="L457" s="1">
        <f t="shared" si="31"/>
        <v>2396.5674659096549</v>
      </c>
      <c r="P457" s="2">
        <v>42824</v>
      </c>
      <c r="Q457" s="1">
        <v>0.74999999539999995</v>
      </c>
      <c r="R457" s="1">
        <v>0.75</v>
      </c>
      <c r="S457" s="1">
        <v>0.75</v>
      </c>
      <c r="W457" s="1"/>
      <c r="X457" s="1"/>
    </row>
    <row r="458" spans="3:24" x14ac:dyDescent="0.55000000000000004">
      <c r="C458" s="1">
        <v>0</v>
      </c>
      <c r="D458" s="1">
        <v>0</v>
      </c>
      <c r="E458" s="1">
        <v>0</v>
      </c>
      <c r="F458" s="1">
        <v>0</v>
      </c>
      <c r="H458" s="2">
        <v>42825</v>
      </c>
      <c r="I458" s="1">
        <f t="shared" si="28"/>
        <v>0</v>
      </c>
      <c r="J458" s="1">
        <f t="shared" si="29"/>
        <v>0</v>
      </c>
      <c r="K458" s="1">
        <f t="shared" si="30"/>
        <v>2233.6561307331799</v>
      </c>
      <c r="L458" s="1">
        <f t="shared" si="31"/>
        <v>2396.5674659096549</v>
      </c>
      <c r="P458" s="2">
        <v>42825</v>
      </c>
      <c r="Q458" s="1">
        <v>0.74999999539999995</v>
      </c>
      <c r="R458" s="1">
        <v>0.75</v>
      </c>
      <c r="S458" s="1">
        <v>0.75</v>
      </c>
      <c r="W458" s="1"/>
      <c r="X458" s="1"/>
    </row>
    <row r="459" spans="3:24" x14ac:dyDescent="0.55000000000000004">
      <c r="C459" s="1">
        <v>0</v>
      </c>
      <c r="D459" s="1">
        <v>0</v>
      </c>
      <c r="E459" s="1">
        <v>0</v>
      </c>
      <c r="F459" s="1">
        <v>0</v>
      </c>
      <c r="H459" s="2">
        <v>42826</v>
      </c>
      <c r="I459" s="1">
        <f t="shared" si="28"/>
        <v>0</v>
      </c>
      <c r="J459" s="1">
        <f t="shared" si="29"/>
        <v>0</v>
      </c>
      <c r="K459" s="1">
        <f t="shared" si="30"/>
        <v>2233.6561307331799</v>
      </c>
      <c r="L459" s="1">
        <f t="shared" si="31"/>
        <v>2396.5674659096549</v>
      </c>
      <c r="P459" s="2">
        <v>42826</v>
      </c>
      <c r="Q459" s="1">
        <v>0.74999999539999995</v>
      </c>
      <c r="R459" s="1">
        <v>0.75</v>
      </c>
      <c r="S459" s="1">
        <v>0.75</v>
      </c>
      <c r="W459" s="1"/>
      <c r="X459" s="1"/>
    </row>
    <row r="460" spans="3:24" x14ac:dyDescent="0.55000000000000004">
      <c r="C460" s="1">
        <v>0</v>
      </c>
      <c r="D460" s="1">
        <v>0</v>
      </c>
      <c r="E460" s="1">
        <v>0</v>
      </c>
      <c r="F460" s="1">
        <v>0</v>
      </c>
      <c r="H460" s="2">
        <v>42827</v>
      </c>
      <c r="I460" s="1">
        <f t="shared" si="28"/>
        <v>0</v>
      </c>
      <c r="J460" s="1">
        <f t="shared" si="29"/>
        <v>0</v>
      </c>
      <c r="K460" s="1">
        <f t="shared" si="30"/>
        <v>2233.6561307331799</v>
      </c>
      <c r="L460" s="1">
        <f t="shared" si="31"/>
        <v>2396.5674659096549</v>
      </c>
      <c r="P460" s="2">
        <v>42827</v>
      </c>
      <c r="Q460" s="1">
        <v>0.74999999539999995</v>
      </c>
      <c r="R460" s="1">
        <v>0.75</v>
      </c>
      <c r="S460" s="1">
        <v>0.75</v>
      </c>
      <c r="W460" s="1"/>
      <c r="X460" s="1"/>
    </row>
    <row r="461" spans="3:24" x14ac:dyDescent="0.55000000000000004">
      <c r="C461" s="1">
        <v>0</v>
      </c>
      <c r="D461" s="1">
        <v>0</v>
      </c>
      <c r="E461" s="1">
        <v>0</v>
      </c>
      <c r="F461" s="1">
        <v>0</v>
      </c>
      <c r="H461" s="2">
        <v>42828</v>
      </c>
      <c r="I461" s="1">
        <f t="shared" si="28"/>
        <v>0</v>
      </c>
      <c r="J461" s="1">
        <f t="shared" si="29"/>
        <v>0</v>
      </c>
      <c r="K461" s="1">
        <f t="shared" si="30"/>
        <v>2233.6561307331799</v>
      </c>
      <c r="L461" s="1">
        <f t="shared" si="31"/>
        <v>2396.5674659096549</v>
      </c>
      <c r="P461" s="2">
        <v>42828</v>
      </c>
      <c r="Q461" s="1">
        <v>0.74999999539999995</v>
      </c>
      <c r="R461" s="1">
        <v>0.75</v>
      </c>
      <c r="S461" s="1">
        <v>0.75</v>
      </c>
      <c r="W461" s="1"/>
      <c r="X461" s="1"/>
    </row>
    <row r="462" spans="3:24" x14ac:dyDescent="0.55000000000000004">
      <c r="C462" s="1">
        <v>0</v>
      </c>
      <c r="D462" s="1">
        <v>0</v>
      </c>
      <c r="E462" s="1">
        <v>0</v>
      </c>
      <c r="F462" s="1">
        <v>0</v>
      </c>
      <c r="H462" s="2">
        <v>42829</v>
      </c>
      <c r="I462" s="1">
        <f t="shared" si="28"/>
        <v>0</v>
      </c>
      <c r="J462" s="1">
        <f t="shared" si="29"/>
        <v>0</v>
      </c>
      <c r="K462" s="1">
        <f t="shared" si="30"/>
        <v>2233.6561307331799</v>
      </c>
      <c r="L462" s="1">
        <f t="shared" si="31"/>
        <v>2396.5674659096549</v>
      </c>
      <c r="P462" s="2">
        <v>42829</v>
      </c>
      <c r="Q462" s="1">
        <v>0.74999999539999995</v>
      </c>
      <c r="R462" s="1">
        <v>0.75</v>
      </c>
      <c r="S462" s="1">
        <v>0.75</v>
      </c>
      <c r="W462" s="1"/>
      <c r="X462" s="1"/>
    </row>
    <row r="463" spans="3:24" x14ac:dyDescent="0.55000000000000004">
      <c r="C463" s="1">
        <v>0</v>
      </c>
      <c r="D463" s="1">
        <v>0</v>
      </c>
      <c r="E463" s="1">
        <v>0</v>
      </c>
      <c r="F463" s="1">
        <v>0</v>
      </c>
      <c r="H463" s="2">
        <v>42830</v>
      </c>
      <c r="I463" s="1">
        <f t="shared" si="28"/>
        <v>0</v>
      </c>
      <c r="J463" s="1">
        <f t="shared" si="29"/>
        <v>0</v>
      </c>
      <c r="K463" s="1">
        <f t="shared" si="30"/>
        <v>2233.6561307331799</v>
      </c>
      <c r="L463" s="1">
        <f t="shared" si="31"/>
        <v>2396.5674659096549</v>
      </c>
      <c r="P463" s="2">
        <v>42830</v>
      </c>
      <c r="Q463" s="1">
        <v>0.74999999539999995</v>
      </c>
      <c r="R463" s="1">
        <v>0.75</v>
      </c>
      <c r="S463" s="1">
        <v>0.75</v>
      </c>
      <c r="W463" s="1"/>
      <c r="X463" s="1"/>
    </row>
    <row r="464" spans="3:24" x14ac:dyDescent="0.55000000000000004">
      <c r="C464" s="1">
        <v>0</v>
      </c>
      <c r="D464" s="1">
        <v>0</v>
      </c>
      <c r="E464" s="1">
        <v>0</v>
      </c>
      <c r="F464" s="1">
        <v>0</v>
      </c>
      <c r="H464" s="2">
        <v>42831</v>
      </c>
      <c r="I464" s="1">
        <f t="shared" si="28"/>
        <v>0</v>
      </c>
      <c r="J464" s="1">
        <f t="shared" si="29"/>
        <v>0</v>
      </c>
      <c r="K464" s="1">
        <f t="shared" si="30"/>
        <v>2233.6561307331799</v>
      </c>
      <c r="L464" s="1">
        <f t="shared" si="31"/>
        <v>2396.5674659096549</v>
      </c>
      <c r="P464" s="2">
        <v>42831</v>
      </c>
      <c r="Q464" s="1">
        <v>0.74999999539999995</v>
      </c>
      <c r="R464" s="1">
        <v>0.75</v>
      </c>
      <c r="S464" s="1">
        <v>0.75</v>
      </c>
      <c r="W464" s="1"/>
      <c r="X464" s="1"/>
    </row>
    <row r="465" spans="3:24" x14ac:dyDescent="0.55000000000000004">
      <c r="C465" s="1">
        <v>0</v>
      </c>
      <c r="D465" s="1">
        <v>0</v>
      </c>
      <c r="E465" s="1">
        <v>0</v>
      </c>
      <c r="F465" s="1">
        <v>0</v>
      </c>
      <c r="H465" s="2">
        <v>42832</v>
      </c>
      <c r="I465" s="1">
        <f t="shared" si="28"/>
        <v>0</v>
      </c>
      <c r="J465" s="1">
        <f t="shared" si="29"/>
        <v>0</v>
      </c>
      <c r="K465" s="1">
        <f t="shared" si="30"/>
        <v>2233.6561307331799</v>
      </c>
      <c r="L465" s="1">
        <f t="shared" si="31"/>
        <v>2396.5674659096549</v>
      </c>
      <c r="P465" s="2">
        <v>42832</v>
      </c>
      <c r="Q465" s="1">
        <v>0.74999999539999995</v>
      </c>
      <c r="R465" s="1">
        <v>0.75</v>
      </c>
      <c r="S465" s="1">
        <v>0.75</v>
      </c>
      <c r="W465" s="1"/>
      <c r="X465" s="1"/>
    </row>
    <row r="466" spans="3:24" x14ac:dyDescent="0.55000000000000004">
      <c r="C466" s="1">
        <v>0</v>
      </c>
      <c r="D466" s="1">
        <v>0</v>
      </c>
      <c r="E466" s="1">
        <v>0</v>
      </c>
      <c r="F466" s="1">
        <v>0</v>
      </c>
      <c r="H466" s="2">
        <v>42833</v>
      </c>
      <c r="I466" s="1">
        <f t="shared" si="28"/>
        <v>0</v>
      </c>
      <c r="J466" s="1">
        <f t="shared" si="29"/>
        <v>0</v>
      </c>
      <c r="K466" s="1">
        <f t="shared" si="30"/>
        <v>2233.6561307331799</v>
      </c>
      <c r="L466" s="1">
        <f t="shared" si="31"/>
        <v>2396.5674659096549</v>
      </c>
      <c r="P466" s="2">
        <v>42833</v>
      </c>
      <c r="Q466" s="1">
        <v>0.74999999539999995</v>
      </c>
      <c r="R466" s="1">
        <v>0.75</v>
      </c>
      <c r="S466" s="1">
        <v>0.75</v>
      </c>
      <c r="W466" s="1"/>
      <c r="X466" s="1"/>
    </row>
    <row r="467" spans="3:24" x14ac:dyDescent="0.55000000000000004">
      <c r="C467" s="1">
        <v>0</v>
      </c>
      <c r="D467" s="1">
        <v>0</v>
      </c>
      <c r="E467" s="1">
        <v>0</v>
      </c>
      <c r="F467" s="1">
        <v>0</v>
      </c>
      <c r="H467" s="2">
        <v>42834</v>
      </c>
      <c r="I467" s="1">
        <f t="shared" si="28"/>
        <v>0</v>
      </c>
      <c r="J467" s="1">
        <f t="shared" si="29"/>
        <v>0</v>
      </c>
      <c r="K467" s="1">
        <f t="shared" si="30"/>
        <v>2233.6561307331799</v>
      </c>
      <c r="L467" s="1">
        <f t="shared" si="31"/>
        <v>2396.5674659096549</v>
      </c>
      <c r="P467" s="2">
        <v>42834</v>
      </c>
      <c r="Q467" s="1">
        <v>0.74999999539999995</v>
      </c>
      <c r="R467" s="1">
        <v>0.75</v>
      </c>
      <c r="S467" s="1">
        <v>0.75</v>
      </c>
      <c r="W467" s="1"/>
      <c r="X467" s="1"/>
    </row>
    <row r="468" spans="3:24" x14ac:dyDescent="0.55000000000000004">
      <c r="C468" s="1">
        <v>0</v>
      </c>
      <c r="D468" s="1">
        <v>0</v>
      </c>
      <c r="E468" s="1">
        <v>0</v>
      </c>
      <c r="F468" s="1">
        <v>0</v>
      </c>
      <c r="H468" s="2">
        <v>42835</v>
      </c>
      <c r="I468" s="1">
        <f t="shared" si="28"/>
        <v>0</v>
      </c>
      <c r="J468" s="1">
        <f t="shared" si="29"/>
        <v>0</v>
      </c>
      <c r="K468" s="1">
        <f t="shared" si="30"/>
        <v>2233.6561307331799</v>
      </c>
      <c r="L468" s="1">
        <f t="shared" si="31"/>
        <v>2396.5674659096549</v>
      </c>
      <c r="P468" s="2">
        <v>42835</v>
      </c>
      <c r="Q468" s="1">
        <v>0.74999999539999995</v>
      </c>
      <c r="R468" s="1">
        <v>0.75</v>
      </c>
      <c r="S468" s="1">
        <v>0.75</v>
      </c>
      <c r="W468" s="1"/>
      <c r="X468" s="1"/>
    </row>
    <row r="469" spans="3:24" x14ac:dyDescent="0.55000000000000004">
      <c r="C469" s="1">
        <v>0</v>
      </c>
      <c r="D469" s="1">
        <v>0</v>
      </c>
      <c r="E469" s="1">
        <v>0</v>
      </c>
      <c r="F469" s="1">
        <v>0</v>
      </c>
      <c r="H469" s="2">
        <v>42836</v>
      </c>
      <c r="I469" s="1">
        <f t="shared" si="28"/>
        <v>0</v>
      </c>
      <c r="J469" s="1">
        <f t="shared" si="29"/>
        <v>0</v>
      </c>
      <c r="K469" s="1">
        <f t="shared" si="30"/>
        <v>2233.6561307331799</v>
      </c>
      <c r="L469" s="1">
        <f t="shared" si="31"/>
        <v>2396.5674659096549</v>
      </c>
      <c r="P469" s="2">
        <v>42836</v>
      </c>
      <c r="Q469" s="1">
        <v>0.74999999539999995</v>
      </c>
      <c r="R469" s="1">
        <v>0.75</v>
      </c>
      <c r="S469" s="1">
        <v>0.75</v>
      </c>
      <c r="W469" s="1"/>
      <c r="X469" s="1"/>
    </row>
    <row r="470" spans="3:24" x14ac:dyDescent="0.55000000000000004">
      <c r="C470" s="1">
        <v>0</v>
      </c>
      <c r="D470" s="1">
        <v>0</v>
      </c>
      <c r="E470" s="1">
        <v>0</v>
      </c>
      <c r="F470" s="1">
        <v>0</v>
      </c>
      <c r="H470" s="2">
        <v>42837</v>
      </c>
      <c r="I470" s="1">
        <f t="shared" si="28"/>
        <v>0</v>
      </c>
      <c r="J470" s="1">
        <f t="shared" si="29"/>
        <v>0</v>
      </c>
      <c r="K470" s="1">
        <f t="shared" si="30"/>
        <v>2233.6561307331799</v>
      </c>
      <c r="L470" s="1">
        <f t="shared" si="31"/>
        <v>2396.5674659096549</v>
      </c>
      <c r="P470" s="2">
        <v>42837</v>
      </c>
      <c r="Q470" s="1">
        <v>0.74999999539999995</v>
      </c>
      <c r="R470" s="1">
        <v>0.75</v>
      </c>
      <c r="S470" s="1">
        <v>0.75</v>
      </c>
      <c r="W470" s="1"/>
      <c r="X470" s="1"/>
    </row>
    <row r="471" spans="3:24" x14ac:dyDescent="0.55000000000000004">
      <c r="C471" s="1">
        <v>0</v>
      </c>
      <c r="D471" s="1">
        <v>0</v>
      </c>
      <c r="E471" s="1">
        <v>0</v>
      </c>
      <c r="F471" s="1">
        <v>0</v>
      </c>
      <c r="H471" s="2">
        <v>42838</v>
      </c>
      <c r="I471" s="1">
        <f t="shared" si="28"/>
        <v>0</v>
      </c>
      <c r="J471" s="1">
        <f t="shared" si="29"/>
        <v>0</v>
      </c>
      <c r="K471" s="1">
        <f t="shared" si="30"/>
        <v>2233.6561307331799</v>
      </c>
      <c r="L471" s="1">
        <f t="shared" si="31"/>
        <v>2396.5674659096549</v>
      </c>
      <c r="P471" s="2">
        <v>42838</v>
      </c>
      <c r="Q471" s="1">
        <v>0.74999999539999995</v>
      </c>
      <c r="R471" s="1">
        <v>0.75</v>
      </c>
      <c r="S471" s="1">
        <v>0.75</v>
      </c>
      <c r="W471" s="1"/>
      <c r="X471" s="1"/>
    </row>
    <row r="472" spans="3:24" x14ac:dyDescent="0.55000000000000004">
      <c r="C472" s="1">
        <v>0</v>
      </c>
      <c r="D472" s="1">
        <v>0</v>
      </c>
      <c r="E472" s="1">
        <v>0</v>
      </c>
      <c r="F472" s="1">
        <v>0</v>
      </c>
      <c r="H472" s="2">
        <v>42839</v>
      </c>
      <c r="I472" s="1">
        <f t="shared" si="28"/>
        <v>0</v>
      </c>
      <c r="J472" s="1">
        <f t="shared" si="29"/>
        <v>0</v>
      </c>
      <c r="K472" s="1">
        <f t="shared" si="30"/>
        <v>2233.6561307331799</v>
      </c>
      <c r="L472" s="1">
        <f t="shared" si="31"/>
        <v>2396.5674659096549</v>
      </c>
      <c r="P472" s="2">
        <v>42839</v>
      </c>
      <c r="Q472" s="1">
        <v>0.74999999539999995</v>
      </c>
      <c r="R472" s="1">
        <v>0.75</v>
      </c>
      <c r="S472" s="1">
        <v>0.75</v>
      </c>
      <c r="W472" s="1"/>
      <c r="X472" s="1"/>
    </row>
    <row r="473" spans="3:24" x14ac:dyDescent="0.55000000000000004">
      <c r="C473" s="1">
        <v>0</v>
      </c>
      <c r="D473" s="1">
        <v>0</v>
      </c>
      <c r="E473" s="1">
        <v>0</v>
      </c>
      <c r="F473" s="1">
        <v>0</v>
      </c>
      <c r="H473" s="2">
        <v>42840</v>
      </c>
      <c r="I473" s="1">
        <f t="shared" si="28"/>
        <v>0</v>
      </c>
      <c r="J473" s="1">
        <f t="shared" si="29"/>
        <v>0</v>
      </c>
      <c r="K473" s="1">
        <f t="shared" si="30"/>
        <v>2233.6561307331799</v>
      </c>
      <c r="L473" s="1">
        <f t="shared" si="31"/>
        <v>2396.5674659096549</v>
      </c>
      <c r="P473" s="2">
        <v>42840</v>
      </c>
      <c r="Q473" s="1">
        <v>0.74999999539999995</v>
      </c>
      <c r="R473" s="1">
        <v>0.75</v>
      </c>
      <c r="S473" s="1">
        <v>0.75</v>
      </c>
      <c r="W473" s="1"/>
      <c r="X473" s="1"/>
    </row>
    <row r="474" spans="3:24" x14ac:dyDescent="0.55000000000000004">
      <c r="C474" s="1">
        <v>0</v>
      </c>
      <c r="D474" s="1">
        <v>0</v>
      </c>
      <c r="E474" s="1">
        <v>0</v>
      </c>
      <c r="F474" s="1">
        <v>0</v>
      </c>
      <c r="H474" s="2">
        <v>42841</v>
      </c>
      <c r="I474" s="1">
        <f t="shared" si="28"/>
        <v>0</v>
      </c>
      <c r="J474" s="1">
        <f t="shared" si="29"/>
        <v>0</v>
      </c>
      <c r="K474" s="1">
        <f t="shared" si="30"/>
        <v>2233.6561307331799</v>
      </c>
      <c r="L474" s="1">
        <f t="shared" si="31"/>
        <v>2396.5674659096549</v>
      </c>
      <c r="P474" s="2">
        <v>42841</v>
      </c>
      <c r="Q474" s="1">
        <v>0.74999999539999995</v>
      </c>
      <c r="R474" s="1">
        <v>0.75</v>
      </c>
      <c r="S474" s="1">
        <v>0.75</v>
      </c>
      <c r="W474" s="1"/>
      <c r="X474" s="1"/>
    </row>
    <row r="475" spans="3:24" x14ac:dyDescent="0.55000000000000004">
      <c r="C475" s="1">
        <v>0</v>
      </c>
      <c r="D475" s="1">
        <v>0</v>
      </c>
      <c r="E475" s="1">
        <v>0</v>
      </c>
      <c r="F475" s="1">
        <v>0</v>
      </c>
      <c r="H475" s="2">
        <v>42842</v>
      </c>
      <c r="I475" s="1">
        <f t="shared" si="28"/>
        <v>0</v>
      </c>
      <c r="J475" s="1">
        <f t="shared" si="29"/>
        <v>0</v>
      </c>
      <c r="K475" s="1">
        <f t="shared" si="30"/>
        <v>2233.6561307331799</v>
      </c>
      <c r="L475" s="1">
        <f t="shared" si="31"/>
        <v>2396.5674659096549</v>
      </c>
      <c r="P475" s="2">
        <v>42842</v>
      </c>
      <c r="Q475" s="1">
        <v>0.74999999539999995</v>
      </c>
      <c r="R475" s="1">
        <v>0.75</v>
      </c>
      <c r="S475" s="1">
        <v>0.75</v>
      </c>
      <c r="W475" s="1"/>
      <c r="X475" s="1"/>
    </row>
    <row r="476" spans="3:24" x14ac:dyDescent="0.55000000000000004">
      <c r="C476" s="1">
        <v>0</v>
      </c>
      <c r="D476" s="1">
        <v>0</v>
      </c>
      <c r="E476" s="1">
        <v>0</v>
      </c>
      <c r="F476" s="1">
        <v>0</v>
      </c>
      <c r="H476" s="2">
        <v>42843</v>
      </c>
      <c r="I476" s="1">
        <f t="shared" si="28"/>
        <v>0</v>
      </c>
      <c r="J476" s="1">
        <f t="shared" si="29"/>
        <v>0</v>
      </c>
      <c r="K476" s="1">
        <f t="shared" si="30"/>
        <v>2233.6561307331799</v>
      </c>
      <c r="L476" s="1">
        <f t="shared" si="31"/>
        <v>2396.5674659096549</v>
      </c>
      <c r="P476" s="2">
        <v>42843</v>
      </c>
      <c r="Q476" s="1">
        <v>0.74999999539999995</v>
      </c>
      <c r="R476" s="1">
        <v>0.75</v>
      </c>
      <c r="S476" s="1">
        <v>0.75</v>
      </c>
      <c r="W476" s="1"/>
      <c r="X476" s="1"/>
    </row>
    <row r="477" spans="3:24" x14ac:dyDescent="0.55000000000000004">
      <c r="C477" s="1">
        <v>0</v>
      </c>
      <c r="D477" s="1">
        <v>0</v>
      </c>
      <c r="E477" s="1">
        <v>0</v>
      </c>
      <c r="F477" s="1">
        <v>0</v>
      </c>
      <c r="H477" s="2">
        <v>42844</v>
      </c>
      <c r="I477" s="1">
        <f t="shared" si="28"/>
        <v>0</v>
      </c>
      <c r="J477" s="1">
        <f t="shared" si="29"/>
        <v>0</v>
      </c>
      <c r="K477" s="1">
        <f t="shared" si="30"/>
        <v>2233.6561307331799</v>
      </c>
      <c r="L477" s="1">
        <f t="shared" si="31"/>
        <v>2396.5674659096549</v>
      </c>
      <c r="P477" s="2">
        <v>42844</v>
      </c>
      <c r="Q477" s="1">
        <v>0.74999999539999995</v>
      </c>
      <c r="R477" s="1">
        <v>0.75</v>
      </c>
      <c r="S477" s="1">
        <v>0.75</v>
      </c>
      <c r="W477" s="1"/>
      <c r="X477" s="1"/>
    </row>
    <row r="478" spans="3:24" x14ac:dyDescent="0.55000000000000004">
      <c r="C478" s="1">
        <v>0</v>
      </c>
      <c r="D478" s="1">
        <v>0</v>
      </c>
      <c r="E478" s="1">
        <v>0</v>
      </c>
      <c r="F478" s="1">
        <v>0</v>
      </c>
      <c r="H478" s="2">
        <v>42845</v>
      </c>
      <c r="I478" s="1">
        <f t="shared" si="28"/>
        <v>0</v>
      </c>
      <c r="J478" s="1">
        <f t="shared" si="29"/>
        <v>0</v>
      </c>
      <c r="K478" s="1">
        <f t="shared" si="30"/>
        <v>2233.6561307331799</v>
      </c>
      <c r="L478" s="1">
        <f t="shared" si="31"/>
        <v>2396.5674659096549</v>
      </c>
      <c r="P478" s="2">
        <v>42845</v>
      </c>
      <c r="Q478" s="1">
        <v>0.74999999539999995</v>
      </c>
      <c r="R478" s="1">
        <v>0.75</v>
      </c>
      <c r="S478" s="1">
        <v>0.75</v>
      </c>
      <c r="W478" s="1"/>
      <c r="X478" s="1"/>
    </row>
    <row r="479" spans="3:24" x14ac:dyDescent="0.55000000000000004">
      <c r="C479" s="1">
        <v>0</v>
      </c>
      <c r="D479" s="1">
        <v>0</v>
      </c>
      <c r="E479" s="1">
        <v>0</v>
      </c>
      <c r="F479" s="1">
        <v>0</v>
      </c>
      <c r="H479" s="2">
        <v>42846</v>
      </c>
      <c r="I479" s="1">
        <f t="shared" si="28"/>
        <v>0</v>
      </c>
      <c r="J479" s="1">
        <f t="shared" si="29"/>
        <v>0</v>
      </c>
      <c r="K479" s="1">
        <f t="shared" si="30"/>
        <v>2233.6561307331799</v>
      </c>
      <c r="L479" s="1">
        <f t="shared" si="31"/>
        <v>2396.5674659096549</v>
      </c>
      <c r="P479" s="2">
        <v>42846</v>
      </c>
      <c r="Q479" s="1">
        <v>0.74999999539999995</v>
      </c>
      <c r="R479" s="1">
        <v>0.75</v>
      </c>
      <c r="S479" s="1">
        <v>0.75</v>
      </c>
      <c r="W479" s="1"/>
      <c r="X479" s="1"/>
    </row>
    <row r="480" spans="3:24" x14ac:dyDescent="0.55000000000000004">
      <c r="C480" s="1">
        <v>0</v>
      </c>
      <c r="D480" s="1">
        <v>0</v>
      </c>
      <c r="E480" s="1">
        <v>0</v>
      </c>
      <c r="F480" s="1">
        <v>0</v>
      </c>
      <c r="H480" s="2">
        <v>42847</v>
      </c>
      <c r="I480" s="1">
        <f t="shared" si="28"/>
        <v>0</v>
      </c>
      <c r="J480" s="1">
        <f t="shared" si="29"/>
        <v>0</v>
      </c>
      <c r="K480" s="1">
        <f t="shared" si="30"/>
        <v>2233.6561307331799</v>
      </c>
      <c r="L480" s="1">
        <f t="shared" si="31"/>
        <v>2396.5674659096549</v>
      </c>
      <c r="P480" s="2">
        <v>42847</v>
      </c>
      <c r="Q480" s="1">
        <v>0.74999999539999995</v>
      </c>
      <c r="R480" s="1">
        <v>0.75</v>
      </c>
      <c r="S480" s="1">
        <v>0.75</v>
      </c>
      <c r="W480" s="1"/>
      <c r="X480" s="1"/>
    </row>
    <row r="481" spans="3:24" x14ac:dyDescent="0.55000000000000004">
      <c r="C481" s="1">
        <v>0</v>
      </c>
      <c r="D481" s="1">
        <v>0</v>
      </c>
      <c r="E481" s="1">
        <v>0</v>
      </c>
      <c r="F481" s="1">
        <v>0</v>
      </c>
      <c r="H481" s="2">
        <v>42848</v>
      </c>
      <c r="I481" s="1">
        <f t="shared" si="28"/>
        <v>0</v>
      </c>
      <c r="J481" s="1">
        <f t="shared" si="29"/>
        <v>0</v>
      </c>
      <c r="K481" s="1">
        <f t="shared" si="30"/>
        <v>2233.6561307331799</v>
      </c>
      <c r="L481" s="1">
        <f t="shared" si="31"/>
        <v>2396.5674659096549</v>
      </c>
      <c r="P481" s="2">
        <v>42848</v>
      </c>
      <c r="Q481" s="1">
        <v>0.74999999539999995</v>
      </c>
      <c r="R481" s="1">
        <v>0.75</v>
      </c>
      <c r="S481" s="1">
        <v>0.75</v>
      </c>
      <c r="W481" s="1"/>
      <c r="X481" s="1"/>
    </row>
    <row r="482" spans="3:24" x14ac:dyDescent="0.55000000000000004">
      <c r="C482" s="1">
        <v>0</v>
      </c>
      <c r="D482" s="1">
        <v>0</v>
      </c>
      <c r="E482" s="1">
        <v>0</v>
      </c>
      <c r="F482" s="1">
        <v>0</v>
      </c>
      <c r="H482" s="2">
        <v>42849</v>
      </c>
      <c r="I482" s="1">
        <f t="shared" si="28"/>
        <v>0</v>
      </c>
      <c r="J482" s="1">
        <f t="shared" si="29"/>
        <v>0</v>
      </c>
      <c r="K482" s="1">
        <f t="shared" si="30"/>
        <v>2233.6561307331799</v>
      </c>
      <c r="L482" s="1">
        <f t="shared" si="31"/>
        <v>2396.5674659096549</v>
      </c>
      <c r="P482" s="2">
        <v>42849</v>
      </c>
      <c r="Q482" s="1">
        <v>0.74999999539999995</v>
      </c>
      <c r="R482" s="1">
        <v>0.75</v>
      </c>
      <c r="S482" s="1">
        <v>0.75</v>
      </c>
      <c r="W482" s="1"/>
      <c r="X482" s="1"/>
    </row>
    <row r="483" spans="3:24" x14ac:dyDescent="0.55000000000000004">
      <c r="C483" s="1">
        <v>0</v>
      </c>
      <c r="D483" s="1">
        <v>0</v>
      </c>
      <c r="E483" s="1">
        <v>0</v>
      </c>
      <c r="F483" s="1">
        <v>0</v>
      </c>
      <c r="H483" s="2">
        <v>42850</v>
      </c>
      <c r="I483" s="1">
        <f t="shared" si="28"/>
        <v>0</v>
      </c>
      <c r="J483" s="1">
        <f t="shared" si="29"/>
        <v>0</v>
      </c>
      <c r="K483" s="1">
        <f t="shared" si="30"/>
        <v>2233.6561307331799</v>
      </c>
      <c r="L483" s="1">
        <f t="shared" si="31"/>
        <v>2396.5674659096549</v>
      </c>
      <c r="P483" s="2">
        <v>42850</v>
      </c>
      <c r="Q483" s="1">
        <v>1.4999999909999999</v>
      </c>
      <c r="R483" s="1">
        <v>1.5</v>
      </c>
      <c r="S483" s="1">
        <v>1.5</v>
      </c>
      <c r="W483" s="1"/>
      <c r="X483" s="1"/>
    </row>
    <row r="484" spans="3:24" x14ac:dyDescent="0.55000000000000004">
      <c r="C484" s="1">
        <v>0</v>
      </c>
      <c r="D484" s="1">
        <v>0</v>
      </c>
      <c r="E484" s="1">
        <v>0</v>
      </c>
      <c r="F484" s="1">
        <v>0</v>
      </c>
      <c r="H484" s="2">
        <v>42851</v>
      </c>
      <c r="I484" s="1">
        <f t="shared" si="28"/>
        <v>0</v>
      </c>
      <c r="J484" s="1">
        <f t="shared" si="29"/>
        <v>0</v>
      </c>
      <c r="K484" s="1">
        <f t="shared" si="30"/>
        <v>2233.6561307331799</v>
      </c>
      <c r="L484" s="1">
        <f t="shared" si="31"/>
        <v>2396.5674659096549</v>
      </c>
      <c r="P484" s="2">
        <v>42851</v>
      </c>
      <c r="Q484" s="1">
        <v>1.4999999909999999</v>
      </c>
      <c r="R484" s="1">
        <v>1.5</v>
      </c>
      <c r="S484" s="1">
        <v>1.5</v>
      </c>
      <c r="W484" s="1"/>
      <c r="X484" s="1"/>
    </row>
    <row r="485" spans="3:24" x14ac:dyDescent="0.55000000000000004">
      <c r="C485" s="1">
        <v>0</v>
      </c>
      <c r="D485" s="1">
        <v>0</v>
      </c>
      <c r="E485" s="1">
        <v>0</v>
      </c>
      <c r="F485" s="1">
        <v>0</v>
      </c>
      <c r="H485" s="2">
        <v>42852</v>
      </c>
      <c r="I485" s="1">
        <f t="shared" si="28"/>
        <v>0</v>
      </c>
      <c r="J485" s="1">
        <f t="shared" si="29"/>
        <v>0</v>
      </c>
      <c r="K485" s="1">
        <f t="shared" si="30"/>
        <v>2233.6561307331799</v>
      </c>
      <c r="L485" s="1">
        <f t="shared" si="31"/>
        <v>2396.5674659096549</v>
      </c>
      <c r="P485" s="2">
        <v>42852</v>
      </c>
      <c r="Q485" s="1">
        <v>1.4999999909999999</v>
      </c>
      <c r="R485" s="1">
        <v>1.5</v>
      </c>
      <c r="S485" s="1">
        <v>1.5</v>
      </c>
      <c r="W485" s="1"/>
      <c r="X485" s="1"/>
    </row>
    <row r="486" spans="3:24" x14ac:dyDescent="0.55000000000000004">
      <c r="C486" s="1">
        <v>0</v>
      </c>
      <c r="D486" s="1">
        <v>0</v>
      </c>
      <c r="E486" s="1">
        <v>0</v>
      </c>
      <c r="F486" s="1">
        <v>0</v>
      </c>
      <c r="H486" s="2">
        <v>42853</v>
      </c>
      <c r="I486" s="1">
        <f t="shared" si="28"/>
        <v>0</v>
      </c>
      <c r="J486" s="1">
        <f t="shared" si="29"/>
        <v>0</v>
      </c>
      <c r="K486" s="1">
        <f t="shared" si="30"/>
        <v>2233.6561307331799</v>
      </c>
      <c r="L486" s="1">
        <f t="shared" si="31"/>
        <v>2396.5674659096549</v>
      </c>
      <c r="P486" s="2">
        <v>42853</v>
      </c>
      <c r="Q486" s="1">
        <v>1.4999999909999999</v>
      </c>
      <c r="R486" s="1">
        <v>1.5</v>
      </c>
      <c r="S486" s="1">
        <v>1.5</v>
      </c>
      <c r="W486" s="1"/>
      <c r="X486" s="1"/>
    </row>
    <row r="487" spans="3:24" x14ac:dyDescent="0.55000000000000004">
      <c r="C487" s="1">
        <v>0</v>
      </c>
      <c r="D487" s="1">
        <v>0</v>
      </c>
      <c r="E487" s="1">
        <v>0</v>
      </c>
      <c r="F487" s="1">
        <v>0</v>
      </c>
      <c r="H487" s="2">
        <v>42854</v>
      </c>
      <c r="I487" s="1">
        <f t="shared" si="28"/>
        <v>0</v>
      </c>
      <c r="J487" s="1">
        <f t="shared" si="29"/>
        <v>0</v>
      </c>
      <c r="K487" s="1">
        <f t="shared" si="30"/>
        <v>2233.6561307331799</v>
      </c>
      <c r="L487" s="1">
        <f t="shared" si="31"/>
        <v>2396.5674659096549</v>
      </c>
      <c r="P487" s="2">
        <v>42854</v>
      </c>
      <c r="Q487" s="1">
        <v>1.4999999909999999</v>
      </c>
      <c r="R487" s="1">
        <v>1.5</v>
      </c>
      <c r="S487" s="1">
        <v>1.5</v>
      </c>
      <c r="W487" s="1"/>
      <c r="X487" s="1"/>
    </row>
    <row r="488" spans="3:24" x14ac:dyDescent="0.55000000000000004">
      <c r="C488" s="1">
        <v>0</v>
      </c>
      <c r="D488" s="1">
        <v>0</v>
      </c>
      <c r="E488" s="1">
        <v>0</v>
      </c>
      <c r="F488" s="1">
        <v>0</v>
      </c>
      <c r="H488" s="2">
        <v>42855</v>
      </c>
      <c r="I488" s="1">
        <f t="shared" si="28"/>
        <v>0</v>
      </c>
      <c r="J488" s="1">
        <f t="shared" si="29"/>
        <v>0</v>
      </c>
      <c r="K488" s="1">
        <f t="shared" si="30"/>
        <v>2233.6561307331799</v>
      </c>
      <c r="L488" s="1">
        <f t="shared" si="31"/>
        <v>2396.5674659096549</v>
      </c>
      <c r="P488" s="2">
        <v>42855</v>
      </c>
      <c r="Q488" s="1">
        <v>1.4999999909999999</v>
      </c>
      <c r="R488" s="1">
        <v>1.5</v>
      </c>
      <c r="S488" s="1">
        <v>1.5</v>
      </c>
      <c r="W488" s="1"/>
      <c r="X488" s="1"/>
    </row>
    <row r="489" spans="3:24" x14ac:dyDescent="0.55000000000000004">
      <c r="C489" s="1">
        <v>0</v>
      </c>
      <c r="D489" s="1">
        <v>0</v>
      </c>
      <c r="E489" s="1">
        <v>0</v>
      </c>
      <c r="F489" s="1">
        <v>0</v>
      </c>
      <c r="H489" s="2">
        <v>42856</v>
      </c>
      <c r="I489" s="1">
        <f t="shared" si="28"/>
        <v>0</v>
      </c>
      <c r="J489" s="1">
        <f t="shared" si="29"/>
        <v>0</v>
      </c>
      <c r="K489" s="1">
        <f t="shared" si="30"/>
        <v>2233.6561307331799</v>
      </c>
      <c r="L489" s="1">
        <f t="shared" si="31"/>
        <v>2396.5674659096549</v>
      </c>
      <c r="P489" s="2">
        <v>42856</v>
      </c>
      <c r="Q489" s="1">
        <v>1.4999999909999999</v>
      </c>
      <c r="R489" s="1">
        <v>1.5</v>
      </c>
      <c r="S489" s="1">
        <v>1.5</v>
      </c>
      <c r="W489" s="1"/>
      <c r="X489" s="1"/>
    </row>
    <row r="490" spans="3:24" x14ac:dyDescent="0.55000000000000004">
      <c r="C490" s="1">
        <v>42.191780090000002</v>
      </c>
      <c r="D490" s="1">
        <v>15.054879189999999</v>
      </c>
      <c r="E490" s="1">
        <v>42.191780090000002</v>
      </c>
      <c r="F490" s="1">
        <v>15.05188751</v>
      </c>
      <c r="H490" s="2">
        <v>42857</v>
      </c>
      <c r="I490" s="1">
        <f t="shared" si="28"/>
        <v>57.246659280000003</v>
      </c>
      <c r="J490" s="1">
        <f t="shared" si="29"/>
        <v>57.243667600000002</v>
      </c>
      <c r="K490" s="1">
        <f t="shared" si="30"/>
        <v>2290.90279001318</v>
      </c>
      <c r="L490" s="1">
        <f t="shared" si="31"/>
        <v>2453.8111335096551</v>
      </c>
      <c r="P490" s="2">
        <v>42857</v>
      </c>
      <c r="Q490" s="1">
        <v>1.4999999909999999</v>
      </c>
      <c r="R490" s="1">
        <v>1.5</v>
      </c>
      <c r="S490" s="1">
        <v>1.5</v>
      </c>
      <c r="W490" s="1"/>
      <c r="X490" s="1"/>
    </row>
    <row r="491" spans="3:24" x14ac:dyDescent="0.55000000000000004">
      <c r="C491" s="1">
        <v>0</v>
      </c>
      <c r="D491" s="1">
        <v>0</v>
      </c>
      <c r="E491" s="1">
        <v>0</v>
      </c>
      <c r="F491" s="1">
        <v>0</v>
      </c>
      <c r="H491" s="2">
        <v>42858</v>
      </c>
      <c r="I491" s="1">
        <f t="shared" si="28"/>
        <v>0</v>
      </c>
      <c r="J491" s="1">
        <f t="shared" si="29"/>
        <v>0</v>
      </c>
      <c r="K491" s="1">
        <f t="shared" si="30"/>
        <v>2290.90279001318</v>
      </c>
      <c r="L491" s="1">
        <f t="shared" si="31"/>
        <v>2453.8111335096551</v>
      </c>
      <c r="P491" s="2">
        <v>42858</v>
      </c>
      <c r="Q491" s="1">
        <v>1.4999999909999999</v>
      </c>
      <c r="R491" s="1">
        <v>1.5</v>
      </c>
      <c r="S491" s="1">
        <v>1.5</v>
      </c>
      <c r="W491" s="1"/>
      <c r="X491" s="1"/>
    </row>
    <row r="492" spans="3:24" x14ac:dyDescent="0.55000000000000004">
      <c r="C492" s="1">
        <v>0</v>
      </c>
      <c r="D492" s="1">
        <v>0</v>
      </c>
      <c r="E492" s="1">
        <v>0</v>
      </c>
      <c r="F492" s="1">
        <v>0</v>
      </c>
      <c r="H492" s="2">
        <v>42859</v>
      </c>
      <c r="I492" s="1">
        <f t="shared" si="28"/>
        <v>0</v>
      </c>
      <c r="J492" s="1">
        <f t="shared" si="29"/>
        <v>0</v>
      </c>
      <c r="K492" s="1">
        <f t="shared" si="30"/>
        <v>2290.90279001318</v>
      </c>
      <c r="L492" s="1">
        <f t="shared" si="31"/>
        <v>2453.8111335096551</v>
      </c>
      <c r="P492" s="2">
        <v>42859</v>
      </c>
      <c r="Q492" s="1">
        <v>1.4999999909999999</v>
      </c>
      <c r="R492" s="1">
        <v>1.5</v>
      </c>
      <c r="S492" s="1">
        <v>1.5</v>
      </c>
      <c r="W492" s="1"/>
      <c r="X492" s="1"/>
    </row>
    <row r="493" spans="3:24" x14ac:dyDescent="0.55000000000000004">
      <c r="C493" s="1">
        <v>0</v>
      </c>
      <c r="D493" s="1">
        <v>0</v>
      </c>
      <c r="E493" s="1">
        <v>0</v>
      </c>
      <c r="F493" s="1">
        <v>0</v>
      </c>
      <c r="H493" s="2">
        <v>42860</v>
      </c>
      <c r="I493" s="1">
        <f t="shared" si="28"/>
        <v>0</v>
      </c>
      <c r="J493" s="1">
        <f t="shared" si="29"/>
        <v>0</v>
      </c>
      <c r="K493" s="1">
        <f t="shared" si="30"/>
        <v>2290.90279001318</v>
      </c>
      <c r="L493" s="1">
        <f t="shared" si="31"/>
        <v>2453.8111335096551</v>
      </c>
      <c r="P493" s="2">
        <v>42860</v>
      </c>
      <c r="Q493" s="1">
        <v>1.4999999909999999</v>
      </c>
      <c r="R493" s="1">
        <v>1.5</v>
      </c>
      <c r="S493" s="1">
        <v>1.5</v>
      </c>
      <c r="W493" s="1"/>
      <c r="X493" s="1"/>
    </row>
    <row r="494" spans="3:24" x14ac:dyDescent="0.55000000000000004">
      <c r="C494" s="1">
        <v>0</v>
      </c>
      <c r="D494" s="1">
        <v>0</v>
      </c>
      <c r="E494" s="1">
        <v>0</v>
      </c>
      <c r="F494" s="1">
        <v>0</v>
      </c>
      <c r="H494" s="2">
        <v>42861</v>
      </c>
      <c r="I494" s="1">
        <f t="shared" si="28"/>
        <v>0</v>
      </c>
      <c r="J494" s="1">
        <f t="shared" si="29"/>
        <v>0</v>
      </c>
      <c r="K494" s="1">
        <f t="shared" si="30"/>
        <v>2290.90279001318</v>
      </c>
      <c r="L494" s="1">
        <f t="shared" si="31"/>
        <v>2453.8111335096551</v>
      </c>
      <c r="P494" s="2">
        <v>42861</v>
      </c>
      <c r="Q494" s="1">
        <v>1.4999999909999999</v>
      </c>
      <c r="R494" s="1">
        <v>1.5</v>
      </c>
      <c r="S494" s="1">
        <v>1.5</v>
      </c>
      <c r="W494" s="1"/>
      <c r="X494" s="1"/>
    </row>
    <row r="495" spans="3:24" x14ac:dyDescent="0.55000000000000004">
      <c r="C495" s="1">
        <v>0</v>
      </c>
      <c r="D495" s="1">
        <v>0</v>
      </c>
      <c r="E495" s="1">
        <v>0</v>
      </c>
      <c r="F495" s="1">
        <v>0</v>
      </c>
      <c r="H495" s="2">
        <v>42862</v>
      </c>
      <c r="I495" s="1">
        <f t="shared" si="28"/>
        <v>0</v>
      </c>
      <c r="J495" s="1">
        <f t="shared" si="29"/>
        <v>0</v>
      </c>
      <c r="K495" s="1">
        <f t="shared" si="30"/>
        <v>2290.90279001318</v>
      </c>
      <c r="L495" s="1">
        <f t="shared" si="31"/>
        <v>2453.8111335096551</v>
      </c>
      <c r="P495" s="2">
        <v>42862</v>
      </c>
      <c r="Q495" s="1">
        <v>1.4999999909999999</v>
      </c>
      <c r="R495" s="1">
        <v>1.5</v>
      </c>
      <c r="S495" s="1">
        <v>1.5</v>
      </c>
      <c r="W495" s="1"/>
      <c r="X495" s="1"/>
    </row>
    <row r="496" spans="3:24" x14ac:dyDescent="0.55000000000000004">
      <c r="C496" s="1">
        <v>0</v>
      </c>
      <c r="D496" s="1">
        <v>0</v>
      </c>
      <c r="E496" s="1">
        <v>0</v>
      </c>
      <c r="F496" s="1">
        <v>0</v>
      </c>
      <c r="H496" s="2">
        <v>42863</v>
      </c>
      <c r="I496" s="1">
        <f t="shared" si="28"/>
        <v>0</v>
      </c>
      <c r="J496" s="1">
        <f t="shared" si="29"/>
        <v>0</v>
      </c>
      <c r="K496" s="1">
        <f t="shared" si="30"/>
        <v>2290.90279001318</v>
      </c>
      <c r="L496" s="1">
        <f t="shared" si="31"/>
        <v>2453.8111335096551</v>
      </c>
      <c r="P496" s="2">
        <v>42863</v>
      </c>
      <c r="Q496" s="1">
        <v>1.4999999909999999</v>
      </c>
      <c r="R496" s="1">
        <v>1.5</v>
      </c>
      <c r="S496" s="1">
        <v>1.5</v>
      </c>
      <c r="W496" s="1"/>
      <c r="X496" s="1"/>
    </row>
    <row r="497" spans="3:24" x14ac:dyDescent="0.55000000000000004">
      <c r="C497" s="1">
        <v>0</v>
      </c>
      <c r="D497" s="1">
        <v>0</v>
      </c>
      <c r="E497" s="1">
        <v>0</v>
      </c>
      <c r="F497" s="1">
        <v>0</v>
      </c>
      <c r="H497" s="2">
        <v>42864</v>
      </c>
      <c r="I497" s="1">
        <f t="shared" si="28"/>
        <v>0</v>
      </c>
      <c r="J497" s="1">
        <f t="shared" si="29"/>
        <v>0</v>
      </c>
      <c r="K497" s="1">
        <f t="shared" si="30"/>
        <v>2290.90279001318</v>
      </c>
      <c r="L497" s="1">
        <f t="shared" si="31"/>
        <v>2453.8111335096551</v>
      </c>
      <c r="P497" s="2">
        <v>42864</v>
      </c>
      <c r="Q497" s="1">
        <v>1.4999999909999999</v>
      </c>
      <c r="R497" s="1">
        <v>1.5</v>
      </c>
      <c r="S497" s="1">
        <v>1.5</v>
      </c>
      <c r="W497" s="1"/>
      <c r="X497" s="1"/>
    </row>
    <row r="498" spans="3:24" x14ac:dyDescent="0.55000000000000004">
      <c r="C498" s="1">
        <v>0</v>
      </c>
      <c r="D498" s="1">
        <v>0</v>
      </c>
      <c r="E498" s="1">
        <v>0</v>
      </c>
      <c r="F498" s="1">
        <v>0</v>
      </c>
      <c r="H498" s="2">
        <v>42865</v>
      </c>
      <c r="I498" s="1">
        <f t="shared" si="28"/>
        <v>0</v>
      </c>
      <c r="J498" s="1">
        <f t="shared" si="29"/>
        <v>0</v>
      </c>
      <c r="K498" s="1">
        <f t="shared" si="30"/>
        <v>2290.90279001318</v>
      </c>
      <c r="L498" s="1">
        <f t="shared" si="31"/>
        <v>2453.8111335096551</v>
      </c>
      <c r="P498" s="2">
        <v>42865</v>
      </c>
      <c r="Q498" s="1">
        <v>1.4999999909999999</v>
      </c>
      <c r="R498" s="1">
        <v>1.5</v>
      </c>
      <c r="S498" s="1">
        <v>1.5</v>
      </c>
      <c r="W498" s="1"/>
      <c r="X498" s="1"/>
    </row>
    <row r="499" spans="3:24" x14ac:dyDescent="0.55000000000000004">
      <c r="C499" s="1">
        <v>0</v>
      </c>
      <c r="D499" s="1">
        <v>0</v>
      </c>
      <c r="E499" s="1">
        <v>0</v>
      </c>
      <c r="F499" s="1">
        <v>0</v>
      </c>
      <c r="H499" s="2">
        <v>42866</v>
      </c>
      <c r="I499" s="1">
        <f t="shared" si="28"/>
        <v>0</v>
      </c>
      <c r="J499" s="1">
        <f t="shared" si="29"/>
        <v>0</v>
      </c>
      <c r="K499" s="1">
        <f t="shared" si="30"/>
        <v>2290.90279001318</v>
      </c>
      <c r="L499" s="1">
        <f t="shared" si="31"/>
        <v>2453.8111335096551</v>
      </c>
      <c r="P499" s="2">
        <v>42866</v>
      </c>
      <c r="Q499" s="1">
        <v>1.4999999909999999</v>
      </c>
      <c r="R499" s="1">
        <v>1.5</v>
      </c>
      <c r="S499" s="1">
        <v>1.5</v>
      </c>
      <c r="W499" s="1"/>
      <c r="X499" s="1"/>
    </row>
    <row r="500" spans="3:24" x14ac:dyDescent="0.55000000000000004">
      <c r="C500" s="1">
        <v>0</v>
      </c>
      <c r="D500" s="1">
        <v>0</v>
      </c>
      <c r="E500" s="1">
        <v>0</v>
      </c>
      <c r="F500" s="1">
        <v>0</v>
      </c>
      <c r="H500" s="2">
        <v>42867</v>
      </c>
      <c r="I500" s="1">
        <f t="shared" si="28"/>
        <v>0</v>
      </c>
      <c r="J500" s="1">
        <f t="shared" si="29"/>
        <v>0</v>
      </c>
      <c r="K500" s="1">
        <f t="shared" si="30"/>
        <v>2290.90279001318</v>
      </c>
      <c r="L500" s="1">
        <f t="shared" si="31"/>
        <v>2453.8111335096551</v>
      </c>
      <c r="P500" s="2">
        <v>42867</v>
      </c>
      <c r="Q500" s="1">
        <v>1.4999999909999999</v>
      </c>
      <c r="R500" s="1">
        <v>1.5</v>
      </c>
      <c r="S500" s="1">
        <v>1.5</v>
      </c>
      <c r="W500" s="1"/>
      <c r="X500" s="1"/>
    </row>
    <row r="501" spans="3:24" x14ac:dyDescent="0.55000000000000004">
      <c r="C501" s="1">
        <v>0</v>
      </c>
      <c r="D501" s="1">
        <v>0</v>
      </c>
      <c r="E501" s="1">
        <v>0</v>
      </c>
      <c r="F501" s="1">
        <v>0</v>
      </c>
      <c r="H501" s="2">
        <v>42868</v>
      </c>
      <c r="I501" s="1">
        <f t="shared" si="28"/>
        <v>0</v>
      </c>
      <c r="J501" s="1">
        <f t="shared" si="29"/>
        <v>0</v>
      </c>
      <c r="K501" s="1">
        <f t="shared" si="30"/>
        <v>2290.90279001318</v>
      </c>
      <c r="L501" s="1">
        <f t="shared" si="31"/>
        <v>2453.8111335096551</v>
      </c>
      <c r="P501" s="2">
        <v>42868</v>
      </c>
      <c r="Q501" s="1">
        <v>1.4999999909999999</v>
      </c>
      <c r="R501" s="1">
        <v>1.5</v>
      </c>
      <c r="S501" s="1">
        <v>1.5</v>
      </c>
      <c r="W501" s="1"/>
      <c r="X501" s="1"/>
    </row>
    <row r="502" spans="3:24" x14ac:dyDescent="0.55000000000000004">
      <c r="C502" s="1">
        <v>0</v>
      </c>
      <c r="D502" s="1">
        <v>0</v>
      </c>
      <c r="E502" s="1">
        <v>0</v>
      </c>
      <c r="F502" s="1">
        <v>0</v>
      </c>
      <c r="H502" s="2">
        <v>42869</v>
      </c>
      <c r="I502" s="1">
        <f t="shared" si="28"/>
        <v>0</v>
      </c>
      <c r="J502" s="1">
        <f t="shared" si="29"/>
        <v>0</v>
      </c>
      <c r="K502" s="1">
        <f t="shared" si="30"/>
        <v>2290.90279001318</v>
      </c>
      <c r="L502" s="1">
        <f t="shared" si="31"/>
        <v>2453.8111335096551</v>
      </c>
      <c r="P502" s="2">
        <v>42869</v>
      </c>
      <c r="Q502" s="1">
        <v>1.4999999909999999</v>
      </c>
      <c r="R502" s="1">
        <v>1.5</v>
      </c>
      <c r="S502" s="1">
        <v>1.5</v>
      </c>
      <c r="W502" s="1"/>
      <c r="X502" s="1"/>
    </row>
    <row r="503" spans="3:24" x14ac:dyDescent="0.55000000000000004">
      <c r="C503" s="1">
        <v>0</v>
      </c>
      <c r="D503" s="1">
        <v>0</v>
      </c>
      <c r="E503" s="1">
        <v>0</v>
      </c>
      <c r="F503" s="1">
        <v>0</v>
      </c>
      <c r="H503" s="2">
        <v>42870</v>
      </c>
      <c r="I503" s="1">
        <f t="shared" si="28"/>
        <v>0</v>
      </c>
      <c r="J503" s="1">
        <f t="shared" si="29"/>
        <v>0</v>
      </c>
      <c r="K503" s="1">
        <f t="shared" si="30"/>
        <v>2290.90279001318</v>
      </c>
      <c r="L503" s="1">
        <f t="shared" si="31"/>
        <v>2453.8111335096551</v>
      </c>
      <c r="P503" s="2">
        <v>42870</v>
      </c>
      <c r="Q503" s="1">
        <v>1.4999999909999999</v>
      </c>
      <c r="R503" s="1">
        <v>1.5</v>
      </c>
      <c r="S503" s="1">
        <v>1.5</v>
      </c>
      <c r="W503" s="1"/>
      <c r="X503" s="1"/>
    </row>
    <row r="504" spans="3:24" x14ac:dyDescent="0.55000000000000004">
      <c r="C504" s="1">
        <v>0</v>
      </c>
      <c r="D504" s="1">
        <v>0</v>
      </c>
      <c r="E504" s="1">
        <v>0</v>
      </c>
      <c r="F504" s="1">
        <v>0</v>
      </c>
      <c r="H504" s="2">
        <v>42871</v>
      </c>
      <c r="I504" s="1">
        <f t="shared" si="28"/>
        <v>0</v>
      </c>
      <c r="J504" s="1">
        <f t="shared" si="29"/>
        <v>0</v>
      </c>
      <c r="K504" s="1">
        <f t="shared" si="30"/>
        <v>2290.90279001318</v>
      </c>
      <c r="L504" s="1">
        <f t="shared" si="31"/>
        <v>2453.8111335096551</v>
      </c>
      <c r="P504" s="2">
        <v>42871</v>
      </c>
      <c r="Q504" s="1">
        <v>1.4999999909999999</v>
      </c>
      <c r="R504" s="1">
        <v>1.5</v>
      </c>
      <c r="S504" s="1">
        <v>1.5</v>
      </c>
      <c r="W504" s="1"/>
      <c r="X504" s="1"/>
    </row>
    <row r="505" spans="3:24" x14ac:dyDescent="0.55000000000000004">
      <c r="C505" s="1">
        <v>0</v>
      </c>
      <c r="D505" s="1">
        <v>0</v>
      </c>
      <c r="E505" s="1">
        <v>0</v>
      </c>
      <c r="F505" s="1">
        <v>0</v>
      </c>
      <c r="H505" s="2">
        <v>42872</v>
      </c>
      <c r="I505" s="1">
        <f t="shared" si="28"/>
        <v>0</v>
      </c>
      <c r="J505" s="1">
        <f t="shared" si="29"/>
        <v>0</v>
      </c>
      <c r="K505" s="1">
        <f t="shared" si="30"/>
        <v>2290.90279001318</v>
      </c>
      <c r="L505" s="1">
        <f t="shared" si="31"/>
        <v>2453.8111335096551</v>
      </c>
      <c r="P505" s="2">
        <v>42872</v>
      </c>
      <c r="Q505" s="1">
        <v>1.4999999909999999</v>
      </c>
      <c r="R505" s="1">
        <v>1.5</v>
      </c>
      <c r="S505" s="1">
        <v>1.5</v>
      </c>
      <c r="W505" s="1"/>
      <c r="X505" s="1"/>
    </row>
    <row r="506" spans="3:24" x14ac:dyDescent="0.55000000000000004">
      <c r="C506" s="1">
        <v>0</v>
      </c>
      <c r="D506" s="1">
        <v>0</v>
      </c>
      <c r="E506" s="1">
        <v>0</v>
      </c>
      <c r="F506" s="1">
        <v>0</v>
      </c>
      <c r="H506" s="2">
        <v>42873</v>
      </c>
      <c r="I506" s="1">
        <f t="shared" si="28"/>
        <v>0</v>
      </c>
      <c r="J506" s="1">
        <f t="shared" si="29"/>
        <v>0</v>
      </c>
      <c r="K506" s="1">
        <f t="shared" si="30"/>
        <v>2290.90279001318</v>
      </c>
      <c r="L506" s="1">
        <f t="shared" si="31"/>
        <v>2453.8111335096551</v>
      </c>
      <c r="P506" s="2">
        <v>42873</v>
      </c>
      <c r="Q506" s="1">
        <v>1.4999999909999999</v>
      </c>
      <c r="R506" s="1">
        <v>1.5</v>
      </c>
      <c r="S506" s="1">
        <v>1.5</v>
      </c>
      <c r="W506" s="1"/>
      <c r="X506" s="1"/>
    </row>
    <row r="507" spans="3:24" x14ac:dyDescent="0.55000000000000004">
      <c r="C507" s="1">
        <v>0</v>
      </c>
      <c r="D507" s="1">
        <v>0</v>
      </c>
      <c r="E507" s="1">
        <v>0</v>
      </c>
      <c r="F507" s="1">
        <v>0</v>
      </c>
      <c r="H507" s="2">
        <v>42874</v>
      </c>
      <c r="I507" s="1">
        <f t="shared" si="28"/>
        <v>0</v>
      </c>
      <c r="J507" s="1">
        <f t="shared" si="29"/>
        <v>0</v>
      </c>
      <c r="K507" s="1">
        <f t="shared" si="30"/>
        <v>2290.90279001318</v>
      </c>
      <c r="L507" s="1">
        <f t="shared" si="31"/>
        <v>2453.8111335096551</v>
      </c>
      <c r="P507" s="2">
        <v>42874</v>
      </c>
      <c r="Q507" s="1">
        <v>1.4999999909999999</v>
      </c>
      <c r="R507" s="1">
        <v>1.5</v>
      </c>
      <c r="S507" s="1">
        <v>1.5</v>
      </c>
      <c r="W507" s="1"/>
      <c r="X507" s="1"/>
    </row>
    <row r="508" spans="3:24" x14ac:dyDescent="0.55000000000000004">
      <c r="C508" s="1">
        <v>0</v>
      </c>
      <c r="D508" s="1">
        <v>0</v>
      </c>
      <c r="E508" s="1">
        <v>0</v>
      </c>
      <c r="F508" s="1">
        <v>0</v>
      </c>
      <c r="H508" s="2">
        <v>42875</v>
      </c>
      <c r="I508" s="1">
        <f t="shared" si="28"/>
        <v>0</v>
      </c>
      <c r="J508" s="1">
        <f t="shared" si="29"/>
        <v>0</v>
      </c>
      <c r="K508" s="1">
        <f t="shared" si="30"/>
        <v>2290.90279001318</v>
      </c>
      <c r="L508" s="1">
        <f t="shared" si="31"/>
        <v>2453.8111335096551</v>
      </c>
      <c r="P508" s="2">
        <v>42875</v>
      </c>
      <c r="Q508" s="1">
        <v>1.4999999909999999</v>
      </c>
      <c r="R508" s="1">
        <v>1.5</v>
      </c>
      <c r="S508" s="1">
        <v>1.5</v>
      </c>
      <c r="W508" s="1"/>
      <c r="X508" s="1"/>
    </row>
    <row r="509" spans="3:24" x14ac:dyDescent="0.55000000000000004">
      <c r="C509" s="1">
        <v>0</v>
      </c>
      <c r="D509" s="1">
        <v>0</v>
      </c>
      <c r="E509" s="1">
        <v>0</v>
      </c>
      <c r="F509" s="1">
        <v>0</v>
      </c>
      <c r="H509" s="2">
        <v>42876</v>
      </c>
      <c r="I509" s="1">
        <f t="shared" si="28"/>
        <v>0</v>
      </c>
      <c r="J509" s="1">
        <f t="shared" si="29"/>
        <v>0</v>
      </c>
      <c r="K509" s="1">
        <f t="shared" si="30"/>
        <v>2290.90279001318</v>
      </c>
      <c r="L509" s="1">
        <f t="shared" si="31"/>
        <v>2453.8111335096551</v>
      </c>
      <c r="P509" s="2">
        <v>42876</v>
      </c>
      <c r="Q509" s="1">
        <v>1.4999999909999999</v>
      </c>
      <c r="R509" s="1">
        <v>1.5</v>
      </c>
      <c r="S509" s="1">
        <v>1.5</v>
      </c>
      <c r="W509" s="1"/>
      <c r="X509" s="1"/>
    </row>
    <row r="510" spans="3:24" x14ac:dyDescent="0.55000000000000004">
      <c r="C510" s="1">
        <v>0</v>
      </c>
      <c r="D510" s="1">
        <v>0</v>
      </c>
      <c r="E510" s="1">
        <v>0</v>
      </c>
      <c r="F510" s="1">
        <v>0</v>
      </c>
      <c r="H510" s="2">
        <v>42877</v>
      </c>
      <c r="I510" s="1">
        <f t="shared" si="28"/>
        <v>0</v>
      </c>
      <c r="J510" s="1">
        <f t="shared" si="29"/>
        <v>0</v>
      </c>
      <c r="K510" s="1">
        <f t="shared" si="30"/>
        <v>2290.90279001318</v>
      </c>
      <c r="L510" s="1">
        <f t="shared" si="31"/>
        <v>2453.8111335096551</v>
      </c>
      <c r="P510" s="2">
        <v>42877</v>
      </c>
      <c r="Q510" s="1">
        <v>1.4999999909999999</v>
      </c>
      <c r="R510" s="1">
        <v>1.5</v>
      </c>
      <c r="S510" s="1">
        <v>1.5</v>
      </c>
      <c r="W510" s="1"/>
      <c r="X510" s="1"/>
    </row>
    <row r="511" spans="3:24" x14ac:dyDescent="0.55000000000000004">
      <c r="C511" s="1">
        <v>0</v>
      </c>
      <c r="D511" s="1">
        <v>0</v>
      </c>
      <c r="E511" s="1">
        <v>0</v>
      </c>
      <c r="F511" s="1">
        <v>0</v>
      </c>
      <c r="H511" s="2">
        <v>42878</v>
      </c>
      <c r="I511" s="1">
        <f t="shared" si="28"/>
        <v>0</v>
      </c>
      <c r="J511" s="1">
        <f t="shared" si="29"/>
        <v>0</v>
      </c>
      <c r="K511" s="1">
        <f t="shared" si="30"/>
        <v>2290.90279001318</v>
      </c>
      <c r="L511" s="1">
        <f t="shared" si="31"/>
        <v>2453.8111335096551</v>
      </c>
      <c r="P511" s="2">
        <v>42878</v>
      </c>
      <c r="Q511" s="1">
        <v>1.4999999909999999</v>
      </c>
      <c r="R511" s="1">
        <v>1.5</v>
      </c>
      <c r="S511" s="1">
        <v>1.5</v>
      </c>
      <c r="W511" s="1"/>
      <c r="X511" s="1"/>
    </row>
    <row r="512" spans="3:24" x14ac:dyDescent="0.55000000000000004">
      <c r="C512" s="1">
        <v>0</v>
      </c>
      <c r="D512" s="1">
        <v>0</v>
      </c>
      <c r="E512" s="1">
        <v>0</v>
      </c>
      <c r="F512" s="1">
        <v>0</v>
      </c>
      <c r="H512" s="2">
        <v>42879</v>
      </c>
      <c r="I512" s="1">
        <f t="shared" si="28"/>
        <v>0</v>
      </c>
      <c r="J512" s="1">
        <f t="shared" si="29"/>
        <v>0</v>
      </c>
      <c r="K512" s="1">
        <f t="shared" si="30"/>
        <v>2290.90279001318</v>
      </c>
      <c r="L512" s="1">
        <f t="shared" si="31"/>
        <v>2453.8111335096551</v>
      </c>
      <c r="P512" s="2">
        <v>42879</v>
      </c>
      <c r="Q512" s="1">
        <v>1.4999999909999999</v>
      </c>
      <c r="R512" s="1">
        <v>1.4868768450000001</v>
      </c>
      <c r="S512" s="1">
        <v>1.4871986210000001</v>
      </c>
      <c r="W512" s="1"/>
      <c r="X512" s="1"/>
    </row>
    <row r="513" spans="3:24" x14ac:dyDescent="0.55000000000000004">
      <c r="C513" s="1">
        <v>0</v>
      </c>
      <c r="D513" s="1">
        <v>0</v>
      </c>
      <c r="E513" s="1">
        <v>0</v>
      </c>
      <c r="F513" s="1">
        <v>0</v>
      </c>
      <c r="H513" s="2">
        <v>42880</v>
      </c>
      <c r="I513" s="1">
        <f t="shared" si="28"/>
        <v>0</v>
      </c>
      <c r="J513" s="1">
        <f t="shared" si="29"/>
        <v>0</v>
      </c>
      <c r="K513" s="1">
        <f t="shared" si="30"/>
        <v>2290.90279001318</v>
      </c>
      <c r="L513" s="1">
        <f t="shared" si="31"/>
        <v>2453.8111335096551</v>
      </c>
      <c r="P513" s="2">
        <v>42880</v>
      </c>
      <c r="Q513" s="1">
        <v>4.499999839</v>
      </c>
      <c r="R513" s="1">
        <v>4.4106720690000003</v>
      </c>
      <c r="S513" s="1">
        <v>4.4128056759999996</v>
      </c>
      <c r="W513" s="1"/>
      <c r="X513" s="1"/>
    </row>
    <row r="514" spans="3:24" x14ac:dyDescent="0.55000000000000004">
      <c r="C514" s="1">
        <v>0</v>
      </c>
      <c r="D514" s="1">
        <v>0</v>
      </c>
      <c r="E514" s="1">
        <v>0</v>
      </c>
      <c r="F514" s="1">
        <v>0</v>
      </c>
      <c r="H514" s="2">
        <v>42881</v>
      </c>
      <c r="I514" s="1">
        <f t="shared" si="28"/>
        <v>0</v>
      </c>
      <c r="J514" s="1">
        <f t="shared" si="29"/>
        <v>0</v>
      </c>
      <c r="K514" s="1">
        <f t="shared" si="30"/>
        <v>2290.90279001318</v>
      </c>
      <c r="L514" s="1">
        <f t="shared" si="31"/>
        <v>2453.8111335096551</v>
      </c>
      <c r="P514" s="2">
        <v>42881</v>
      </c>
      <c r="Q514" s="1">
        <v>4.499999839</v>
      </c>
      <c r="R514" s="1">
        <v>4.4027248620000003</v>
      </c>
      <c r="S514" s="1">
        <v>4.4049271350000003</v>
      </c>
      <c r="W514" s="1"/>
      <c r="X514" s="1"/>
    </row>
    <row r="515" spans="3:24" x14ac:dyDescent="0.55000000000000004">
      <c r="C515" s="1">
        <v>0</v>
      </c>
      <c r="D515" s="1">
        <v>0</v>
      </c>
      <c r="E515" s="1">
        <v>0</v>
      </c>
      <c r="F515" s="1">
        <v>0</v>
      </c>
      <c r="H515" s="2">
        <v>42882</v>
      </c>
      <c r="I515" s="1">
        <f t="shared" ref="I515:I578" si="32">C515+D515</f>
        <v>0</v>
      </c>
      <c r="J515" s="1">
        <f t="shared" si="29"/>
        <v>0</v>
      </c>
      <c r="K515" s="1">
        <f t="shared" si="30"/>
        <v>2290.90279001318</v>
      </c>
      <c r="L515" s="1">
        <f t="shared" si="31"/>
        <v>2453.8111335096551</v>
      </c>
      <c r="P515" s="2">
        <v>42882</v>
      </c>
      <c r="Q515" s="1">
        <v>4.499999839</v>
      </c>
      <c r="R515" s="1">
        <v>4.3945530650000002</v>
      </c>
      <c r="S515" s="1">
        <v>4.396820784</v>
      </c>
      <c r="W515" s="1"/>
      <c r="X515" s="1"/>
    </row>
    <row r="516" spans="3:24" x14ac:dyDescent="0.55000000000000004">
      <c r="C516" s="1">
        <v>0</v>
      </c>
      <c r="D516" s="1">
        <v>0</v>
      </c>
      <c r="E516" s="1">
        <v>0</v>
      </c>
      <c r="F516" s="1">
        <v>0</v>
      </c>
      <c r="H516" s="2">
        <v>42883</v>
      </c>
      <c r="I516" s="1">
        <f t="shared" si="32"/>
        <v>0</v>
      </c>
      <c r="J516" s="1">
        <f t="shared" ref="J516:J579" si="33">E516+F516</f>
        <v>0</v>
      </c>
      <c r="K516" s="1">
        <f t="shared" si="30"/>
        <v>2290.90279001318</v>
      </c>
      <c r="L516" s="1">
        <f t="shared" si="31"/>
        <v>2453.8111335096551</v>
      </c>
      <c r="P516" s="2">
        <v>42883</v>
      </c>
      <c r="Q516" s="1">
        <v>4.499999839</v>
      </c>
      <c r="R516" s="1">
        <v>4.3861048220000001</v>
      </c>
      <c r="S516" s="1">
        <v>4.3884347679999998</v>
      </c>
      <c r="W516" s="1"/>
      <c r="X516" s="1"/>
    </row>
    <row r="517" spans="3:24" x14ac:dyDescent="0.55000000000000004">
      <c r="C517" s="1">
        <v>8.41324234</v>
      </c>
      <c r="D517" s="1">
        <v>60</v>
      </c>
      <c r="E517" s="1">
        <v>8.41324234</v>
      </c>
      <c r="F517" s="1">
        <v>60</v>
      </c>
      <c r="H517" s="2">
        <v>42884</v>
      </c>
      <c r="I517" s="1">
        <f t="shared" si="32"/>
        <v>68.413242339999996</v>
      </c>
      <c r="J517" s="1">
        <f t="shared" si="33"/>
        <v>68.413242339999996</v>
      </c>
      <c r="K517" s="1">
        <f t="shared" ref="K517:K580" si="34">K516+I517</f>
        <v>2359.3160323531802</v>
      </c>
      <c r="L517" s="1">
        <f t="shared" ref="L517:L580" si="35">L516+J517</f>
        <v>2522.2243758496552</v>
      </c>
      <c r="P517" s="2">
        <v>42884</v>
      </c>
      <c r="Q517" s="1">
        <v>4.499999839</v>
      </c>
      <c r="R517" s="1">
        <v>4.4999996419999997</v>
      </c>
      <c r="S517" s="1">
        <v>4.4999996419999997</v>
      </c>
      <c r="W517" s="1"/>
      <c r="X517" s="1"/>
    </row>
    <row r="518" spans="3:24" x14ac:dyDescent="0.55000000000000004">
      <c r="C518" s="1">
        <v>9.8526268270000003E-4</v>
      </c>
      <c r="D518" s="1">
        <v>0</v>
      </c>
      <c r="E518" s="1">
        <v>9.8526268270000003E-4</v>
      </c>
      <c r="F518" s="1">
        <v>0</v>
      </c>
      <c r="H518" s="2">
        <v>42885</v>
      </c>
      <c r="I518" s="1">
        <f t="shared" si="32"/>
        <v>9.8526268270000003E-4</v>
      </c>
      <c r="J518" s="1">
        <f t="shared" si="33"/>
        <v>9.8526268270000003E-4</v>
      </c>
      <c r="K518" s="1">
        <f t="shared" si="34"/>
        <v>2359.3170176158628</v>
      </c>
      <c r="L518" s="1">
        <f t="shared" si="35"/>
        <v>2522.2253611123379</v>
      </c>
      <c r="P518" s="2">
        <v>42885</v>
      </c>
      <c r="Q518" s="1">
        <v>4.499999839</v>
      </c>
      <c r="R518" s="1">
        <v>4.4999996419999997</v>
      </c>
      <c r="S518" s="1">
        <v>4.4884285930000001</v>
      </c>
      <c r="W518" s="1"/>
      <c r="X518" s="1"/>
    </row>
    <row r="519" spans="3:24" x14ac:dyDescent="0.55000000000000004">
      <c r="C519" s="1">
        <v>9.8526268270000003E-4</v>
      </c>
      <c r="D519" s="1">
        <v>0</v>
      </c>
      <c r="E519" s="1">
        <v>52.5849762</v>
      </c>
      <c r="F519" s="1">
        <v>60</v>
      </c>
      <c r="H519" s="2">
        <v>42886</v>
      </c>
      <c r="I519" s="1">
        <f t="shared" si="32"/>
        <v>9.8526268270000003E-4</v>
      </c>
      <c r="J519" s="1">
        <f t="shared" si="33"/>
        <v>112.5849762</v>
      </c>
      <c r="K519" s="1">
        <f t="shared" si="34"/>
        <v>2359.3180028785455</v>
      </c>
      <c r="L519" s="1">
        <f t="shared" si="35"/>
        <v>2634.8103373123377</v>
      </c>
      <c r="P519" s="2">
        <v>42886</v>
      </c>
      <c r="Q519" s="1">
        <v>4.499999839</v>
      </c>
      <c r="R519" s="1">
        <v>4.4999996419999997</v>
      </c>
      <c r="S519" s="1">
        <v>4.3222292659999999</v>
      </c>
      <c r="W519" s="1"/>
      <c r="X519" s="1"/>
    </row>
    <row r="520" spans="3:24" x14ac:dyDescent="0.55000000000000004">
      <c r="C520" s="1">
        <v>9.8526268270000003E-4</v>
      </c>
      <c r="D520" s="1">
        <v>0</v>
      </c>
      <c r="E520" s="1">
        <v>52.5849762</v>
      </c>
      <c r="F520" s="1">
        <v>60</v>
      </c>
      <c r="H520" s="2">
        <v>42887</v>
      </c>
      <c r="I520" s="1">
        <f t="shared" si="32"/>
        <v>9.8526268270000003E-4</v>
      </c>
      <c r="J520" s="1">
        <f t="shared" si="33"/>
        <v>112.5849762</v>
      </c>
      <c r="K520" s="1">
        <f t="shared" si="34"/>
        <v>2359.3189881412281</v>
      </c>
      <c r="L520" s="1">
        <f t="shared" si="35"/>
        <v>2747.3953135123375</v>
      </c>
      <c r="P520" s="2">
        <v>42887</v>
      </c>
      <c r="Q520" s="1">
        <v>4.499999839</v>
      </c>
      <c r="R520" s="1">
        <v>4.4999996419999997</v>
      </c>
      <c r="S520" s="1">
        <v>4.3244451279999998</v>
      </c>
      <c r="W520" s="1"/>
      <c r="X520" s="1"/>
    </row>
    <row r="521" spans="3:24" x14ac:dyDescent="0.55000000000000004">
      <c r="C521" s="1">
        <v>9.8526268270000003E-4</v>
      </c>
      <c r="D521" s="1">
        <v>0</v>
      </c>
      <c r="E521" s="1">
        <v>52.5849762</v>
      </c>
      <c r="F521" s="1">
        <v>60</v>
      </c>
      <c r="H521" s="2">
        <v>42888</v>
      </c>
      <c r="I521" s="1">
        <f t="shared" si="32"/>
        <v>9.8526268270000003E-4</v>
      </c>
      <c r="J521" s="1">
        <f t="shared" si="33"/>
        <v>112.5849762</v>
      </c>
      <c r="K521" s="1">
        <f t="shared" si="34"/>
        <v>2359.3199734039108</v>
      </c>
      <c r="L521" s="1">
        <f t="shared" si="35"/>
        <v>2859.9802897123373</v>
      </c>
      <c r="P521" s="2">
        <v>42888</v>
      </c>
      <c r="Q521" s="1">
        <v>4.499999839</v>
      </c>
      <c r="R521" s="1">
        <v>4.4999996419999997</v>
      </c>
      <c r="S521" s="1">
        <v>4.3265336750000003</v>
      </c>
      <c r="W521" s="1"/>
      <c r="X521" s="1"/>
    </row>
    <row r="522" spans="3:24" x14ac:dyDescent="0.55000000000000004">
      <c r="C522" s="1">
        <v>9.8526268270000003E-4</v>
      </c>
      <c r="D522" s="1">
        <v>0</v>
      </c>
      <c r="E522" s="1">
        <v>52.5849762</v>
      </c>
      <c r="F522" s="1">
        <v>60</v>
      </c>
      <c r="H522" s="2">
        <v>42889</v>
      </c>
      <c r="I522" s="1">
        <f t="shared" si="32"/>
        <v>9.8526268270000003E-4</v>
      </c>
      <c r="J522" s="1">
        <f t="shared" si="33"/>
        <v>112.5849762</v>
      </c>
      <c r="K522" s="1">
        <f t="shared" si="34"/>
        <v>2359.3209586665935</v>
      </c>
      <c r="L522" s="1">
        <f t="shared" si="35"/>
        <v>2972.5652659123371</v>
      </c>
      <c r="P522" s="2">
        <v>42889</v>
      </c>
      <c r="Q522" s="1">
        <v>4.499999839</v>
      </c>
      <c r="R522" s="1">
        <v>4.4999996419999997</v>
      </c>
      <c r="S522" s="1">
        <v>4.4244393110000004</v>
      </c>
      <c r="W522" s="1"/>
      <c r="X522" s="1"/>
    </row>
    <row r="523" spans="3:24" x14ac:dyDescent="0.55000000000000004">
      <c r="C523" s="1">
        <v>9.8526268270000003E-4</v>
      </c>
      <c r="D523" s="1">
        <v>0</v>
      </c>
      <c r="E523" s="1">
        <v>52.5849762</v>
      </c>
      <c r="F523" s="1">
        <v>60</v>
      </c>
      <c r="H523" s="2">
        <v>42890</v>
      </c>
      <c r="I523" s="1">
        <f t="shared" si="32"/>
        <v>9.8526268270000003E-4</v>
      </c>
      <c r="J523" s="1">
        <f t="shared" si="33"/>
        <v>112.5849762</v>
      </c>
      <c r="K523" s="1">
        <f t="shared" si="34"/>
        <v>2359.3219439292761</v>
      </c>
      <c r="L523" s="1">
        <f t="shared" si="35"/>
        <v>3085.1502421123369</v>
      </c>
      <c r="P523" s="2">
        <v>42890</v>
      </c>
      <c r="Q523" s="1">
        <v>4.499999839</v>
      </c>
      <c r="R523" s="1">
        <v>4.4999996419999997</v>
      </c>
      <c r="S523" s="1">
        <v>4.4999996419999997</v>
      </c>
      <c r="W523" s="1"/>
      <c r="X523" s="1"/>
    </row>
    <row r="524" spans="3:24" x14ac:dyDescent="0.55000000000000004">
      <c r="C524" s="1">
        <v>41.438354490000002</v>
      </c>
      <c r="D524" s="1">
        <v>60</v>
      </c>
      <c r="E524" s="1">
        <v>9.8526268270000003E-4</v>
      </c>
      <c r="F524" s="1">
        <v>0</v>
      </c>
      <c r="H524" s="2">
        <v>42891</v>
      </c>
      <c r="I524" s="1">
        <f t="shared" si="32"/>
        <v>101.43835448999999</v>
      </c>
      <c r="J524" s="1">
        <f t="shared" si="33"/>
        <v>9.8526268270000003E-4</v>
      </c>
      <c r="K524" s="1">
        <f t="shared" si="34"/>
        <v>2460.7602984192763</v>
      </c>
      <c r="L524" s="1">
        <f t="shared" si="35"/>
        <v>3085.1512273750195</v>
      </c>
      <c r="P524" s="2">
        <v>42891</v>
      </c>
      <c r="Q524" s="1">
        <v>4.499999839</v>
      </c>
      <c r="R524" s="1">
        <v>4.3186458349999999</v>
      </c>
      <c r="S524" s="1">
        <v>4.4999996419999997</v>
      </c>
      <c r="W524" s="1"/>
      <c r="X524" s="1"/>
    </row>
    <row r="525" spans="3:24" x14ac:dyDescent="0.55000000000000004">
      <c r="C525" s="1">
        <v>0</v>
      </c>
      <c r="D525" s="1">
        <v>0</v>
      </c>
      <c r="E525" s="1">
        <v>0</v>
      </c>
      <c r="F525" s="1">
        <v>0</v>
      </c>
      <c r="H525" s="2">
        <v>42892</v>
      </c>
      <c r="I525" s="1">
        <f t="shared" si="32"/>
        <v>0</v>
      </c>
      <c r="J525" s="1">
        <f t="shared" si="33"/>
        <v>0</v>
      </c>
      <c r="K525" s="1">
        <f t="shared" si="34"/>
        <v>2460.7602984192763</v>
      </c>
      <c r="L525" s="1">
        <f t="shared" si="35"/>
        <v>3085.1512273750195</v>
      </c>
      <c r="P525" s="2">
        <v>42892</v>
      </c>
      <c r="Q525" s="1">
        <v>4.499999839</v>
      </c>
      <c r="R525" s="1">
        <v>4.1964007619999997</v>
      </c>
      <c r="S525" s="1">
        <v>4.4999996419999997</v>
      </c>
      <c r="W525" s="1"/>
      <c r="X525" s="1"/>
    </row>
    <row r="526" spans="3:24" x14ac:dyDescent="0.55000000000000004">
      <c r="C526" s="1">
        <v>0</v>
      </c>
      <c r="D526" s="1">
        <v>0</v>
      </c>
      <c r="E526" s="1">
        <v>0</v>
      </c>
      <c r="F526" s="1">
        <v>0</v>
      </c>
      <c r="H526" s="2">
        <v>42893</v>
      </c>
      <c r="I526" s="1">
        <f t="shared" si="32"/>
        <v>0</v>
      </c>
      <c r="J526" s="1">
        <f t="shared" si="33"/>
        <v>0</v>
      </c>
      <c r="K526" s="1">
        <f t="shared" si="34"/>
        <v>2460.7602984192763</v>
      </c>
      <c r="L526" s="1">
        <f t="shared" si="35"/>
        <v>3085.1512273750195</v>
      </c>
      <c r="P526" s="2">
        <v>42893</v>
      </c>
      <c r="Q526" s="1">
        <v>4.499999839</v>
      </c>
      <c r="R526" s="1">
        <v>4.2064722779999997</v>
      </c>
      <c r="S526" s="1">
        <v>4.4999996419999997</v>
      </c>
      <c r="W526" s="1"/>
      <c r="X526" s="1"/>
    </row>
    <row r="527" spans="3:24" x14ac:dyDescent="0.55000000000000004">
      <c r="C527" s="1">
        <v>0</v>
      </c>
      <c r="D527" s="1">
        <v>0</v>
      </c>
      <c r="E527" s="1">
        <v>0</v>
      </c>
      <c r="F527" s="1">
        <v>0</v>
      </c>
      <c r="H527" s="2">
        <v>42894</v>
      </c>
      <c r="I527" s="1">
        <f t="shared" si="32"/>
        <v>0</v>
      </c>
      <c r="J527" s="1">
        <f t="shared" si="33"/>
        <v>0</v>
      </c>
      <c r="K527" s="1">
        <f t="shared" si="34"/>
        <v>2460.7602984192763</v>
      </c>
      <c r="L527" s="1">
        <f t="shared" si="35"/>
        <v>3085.1512273750195</v>
      </c>
      <c r="P527" s="2">
        <v>42894</v>
      </c>
      <c r="Q527" s="1">
        <v>4.499999839</v>
      </c>
      <c r="R527" s="1">
        <v>4.216050267</v>
      </c>
      <c r="S527" s="1">
        <v>4.4999996419999997</v>
      </c>
      <c r="W527" s="1"/>
      <c r="X527" s="1"/>
    </row>
    <row r="528" spans="3:24" x14ac:dyDescent="0.55000000000000004">
      <c r="C528" s="1">
        <v>0</v>
      </c>
      <c r="D528" s="1">
        <v>0</v>
      </c>
      <c r="E528" s="1">
        <v>0</v>
      </c>
      <c r="F528" s="1">
        <v>0</v>
      </c>
      <c r="H528" s="2">
        <v>42895</v>
      </c>
      <c r="I528" s="1">
        <f t="shared" si="32"/>
        <v>0</v>
      </c>
      <c r="J528" s="1">
        <f t="shared" si="33"/>
        <v>0</v>
      </c>
      <c r="K528" s="1">
        <f t="shared" si="34"/>
        <v>2460.7602984192763</v>
      </c>
      <c r="L528" s="1">
        <f t="shared" si="35"/>
        <v>3085.1512273750195</v>
      </c>
      <c r="P528" s="2">
        <v>42895</v>
      </c>
      <c r="Q528" s="1">
        <v>4.499999839</v>
      </c>
      <c r="R528" s="1">
        <v>4.2251544000000001</v>
      </c>
      <c r="S528" s="1">
        <v>4.4999996419999997</v>
      </c>
      <c r="W528" s="1"/>
      <c r="X528" s="1"/>
    </row>
    <row r="529" spans="3:24" x14ac:dyDescent="0.55000000000000004">
      <c r="C529" s="1">
        <v>0</v>
      </c>
      <c r="D529" s="1">
        <v>0</v>
      </c>
      <c r="E529" s="1">
        <v>0</v>
      </c>
      <c r="F529" s="1">
        <v>0</v>
      </c>
      <c r="H529" s="2">
        <v>42896</v>
      </c>
      <c r="I529" s="1">
        <f t="shared" si="32"/>
        <v>0</v>
      </c>
      <c r="J529" s="1">
        <f t="shared" si="33"/>
        <v>0</v>
      </c>
      <c r="K529" s="1">
        <f t="shared" si="34"/>
        <v>2460.7602984192763</v>
      </c>
      <c r="L529" s="1">
        <f t="shared" si="35"/>
        <v>3085.1512273750195</v>
      </c>
      <c r="P529" s="2">
        <v>42896</v>
      </c>
      <c r="Q529" s="1">
        <v>4.499999839</v>
      </c>
      <c r="R529" s="1">
        <v>4.2338047029999997</v>
      </c>
      <c r="S529" s="1">
        <v>4.4999996419999997</v>
      </c>
      <c r="W529" s="1"/>
      <c r="X529" s="1"/>
    </row>
    <row r="530" spans="3:24" x14ac:dyDescent="0.55000000000000004">
      <c r="C530" s="1">
        <v>0</v>
      </c>
      <c r="D530" s="1">
        <v>0</v>
      </c>
      <c r="E530" s="1">
        <v>0</v>
      </c>
      <c r="F530" s="1">
        <v>0</v>
      </c>
      <c r="H530" s="2">
        <v>42897</v>
      </c>
      <c r="I530" s="1">
        <f t="shared" si="32"/>
        <v>0</v>
      </c>
      <c r="J530" s="1">
        <f t="shared" si="33"/>
        <v>0</v>
      </c>
      <c r="K530" s="1">
        <f t="shared" si="34"/>
        <v>2460.7602984192763</v>
      </c>
      <c r="L530" s="1">
        <f t="shared" si="35"/>
        <v>3085.1512273750195</v>
      </c>
      <c r="P530" s="2">
        <v>42897</v>
      </c>
      <c r="Q530" s="1">
        <v>4.499999839</v>
      </c>
      <c r="R530" s="1">
        <v>4.2420212030000002</v>
      </c>
      <c r="S530" s="1">
        <v>4.467798471</v>
      </c>
      <c r="W530" s="1"/>
      <c r="X530" s="1"/>
    </row>
    <row r="531" spans="3:24" x14ac:dyDescent="0.55000000000000004">
      <c r="C531" s="1">
        <v>18.71004486</v>
      </c>
      <c r="D531" s="1">
        <v>60</v>
      </c>
      <c r="E531" s="1">
        <v>18.71004486</v>
      </c>
      <c r="F531" s="1">
        <v>13.72402954</v>
      </c>
      <c r="H531" s="2">
        <v>42898</v>
      </c>
      <c r="I531" s="1">
        <f t="shared" si="32"/>
        <v>78.710044859999996</v>
      </c>
      <c r="J531" s="1">
        <f t="shared" si="33"/>
        <v>32.4340744</v>
      </c>
      <c r="K531" s="1">
        <f t="shared" si="34"/>
        <v>2539.4703432792762</v>
      </c>
      <c r="L531" s="1">
        <f t="shared" si="35"/>
        <v>3117.5853017750196</v>
      </c>
      <c r="P531" s="2">
        <v>42898</v>
      </c>
      <c r="Q531" s="1">
        <v>4.499999839</v>
      </c>
      <c r="R531" s="1">
        <v>4.2498214240000003</v>
      </c>
      <c r="S531" s="1">
        <v>4.4999996419999997</v>
      </c>
      <c r="W531" s="1"/>
      <c r="X531" s="1"/>
    </row>
    <row r="532" spans="3:24" x14ac:dyDescent="0.55000000000000004">
      <c r="C532" s="1">
        <v>52.5849762</v>
      </c>
      <c r="D532" s="1">
        <v>60</v>
      </c>
      <c r="E532" s="1">
        <v>9.8526268270000003E-4</v>
      </c>
      <c r="F532" s="1">
        <v>0</v>
      </c>
      <c r="H532" s="2">
        <v>42899</v>
      </c>
      <c r="I532" s="1">
        <f t="shared" si="32"/>
        <v>112.5849762</v>
      </c>
      <c r="J532" s="1">
        <f t="shared" si="33"/>
        <v>9.8526268270000003E-4</v>
      </c>
      <c r="K532" s="1">
        <f t="shared" si="34"/>
        <v>2652.055319479276</v>
      </c>
      <c r="L532" s="1">
        <f t="shared" si="35"/>
        <v>3117.5862870377023</v>
      </c>
      <c r="P532" s="2">
        <v>42899</v>
      </c>
      <c r="Q532" s="1">
        <v>4.499999839</v>
      </c>
      <c r="R532" s="1">
        <v>4.2572239639999996</v>
      </c>
      <c r="S532" s="1">
        <v>4.4999996419999997</v>
      </c>
      <c r="W532" s="1"/>
      <c r="X532" s="1"/>
    </row>
    <row r="533" spans="3:24" x14ac:dyDescent="0.55000000000000004">
      <c r="C533" s="1">
        <v>52.5849762</v>
      </c>
      <c r="D533" s="1">
        <v>60</v>
      </c>
      <c r="E533" s="1">
        <v>9.8526268270000003E-4</v>
      </c>
      <c r="F533" s="1">
        <v>0</v>
      </c>
      <c r="H533" s="2">
        <v>42900</v>
      </c>
      <c r="I533" s="1">
        <f t="shared" si="32"/>
        <v>112.5849762</v>
      </c>
      <c r="J533" s="1">
        <f t="shared" si="33"/>
        <v>9.8526268270000003E-4</v>
      </c>
      <c r="K533" s="1">
        <f t="shared" si="34"/>
        <v>2764.6402956792758</v>
      </c>
      <c r="L533" s="1">
        <f t="shared" si="35"/>
        <v>3117.5872723003849</v>
      </c>
      <c r="P533" s="2">
        <v>42900</v>
      </c>
      <c r="Q533" s="1">
        <v>4.499999839</v>
      </c>
      <c r="R533" s="1">
        <v>4.2642456290000004</v>
      </c>
      <c r="S533" s="1">
        <v>4.4999996419999997</v>
      </c>
      <c r="W533" s="1"/>
      <c r="X533" s="1"/>
    </row>
    <row r="534" spans="3:24" x14ac:dyDescent="0.55000000000000004">
      <c r="C534" s="1">
        <v>52.5849762</v>
      </c>
      <c r="D534" s="1">
        <v>60</v>
      </c>
      <c r="E534" s="1">
        <v>9.8526268270000003E-4</v>
      </c>
      <c r="F534" s="1">
        <v>0</v>
      </c>
      <c r="H534" s="2">
        <v>42901</v>
      </c>
      <c r="I534" s="1">
        <f t="shared" si="32"/>
        <v>112.5849762</v>
      </c>
      <c r="J534" s="1">
        <f t="shared" si="33"/>
        <v>9.8526268270000003E-4</v>
      </c>
      <c r="K534" s="1">
        <f t="shared" si="34"/>
        <v>2877.2252718792756</v>
      </c>
      <c r="L534" s="1">
        <f t="shared" si="35"/>
        <v>3117.5882575630676</v>
      </c>
      <c r="P534" s="2">
        <v>42901</v>
      </c>
      <c r="Q534" s="1">
        <v>4.499999839</v>
      </c>
      <c r="R534" s="1">
        <v>4.2709039449999997</v>
      </c>
      <c r="S534" s="1">
        <v>4.4999996419999997</v>
      </c>
      <c r="W534" s="1"/>
      <c r="X534" s="1"/>
    </row>
    <row r="535" spans="3:24" x14ac:dyDescent="0.55000000000000004">
      <c r="C535" s="1">
        <v>9.8526268270000003E-4</v>
      </c>
      <c r="D535" s="1">
        <v>0</v>
      </c>
      <c r="E535" s="1">
        <v>9.8526268270000003E-4</v>
      </c>
      <c r="F535" s="1">
        <v>0</v>
      </c>
      <c r="H535" s="2">
        <v>42902</v>
      </c>
      <c r="I535" s="1">
        <f t="shared" si="32"/>
        <v>9.8526268270000003E-4</v>
      </c>
      <c r="J535" s="1">
        <f t="shared" si="33"/>
        <v>9.8526268270000003E-4</v>
      </c>
      <c r="K535" s="1">
        <f t="shared" si="34"/>
        <v>2877.2262571419583</v>
      </c>
      <c r="L535" s="1">
        <f t="shared" si="35"/>
        <v>3117.5892428257503</v>
      </c>
      <c r="P535" s="2">
        <v>42902</v>
      </c>
      <c r="Q535" s="1">
        <v>4.499999839</v>
      </c>
      <c r="R535" s="1">
        <v>4.4999996419999997</v>
      </c>
      <c r="S535" s="1">
        <v>4.4999996419999997</v>
      </c>
      <c r="W535" s="1"/>
      <c r="X535" s="1"/>
    </row>
    <row r="536" spans="3:24" x14ac:dyDescent="0.55000000000000004">
      <c r="C536" s="1">
        <v>9.8526268270000003E-4</v>
      </c>
      <c r="D536" s="1">
        <v>0</v>
      </c>
      <c r="E536" s="1">
        <v>9.8526268270000003E-4</v>
      </c>
      <c r="F536" s="1">
        <v>0</v>
      </c>
      <c r="H536" s="2">
        <v>42903</v>
      </c>
      <c r="I536" s="1">
        <f t="shared" si="32"/>
        <v>9.8526268270000003E-4</v>
      </c>
      <c r="J536" s="1">
        <f t="shared" si="33"/>
        <v>9.8526268270000003E-4</v>
      </c>
      <c r="K536" s="1">
        <f t="shared" si="34"/>
        <v>2877.2272424046409</v>
      </c>
      <c r="L536" s="1">
        <f t="shared" si="35"/>
        <v>3117.5902280884329</v>
      </c>
      <c r="P536" s="2">
        <v>42903</v>
      </c>
      <c r="Q536" s="1">
        <v>4.499999839</v>
      </c>
      <c r="R536" s="1">
        <v>4.4999996419999997</v>
      </c>
      <c r="S536" s="1">
        <v>4.4999996419999997</v>
      </c>
      <c r="W536" s="1"/>
      <c r="X536" s="1"/>
    </row>
    <row r="537" spans="3:24" x14ac:dyDescent="0.55000000000000004">
      <c r="C537" s="1">
        <v>9.8526268270000003E-4</v>
      </c>
      <c r="D537" s="1">
        <v>0</v>
      </c>
      <c r="E537" s="1">
        <v>9.8526268270000003E-4</v>
      </c>
      <c r="F537" s="1">
        <v>0</v>
      </c>
      <c r="H537" s="2">
        <v>42904</v>
      </c>
      <c r="I537" s="1">
        <f t="shared" si="32"/>
        <v>9.8526268270000003E-4</v>
      </c>
      <c r="J537" s="1">
        <f t="shared" si="33"/>
        <v>9.8526268270000003E-4</v>
      </c>
      <c r="K537" s="1">
        <f t="shared" si="34"/>
        <v>2877.2282276673236</v>
      </c>
      <c r="L537" s="1">
        <f t="shared" si="35"/>
        <v>3117.5912133511156</v>
      </c>
      <c r="P537" s="2">
        <v>42904</v>
      </c>
      <c r="Q537" s="1">
        <v>4.499999839</v>
      </c>
      <c r="R537" s="1">
        <v>4.4999996419999997</v>
      </c>
      <c r="S537" s="1">
        <v>4.4999996419999997</v>
      </c>
      <c r="W537" s="1"/>
      <c r="X537" s="1"/>
    </row>
    <row r="538" spans="3:24" x14ac:dyDescent="0.55000000000000004">
      <c r="C538" s="1">
        <v>7.8821007629999997E-4</v>
      </c>
      <c r="D538" s="1">
        <v>0</v>
      </c>
      <c r="E538" s="1">
        <v>7.8821007629999997E-4</v>
      </c>
      <c r="F538" s="1">
        <v>0</v>
      </c>
      <c r="H538" s="2">
        <v>42905</v>
      </c>
      <c r="I538" s="1">
        <f t="shared" si="32"/>
        <v>7.8821007629999997E-4</v>
      </c>
      <c r="J538" s="1">
        <f t="shared" si="33"/>
        <v>7.8821007629999997E-4</v>
      </c>
      <c r="K538" s="1">
        <f t="shared" si="34"/>
        <v>2877.2290158773999</v>
      </c>
      <c r="L538" s="1">
        <f t="shared" si="35"/>
        <v>3117.5920015611919</v>
      </c>
      <c r="P538" s="2">
        <v>42905</v>
      </c>
      <c r="Q538" s="1">
        <v>4.499999839</v>
      </c>
      <c r="R538" s="1">
        <v>4.4999996419999997</v>
      </c>
      <c r="S538" s="1">
        <v>4.4999996419999997</v>
      </c>
      <c r="W538" s="1"/>
      <c r="X538" s="1"/>
    </row>
    <row r="539" spans="3:24" x14ac:dyDescent="0.55000000000000004">
      <c r="C539" s="1">
        <v>0</v>
      </c>
      <c r="D539" s="1">
        <v>0</v>
      </c>
      <c r="E539" s="1">
        <v>0</v>
      </c>
      <c r="F539" s="1">
        <v>0</v>
      </c>
      <c r="H539" s="2">
        <v>42906</v>
      </c>
      <c r="I539" s="1">
        <f t="shared" si="32"/>
        <v>0</v>
      </c>
      <c r="J539" s="1">
        <f t="shared" si="33"/>
        <v>0</v>
      </c>
      <c r="K539" s="1">
        <f t="shared" si="34"/>
        <v>2877.2290158773999</v>
      </c>
      <c r="L539" s="1">
        <f t="shared" si="35"/>
        <v>3117.5920015611919</v>
      </c>
      <c r="P539" s="2">
        <v>42906</v>
      </c>
      <c r="Q539" s="1">
        <v>4.499999839</v>
      </c>
      <c r="R539" s="1">
        <v>4.4999996419999997</v>
      </c>
      <c r="S539" s="1">
        <v>4.4763368369999998</v>
      </c>
      <c r="W539" s="1"/>
      <c r="X539" s="1"/>
    </row>
    <row r="540" spans="3:24" x14ac:dyDescent="0.55000000000000004">
      <c r="C540" s="1">
        <v>0</v>
      </c>
      <c r="D540" s="1">
        <v>0</v>
      </c>
      <c r="E540" s="1">
        <v>0</v>
      </c>
      <c r="F540" s="1">
        <v>0</v>
      </c>
      <c r="H540" s="2">
        <v>42907</v>
      </c>
      <c r="I540" s="1">
        <f t="shared" si="32"/>
        <v>0</v>
      </c>
      <c r="J540" s="1">
        <f t="shared" si="33"/>
        <v>0</v>
      </c>
      <c r="K540" s="1">
        <f t="shared" si="34"/>
        <v>2877.2290158773999</v>
      </c>
      <c r="L540" s="1">
        <f t="shared" si="35"/>
        <v>3117.5920015611919</v>
      </c>
      <c r="P540" s="2">
        <v>42907</v>
      </c>
      <c r="Q540" s="1">
        <v>4.499999839</v>
      </c>
      <c r="R540" s="1">
        <v>4.4999996419999997</v>
      </c>
      <c r="S540" s="1">
        <v>4.4676067829999999</v>
      </c>
      <c r="W540" s="1"/>
      <c r="X540" s="1"/>
    </row>
    <row r="541" spans="3:24" x14ac:dyDescent="0.55000000000000004">
      <c r="C541" s="1">
        <v>0</v>
      </c>
      <c r="D541" s="1">
        <v>0</v>
      </c>
      <c r="E541" s="1">
        <v>0</v>
      </c>
      <c r="F541" s="1">
        <v>0</v>
      </c>
      <c r="H541" s="2">
        <v>42908</v>
      </c>
      <c r="I541" s="1">
        <f t="shared" si="32"/>
        <v>0</v>
      </c>
      <c r="J541" s="1">
        <f t="shared" si="33"/>
        <v>0</v>
      </c>
      <c r="K541" s="1">
        <f t="shared" si="34"/>
        <v>2877.2290158773999</v>
      </c>
      <c r="L541" s="1">
        <f t="shared" si="35"/>
        <v>3117.5920015611919</v>
      </c>
      <c r="P541" s="2">
        <v>42908</v>
      </c>
      <c r="Q541" s="1">
        <v>4.499999839</v>
      </c>
      <c r="R541" s="1">
        <v>4.4999996419999997</v>
      </c>
      <c r="S541" s="1">
        <v>4.4638892410000004</v>
      </c>
      <c r="W541" s="1"/>
      <c r="X541" s="1"/>
    </row>
    <row r="542" spans="3:24" x14ac:dyDescent="0.55000000000000004">
      <c r="C542" s="1">
        <v>0</v>
      </c>
      <c r="D542" s="1">
        <v>0</v>
      </c>
      <c r="E542" s="1">
        <v>0</v>
      </c>
      <c r="F542" s="1">
        <v>0</v>
      </c>
      <c r="H542" s="2">
        <v>42909</v>
      </c>
      <c r="I542" s="1">
        <f t="shared" si="32"/>
        <v>0</v>
      </c>
      <c r="J542" s="1">
        <f t="shared" si="33"/>
        <v>0</v>
      </c>
      <c r="K542" s="1">
        <f t="shared" si="34"/>
        <v>2877.2290158773999</v>
      </c>
      <c r="L542" s="1">
        <f t="shared" si="35"/>
        <v>3117.5920015611919</v>
      </c>
      <c r="P542" s="2">
        <v>42909</v>
      </c>
      <c r="Q542" s="1">
        <v>4.499999839</v>
      </c>
      <c r="R542" s="1">
        <v>4.4755200149999999</v>
      </c>
      <c r="S542" s="1">
        <v>4.4603787659999998</v>
      </c>
      <c r="W542" s="1"/>
      <c r="X542" s="1"/>
    </row>
    <row r="543" spans="3:24" x14ac:dyDescent="0.55000000000000004">
      <c r="C543" s="1">
        <v>0</v>
      </c>
      <c r="D543" s="1">
        <v>0</v>
      </c>
      <c r="E543" s="1">
        <v>0</v>
      </c>
      <c r="F543" s="1">
        <v>0</v>
      </c>
      <c r="H543" s="2">
        <v>42910</v>
      </c>
      <c r="I543" s="1">
        <f t="shared" si="32"/>
        <v>0</v>
      </c>
      <c r="J543" s="1">
        <f t="shared" si="33"/>
        <v>0</v>
      </c>
      <c r="K543" s="1">
        <f t="shared" si="34"/>
        <v>2877.2290158773999</v>
      </c>
      <c r="L543" s="1">
        <f t="shared" si="35"/>
        <v>3117.5920015611919</v>
      </c>
      <c r="P543" s="2">
        <v>42910</v>
      </c>
      <c r="Q543" s="1">
        <v>8.9999996790000001</v>
      </c>
      <c r="R543" s="1">
        <v>8.9090452189999993</v>
      </c>
      <c r="S543" s="1">
        <v>8.9123375419999995</v>
      </c>
      <c r="W543" s="1"/>
      <c r="X543" s="1"/>
    </row>
    <row r="544" spans="3:24" x14ac:dyDescent="0.55000000000000004">
      <c r="C544" s="1">
        <v>0</v>
      </c>
      <c r="D544" s="1">
        <v>0</v>
      </c>
      <c r="E544" s="1">
        <v>0</v>
      </c>
      <c r="F544" s="1">
        <v>0</v>
      </c>
      <c r="H544" s="2">
        <v>42911</v>
      </c>
      <c r="I544" s="1">
        <f t="shared" si="32"/>
        <v>0</v>
      </c>
      <c r="J544" s="1">
        <f t="shared" si="33"/>
        <v>0</v>
      </c>
      <c r="K544" s="1">
        <f t="shared" si="34"/>
        <v>2877.2290158773999</v>
      </c>
      <c r="L544" s="1">
        <f t="shared" si="35"/>
        <v>3117.5920015611919</v>
      </c>
      <c r="P544" s="2">
        <v>42911</v>
      </c>
      <c r="Q544" s="1">
        <v>8.9999996790000001</v>
      </c>
      <c r="R544" s="1">
        <v>8.8949196340000007</v>
      </c>
      <c r="S544" s="1">
        <v>8.9022080900000002</v>
      </c>
      <c r="W544" s="1"/>
      <c r="X544" s="1"/>
    </row>
    <row r="545" spans="3:24" x14ac:dyDescent="0.55000000000000004">
      <c r="C545" s="1">
        <v>29.63470268</v>
      </c>
      <c r="D545" s="1">
        <v>60</v>
      </c>
      <c r="E545" s="1">
        <v>29.63470268</v>
      </c>
      <c r="F545" s="1">
        <v>60</v>
      </c>
      <c r="H545" s="2">
        <v>42912</v>
      </c>
      <c r="I545" s="1">
        <f t="shared" si="32"/>
        <v>89.634702680000004</v>
      </c>
      <c r="J545" s="1">
        <f t="shared" si="33"/>
        <v>89.634702680000004</v>
      </c>
      <c r="K545" s="1">
        <f t="shared" si="34"/>
        <v>2966.8637185573998</v>
      </c>
      <c r="L545" s="1">
        <f t="shared" si="35"/>
        <v>3207.2267042411918</v>
      </c>
      <c r="P545" s="2">
        <v>42912</v>
      </c>
      <c r="Q545" s="1">
        <v>8.9999996790000001</v>
      </c>
      <c r="R545" s="1">
        <v>8.9999992849999995</v>
      </c>
      <c r="S545" s="1">
        <v>8.9999992849999995</v>
      </c>
      <c r="W545" s="1"/>
      <c r="X545" s="1"/>
    </row>
    <row r="546" spans="3:24" x14ac:dyDescent="0.55000000000000004">
      <c r="C546" s="1">
        <v>1.9705253650000002E-3</v>
      </c>
      <c r="D546" s="1">
        <v>0</v>
      </c>
      <c r="E546" s="1">
        <v>1.9705253650000002E-3</v>
      </c>
      <c r="F546" s="1">
        <v>0</v>
      </c>
      <c r="H546" s="2">
        <v>42913</v>
      </c>
      <c r="I546" s="1">
        <f t="shared" si="32"/>
        <v>1.9705253650000002E-3</v>
      </c>
      <c r="J546" s="1">
        <f t="shared" si="33"/>
        <v>1.9705253650000002E-3</v>
      </c>
      <c r="K546" s="1">
        <f t="shared" si="34"/>
        <v>2966.8656890827647</v>
      </c>
      <c r="L546" s="1">
        <f t="shared" si="35"/>
        <v>3207.2286747665567</v>
      </c>
      <c r="P546" s="2">
        <v>42913</v>
      </c>
      <c r="Q546" s="1">
        <v>8.9999996790000001</v>
      </c>
      <c r="R546" s="1">
        <v>8.9999992849999995</v>
      </c>
      <c r="S546" s="1">
        <v>8.9999992849999995</v>
      </c>
      <c r="W546" s="1"/>
      <c r="X546" s="1"/>
    </row>
    <row r="547" spans="3:24" x14ac:dyDescent="0.55000000000000004">
      <c r="C547" s="1">
        <v>1.9705253650000002E-3</v>
      </c>
      <c r="D547" s="1">
        <v>0</v>
      </c>
      <c r="E547" s="1">
        <v>1.9705253650000002E-3</v>
      </c>
      <c r="F547" s="1">
        <v>0</v>
      </c>
      <c r="H547" s="2">
        <v>42914</v>
      </c>
      <c r="I547" s="1">
        <f t="shared" si="32"/>
        <v>1.9705253650000002E-3</v>
      </c>
      <c r="J547" s="1">
        <f t="shared" si="33"/>
        <v>1.9705253650000002E-3</v>
      </c>
      <c r="K547" s="1">
        <f t="shared" si="34"/>
        <v>2966.8676596081295</v>
      </c>
      <c r="L547" s="1">
        <f t="shared" si="35"/>
        <v>3207.2306452919215</v>
      </c>
      <c r="P547" s="2">
        <v>42914</v>
      </c>
      <c r="Q547" s="1">
        <v>8.9999996790000001</v>
      </c>
      <c r="R547" s="1">
        <v>8.9999992849999995</v>
      </c>
      <c r="S547" s="1">
        <v>8.9999992849999995</v>
      </c>
      <c r="W547" s="1"/>
      <c r="X547" s="1"/>
    </row>
    <row r="548" spans="3:24" x14ac:dyDescent="0.55000000000000004">
      <c r="C548" s="1">
        <v>1.9705253650000002E-3</v>
      </c>
      <c r="D548" s="1">
        <v>0</v>
      </c>
      <c r="E548" s="1">
        <v>1.9705253650000002E-3</v>
      </c>
      <c r="F548" s="1">
        <v>0</v>
      </c>
      <c r="H548" s="2">
        <v>42915</v>
      </c>
      <c r="I548" s="1">
        <f t="shared" si="32"/>
        <v>1.9705253650000002E-3</v>
      </c>
      <c r="J548" s="1">
        <f t="shared" si="33"/>
        <v>1.9705253650000002E-3</v>
      </c>
      <c r="K548" s="1">
        <f t="shared" si="34"/>
        <v>2966.8696301334944</v>
      </c>
      <c r="L548" s="1">
        <f t="shared" si="35"/>
        <v>3207.2326158172864</v>
      </c>
      <c r="P548" s="2">
        <v>42915</v>
      </c>
      <c r="Q548" s="1">
        <v>8.9999996790000001</v>
      </c>
      <c r="R548" s="1">
        <v>8.9999992849999995</v>
      </c>
      <c r="S548" s="1">
        <v>8.9999992849999995</v>
      </c>
      <c r="W548" s="1"/>
      <c r="X548" s="1"/>
    </row>
    <row r="549" spans="3:24" x14ac:dyDescent="0.55000000000000004">
      <c r="C549" s="1">
        <v>8.3653564449999998</v>
      </c>
      <c r="D549" s="1">
        <v>0</v>
      </c>
      <c r="E549" s="1">
        <v>16.571586610000001</v>
      </c>
      <c r="F549" s="1">
        <v>0</v>
      </c>
      <c r="H549" s="2">
        <v>42916</v>
      </c>
      <c r="I549" s="1">
        <f t="shared" si="32"/>
        <v>8.3653564449999998</v>
      </c>
      <c r="J549" s="1">
        <f t="shared" si="33"/>
        <v>16.571586610000001</v>
      </c>
      <c r="K549" s="1">
        <f t="shared" si="34"/>
        <v>2975.2349865784945</v>
      </c>
      <c r="L549" s="1">
        <f t="shared" si="35"/>
        <v>3223.8042024272863</v>
      </c>
      <c r="P549" s="2">
        <v>42916</v>
      </c>
      <c r="Q549" s="1">
        <v>8.9999996790000001</v>
      </c>
      <c r="R549" s="1">
        <v>8.9999992849999995</v>
      </c>
      <c r="S549" s="1">
        <v>8.9999992849999995</v>
      </c>
      <c r="W549" s="1"/>
      <c r="X549" s="1"/>
    </row>
    <row r="550" spans="3:24" x14ac:dyDescent="0.55000000000000004">
      <c r="C550" s="1">
        <v>1.9705253650000002E-3</v>
      </c>
      <c r="D550" s="1">
        <v>0</v>
      </c>
      <c r="E550" s="1">
        <v>1.9705253650000002E-3</v>
      </c>
      <c r="F550" s="1">
        <v>0</v>
      </c>
      <c r="H550" s="2">
        <v>42917</v>
      </c>
      <c r="I550" s="1">
        <f t="shared" si="32"/>
        <v>1.9705253650000002E-3</v>
      </c>
      <c r="J550" s="1">
        <f t="shared" si="33"/>
        <v>1.9705253650000002E-3</v>
      </c>
      <c r="K550" s="1">
        <f t="shared" si="34"/>
        <v>2975.2369571038594</v>
      </c>
      <c r="L550" s="1">
        <f t="shared" si="35"/>
        <v>3223.8061729526512</v>
      </c>
      <c r="P550" s="2">
        <v>42917</v>
      </c>
      <c r="Q550" s="1">
        <v>8.9999996790000001</v>
      </c>
      <c r="R550" s="1">
        <v>8.9999992849999995</v>
      </c>
      <c r="S550" s="1">
        <v>8.9999992849999995</v>
      </c>
      <c r="W550" s="1"/>
      <c r="X550" s="1"/>
    </row>
    <row r="551" spans="3:24" x14ac:dyDescent="0.55000000000000004">
      <c r="C551" s="1">
        <v>1.9705253650000002E-3</v>
      </c>
      <c r="D551" s="1">
        <v>0</v>
      </c>
      <c r="E551" s="1">
        <v>1.9705253650000002E-3</v>
      </c>
      <c r="F551" s="1">
        <v>0</v>
      </c>
      <c r="H551" s="2">
        <v>42918</v>
      </c>
      <c r="I551" s="1">
        <f t="shared" si="32"/>
        <v>1.9705253650000002E-3</v>
      </c>
      <c r="J551" s="1">
        <f t="shared" si="33"/>
        <v>1.9705253650000002E-3</v>
      </c>
      <c r="K551" s="1">
        <f t="shared" si="34"/>
        <v>2975.2389276292242</v>
      </c>
      <c r="L551" s="1">
        <f t="shared" si="35"/>
        <v>3223.8081434780161</v>
      </c>
      <c r="P551" s="2">
        <v>42918</v>
      </c>
      <c r="Q551" s="1">
        <v>8.9999996790000001</v>
      </c>
      <c r="R551" s="1">
        <v>8.9999992849999995</v>
      </c>
      <c r="S551" s="1">
        <v>8.9999992849999995</v>
      </c>
      <c r="W551" s="1"/>
      <c r="X551" s="1"/>
    </row>
    <row r="552" spans="3:24" x14ac:dyDescent="0.55000000000000004">
      <c r="C552" s="1">
        <v>1.5764201530000001E-3</v>
      </c>
      <c r="D552" s="1">
        <v>0</v>
      </c>
      <c r="E552" s="1">
        <v>1.5764201530000001E-3</v>
      </c>
      <c r="F552" s="1">
        <v>0</v>
      </c>
      <c r="H552" s="2">
        <v>42919</v>
      </c>
      <c r="I552" s="1">
        <f t="shared" si="32"/>
        <v>1.5764201530000001E-3</v>
      </c>
      <c r="J552" s="1">
        <f t="shared" si="33"/>
        <v>1.5764201530000001E-3</v>
      </c>
      <c r="K552" s="1">
        <f t="shared" si="34"/>
        <v>2975.2405040493773</v>
      </c>
      <c r="L552" s="1">
        <f t="shared" si="35"/>
        <v>3223.8097198981691</v>
      </c>
      <c r="P552" s="2">
        <v>42919</v>
      </c>
      <c r="Q552" s="1">
        <v>8.9999996790000001</v>
      </c>
      <c r="R552" s="1">
        <v>8.9999992849999995</v>
      </c>
      <c r="S552" s="1">
        <v>8.9999992849999995</v>
      </c>
      <c r="W552" s="1"/>
      <c r="X552" s="1"/>
    </row>
    <row r="553" spans="3:24" x14ac:dyDescent="0.55000000000000004">
      <c r="C553" s="1">
        <v>0</v>
      </c>
      <c r="D553" s="1">
        <v>0</v>
      </c>
      <c r="E553" s="1">
        <v>0</v>
      </c>
      <c r="F553" s="1">
        <v>0</v>
      </c>
      <c r="H553" s="2">
        <v>42920</v>
      </c>
      <c r="I553" s="1">
        <f t="shared" si="32"/>
        <v>0</v>
      </c>
      <c r="J553" s="1">
        <f t="shared" si="33"/>
        <v>0</v>
      </c>
      <c r="K553" s="1">
        <f t="shared" si="34"/>
        <v>2975.2405040493773</v>
      </c>
      <c r="L553" s="1">
        <f t="shared" si="35"/>
        <v>3223.8097198981691</v>
      </c>
      <c r="P553" s="2">
        <v>42920</v>
      </c>
      <c r="Q553" s="1">
        <v>8.9999996790000001</v>
      </c>
      <c r="R553" s="1">
        <v>8.9957664009999991</v>
      </c>
      <c r="S553" s="1">
        <v>8.9903304580000007</v>
      </c>
      <c r="W553" s="1"/>
      <c r="X553" s="1"/>
    </row>
    <row r="554" spans="3:24" x14ac:dyDescent="0.55000000000000004">
      <c r="C554" s="1">
        <v>0</v>
      </c>
      <c r="D554" s="1">
        <v>0</v>
      </c>
      <c r="E554" s="1">
        <v>0</v>
      </c>
      <c r="F554" s="1">
        <v>0</v>
      </c>
      <c r="H554" s="2">
        <v>42921</v>
      </c>
      <c r="I554" s="1">
        <f t="shared" si="32"/>
        <v>0</v>
      </c>
      <c r="J554" s="1">
        <f t="shared" si="33"/>
        <v>0</v>
      </c>
      <c r="K554" s="1">
        <f t="shared" si="34"/>
        <v>2975.2405040493773</v>
      </c>
      <c r="L554" s="1">
        <f t="shared" si="35"/>
        <v>3223.8097198981691</v>
      </c>
      <c r="P554" s="2">
        <v>42921</v>
      </c>
      <c r="Q554" s="1">
        <v>8.9999996790000001</v>
      </c>
      <c r="R554" s="1">
        <v>8.9758980269999995</v>
      </c>
      <c r="S554" s="1">
        <v>8.972350359</v>
      </c>
      <c r="W554" s="1"/>
      <c r="X554" s="1"/>
    </row>
    <row r="555" spans="3:24" x14ac:dyDescent="0.55000000000000004">
      <c r="C555" s="1">
        <v>0</v>
      </c>
      <c r="D555" s="1">
        <v>0</v>
      </c>
      <c r="E555" s="1">
        <v>0</v>
      </c>
      <c r="F555" s="1">
        <v>0</v>
      </c>
      <c r="H555" s="2">
        <v>42922</v>
      </c>
      <c r="I555" s="1">
        <f t="shared" si="32"/>
        <v>0</v>
      </c>
      <c r="J555" s="1">
        <f t="shared" si="33"/>
        <v>0</v>
      </c>
      <c r="K555" s="1">
        <f t="shared" si="34"/>
        <v>2975.2405040493773</v>
      </c>
      <c r="L555" s="1">
        <f t="shared" si="35"/>
        <v>3223.8097198981691</v>
      </c>
      <c r="P555" s="2">
        <v>42922</v>
      </c>
      <c r="Q555" s="1">
        <v>8.9999996790000001</v>
      </c>
      <c r="R555" s="1">
        <v>8.9706058500000001</v>
      </c>
      <c r="S555" s="1">
        <v>8.9667778019999993</v>
      </c>
      <c r="W555" s="1"/>
      <c r="X555" s="1"/>
    </row>
    <row r="556" spans="3:24" x14ac:dyDescent="0.55000000000000004">
      <c r="C556" s="1">
        <v>0</v>
      </c>
      <c r="D556" s="1">
        <v>0</v>
      </c>
      <c r="E556" s="1">
        <v>0</v>
      </c>
      <c r="F556" s="1">
        <v>0</v>
      </c>
      <c r="H556" s="2">
        <v>42923</v>
      </c>
      <c r="I556" s="1">
        <f t="shared" si="32"/>
        <v>0</v>
      </c>
      <c r="J556" s="1">
        <f t="shared" si="33"/>
        <v>0</v>
      </c>
      <c r="K556" s="1">
        <f t="shared" si="34"/>
        <v>2975.2405040493773</v>
      </c>
      <c r="L556" s="1">
        <f t="shared" si="35"/>
        <v>3223.8097198981691</v>
      </c>
      <c r="P556" s="2">
        <v>42923</v>
      </c>
      <c r="Q556" s="1">
        <v>8.9999996790000001</v>
      </c>
      <c r="R556" s="1">
        <v>8.9646813870000006</v>
      </c>
      <c r="S556" s="1">
        <v>8.9618239400000004</v>
      </c>
      <c r="W556" s="1"/>
      <c r="X556" s="1"/>
    </row>
    <row r="557" spans="3:24" x14ac:dyDescent="0.55000000000000004">
      <c r="C557" s="1">
        <v>0</v>
      </c>
      <c r="D557" s="1">
        <v>0</v>
      </c>
      <c r="E557" s="1">
        <v>0</v>
      </c>
      <c r="F557" s="1">
        <v>0</v>
      </c>
      <c r="H557" s="2">
        <v>42924</v>
      </c>
      <c r="I557" s="1">
        <f t="shared" si="32"/>
        <v>0</v>
      </c>
      <c r="J557" s="1">
        <f t="shared" si="33"/>
        <v>0</v>
      </c>
      <c r="K557" s="1">
        <f t="shared" si="34"/>
        <v>2975.2405040493773</v>
      </c>
      <c r="L557" s="1">
        <f t="shared" si="35"/>
        <v>3223.8097198981691</v>
      </c>
      <c r="P557" s="2">
        <v>42924</v>
      </c>
      <c r="Q557" s="1">
        <v>8.9999996790000001</v>
      </c>
      <c r="R557" s="1">
        <v>8.9603512290000005</v>
      </c>
      <c r="S557" s="1">
        <v>8.9574215410000004</v>
      </c>
      <c r="W557" s="1"/>
      <c r="X557" s="1"/>
    </row>
    <row r="558" spans="3:24" x14ac:dyDescent="0.55000000000000004">
      <c r="C558" s="1">
        <v>0</v>
      </c>
      <c r="D558" s="1">
        <v>0</v>
      </c>
      <c r="E558" s="1">
        <v>0</v>
      </c>
      <c r="F558" s="1">
        <v>0</v>
      </c>
      <c r="H558" s="2">
        <v>42925</v>
      </c>
      <c r="I558" s="1">
        <f t="shared" si="32"/>
        <v>0</v>
      </c>
      <c r="J558" s="1">
        <f t="shared" si="33"/>
        <v>0</v>
      </c>
      <c r="K558" s="1">
        <f t="shared" si="34"/>
        <v>2975.2405040493773</v>
      </c>
      <c r="L558" s="1">
        <f t="shared" si="35"/>
        <v>3223.8097198981691</v>
      </c>
      <c r="P558" s="2">
        <v>42925</v>
      </c>
      <c r="Q558" s="1">
        <v>8.9999996790000001</v>
      </c>
      <c r="R558" s="1">
        <v>8.9370367529999992</v>
      </c>
      <c r="S558" s="1">
        <v>8.9535119529999996</v>
      </c>
      <c r="W558" s="1"/>
      <c r="X558" s="1"/>
    </row>
    <row r="559" spans="3:24" x14ac:dyDescent="0.55000000000000004">
      <c r="C559" s="1">
        <v>39.931507109999998</v>
      </c>
      <c r="D559" s="1">
        <v>60</v>
      </c>
      <c r="E559" s="1">
        <v>39.931507109999998</v>
      </c>
      <c r="F559" s="1">
        <v>60</v>
      </c>
      <c r="H559" s="2">
        <v>42926</v>
      </c>
      <c r="I559" s="1">
        <f t="shared" si="32"/>
        <v>99.931507109999998</v>
      </c>
      <c r="J559" s="1">
        <f t="shared" si="33"/>
        <v>99.931507109999998</v>
      </c>
      <c r="K559" s="1">
        <f t="shared" si="34"/>
        <v>3075.1720111593772</v>
      </c>
      <c r="L559" s="1">
        <f t="shared" si="35"/>
        <v>3323.7412270081691</v>
      </c>
      <c r="P559" s="2">
        <v>42926</v>
      </c>
      <c r="Q559" s="1">
        <v>8.9999996790000001</v>
      </c>
      <c r="R559" s="1">
        <v>8.9999992849999995</v>
      </c>
      <c r="S559" s="1">
        <v>8.9999992849999995</v>
      </c>
      <c r="W559" s="1"/>
      <c r="X559" s="1"/>
    </row>
    <row r="560" spans="3:24" x14ac:dyDescent="0.55000000000000004">
      <c r="C560" s="1">
        <v>1.9705253650000002E-3</v>
      </c>
      <c r="D560" s="1">
        <v>0</v>
      </c>
      <c r="E560" s="1">
        <v>1.9705253650000002E-3</v>
      </c>
      <c r="F560" s="1">
        <v>0</v>
      </c>
      <c r="H560" s="2">
        <v>42927</v>
      </c>
      <c r="I560" s="1">
        <f t="shared" si="32"/>
        <v>1.9705253650000002E-3</v>
      </c>
      <c r="J560" s="1">
        <f t="shared" si="33"/>
        <v>1.9705253650000002E-3</v>
      </c>
      <c r="K560" s="1">
        <f t="shared" si="34"/>
        <v>3075.1739816847421</v>
      </c>
      <c r="L560" s="1">
        <f t="shared" si="35"/>
        <v>3323.7431975335339</v>
      </c>
      <c r="P560" s="2">
        <v>42927</v>
      </c>
      <c r="Q560" s="1">
        <v>8.9999996790000001</v>
      </c>
      <c r="R560" s="1">
        <v>8.9999992849999995</v>
      </c>
      <c r="S560" s="1">
        <v>8.9999992849999995</v>
      </c>
      <c r="W560" s="1"/>
      <c r="X560" s="1"/>
    </row>
    <row r="561" spans="3:24" x14ac:dyDescent="0.55000000000000004">
      <c r="C561" s="1">
        <v>1.9705253650000002E-3</v>
      </c>
      <c r="D561" s="1">
        <v>0</v>
      </c>
      <c r="E561" s="1">
        <v>1.9705253650000002E-3</v>
      </c>
      <c r="F561" s="1">
        <v>0</v>
      </c>
      <c r="H561" s="2">
        <v>42928</v>
      </c>
      <c r="I561" s="1">
        <f t="shared" si="32"/>
        <v>1.9705253650000002E-3</v>
      </c>
      <c r="J561" s="1">
        <f t="shared" si="33"/>
        <v>1.9705253650000002E-3</v>
      </c>
      <c r="K561" s="1">
        <f t="shared" si="34"/>
        <v>3075.175952210107</v>
      </c>
      <c r="L561" s="1">
        <f t="shared" si="35"/>
        <v>3323.7451680588988</v>
      </c>
      <c r="P561" s="2">
        <v>42928</v>
      </c>
      <c r="Q561" s="1">
        <v>8.9999996790000001</v>
      </c>
      <c r="R561" s="1">
        <v>8.9999992849999995</v>
      </c>
      <c r="S561" s="1">
        <v>8.9999992849999995</v>
      </c>
      <c r="W561" s="1"/>
      <c r="X561" s="1"/>
    </row>
    <row r="562" spans="3:24" x14ac:dyDescent="0.55000000000000004">
      <c r="C562" s="1">
        <v>1.9705253650000002E-3</v>
      </c>
      <c r="D562" s="1">
        <v>0</v>
      </c>
      <c r="E562" s="1">
        <v>1.9705253650000002E-3</v>
      </c>
      <c r="F562" s="1">
        <v>0</v>
      </c>
      <c r="H562" s="2">
        <v>42929</v>
      </c>
      <c r="I562" s="1">
        <f t="shared" si="32"/>
        <v>1.9705253650000002E-3</v>
      </c>
      <c r="J562" s="1">
        <f t="shared" si="33"/>
        <v>1.9705253650000002E-3</v>
      </c>
      <c r="K562" s="1">
        <f t="shared" si="34"/>
        <v>3075.1779227354718</v>
      </c>
      <c r="L562" s="1">
        <f t="shared" si="35"/>
        <v>3323.7471385842637</v>
      </c>
      <c r="P562" s="2">
        <v>42929</v>
      </c>
      <c r="Q562" s="1">
        <v>8.9999996790000001</v>
      </c>
      <c r="R562" s="1">
        <v>8.9999992849999995</v>
      </c>
      <c r="S562" s="1">
        <v>8.9999992849999995</v>
      </c>
      <c r="W562" s="1"/>
      <c r="X562" s="1"/>
    </row>
    <row r="563" spans="3:24" x14ac:dyDescent="0.55000000000000004">
      <c r="C563" s="1">
        <v>8.6555824280000007</v>
      </c>
      <c r="D563" s="1">
        <v>0</v>
      </c>
      <c r="E563" s="1">
        <v>17.126552579999998</v>
      </c>
      <c r="F563" s="1">
        <v>0</v>
      </c>
      <c r="H563" s="2">
        <v>42930</v>
      </c>
      <c r="I563" s="1">
        <f t="shared" si="32"/>
        <v>8.6555824280000007</v>
      </c>
      <c r="J563" s="1">
        <f t="shared" si="33"/>
        <v>17.126552579999998</v>
      </c>
      <c r="K563" s="1">
        <f t="shared" si="34"/>
        <v>3083.8335051634717</v>
      </c>
      <c r="L563" s="1">
        <f t="shared" si="35"/>
        <v>3340.8736911642636</v>
      </c>
      <c r="P563" s="2">
        <v>42930</v>
      </c>
      <c r="Q563" s="1">
        <v>8.9999996790000001</v>
      </c>
      <c r="R563" s="1">
        <v>8.9999992849999995</v>
      </c>
      <c r="S563" s="1">
        <v>8.9999992849999995</v>
      </c>
      <c r="W563" s="1"/>
      <c r="X563" s="1"/>
    </row>
    <row r="564" spans="3:24" x14ac:dyDescent="0.55000000000000004">
      <c r="C564" s="1">
        <v>1.9705253650000002E-3</v>
      </c>
      <c r="D564" s="1">
        <v>0</v>
      </c>
      <c r="E564" s="1">
        <v>1.9705253650000002E-3</v>
      </c>
      <c r="F564" s="1">
        <v>0</v>
      </c>
      <c r="H564" s="2">
        <v>42931</v>
      </c>
      <c r="I564" s="1">
        <f t="shared" si="32"/>
        <v>1.9705253650000002E-3</v>
      </c>
      <c r="J564" s="1">
        <f t="shared" si="33"/>
        <v>1.9705253650000002E-3</v>
      </c>
      <c r="K564" s="1">
        <f t="shared" si="34"/>
        <v>3083.8354756888366</v>
      </c>
      <c r="L564" s="1">
        <f t="shared" si="35"/>
        <v>3340.8756616896285</v>
      </c>
      <c r="P564" s="2">
        <v>42931</v>
      </c>
      <c r="Q564" s="1">
        <v>8.9999996790000001</v>
      </c>
      <c r="R564" s="1">
        <v>8.9999992849999995</v>
      </c>
      <c r="S564" s="1">
        <v>8.9999992849999995</v>
      </c>
      <c r="W564" s="1"/>
      <c r="X564" s="1"/>
    </row>
    <row r="565" spans="3:24" x14ac:dyDescent="0.55000000000000004">
      <c r="C565" s="1">
        <v>1.9705253650000002E-3</v>
      </c>
      <c r="D565" s="1">
        <v>0</v>
      </c>
      <c r="E565" s="1">
        <v>1.9705253650000002E-3</v>
      </c>
      <c r="F565" s="1">
        <v>0</v>
      </c>
      <c r="H565" s="2">
        <v>42932</v>
      </c>
      <c r="I565" s="1">
        <f t="shared" si="32"/>
        <v>1.9705253650000002E-3</v>
      </c>
      <c r="J565" s="1">
        <f t="shared" si="33"/>
        <v>1.9705253650000002E-3</v>
      </c>
      <c r="K565" s="1">
        <f t="shared" si="34"/>
        <v>3083.8374462142015</v>
      </c>
      <c r="L565" s="1">
        <f t="shared" si="35"/>
        <v>3340.8776322149934</v>
      </c>
      <c r="P565" s="2">
        <v>42932</v>
      </c>
      <c r="Q565" s="1">
        <v>8.9999996790000001</v>
      </c>
      <c r="R565" s="1">
        <v>8.9999992849999995</v>
      </c>
      <c r="S565" s="1">
        <v>8.9999992849999995</v>
      </c>
      <c r="W565" s="1"/>
      <c r="X565" s="1"/>
    </row>
    <row r="566" spans="3:24" x14ac:dyDescent="0.55000000000000004">
      <c r="C566" s="1">
        <v>1.5764201530000001E-3</v>
      </c>
      <c r="D566" s="1">
        <v>0</v>
      </c>
      <c r="E566" s="1">
        <v>1.5764201530000001E-3</v>
      </c>
      <c r="F566" s="1">
        <v>0</v>
      </c>
      <c r="H566" s="2">
        <v>42933</v>
      </c>
      <c r="I566" s="1">
        <f t="shared" si="32"/>
        <v>1.5764201530000001E-3</v>
      </c>
      <c r="J566" s="1">
        <f t="shared" si="33"/>
        <v>1.5764201530000001E-3</v>
      </c>
      <c r="K566" s="1">
        <f t="shared" si="34"/>
        <v>3083.8390226343545</v>
      </c>
      <c r="L566" s="1">
        <f t="shared" si="35"/>
        <v>3340.8792086351464</v>
      </c>
      <c r="P566" s="2">
        <v>42933</v>
      </c>
      <c r="Q566" s="1">
        <v>8.9999996790000001</v>
      </c>
      <c r="R566" s="1">
        <v>8.9999992849999995</v>
      </c>
      <c r="S566" s="1">
        <v>8.9999992849999995</v>
      </c>
      <c r="W566" s="1"/>
      <c r="X566" s="1"/>
    </row>
    <row r="567" spans="3:24" x14ac:dyDescent="0.55000000000000004">
      <c r="C567" s="1">
        <v>0</v>
      </c>
      <c r="D567" s="1">
        <v>0</v>
      </c>
      <c r="E567" s="1">
        <v>0</v>
      </c>
      <c r="F567" s="1">
        <v>0</v>
      </c>
      <c r="H567" s="2">
        <v>42934</v>
      </c>
      <c r="I567" s="1">
        <f t="shared" si="32"/>
        <v>0</v>
      </c>
      <c r="J567" s="1">
        <f t="shared" si="33"/>
        <v>0</v>
      </c>
      <c r="K567" s="1">
        <f t="shared" si="34"/>
        <v>3083.8390226343545</v>
      </c>
      <c r="L567" s="1">
        <f t="shared" si="35"/>
        <v>3340.8792086351464</v>
      </c>
      <c r="P567" s="2">
        <v>42934</v>
      </c>
      <c r="Q567" s="1">
        <v>8.9999996790000001</v>
      </c>
      <c r="R567" s="1">
        <v>8.9957277770000008</v>
      </c>
      <c r="S567" s="1">
        <v>8.9902303220000004</v>
      </c>
      <c r="W567" s="1"/>
      <c r="X567" s="1"/>
    </row>
    <row r="568" spans="3:24" x14ac:dyDescent="0.55000000000000004">
      <c r="C568" s="1">
        <v>0</v>
      </c>
      <c r="D568" s="1">
        <v>0</v>
      </c>
      <c r="E568" s="1">
        <v>0</v>
      </c>
      <c r="F568" s="1">
        <v>0</v>
      </c>
      <c r="H568" s="2">
        <v>42935</v>
      </c>
      <c r="I568" s="1">
        <f t="shared" si="32"/>
        <v>0</v>
      </c>
      <c r="J568" s="1">
        <f t="shared" si="33"/>
        <v>0</v>
      </c>
      <c r="K568" s="1">
        <f t="shared" si="34"/>
        <v>3083.8390226343545</v>
      </c>
      <c r="L568" s="1">
        <f t="shared" si="35"/>
        <v>3340.8792086351464</v>
      </c>
      <c r="P568" s="2">
        <v>42935</v>
      </c>
      <c r="Q568" s="1">
        <v>8.9999996790000001</v>
      </c>
      <c r="R568" s="1">
        <v>8.9756712909999994</v>
      </c>
      <c r="S568" s="1">
        <v>8.9720635410000007</v>
      </c>
      <c r="W568" s="1"/>
      <c r="X568" s="1"/>
    </row>
    <row r="569" spans="3:24" x14ac:dyDescent="0.55000000000000004">
      <c r="C569" s="1">
        <v>0</v>
      </c>
      <c r="D569" s="1">
        <v>0</v>
      </c>
      <c r="E569" s="1">
        <v>0</v>
      </c>
      <c r="F569" s="1">
        <v>0</v>
      </c>
      <c r="H569" s="2">
        <v>42936</v>
      </c>
      <c r="I569" s="1">
        <f t="shared" si="32"/>
        <v>0</v>
      </c>
      <c r="J569" s="1">
        <f t="shared" si="33"/>
        <v>0</v>
      </c>
      <c r="K569" s="1">
        <f t="shared" si="34"/>
        <v>3083.8390226343545</v>
      </c>
      <c r="L569" s="1">
        <f t="shared" si="35"/>
        <v>3340.8792086351464</v>
      </c>
      <c r="P569" s="2">
        <v>42936</v>
      </c>
      <c r="Q569" s="1">
        <v>8.9999996790000001</v>
      </c>
      <c r="R569" s="1">
        <v>8.9703490729999995</v>
      </c>
      <c r="S569" s="1">
        <v>8.9664530750000004</v>
      </c>
      <c r="W569" s="1"/>
      <c r="X569" s="1"/>
    </row>
    <row r="570" spans="3:24" x14ac:dyDescent="0.55000000000000004">
      <c r="C570" s="1">
        <v>0</v>
      </c>
      <c r="D570" s="1">
        <v>0</v>
      </c>
      <c r="E570" s="1">
        <v>0</v>
      </c>
      <c r="F570" s="1">
        <v>0</v>
      </c>
      <c r="H570" s="2">
        <v>42937</v>
      </c>
      <c r="I570" s="1">
        <f t="shared" si="32"/>
        <v>0</v>
      </c>
      <c r="J570" s="1">
        <f t="shared" si="33"/>
        <v>0</v>
      </c>
      <c r="K570" s="1">
        <f t="shared" si="34"/>
        <v>3083.8390226343545</v>
      </c>
      <c r="L570" s="1">
        <f t="shared" si="35"/>
        <v>3340.8792086351464</v>
      </c>
      <c r="P570" s="2">
        <v>42937</v>
      </c>
      <c r="Q570" s="1">
        <v>8.9999996790000001</v>
      </c>
      <c r="R570" s="1">
        <v>8.96439743</v>
      </c>
      <c r="S570" s="1">
        <v>8.9614627359999997</v>
      </c>
      <c r="W570" s="1"/>
      <c r="X570" s="1"/>
    </row>
    <row r="571" spans="3:24" x14ac:dyDescent="0.55000000000000004">
      <c r="C571" s="1">
        <v>0</v>
      </c>
      <c r="D571" s="1">
        <v>0</v>
      </c>
      <c r="E571" s="1">
        <v>0</v>
      </c>
      <c r="F571" s="1">
        <v>0</v>
      </c>
      <c r="H571" s="2">
        <v>42938</v>
      </c>
      <c r="I571" s="1">
        <f t="shared" si="32"/>
        <v>0</v>
      </c>
      <c r="J571" s="1">
        <f t="shared" si="33"/>
        <v>0</v>
      </c>
      <c r="K571" s="1">
        <f t="shared" si="34"/>
        <v>3083.8390226343545</v>
      </c>
      <c r="L571" s="1">
        <f t="shared" si="35"/>
        <v>3340.8792086351464</v>
      </c>
      <c r="P571" s="2">
        <v>42938</v>
      </c>
      <c r="Q571" s="1">
        <v>8.9999996790000001</v>
      </c>
      <c r="R571" s="1">
        <v>8.9600436689999992</v>
      </c>
      <c r="S571" s="1">
        <v>8.2037043569999994</v>
      </c>
      <c r="W571" s="1"/>
      <c r="X571" s="1"/>
    </row>
    <row r="572" spans="3:24" x14ac:dyDescent="0.55000000000000004">
      <c r="C572" s="1">
        <v>0</v>
      </c>
      <c r="D572" s="1">
        <v>0</v>
      </c>
      <c r="E572" s="1">
        <v>0</v>
      </c>
      <c r="F572" s="1">
        <v>0</v>
      </c>
      <c r="H572" s="2">
        <v>42939</v>
      </c>
      <c r="I572" s="1">
        <f t="shared" si="32"/>
        <v>0</v>
      </c>
      <c r="J572" s="1">
        <f t="shared" si="33"/>
        <v>0</v>
      </c>
      <c r="K572" s="1">
        <f t="shared" si="34"/>
        <v>3083.8390226343545</v>
      </c>
      <c r="L572" s="1">
        <f t="shared" si="35"/>
        <v>3340.8792086351464</v>
      </c>
      <c r="P572" s="2">
        <v>42939</v>
      </c>
      <c r="Q572" s="1">
        <v>8.9999996790000001</v>
      </c>
      <c r="R572" s="1">
        <v>8.9400980469999993</v>
      </c>
      <c r="S572" s="1">
        <v>7.0640387540000003</v>
      </c>
      <c r="W572" s="1"/>
      <c r="X572" s="1"/>
    </row>
    <row r="573" spans="3:24" x14ac:dyDescent="0.55000000000000004">
      <c r="C573" s="1">
        <v>32.101665500000003</v>
      </c>
      <c r="D573" s="1">
        <v>60</v>
      </c>
      <c r="E573" s="1">
        <v>32.101665500000003</v>
      </c>
      <c r="F573" s="1">
        <v>60</v>
      </c>
      <c r="H573" s="2">
        <v>42940</v>
      </c>
      <c r="I573" s="1">
        <f t="shared" si="32"/>
        <v>92.101665499999996</v>
      </c>
      <c r="J573" s="1">
        <f t="shared" si="33"/>
        <v>92.101665499999996</v>
      </c>
      <c r="K573" s="1">
        <f t="shared" si="34"/>
        <v>3175.9406881343543</v>
      </c>
      <c r="L573" s="1">
        <f t="shared" si="35"/>
        <v>3432.9808741351462</v>
      </c>
      <c r="P573" s="2">
        <v>42940</v>
      </c>
      <c r="Q573" s="1">
        <v>12.75000052</v>
      </c>
      <c r="R573" s="1">
        <v>12.750001429999999</v>
      </c>
      <c r="S573" s="1">
        <v>10.102963689999999</v>
      </c>
      <c r="W573" s="1"/>
      <c r="X573" s="1"/>
    </row>
    <row r="574" spans="3:24" x14ac:dyDescent="0.55000000000000004">
      <c r="C574" s="1">
        <v>0</v>
      </c>
      <c r="D574" s="1">
        <v>0</v>
      </c>
      <c r="E574" s="1">
        <v>32.101665500000003</v>
      </c>
      <c r="F574" s="1">
        <v>60</v>
      </c>
      <c r="H574" s="2">
        <v>42941</v>
      </c>
      <c r="I574" s="1">
        <f t="shared" si="32"/>
        <v>0</v>
      </c>
      <c r="J574" s="1">
        <f t="shared" si="33"/>
        <v>92.101665499999996</v>
      </c>
      <c r="K574" s="1">
        <f t="shared" si="34"/>
        <v>3175.9406881343543</v>
      </c>
      <c r="L574" s="1">
        <f t="shared" si="35"/>
        <v>3525.0825396351461</v>
      </c>
      <c r="P574" s="2">
        <v>42941</v>
      </c>
      <c r="Q574" s="1">
        <v>12.75000052</v>
      </c>
      <c r="R574" s="1">
        <v>12.750001429999999</v>
      </c>
      <c r="S574" s="1">
        <v>10.12820292</v>
      </c>
      <c r="W574" s="1"/>
      <c r="X574" s="1"/>
    </row>
    <row r="575" spans="3:24" x14ac:dyDescent="0.55000000000000004">
      <c r="C575" s="1">
        <v>0</v>
      </c>
      <c r="D575" s="1">
        <v>0</v>
      </c>
      <c r="E575" s="1">
        <v>32.101665500000003</v>
      </c>
      <c r="F575" s="1">
        <v>60</v>
      </c>
      <c r="H575" s="2">
        <v>42942</v>
      </c>
      <c r="I575" s="1">
        <f t="shared" si="32"/>
        <v>0</v>
      </c>
      <c r="J575" s="1">
        <f t="shared" si="33"/>
        <v>92.101665499999996</v>
      </c>
      <c r="K575" s="1">
        <f t="shared" si="34"/>
        <v>3175.9406881343543</v>
      </c>
      <c r="L575" s="1">
        <f t="shared" si="35"/>
        <v>3617.1842051351459</v>
      </c>
      <c r="P575" s="2">
        <v>42942</v>
      </c>
      <c r="Q575" s="1">
        <v>12.75000052</v>
      </c>
      <c r="R575" s="1">
        <v>12.750001429999999</v>
      </c>
      <c r="S575" s="1">
        <v>10.15000534</v>
      </c>
      <c r="W575" s="1"/>
      <c r="X575" s="1"/>
    </row>
    <row r="576" spans="3:24" x14ac:dyDescent="0.55000000000000004">
      <c r="C576" s="1">
        <v>32.101665500000003</v>
      </c>
      <c r="D576" s="1">
        <v>60</v>
      </c>
      <c r="E576" s="1">
        <v>32.101665500000003</v>
      </c>
      <c r="F576" s="1">
        <v>60</v>
      </c>
      <c r="H576" s="2">
        <v>42943</v>
      </c>
      <c r="I576" s="1">
        <f t="shared" si="32"/>
        <v>92.101665499999996</v>
      </c>
      <c r="J576" s="1">
        <f t="shared" si="33"/>
        <v>92.101665499999996</v>
      </c>
      <c r="K576" s="1">
        <f t="shared" si="34"/>
        <v>3268.0423536343542</v>
      </c>
      <c r="L576" s="1">
        <f t="shared" si="35"/>
        <v>3709.2858706351458</v>
      </c>
      <c r="P576" s="2">
        <v>42943</v>
      </c>
      <c r="Q576" s="1">
        <v>12.75000052</v>
      </c>
      <c r="R576" s="1">
        <v>12.69658327</v>
      </c>
      <c r="S576" s="1">
        <v>10.180484529999999</v>
      </c>
      <c r="W576" s="1"/>
      <c r="X576" s="1"/>
    </row>
    <row r="577" spans="3:24" x14ac:dyDescent="0.55000000000000004">
      <c r="C577" s="1">
        <v>32.101665500000003</v>
      </c>
      <c r="D577" s="1">
        <v>60</v>
      </c>
      <c r="E577" s="1">
        <v>32.101665500000003</v>
      </c>
      <c r="F577" s="1">
        <v>60</v>
      </c>
      <c r="H577" s="2">
        <v>42944</v>
      </c>
      <c r="I577" s="1">
        <f t="shared" si="32"/>
        <v>92.101665499999996</v>
      </c>
      <c r="J577" s="1">
        <f t="shared" si="33"/>
        <v>92.101665499999996</v>
      </c>
      <c r="K577" s="1">
        <f t="shared" si="34"/>
        <v>3360.144019134354</v>
      </c>
      <c r="L577" s="1">
        <f t="shared" si="35"/>
        <v>3801.3875361351456</v>
      </c>
      <c r="P577" s="2">
        <v>42944</v>
      </c>
      <c r="Q577" s="1">
        <v>12.75000052</v>
      </c>
      <c r="R577" s="1">
        <v>12.65538025</v>
      </c>
      <c r="S577" s="1">
        <v>10.384211540000001</v>
      </c>
      <c r="W577" s="1"/>
      <c r="X577" s="1"/>
    </row>
    <row r="578" spans="3:24" x14ac:dyDescent="0.55000000000000004">
      <c r="C578" s="1">
        <v>32.101665500000003</v>
      </c>
      <c r="D578" s="1">
        <v>60</v>
      </c>
      <c r="E578" s="1">
        <v>32.101665500000003</v>
      </c>
      <c r="F578" s="1">
        <v>60</v>
      </c>
      <c r="H578" s="2">
        <v>42945</v>
      </c>
      <c r="I578" s="1">
        <f t="shared" si="32"/>
        <v>92.101665499999996</v>
      </c>
      <c r="J578" s="1">
        <f t="shared" si="33"/>
        <v>92.101665499999996</v>
      </c>
      <c r="K578" s="1">
        <f t="shared" si="34"/>
        <v>3452.2456846343539</v>
      </c>
      <c r="L578" s="1">
        <f t="shared" si="35"/>
        <v>3893.4892016351455</v>
      </c>
      <c r="P578" s="2">
        <v>42945</v>
      </c>
      <c r="Q578" s="1">
        <v>12.75000052</v>
      </c>
      <c r="R578" s="1">
        <v>12.669899940000001</v>
      </c>
      <c r="S578" s="1">
        <v>11.83692956</v>
      </c>
      <c r="W578" s="1"/>
      <c r="X578" s="1"/>
    </row>
    <row r="579" spans="3:24" x14ac:dyDescent="0.55000000000000004">
      <c r="C579" s="1">
        <v>32.101665500000003</v>
      </c>
      <c r="D579" s="1">
        <v>60</v>
      </c>
      <c r="E579" s="1">
        <v>0</v>
      </c>
      <c r="F579" s="1">
        <v>0</v>
      </c>
      <c r="H579" s="2">
        <v>42946</v>
      </c>
      <c r="I579" s="1">
        <f t="shared" ref="I579:I642" si="36">C579+D579</f>
        <v>92.101665499999996</v>
      </c>
      <c r="J579" s="1">
        <f t="shared" si="33"/>
        <v>0</v>
      </c>
      <c r="K579" s="1">
        <f t="shared" si="34"/>
        <v>3544.3473501343537</v>
      </c>
      <c r="L579" s="1">
        <f t="shared" si="35"/>
        <v>3893.4892016351455</v>
      </c>
      <c r="P579" s="2">
        <v>42946</v>
      </c>
      <c r="Q579" s="1">
        <v>12.75000052</v>
      </c>
      <c r="R579" s="1">
        <v>12.68229389</v>
      </c>
      <c r="S579" s="1">
        <v>12.750001429999999</v>
      </c>
      <c r="W579" s="1"/>
      <c r="X579" s="1"/>
    </row>
    <row r="580" spans="3:24" x14ac:dyDescent="0.55000000000000004">
      <c r="C580" s="1">
        <v>0</v>
      </c>
      <c r="D580" s="1">
        <v>0</v>
      </c>
      <c r="E580" s="1">
        <v>0</v>
      </c>
      <c r="F580" s="1">
        <v>0</v>
      </c>
      <c r="H580" s="2">
        <v>42947</v>
      </c>
      <c r="I580" s="1">
        <f t="shared" si="36"/>
        <v>0</v>
      </c>
      <c r="J580" s="1">
        <f t="shared" ref="J580:J643" si="37">E580+F580</f>
        <v>0</v>
      </c>
      <c r="K580" s="1">
        <f t="shared" si="34"/>
        <v>3544.3473501343537</v>
      </c>
      <c r="L580" s="1">
        <f t="shared" si="35"/>
        <v>3893.4892016351455</v>
      </c>
      <c r="P580" s="2">
        <v>42947</v>
      </c>
      <c r="Q580" s="1">
        <v>12.75000052</v>
      </c>
      <c r="R580" s="1">
        <v>12.692843910000001</v>
      </c>
      <c r="S580" s="1">
        <v>12.750001429999999</v>
      </c>
      <c r="W580" s="1"/>
      <c r="X580" s="1"/>
    </row>
    <row r="581" spans="3:24" x14ac:dyDescent="0.55000000000000004">
      <c r="C581" s="1">
        <v>0</v>
      </c>
      <c r="D581" s="1">
        <v>0</v>
      </c>
      <c r="E581" s="1">
        <v>0</v>
      </c>
      <c r="F581" s="1">
        <v>0</v>
      </c>
      <c r="H581" s="2">
        <v>42948</v>
      </c>
      <c r="I581" s="1">
        <f t="shared" si="36"/>
        <v>0</v>
      </c>
      <c r="J581" s="1">
        <f t="shared" si="37"/>
        <v>0</v>
      </c>
      <c r="K581" s="1">
        <f t="shared" ref="K581:K644" si="38">K580+I581</f>
        <v>3544.3473501343537</v>
      </c>
      <c r="L581" s="1">
        <f t="shared" ref="L581:L644" si="39">L580+J581</f>
        <v>3893.4892016351455</v>
      </c>
      <c r="P581" s="2">
        <v>42948</v>
      </c>
      <c r="Q581" s="1">
        <v>12.75000052</v>
      </c>
      <c r="R581" s="1">
        <v>12.750001429999999</v>
      </c>
      <c r="S581" s="1">
        <v>12.729364869999999</v>
      </c>
      <c r="W581" s="1"/>
      <c r="X581" s="1"/>
    </row>
    <row r="582" spans="3:24" x14ac:dyDescent="0.55000000000000004">
      <c r="C582" s="1">
        <v>0</v>
      </c>
      <c r="D582" s="1">
        <v>0</v>
      </c>
      <c r="E582" s="1">
        <v>0</v>
      </c>
      <c r="F582" s="1">
        <v>0</v>
      </c>
      <c r="H582" s="2">
        <v>42949</v>
      </c>
      <c r="I582" s="1">
        <f t="shared" si="36"/>
        <v>0</v>
      </c>
      <c r="J582" s="1">
        <f t="shared" si="37"/>
        <v>0</v>
      </c>
      <c r="K582" s="1">
        <f t="shared" si="38"/>
        <v>3544.3473501343537</v>
      </c>
      <c r="L582" s="1">
        <f t="shared" si="39"/>
        <v>3893.4892016351455</v>
      </c>
      <c r="P582" s="2">
        <v>42949</v>
      </c>
      <c r="Q582" s="1">
        <v>12.75000052</v>
      </c>
      <c r="R582" s="1">
        <v>12.72912884</v>
      </c>
      <c r="S582" s="1">
        <v>12.695773600000001</v>
      </c>
      <c r="W582" s="1"/>
      <c r="X582" s="1"/>
    </row>
    <row r="583" spans="3:24" x14ac:dyDescent="0.55000000000000004">
      <c r="C583" s="1">
        <v>0</v>
      </c>
      <c r="D583" s="1">
        <v>0</v>
      </c>
      <c r="E583" s="1">
        <v>0</v>
      </c>
      <c r="F583" s="1">
        <v>0</v>
      </c>
      <c r="H583" s="2">
        <v>42950</v>
      </c>
      <c r="I583" s="1">
        <f t="shared" si="36"/>
        <v>0</v>
      </c>
      <c r="J583" s="1">
        <f t="shared" si="37"/>
        <v>0</v>
      </c>
      <c r="K583" s="1">
        <f t="shared" si="38"/>
        <v>3544.3473501343537</v>
      </c>
      <c r="L583" s="1">
        <f t="shared" si="39"/>
        <v>3893.4892016351455</v>
      </c>
      <c r="P583" s="2">
        <v>42950</v>
      </c>
      <c r="Q583" s="1">
        <v>12.75000052</v>
      </c>
      <c r="R583" s="1">
        <v>12.69514418</v>
      </c>
      <c r="S583" s="1">
        <v>12.6848774</v>
      </c>
      <c r="W583" s="1"/>
      <c r="X583" s="1"/>
    </row>
    <row r="584" spans="3:24" x14ac:dyDescent="0.55000000000000004">
      <c r="C584" s="1">
        <v>0</v>
      </c>
      <c r="D584" s="1">
        <v>0</v>
      </c>
      <c r="E584" s="1">
        <v>0</v>
      </c>
      <c r="F584" s="1">
        <v>0</v>
      </c>
      <c r="H584" s="2">
        <v>42951</v>
      </c>
      <c r="I584" s="1">
        <f t="shared" si="36"/>
        <v>0</v>
      </c>
      <c r="J584" s="1">
        <f t="shared" si="37"/>
        <v>0</v>
      </c>
      <c r="K584" s="1">
        <f t="shared" si="38"/>
        <v>3544.3473501343537</v>
      </c>
      <c r="L584" s="1">
        <f t="shared" si="39"/>
        <v>3893.4892016351455</v>
      </c>
      <c r="P584" s="2">
        <v>42951</v>
      </c>
      <c r="Q584" s="1">
        <v>12.75000052</v>
      </c>
      <c r="R584" s="1">
        <v>12.68413782</v>
      </c>
      <c r="S584" s="1">
        <v>12.675619129999999</v>
      </c>
      <c r="W584" s="1"/>
      <c r="X584" s="1"/>
    </row>
    <row r="585" spans="3:24" x14ac:dyDescent="0.55000000000000004">
      <c r="C585" s="1">
        <v>0</v>
      </c>
      <c r="D585" s="1">
        <v>0</v>
      </c>
      <c r="E585" s="1">
        <v>0</v>
      </c>
      <c r="F585" s="1">
        <v>0</v>
      </c>
      <c r="H585" s="2">
        <v>42952</v>
      </c>
      <c r="I585" s="1">
        <f t="shared" si="36"/>
        <v>0</v>
      </c>
      <c r="J585" s="1">
        <f t="shared" si="37"/>
        <v>0</v>
      </c>
      <c r="K585" s="1">
        <f t="shared" si="38"/>
        <v>3544.3473501343537</v>
      </c>
      <c r="L585" s="1">
        <f t="shared" si="39"/>
        <v>3893.4892016351455</v>
      </c>
      <c r="P585" s="2">
        <v>42952</v>
      </c>
      <c r="Q585" s="1">
        <v>12.75000052</v>
      </c>
      <c r="R585" s="1">
        <v>12.67478657</v>
      </c>
      <c r="S585" s="1">
        <v>12.667772769999999</v>
      </c>
      <c r="W585" s="1"/>
      <c r="X585" s="1"/>
    </row>
    <row r="586" spans="3:24" x14ac:dyDescent="0.55000000000000004">
      <c r="C586" s="1">
        <v>6.15296793</v>
      </c>
      <c r="D586" s="1">
        <v>60</v>
      </c>
      <c r="E586" s="1">
        <v>6.15296793</v>
      </c>
      <c r="F586" s="1">
        <v>60</v>
      </c>
      <c r="H586" s="2">
        <v>42953</v>
      </c>
      <c r="I586" s="1">
        <f t="shared" si="36"/>
        <v>66.152967930000003</v>
      </c>
      <c r="J586" s="1">
        <f t="shared" si="37"/>
        <v>66.152967930000003</v>
      </c>
      <c r="K586" s="1">
        <f t="shared" si="38"/>
        <v>3610.5003180643539</v>
      </c>
      <c r="L586" s="1">
        <f t="shared" si="39"/>
        <v>3959.6421695651457</v>
      </c>
      <c r="P586" s="2">
        <v>42953</v>
      </c>
      <c r="Q586" s="1">
        <v>12.75000052</v>
      </c>
      <c r="R586" s="1">
        <v>12.750001429999999</v>
      </c>
      <c r="S586" s="1">
        <v>12.750001429999999</v>
      </c>
      <c r="W586" s="1"/>
      <c r="X586" s="1"/>
    </row>
    <row r="587" spans="3:24" x14ac:dyDescent="0.55000000000000004">
      <c r="C587" s="1">
        <v>0</v>
      </c>
      <c r="D587" s="1">
        <v>0</v>
      </c>
      <c r="E587" s="1">
        <v>0</v>
      </c>
      <c r="F587" s="1">
        <v>0</v>
      </c>
      <c r="H587" s="2">
        <v>42954</v>
      </c>
      <c r="I587" s="1">
        <f t="shared" si="36"/>
        <v>0</v>
      </c>
      <c r="J587" s="1">
        <f t="shared" si="37"/>
        <v>0</v>
      </c>
      <c r="K587" s="1">
        <f t="shared" si="38"/>
        <v>3610.5003180643539</v>
      </c>
      <c r="L587" s="1">
        <f t="shared" si="39"/>
        <v>3959.6421695651457</v>
      </c>
      <c r="P587" s="2">
        <v>42954</v>
      </c>
      <c r="Q587" s="1">
        <v>12.75000052</v>
      </c>
      <c r="R587" s="1">
        <v>12.750001429999999</v>
      </c>
      <c r="S587" s="1">
        <v>12.750001429999999</v>
      </c>
      <c r="W587" s="1"/>
      <c r="X587" s="1"/>
    </row>
    <row r="588" spans="3:24" x14ac:dyDescent="0.55000000000000004">
      <c r="C588" s="1">
        <v>0</v>
      </c>
      <c r="D588" s="1">
        <v>0</v>
      </c>
      <c r="E588" s="1">
        <v>0</v>
      </c>
      <c r="F588" s="1">
        <v>0</v>
      </c>
      <c r="H588" s="2">
        <v>42955</v>
      </c>
      <c r="I588" s="1">
        <f t="shared" si="36"/>
        <v>0</v>
      </c>
      <c r="J588" s="1">
        <f t="shared" si="37"/>
        <v>0</v>
      </c>
      <c r="K588" s="1">
        <f t="shared" si="38"/>
        <v>3610.5003180643539</v>
      </c>
      <c r="L588" s="1">
        <f t="shared" si="39"/>
        <v>3959.6421695651457</v>
      </c>
      <c r="P588" s="2">
        <v>42955</v>
      </c>
      <c r="Q588" s="1">
        <v>12.75000052</v>
      </c>
      <c r="R588" s="1">
        <v>12.750001429999999</v>
      </c>
      <c r="S588" s="1">
        <v>12.750001429999999</v>
      </c>
      <c r="W588" s="1"/>
      <c r="X588" s="1"/>
    </row>
    <row r="589" spans="3:24" x14ac:dyDescent="0.55000000000000004">
      <c r="C589" s="1">
        <v>19.370578770000002</v>
      </c>
      <c r="D589" s="1">
        <v>0</v>
      </c>
      <c r="E589" s="1">
        <v>19.19983101</v>
      </c>
      <c r="F589" s="1">
        <v>0</v>
      </c>
      <c r="H589" s="2">
        <v>42956</v>
      </c>
      <c r="I589" s="1">
        <f t="shared" si="36"/>
        <v>19.370578770000002</v>
      </c>
      <c r="J589" s="1">
        <f t="shared" si="37"/>
        <v>19.19983101</v>
      </c>
      <c r="K589" s="1">
        <f t="shared" si="38"/>
        <v>3629.870896834354</v>
      </c>
      <c r="L589" s="1">
        <f t="shared" si="39"/>
        <v>3978.8420005751454</v>
      </c>
      <c r="P589" s="2">
        <v>42956</v>
      </c>
      <c r="Q589" s="1">
        <v>12.75000052</v>
      </c>
      <c r="R589" s="1">
        <v>12.750001429999999</v>
      </c>
      <c r="S589" s="1">
        <v>12.750001429999999</v>
      </c>
      <c r="W589" s="1"/>
      <c r="X589" s="1"/>
    </row>
    <row r="590" spans="3:24" x14ac:dyDescent="0.55000000000000004">
      <c r="C590" s="1">
        <v>0</v>
      </c>
      <c r="D590" s="1">
        <v>0</v>
      </c>
      <c r="E590" s="1">
        <v>0</v>
      </c>
      <c r="F590" s="1">
        <v>0</v>
      </c>
      <c r="H590" s="2">
        <v>42957</v>
      </c>
      <c r="I590" s="1">
        <f t="shared" si="36"/>
        <v>0</v>
      </c>
      <c r="J590" s="1">
        <f t="shared" si="37"/>
        <v>0</v>
      </c>
      <c r="K590" s="1">
        <f t="shared" si="38"/>
        <v>3629.870896834354</v>
      </c>
      <c r="L590" s="1">
        <f t="shared" si="39"/>
        <v>3978.8420005751454</v>
      </c>
      <c r="P590" s="2">
        <v>42957</v>
      </c>
      <c r="Q590" s="1">
        <v>12.75000052</v>
      </c>
      <c r="R590" s="1">
        <v>12.750001429999999</v>
      </c>
      <c r="S590" s="1">
        <v>12.750001429999999</v>
      </c>
      <c r="W590" s="1"/>
      <c r="X590" s="1"/>
    </row>
    <row r="591" spans="3:24" x14ac:dyDescent="0.55000000000000004">
      <c r="C591" s="1">
        <v>0</v>
      </c>
      <c r="D591" s="1">
        <v>0</v>
      </c>
      <c r="E591" s="1">
        <v>0</v>
      </c>
      <c r="F591" s="1">
        <v>0</v>
      </c>
      <c r="H591" s="2">
        <v>42958</v>
      </c>
      <c r="I591" s="1">
        <f t="shared" si="36"/>
        <v>0</v>
      </c>
      <c r="J591" s="1">
        <f t="shared" si="37"/>
        <v>0</v>
      </c>
      <c r="K591" s="1">
        <f t="shared" si="38"/>
        <v>3629.870896834354</v>
      </c>
      <c r="L591" s="1">
        <f t="shared" si="39"/>
        <v>3978.8420005751454</v>
      </c>
      <c r="P591" s="2">
        <v>42958</v>
      </c>
      <c r="Q591" s="1">
        <v>12.75000052</v>
      </c>
      <c r="R591" s="1">
        <v>12.750001429999999</v>
      </c>
      <c r="S591" s="1">
        <v>12.750001429999999</v>
      </c>
      <c r="W591" s="1"/>
      <c r="X591" s="1"/>
    </row>
    <row r="592" spans="3:24" x14ac:dyDescent="0.55000000000000004">
      <c r="C592" s="1">
        <v>13.761281009999999</v>
      </c>
      <c r="D592" s="1">
        <v>0</v>
      </c>
      <c r="E592" s="1">
        <v>13.156329149999999</v>
      </c>
      <c r="F592" s="1">
        <v>0</v>
      </c>
      <c r="H592" s="2">
        <v>42959</v>
      </c>
      <c r="I592" s="1">
        <f t="shared" si="36"/>
        <v>13.761281009999999</v>
      </c>
      <c r="J592" s="1">
        <f t="shared" si="37"/>
        <v>13.156329149999999</v>
      </c>
      <c r="K592" s="1">
        <f t="shared" si="38"/>
        <v>3643.6321778443539</v>
      </c>
      <c r="L592" s="1">
        <f t="shared" si="39"/>
        <v>3991.9983297251456</v>
      </c>
      <c r="P592" s="2">
        <v>42959</v>
      </c>
      <c r="Q592" s="1">
        <v>12.75000052</v>
      </c>
      <c r="R592" s="1">
        <v>12.750001429999999</v>
      </c>
      <c r="S592" s="1">
        <v>12.750001429999999</v>
      </c>
      <c r="W592" s="1"/>
      <c r="X592" s="1"/>
    </row>
    <row r="593" spans="3:24" x14ac:dyDescent="0.55000000000000004">
      <c r="C593" s="1">
        <v>0</v>
      </c>
      <c r="D593" s="1">
        <v>0</v>
      </c>
      <c r="E593" s="1">
        <v>0</v>
      </c>
      <c r="F593" s="1">
        <v>0</v>
      </c>
      <c r="H593" s="2">
        <v>42960</v>
      </c>
      <c r="I593" s="1">
        <f t="shared" si="36"/>
        <v>0</v>
      </c>
      <c r="J593" s="1">
        <f t="shared" si="37"/>
        <v>0</v>
      </c>
      <c r="K593" s="1">
        <f t="shared" si="38"/>
        <v>3643.6321778443539</v>
      </c>
      <c r="L593" s="1">
        <f t="shared" si="39"/>
        <v>3991.9983297251456</v>
      </c>
      <c r="P593" s="2">
        <v>42960</v>
      </c>
      <c r="Q593" s="1">
        <v>12.75000052</v>
      </c>
      <c r="R593" s="1">
        <v>12.750001429999999</v>
      </c>
      <c r="S593" s="1">
        <v>12.750001429999999</v>
      </c>
      <c r="W593" s="1"/>
      <c r="X593" s="1"/>
    </row>
    <row r="594" spans="3:24" x14ac:dyDescent="0.55000000000000004">
      <c r="C594" s="1">
        <v>0</v>
      </c>
      <c r="D594" s="1">
        <v>0</v>
      </c>
      <c r="E594" s="1">
        <v>0</v>
      </c>
      <c r="F594" s="1">
        <v>0</v>
      </c>
      <c r="H594" s="2">
        <v>42961</v>
      </c>
      <c r="I594" s="1">
        <f t="shared" si="36"/>
        <v>0</v>
      </c>
      <c r="J594" s="1">
        <f t="shared" si="37"/>
        <v>0</v>
      </c>
      <c r="K594" s="1">
        <f t="shared" si="38"/>
        <v>3643.6321778443539</v>
      </c>
      <c r="L594" s="1">
        <f t="shared" si="39"/>
        <v>3991.9983297251456</v>
      </c>
      <c r="P594" s="2">
        <v>42961</v>
      </c>
      <c r="Q594" s="1">
        <v>12.75000052</v>
      </c>
      <c r="R594" s="1">
        <v>12.750001429999999</v>
      </c>
      <c r="S594" s="1">
        <v>12.750001429999999</v>
      </c>
      <c r="W594" s="1"/>
      <c r="X594" s="1"/>
    </row>
    <row r="595" spans="3:24" x14ac:dyDescent="0.55000000000000004">
      <c r="C595" s="1">
        <v>0</v>
      </c>
      <c r="D595" s="1">
        <v>0</v>
      </c>
      <c r="E595" s="1">
        <v>0</v>
      </c>
      <c r="F595" s="1">
        <v>0</v>
      </c>
      <c r="H595" s="2">
        <v>42962</v>
      </c>
      <c r="I595" s="1">
        <f t="shared" si="36"/>
        <v>0</v>
      </c>
      <c r="J595" s="1">
        <f t="shared" si="37"/>
        <v>0</v>
      </c>
      <c r="K595" s="1">
        <f t="shared" si="38"/>
        <v>3643.6321778443539</v>
      </c>
      <c r="L595" s="1">
        <f t="shared" si="39"/>
        <v>3991.9983297251456</v>
      </c>
      <c r="P595" s="2">
        <v>42962</v>
      </c>
      <c r="Q595" s="1">
        <v>12.75000052</v>
      </c>
      <c r="R595" s="1">
        <v>12.73740005</v>
      </c>
      <c r="S595" s="1">
        <v>12.73821545</v>
      </c>
      <c r="W595" s="1"/>
      <c r="X595" s="1"/>
    </row>
    <row r="596" spans="3:24" x14ac:dyDescent="0.55000000000000004">
      <c r="C596" s="1">
        <v>0</v>
      </c>
      <c r="D596" s="1">
        <v>0</v>
      </c>
      <c r="E596" s="1">
        <v>0</v>
      </c>
      <c r="F596" s="1">
        <v>0</v>
      </c>
      <c r="H596" s="2">
        <v>42963</v>
      </c>
      <c r="I596" s="1">
        <f t="shared" si="36"/>
        <v>0</v>
      </c>
      <c r="J596" s="1">
        <f t="shared" si="37"/>
        <v>0</v>
      </c>
      <c r="K596" s="1">
        <f t="shared" si="38"/>
        <v>3643.6321778443539</v>
      </c>
      <c r="L596" s="1">
        <f t="shared" si="39"/>
        <v>3991.9983297251456</v>
      </c>
      <c r="P596" s="2">
        <v>42963</v>
      </c>
      <c r="Q596" s="1">
        <v>12.75000052</v>
      </c>
      <c r="R596" s="1">
        <v>12.717212679999999</v>
      </c>
      <c r="S596" s="1">
        <v>12.71936417</v>
      </c>
      <c r="W596" s="1"/>
      <c r="X596" s="1"/>
    </row>
    <row r="597" spans="3:24" x14ac:dyDescent="0.55000000000000004">
      <c r="C597" s="1">
        <v>0</v>
      </c>
      <c r="D597" s="1">
        <v>0</v>
      </c>
      <c r="E597" s="1">
        <v>0</v>
      </c>
      <c r="F597" s="1">
        <v>0</v>
      </c>
      <c r="H597" s="2">
        <v>42964</v>
      </c>
      <c r="I597" s="1">
        <f t="shared" si="36"/>
        <v>0</v>
      </c>
      <c r="J597" s="1">
        <f t="shared" si="37"/>
        <v>0</v>
      </c>
      <c r="K597" s="1">
        <f t="shared" si="38"/>
        <v>3643.6321778443539</v>
      </c>
      <c r="L597" s="1">
        <f t="shared" si="39"/>
        <v>3991.9983297251456</v>
      </c>
      <c r="P597" s="2">
        <v>42964</v>
      </c>
      <c r="Q597" s="1">
        <v>12.75000052</v>
      </c>
      <c r="R597" s="1">
        <v>12.709955689999999</v>
      </c>
      <c r="S597" s="1">
        <v>12.71245337</v>
      </c>
      <c r="W597" s="1"/>
      <c r="X597" s="1"/>
    </row>
    <row r="598" spans="3:24" x14ac:dyDescent="0.55000000000000004">
      <c r="C598" s="1">
        <v>0</v>
      </c>
      <c r="D598" s="1">
        <v>0</v>
      </c>
      <c r="E598" s="1">
        <v>0</v>
      </c>
      <c r="F598" s="1">
        <v>0</v>
      </c>
      <c r="H598" s="2">
        <v>42965</v>
      </c>
      <c r="I598" s="1">
        <f t="shared" si="36"/>
        <v>0</v>
      </c>
      <c r="J598" s="1">
        <f t="shared" si="37"/>
        <v>0</v>
      </c>
      <c r="K598" s="1">
        <f t="shared" si="38"/>
        <v>3643.6321778443539</v>
      </c>
      <c r="L598" s="1">
        <f t="shared" si="39"/>
        <v>3991.9983297251456</v>
      </c>
      <c r="P598" s="2">
        <v>42965</v>
      </c>
      <c r="Q598" s="1">
        <v>12.75000052</v>
      </c>
      <c r="R598" s="1">
        <v>12.70381594</v>
      </c>
      <c r="S598" s="1">
        <v>12.706608299999999</v>
      </c>
      <c r="W598" s="1"/>
      <c r="X598" s="1"/>
    </row>
    <row r="599" spans="3:24" x14ac:dyDescent="0.55000000000000004">
      <c r="C599" s="1">
        <v>0</v>
      </c>
      <c r="D599" s="1">
        <v>0</v>
      </c>
      <c r="E599" s="1">
        <v>0</v>
      </c>
      <c r="F599" s="1">
        <v>0</v>
      </c>
      <c r="H599" s="2">
        <v>42966</v>
      </c>
      <c r="I599" s="1">
        <f t="shared" si="36"/>
        <v>0</v>
      </c>
      <c r="J599" s="1">
        <f t="shared" si="37"/>
        <v>0</v>
      </c>
      <c r="K599" s="1">
        <f t="shared" si="38"/>
        <v>3643.6321778443539</v>
      </c>
      <c r="L599" s="1">
        <f t="shared" si="39"/>
        <v>3991.9983297251456</v>
      </c>
      <c r="P599" s="2">
        <v>42966</v>
      </c>
      <c r="Q599" s="1">
        <v>12.75000052</v>
      </c>
      <c r="R599" s="1">
        <v>12.6519084</v>
      </c>
      <c r="S599" s="1">
        <v>12.63611555</v>
      </c>
      <c r="W599" s="1"/>
      <c r="X599" s="1"/>
    </row>
    <row r="600" spans="3:24" x14ac:dyDescent="0.55000000000000004">
      <c r="C600" s="1">
        <v>16.44977188</v>
      </c>
      <c r="D600" s="1">
        <v>60</v>
      </c>
      <c r="E600" s="1">
        <v>16.44977188</v>
      </c>
      <c r="F600" s="1">
        <v>60</v>
      </c>
      <c r="H600" s="2">
        <v>42967</v>
      </c>
      <c r="I600" s="1">
        <f t="shared" si="36"/>
        <v>76.44977188</v>
      </c>
      <c r="J600" s="1">
        <f t="shared" si="37"/>
        <v>76.44977188</v>
      </c>
      <c r="K600" s="1">
        <f t="shared" si="38"/>
        <v>3720.0819497243538</v>
      </c>
      <c r="L600" s="1">
        <f t="shared" si="39"/>
        <v>4068.4481016051454</v>
      </c>
      <c r="P600" s="2">
        <v>42967</v>
      </c>
      <c r="Q600" s="1">
        <v>12.75000052</v>
      </c>
      <c r="R600" s="1">
        <v>12.750001429999999</v>
      </c>
      <c r="S600" s="1">
        <v>12.750001429999999</v>
      </c>
      <c r="W600" s="1"/>
      <c r="X600" s="1"/>
    </row>
    <row r="601" spans="3:24" x14ac:dyDescent="0.55000000000000004">
      <c r="C601" s="1">
        <v>0</v>
      </c>
      <c r="D601" s="1">
        <v>0</v>
      </c>
      <c r="E601" s="1">
        <v>0</v>
      </c>
      <c r="F601" s="1">
        <v>0</v>
      </c>
      <c r="H601" s="2">
        <v>42968</v>
      </c>
      <c r="I601" s="1">
        <f t="shared" si="36"/>
        <v>0</v>
      </c>
      <c r="J601" s="1">
        <f t="shared" si="37"/>
        <v>0</v>
      </c>
      <c r="K601" s="1">
        <f t="shared" si="38"/>
        <v>3720.0819497243538</v>
      </c>
      <c r="L601" s="1">
        <f t="shared" si="39"/>
        <v>4068.4481016051454</v>
      </c>
      <c r="P601" s="2">
        <v>42968</v>
      </c>
      <c r="Q601" s="1">
        <v>12.75000052</v>
      </c>
      <c r="R601" s="1">
        <v>12.750001429999999</v>
      </c>
      <c r="S601" s="1">
        <v>12.750001429999999</v>
      </c>
      <c r="W601" s="1"/>
      <c r="X601" s="1"/>
    </row>
    <row r="602" spans="3:24" x14ac:dyDescent="0.55000000000000004">
      <c r="C602" s="1">
        <v>0</v>
      </c>
      <c r="D602" s="1">
        <v>0</v>
      </c>
      <c r="E602" s="1">
        <v>0</v>
      </c>
      <c r="F602" s="1">
        <v>0</v>
      </c>
      <c r="H602" s="2">
        <v>42969</v>
      </c>
      <c r="I602" s="1">
        <f t="shared" si="36"/>
        <v>0</v>
      </c>
      <c r="J602" s="1">
        <f t="shared" si="37"/>
        <v>0</v>
      </c>
      <c r="K602" s="1">
        <f t="shared" si="38"/>
        <v>3720.0819497243538</v>
      </c>
      <c r="L602" s="1">
        <f t="shared" si="39"/>
        <v>4068.4481016051454</v>
      </c>
      <c r="P602" s="2">
        <v>42969</v>
      </c>
      <c r="Q602" s="1">
        <v>12.75000052</v>
      </c>
      <c r="R602" s="1">
        <v>12.750001429999999</v>
      </c>
      <c r="S602" s="1">
        <v>12.750001429999999</v>
      </c>
      <c r="W602" s="1"/>
      <c r="X602" s="1"/>
    </row>
    <row r="603" spans="3:24" x14ac:dyDescent="0.55000000000000004">
      <c r="C603" s="1">
        <v>2.191143139E-4</v>
      </c>
      <c r="D603" s="1">
        <v>0</v>
      </c>
      <c r="E603" s="1">
        <v>2.191143139E-4</v>
      </c>
      <c r="F603" s="1">
        <v>0</v>
      </c>
      <c r="H603" s="2">
        <v>42970</v>
      </c>
      <c r="I603" s="1">
        <f t="shared" si="36"/>
        <v>2.191143139E-4</v>
      </c>
      <c r="J603" s="1">
        <f t="shared" si="37"/>
        <v>2.191143139E-4</v>
      </c>
      <c r="K603" s="1">
        <f t="shared" si="38"/>
        <v>3720.0821688386677</v>
      </c>
      <c r="L603" s="1">
        <f t="shared" si="39"/>
        <v>4068.4483207194594</v>
      </c>
      <c r="P603" s="2">
        <v>42970</v>
      </c>
      <c r="Q603" s="1">
        <v>3.7500000440000001</v>
      </c>
      <c r="R603" s="1">
        <v>3.75</v>
      </c>
      <c r="S603" s="1">
        <v>3.75</v>
      </c>
      <c r="W603" s="1"/>
      <c r="X603" s="1"/>
    </row>
    <row r="604" spans="3:24" x14ac:dyDescent="0.55000000000000004">
      <c r="C604" s="1">
        <v>2.828641653</v>
      </c>
      <c r="D604" s="1">
        <v>0</v>
      </c>
      <c r="E604" s="1">
        <v>4.0677156449999998</v>
      </c>
      <c r="F604" s="1">
        <v>0</v>
      </c>
      <c r="H604" s="2">
        <v>42971</v>
      </c>
      <c r="I604" s="1">
        <f t="shared" si="36"/>
        <v>2.828641653</v>
      </c>
      <c r="J604" s="1">
        <f t="shared" si="37"/>
        <v>4.0677156449999998</v>
      </c>
      <c r="K604" s="1">
        <f t="shared" si="38"/>
        <v>3722.9108104916677</v>
      </c>
      <c r="L604" s="1">
        <f t="shared" si="39"/>
        <v>4072.5160363644595</v>
      </c>
      <c r="P604" s="2">
        <v>42971</v>
      </c>
      <c r="Q604" s="1">
        <v>3.7500000440000001</v>
      </c>
      <c r="R604" s="1">
        <v>3.75</v>
      </c>
      <c r="S604" s="1">
        <v>3.75</v>
      </c>
      <c r="W604" s="1"/>
      <c r="X604" s="1"/>
    </row>
    <row r="605" spans="3:24" x14ac:dyDescent="0.55000000000000004">
      <c r="C605" s="1">
        <v>1.7529145410000001E-4</v>
      </c>
      <c r="D605" s="1">
        <v>0</v>
      </c>
      <c r="E605" s="1">
        <v>1.7529145410000001E-4</v>
      </c>
      <c r="F605" s="1">
        <v>0</v>
      </c>
      <c r="H605" s="2">
        <v>42972</v>
      </c>
      <c r="I605" s="1">
        <f t="shared" si="36"/>
        <v>1.7529145410000001E-4</v>
      </c>
      <c r="J605" s="1">
        <f t="shared" si="37"/>
        <v>1.7529145410000001E-4</v>
      </c>
      <c r="K605" s="1">
        <f t="shared" si="38"/>
        <v>3722.9109857831218</v>
      </c>
      <c r="L605" s="1">
        <f t="shared" si="39"/>
        <v>4072.5162116559136</v>
      </c>
      <c r="P605" s="2">
        <v>42972</v>
      </c>
      <c r="Q605" s="1">
        <v>3.7500000440000001</v>
      </c>
      <c r="R605" s="1">
        <v>3.75</v>
      </c>
      <c r="S605" s="1">
        <v>3.75</v>
      </c>
      <c r="W605" s="1"/>
      <c r="X605" s="1"/>
    </row>
    <row r="606" spans="3:24" x14ac:dyDescent="0.55000000000000004">
      <c r="C606" s="1">
        <v>1.7529145410000001E-4</v>
      </c>
      <c r="D606" s="1">
        <v>0</v>
      </c>
      <c r="E606" s="1">
        <v>1.7529145410000001E-4</v>
      </c>
      <c r="F606" s="1">
        <v>0</v>
      </c>
      <c r="H606" s="2">
        <v>42973</v>
      </c>
      <c r="I606" s="1">
        <f t="shared" si="36"/>
        <v>1.7529145410000001E-4</v>
      </c>
      <c r="J606" s="1">
        <f t="shared" si="37"/>
        <v>1.7529145410000001E-4</v>
      </c>
      <c r="K606" s="1">
        <f t="shared" si="38"/>
        <v>3722.9111610745758</v>
      </c>
      <c r="L606" s="1">
        <f t="shared" si="39"/>
        <v>4072.5163869473677</v>
      </c>
      <c r="P606" s="2">
        <v>42973</v>
      </c>
      <c r="Q606" s="1">
        <v>3.7500000440000001</v>
      </c>
      <c r="R606" s="1">
        <v>3.75</v>
      </c>
      <c r="S606" s="1">
        <v>3.75</v>
      </c>
      <c r="W606" s="1"/>
      <c r="X606" s="1"/>
    </row>
    <row r="607" spans="3:24" x14ac:dyDescent="0.55000000000000004">
      <c r="C607" s="1">
        <v>1.7529145410000001E-4</v>
      </c>
      <c r="D607" s="1">
        <v>0</v>
      </c>
      <c r="E607" s="1">
        <v>1.7529145410000001E-4</v>
      </c>
      <c r="F607" s="1">
        <v>0</v>
      </c>
      <c r="H607" s="2">
        <v>42974</v>
      </c>
      <c r="I607" s="1">
        <f t="shared" si="36"/>
        <v>1.7529145410000001E-4</v>
      </c>
      <c r="J607" s="1">
        <f t="shared" si="37"/>
        <v>1.7529145410000001E-4</v>
      </c>
      <c r="K607" s="1">
        <f t="shared" si="38"/>
        <v>3722.9113363660299</v>
      </c>
      <c r="L607" s="1">
        <f t="shared" si="39"/>
        <v>4072.5165622388217</v>
      </c>
      <c r="P607" s="2">
        <v>42974</v>
      </c>
      <c r="Q607" s="1">
        <v>3.7500000440000001</v>
      </c>
      <c r="R607" s="1">
        <v>3.75</v>
      </c>
      <c r="S607" s="1">
        <v>3.75</v>
      </c>
      <c r="W607" s="1"/>
      <c r="X607" s="1"/>
    </row>
    <row r="608" spans="3:24" x14ac:dyDescent="0.55000000000000004">
      <c r="C608" s="1">
        <v>0</v>
      </c>
      <c r="D608" s="1">
        <v>0</v>
      </c>
      <c r="E608" s="1">
        <v>0</v>
      </c>
      <c r="F608" s="1">
        <v>0</v>
      </c>
      <c r="H608" s="2">
        <v>42975</v>
      </c>
      <c r="I608" s="1">
        <f t="shared" si="36"/>
        <v>0</v>
      </c>
      <c r="J608" s="1">
        <f t="shared" si="37"/>
        <v>0</v>
      </c>
      <c r="K608" s="1">
        <f t="shared" si="38"/>
        <v>3722.9113363660299</v>
      </c>
      <c r="L608" s="1">
        <f t="shared" si="39"/>
        <v>4072.5165622388217</v>
      </c>
      <c r="P608" s="2">
        <v>42975</v>
      </c>
      <c r="Q608" s="1">
        <v>3.7500000440000001</v>
      </c>
      <c r="R608" s="1">
        <v>3.75</v>
      </c>
      <c r="S608" s="1">
        <v>3.75</v>
      </c>
      <c r="W608" s="1"/>
      <c r="X608" s="1"/>
    </row>
    <row r="609" spans="3:24" x14ac:dyDescent="0.55000000000000004">
      <c r="C609" s="1">
        <v>0</v>
      </c>
      <c r="D609" s="1">
        <v>0</v>
      </c>
      <c r="E609" s="1">
        <v>0</v>
      </c>
      <c r="F609" s="1">
        <v>0</v>
      </c>
      <c r="H609" s="2">
        <v>42976</v>
      </c>
      <c r="I609" s="1">
        <f t="shared" si="36"/>
        <v>0</v>
      </c>
      <c r="J609" s="1">
        <f t="shared" si="37"/>
        <v>0</v>
      </c>
      <c r="K609" s="1">
        <f t="shared" si="38"/>
        <v>3722.9113363660299</v>
      </c>
      <c r="L609" s="1">
        <f t="shared" si="39"/>
        <v>4072.5165622388217</v>
      </c>
      <c r="P609" s="2">
        <v>42976</v>
      </c>
      <c r="Q609" s="1">
        <v>3.7500000440000001</v>
      </c>
      <c r="R609" s="1">
        <v>3.75</v>
      </c>
      <c r="S609" s="1">
        <v>3.75</v>
      </c>
      <c r="W609" s="1"/>
      <c r="X609" s="1"/>
    </row>
    <row r="610" spans="3:24" x14ac:dyDescent="0.55000000000000004">
      <c r="C610" s="1">
        <v>0</v>
      </c>
      <c r="D610" s="1">
        <v>0</v>
      </c>
      <c r="E610" s="1">
        <v>0</v>
      </c>
      <c r="F610" s="1">
        <v>0</v>
      </c>
      <c r="H610" s="2">
        <v>42977</v>
      </c>
      <c r="I610" s="1">
        <f t="shared" si="36"/>
        <v>0</v>
      </c>
      <c r="J610" s="1">
        <f t="shared" si="37"/>
        <v>0</v>
      </c>
      <c r="K610" s="1">
        <f t="shared" si="38"/>
        <v>3722.9113363660299</v>
      </c>
      <c r="L610" s="1">
        <f t="shared" si="39"/>
        <v>4072.5165622388217</v>
      </c>
      <c r="P610" s="2">
        <v>42977</v>
      </c>
      <c r="Q610" s="1">
        <v>3.7500000440000001</v>
      </c>
      <c r="R610" s="1">
        <v>3.75</v>
      </c>
      <c r="S610" s="1">
        <v>3.75</v>
      </c>
      <c r="W610" s="1"/>
      <c r="X610" s="1"/>
    </row>
    <row r="611" spans="3:24" x14ac:dyDescent="0.55000000000000004">
      <c r="C611" s="1">
        <v>0</v>
      </c>
      <c r="D611" s="1">
        <v>0</v>
      </c>
      <c r="E611" s="1">
        <v>0</v>
      </c>
      <c r="F611" s="1">
        <v>0</v>
      </c>
      <c r="H611" s="2">
        <v>42978</v>
      </c>
      <c r="I611" s="1">
        <f t="shared" si="36"/>
        <v>0</v>
      </c>
      <c r="J611" s="1">
        <f t="shared" si="37"/>
        <v>0</v>
      </c>
      <c r="K611" s="1">
        <f t="shared" si="38"/>
        <v>3722.9113363660299</v>
      </c>
      <c r="L611" s="1">
        <f t="shared" si="39"/>
        <v>4072.5165622388217</v>
      </c>
      <c r="P611" s="2">
        <v>42978</v>
      </c>
      <c r="Q611" s="1">
        <v>3.7500000440000001</v>
      </c>
      <c r="R611" s="1">
        <v>3.75</v>
      </c>
      <c r="S611" s="1">
        <v>3.75</v>
      </c>
      <c r="W611" s="1"/>
      <c r="X611" s="1"/>
    </row>
    <row r="612" spans="3:24" x14ac:dyDescent="0.55000000000000004">
      <c r="C612" s="1">
        <v>0</v>
      </c>
      <c r="D612" s="1">
        <v>0</v>
      </c>
      <c r="E612" s="1">
        <v>0</v>
      </c>
      <c r="F612" s="1">
        <v>0</v>
      </c>
      <c r="H612" s="2">
        <v>42979</v>
      </c>
      <c r="I612" s="1">
        <f t="shared" si="36"/>
        <v>0</v>
      </c>
      <c r="J612" s="1">
        <f t="shared" si="37"/>
        <v>0</v>
      </c>
      <c r="K612" s="1">
        <f t="shared" si="38"/>
        <v>3722.9113363660299</v>
      </c>
      <c r="L612" s="1">
        <f t="shared" si="39"/>
        <v>4072.5165622388217</v>
      </c>
      <c r="P612" s="2">
        <v>42979</v>
      </c>
      <c r="Q612" s="1">
        <v>3.7500000440000001</v>
      </c>
      <c r="R612" s="1">
        <v>3.75</v>
      </c>
      <c r="S612" s="1">
        <v>3.75</v>
      </c>
      <c r="W612" s="1"/>
      <c r="X612" s="1"/>
    </row>
    <row r="613" spans="3:24" x14ac:dyDescent="0.55000000000000004">
      <c r="C613" s="1">
        <v>0</v>
      </c>
      <c r="D613" s="1">
        <v>0</v>
      </c>
      <c r="E613" s="1">
        <v>0</v>
      </c>
      <c r="F613" s="1">
        <v>0</v>
      </c>
      <c r="H613" s="2">
        <v>42980</v>
      </c>
      <c r="I613" s="1">
        <f t="shared" si="36"/>
        <v>0</v>
      </c>
      <c r="J613" s="1">
        <f t="shared" si="37"/>
        <v>0</v>
      </c>
      <c r="K613" s="1">
        <f t="shared" si="38"/>
        <v>3722.9113363660299</v>
      </c>
      <c r="L613" s="1">
        <f t="shared" si="39"/>
        <v>4072.5165622388217</v>
      </c>
      <c r="P613" s="2">
        <v>42980</v>
      </c>
      <c r="Q613" s="1">
        <v>3.7500000440000001</v>
      </c>
      <c r="R613" s="1">
        <v>3.7461694479999998</v>
      </c>
      <c r="S613" s="1">
        <v>3.745918036</v>
      </c>
      <c r="W613" s="1"/>
      <c r="X613" s="1"/>
    </row>
    <row r="614" spans="3:24" x14ac:dyDescent="0.55000000000000004">
      <c r="C614" s="1">
        <v>12.809312820000001</v>
      </c>
      <c r="D614" s="1">
        <v>0</v>
      </c>
      <c r="E614" s="1">
        <v>11.711763380000001</v>
      </c>
      <c r="F614" s="1">
        <v>0</v>
      </c>
      <c r="H614" s="2">
        <v>42981</v>
      </c>
      <c r="I614" s="1">
        <f t="shared" si="36"/>
        <v>12.809312820000001</v>
      </c>
      <c r="J614" s="1">
        <f t="shared" si="37"/>
        <v>11.711763380000001</v>
      </c>
      <c r="K614" s="1">
        <f t="shared" si="38"/>
        <v>3735.7206491860297</v>
      </c>
      <c r="L614" s="1">
        <f t="shared" si="39"/>
        <v>4084.2283256188216</v>
      </c>
      <c r="P614" s="2">
        <v>42981</v>
      </c>
      <c r="Q614" s="1">
        <v>3.7500000440000001</v>
      </c>
      <c r="R614" s="1">
        <v>3.75</v>
      </c>
      <c r="S614" s="1">
        <v>3.75</v>
      </c>
      <c r="W614" s="1"/>
      <c r="X614" s="1"/>
    </row>
    <row r="615" spans="3:24" x14ac:dyDescent="0.55000000000000004">
      <c r="C615" s="1">
        <v>1.7529145410000001E-4</v>
      </c>
      <c r="D615" s="1">
        <v>0</v>
      </c>
      <c r="E615" s="1">
        <v>1.7529145410000001E-4</v>
      </c>
      <c r="F615" s="1">
        <v>0</v>
      </c>
      <c r="H615" s="2">
        <v>42982</v>
      </c>
      <c r="I615" s="1">
        <f t="shared" si="36"/>
        <v>1.7529145410000001E-4</v>
      </c>
      <c r="J615" s="1">
        <f t="shared" si="37"/>
        <v>1.7529145410000001E-4</v>
      </c>
      <c r="K615" s="1">
        <f t="shared" si="38"/>
        <v>3735.7208244774838</v>
      </c>
      <c r="L615" s="1">
        <f t="shared" si="39"/>
        <v>4084.2285009102757</v>
      </c>
      <c r="P615" s="2">
        <v>42982</v>
      </c>
      <c r="Q615" s="1">
        <v>3.7500000440000001</v>
      </c>
      <c r="R615" s="1">
        <v>3.75</v>
      </c>
      <c r="S615" s="1">
        <v>3.75</v>
      </c>
      <c r="W615" s="1"/>
      <c r="X615" s="1"/>
    </row>
    <row r="616" spans="3:24" x14ac:dyDescent="0.55000000000000004">
      <c r="C616" s="1">
        <v>1.7529145410000001E-4</v>
      </c>
      <c r="D616" s="1">
        <v>0</v>
      </c>
      <c r="E616" s="1">
        <v>1.7529145410000001E-4</v>
      </c>
      <c r="F616" s="1">
        <v>0</v>
      </c>
      <c r="H616" s="2">
        <v>42983</v>
      </c>
      <c r="I616" s="1">
        <f t="shared" si="36"/>
        <v>1.7529145410000001E-4</v>
      </c>
      <c r="J616" s="1">
        <f t="shared" si="37"/>
        <v>1.7529145410000001E-4</v>
      </c>
      <c r="K616" s="1">
        <f t="shared" si="38"/>
        <v>3735.7209997689379</v>
      </c>
      <c r="L616" s="1">
        <f t="shared" si="39"/>
        <v>4084.2286762017297</v>
      </c>
      <c r="P616" s="2">
        <v>42983</v>
      </c>
      <c r="Q616" s="1">
        <v>3.7500000440000001</v>
      </c>
      <c r="R616" s="1">
        <v>3.75</v>
      </c>
      <c r="S616" s="1">
        <v>3.75</v>
      </c>
      <c r="W616" s="1"/>
      <c r="X616" s="1"/>
    </row>
    <row r="617" spans="3:24" x14ac:dyDescent="0.55000000000000004">
      <c r="C617" s="1">
        <v>1.7529145410000001E-4</v>
      </c>
      <c r="D617" s="1">
        <v>0</v>
      </c>
      <c r="E617" s="1">
        <v>1.7529145410000001E-4</v>
      </c>
      <c r="F617" s="1">
        <v>0</v>
      </c>
      <c r="H617" s="2">
        <v>42984</v>
      </c>
      <c r="I617" s="1">
        <f t="shared" si="36"/>
        <v>1.7529145410000001E-4</v>
      </c>
      <c r="J617" s="1">
        <f t="shared" si="37"/>
        <v>1.7529145410000001E-4</v>
      </c>
      <c r="K617" s="1">
        <f t="shared" si="38"/>
        <v>3735.7211750603919</v>
      </c>
      <c r="L617" s="1">
        <f t="shared" si="39"/>
        <v>4084.2288514931838</v>
      </c>
      <c r="P617" s="2">
        <v>42984</v>
      </c>
      <c r="Q617" s="1">
        <v>3.7500000440000001</v>
      </c>
      <c r="R617" s="1">
        <v>3.75</v>
      </c>
      <c r="S617" s="1">
        <v>3.75</v>
      </c>
      <c r="W617" s="1"/>
      <c r="X617" s="1"/>
    </row>
    <row r="618" spans="3:24" x14ac:dyDescent="0.55000000000000004">
      <c r="C618" s="1">
        <v>1.7529145410000001E-4</v>
      </c>
      <c r="D618" s="1">
        <v>0</v>
      </c>
      <c r="E618" s="1">
        <v>1.7529145410000001E-4</v>
      </c>
      <c r="F618" s="1">
        <v>0</v>
      </c>
      <c r="H618" s="2">
        <v>42985</v>
      </c>
      <c r="I618" s="1">
        <f t="shared" si="36"/>
        <v>1.7529145410000001E-4</v>
      </c>
      <c r="J618" s="1">
        <f t="shared" si="37"/>
        <v>1.7529145410000001E-4</v>
      </c>
      <c r="K618" s="1">
        <f t="shared" si="38"/>
        <v>3735.721350351846</v>
      </c>
      <c r="L618" s="1">
        <f t="shared" si="39"/>
        <v>4084.2290267846379</v>
      </c>
      <c r="P618" s="2">
        <v>42985</v>
      </c>
      <c r="Q618" s="1">
        <v>3.7500000440000001</v>
      </c>
      <c r="R618" s="1">
        <v>3.75</v>
      </c>
      <c r="S618" s="1">
        <v>3.75</v>
      </c>
      <c r="W618" s="1"/>
      <c r="X618" s="1"/>
    </row>
    <row r="619" spans="3:24" x14ac:dyDescent="0.55000000000000004">
      <c r="C619" s="1">
        <v>1.7529145410000001E-4</v>
      </c>
      <c r="D619" s="1">
        <v>0</v>
      </c>
      <c r="E619" s="1">
        <v>1.7529145410000001E-4</v>
      </c>
      <c r="F619" s="1">
        <v>0</v>
      </c>
      <c r="H619" s="2">
        <v>42986</v>
      </c>
      <c r="I619" s="1">
        <f t="shared" si="36"/>
        <v>1.7529145410000001E-4</v>
      </c>
      <c r="J619" s="1">
        <f t="shared" si="37"/>
        <v>1.7529145410000001E-4</v>
      </c>
      <c r="K619" s="1">
        <f t="shared" si="38"/>
        <v>3735.7215256433001</v>
      </c>
      <c r="L619" s="1">
        <f t="shared" si="39"/>
        <v>4084.229202076092</v>
      </c>
      <c r="P619" s="2">
        <v>42986</v>
      </c>
      <c r="Q619" s="1">
        <v>3.7500000440000001</v>
      </c>
      <c r="R619" s="1">
        <v>3.75</v>
      </c>
      <c r="S619" s="1">
        <v>3.75</v>
      </c>
      <c r="W619" s="1"/>
      <c r="X619" s="1"/>
    </row>
    <row r="620" spans="3:24" x14ac:dyDescent="0.55000000000000004">
      <c r="C620" s="1">
        <v>1.7529145410000001E-4</v>
      </c>
      <c r="D620" s="1">
        <v>0</v>
      </c>
      <c r="E620" s="1">
        <v>1.7529145410000001E-4</v>
      </c>
      <c r="F620" s="1">
        <v>0</v>
      </c>
      <c r="H620" s="2">
        <v>42987</v>
      </c>
      <c r="I620" s="1">
        <f t="shared" si="36"/>
        <v>1.7529145410000001E-4</v>
      </c>
      <c r="J620" s="1">
        <f t="shared" si="37"/>
        <v>1.7529145410000001E-4</v>
      </c>
      <c r="K620" s="1">
        <f t="shared" si="38"/>
        <v>3735.7217009347542</v>
      </c>
      <c r="L620" s="1">
        <f t="shared" si="39"/>
        <v>4084.229377367546</v>
      </c>
      <c r="P620" s="2">
        <v>42987</v>
      </c>
      <c r="Q620" s="1">
        <v>3.7500000440000001</v>
      </c>
      <c r="R620" s="1">
        <v>3.75</v>
      </c>
      <c r="S620" s="1">
        <v>3.75</v>
      </c>
      <c r="W620" s="1"/>
      <c r="X620" s="1"/>
    </row>
    <row r="621" spans="3:24" x14ac:dyDescent="0.55000000000000004">
      <c r="C621" s="1">
        <v>1.7529145410000001E-4</v>
      </c>
      <c r="D621" s="1">
        <v>0</v>
      </c>
      <c r="E621" s="1">
        <v>1.7529145410000001E-4</v>
      </c>
      <c r="F621" s="1">
        <v>0</v>
      </c>
      <c r="H621" s="2">
        <v>42988</v>
      </c>
      <c r="I621" s="1">
        <f t="shared" si="36"/>
        <v>1.7529145410000001E-4</v>
      </c>
      <c r="J621" s="1">
        <f t="shared" si="37"/>
        <v>1.7529145410000001E-4</v>
      </c>
      <c r="K621" s="1">
        <f t="shared" si="38"/>
        <v>3735.7218762262082</v>
      </c>
      <c r="L621" s="1">
        <f t="shared" si="39"/>
        <v>4084.2295526590001</v>
      </c>
      <c r="P621" s="2">
        <v>42988</v>
      </c>
      <c r="Q621" s="1">
        <v>3.7500000440000001</v>
      </c>
      <c r="R621" s="1">
        <v>3.75</v>
      </c>
      <c r="S621" s="1">
        <v>3.75</v>
      </c>
      <c r="W621" s="1"/>
      <c r="X621" s="1"/>
    </row>
    <row r="622" spans="3:24" x14ac:dyDescent="0.55000000000000004">
      <c r="C622" s="1">
        <v>0</v>
      </c>
      <c r="D622" s="1">
        <v>0</v>
      </c>
      <c r="E622" s="1">
        <v>0</v>
      </c>
      <c r="F622" s="1">
        <v>0</v>
      </c>
      <c r="H622" s="2">
        <v>42989</v>
      </c>
      <c r="I622" s="1">
        <f t="shared" si="36"/>
        <v>0</v>
      </c>
      <c r="J622" s="1">
        <f t="shared" si="37"/>
        <v>0</v>
      </c>
      <c r="K622" s="1">
        <f t="shared" si="38"/>
        <v>3735.7218762262082</v>
      </c>
      <c r="L622" s="1">
        <f t="shared" si="39"/>
        <v>4084.2295526590001</v>
      </c>
      <c r="P622" s="2">
        <v>42989</v>
      </c>
      <c r="Q622" s="1">
        <v>3.7500000440000001</v>
      </c>
      <c r="R622" s="1">
        <v>3.75</v>
      </c>
      <c r="S622" s="1">
        <v>3.75</v>
      </c>
      <c r="W622" s="1"/>
      <c r="X622" s="1"/>
    </row>
    <row r="623" spans="3:24" x14ac:dyDescent="0.55000000000000004">
      <c r="C623" s="1">
        <v>0</v>
      </c>
      <c r="D623" s="1">
        <v>0</v>
      </c>
      <c r="E623" s="1">
        <v>0</v>
      </c>
      <c r="F623" s="1">
        <v>0</v>
      </c>
      <c r="H623" s="2">
        <v>42990</v>
      </c>
      <c r="I623" s="1">
        <f t="shared" si="36"/>
        <v>0</v>
      </c>
      <c r="J623" s="1">
        <f t="shared" si="37"/>
        <v>0</v>
      </c>
      <c r="K623" s="1">
        <f t="shared" si="38"/>
        <v>3735.7218762262082</v>
      </c>
      <c r="L623" s="1">
        <f t="shared" si="39"/>
        <v>4084.2295526590001</v>
      </c>
      <c r="P623" s="2">
        <v>42990</v>
      </c>
      <c r="Q623" s="1">
        <v>3.7500000440000001</v>
      </c>
      <c r="R623" s="1">
        <v>3.7438498739999999</v>
      </c>
      <c r="S623" s="1">
        <v>3.7435204980000001</v>
      </c>
      <c r="W623" s="1"/>
      <c r="X623" s="1"/>
    </row>
    <row r="624" spans="3:24" x14ac:dyDescent="0.55000000000000004">
      <c r="C624" s="1">
        <v>0</v>
      </c>
      <c r="D624" s="1">
        <v>0</v>
      </c>
      <c r="E624" s="1">
        <v>0</v>
      </c>
      <c r="F624" s="1">
        <v>0</v>
      </c>
      <c r="H624" s="2">
        <v>42991</v>
      </c>
      <c r="I624" s="1">
        <f t="shared" si="36"/>
        <v>0</v>
      </c>
      <c r="J624" s="1">
        <f t="shared" si="37"/>
        <v>0</v>
      </c>
      <c r="K624" s="1">
        <f t="shared" si="38"/>
        <v>3735.7218762262082</v>
      </c>
      <c r="L624" s="1">
        <f t="shared" si="39"/>
        <v>4084.2295526590001</v>
      </c>
      <c r="P624" s="2">
        <v>42991</v>
      </c>
      <c r="Q624" s="1">
        <v>3.7500000440000001</v>
      </c>
      <c r="R624" s="1">
        <v>3.7296391729999998</v>
      </c>
      <c r="S624" s="1">
        <v>3.7316325899999998</v>
      </c>
      <c r="W624" s="1"/>
      <c r="X624" s="1"/>
    </row>
    <row r="625" spans="3:24" x14ac:dyDescent="0.55000000000000004">
      <c r="C625" s="1">
        <v>0</v>
      </c>
      <c r="D625" s="1">
        <v>0</v>
      </c>
      <c r="E625" s="1">
        <v>0</v>
      </c>
      <c r="F625" s="1">
        <v>0</v>
      </c>
      <c r="H625" s="2">
        <v>42992</v>
      </c>
      <c r="I625" s="1">
        <f t="shared" si="36"/>
        <v>0</v>
      </c>
      <c r="J625" s="1">
        <f t="shared" si="37"/>
        <v>0</v>
      </c>
      <c r="K625" s="1">
        <f t="shared" si="38"/>
        <v>3735.7218762262082</v>
      </c>
      <c r="L625" s="1">
        <f t="shared" si="39"/>
        <v>4084.2295526590001</v>
      </c>
      <c r="P625" s="2">
        <v>42992</v>
      </c>
      <c r="Q625" s="1">
        <v>3.7500000440000001</v>
      </c>
      <c r="R625" s="1">
        <v>3.727085352</v>
      </c>
      <c r="S625" s="1">
        <v>3.3109191660000001</v>
      </c>
      <c r="W625" s="1"/>
      <c r="X625" s="1"/>
    </row>
    <row r="626" spans="3:24" x14ac:dyDescent="0.55000000000000004">
      <c r="C626" s="1">
        <v>0</v>
      </c>
      <c r="D626" s="1">
        <v>0</v>
      </c>
      <c r="E626" s="1">
        <v>0</v>
      </c>
      <c r="F626" s="1">
        <v>0</v>
      </c>
      <c r="H626" s="2">
        <v>42993</v>
      </c>
      <c r="I626" s="1">
        <f t="shared" si="36"/>
        <v>0</v>
      </c>
      <c r="J626" s="1">
        <f t="shared" si="37"/>
        <v>0</v>
      </c>
      <c r="K626" s="1">
        <f t="shared" si="38"/>
        <v>3735.7218762262082</v>
      </c>
      <c r="L626" s="1">
        <f t="shared" si="39"/>
        <v>4084.2295526590001</v>
      </c>
      <c r="P626" s="2">
        <v>42993</v>
      </c>
      <c r="Q626" s="1">
        <v>3.7500000440000001</v>
      </c>
      <c r="R626" s="1">
        <v>3.7246513370000001</v>
      </c>
      <c r="S626" s="1">
        <v>3.1802719829999999</v>
      </c>
      <c r="W626" s="1"/>
      <c r="X626" s="1"/>
    </row>
    <row r="627" spans="3:24" x14ac:dyDescent="0.55000000000000004">
      <c r="C627" s="1">
        <v>0</v>
      </c>
      <c r="D627" s="1">
        <v>0</v>
      </c>
      <c r="E627" s="1">
        <v>0</v>
      </c>
      <c r="F627" s="1">
        <v>0</v>
      </c>
      <c r="H627" s="2">
        <v>42994</v>
      </c>
      <c r="I627" s="1">
        <f t="shared" si="36"/>
        <v>0</v>
      </c>
      <c r="J627" s="1">
        <f t="shared" si="37"/>
        <v>0</v>
      </c>
      <c r="K627" s="1">
        <f t="shared" si="38"/>
        <v>3735.7218762262082</v>
      </c>
      <c r="L627" s="1">
        <f t="shared" si="39"/>
        <v>4084.2295526590001</v>
      </c>
      <c r="P627" s="2">
        <v>42994</v>
      </c>
      <c r="Q627" s="1">
        <v>3.7500000440000001</v>
      </c>
      <c r="R627" s="1">
        <v>3.7223335500000001</v>
      </c>
      <c r="S627" s="1">
        <v>3.1906471249999999</v>
      </c>
      <c r="W627" s="1"/>
      <c r="X627" s="1"/>
    </row>
    <row r="628" spans="3:24" x14ac:dyDescent="0.55000000000000004">
      <c r="C628" s="1">
        <v>0</v>
      </c>
      <c r="D628" s="1">
        <v>0</v>
      </c>
      <c r="E628" s="1">
        <v>0</v>
      </c>
      <c r="F628" s="1">
        <v>0</v>
      </c>
      <c r="H628" s="2">
        <v>42995</v>
      </c>
      <c r="I628" s="1">
        <f t="shared" si="36"/>
        <v>0</v>
      </c>
      <c r="J628" s="1">
        <f t="shared" si="37"/>
        <v>0</v>
      </c>
      <c r="K628" s="1">
        <f t="shared" si="38"/>
        <v>3735.7218762262082</v>
      </c>
      <c r="L628" s="1">
        <f t="shared" si="39"/>
        <v>4084.2295526590001</v>
      </c>
      <c r="P628" s="2">
        <v>42995</v>
      </c>
      <c r="Q628" s="1">
        <v>3.7500000440000001</v>
      </c>
      <c r="R628" s="1">
        <v>3.7201262709999998</v>
      </c>
      <c r="S628" s="1">
        <v>3.2006896729999998</v>
      </c>
      <c r="W628" s="1"/>
      <c r="X628" s="1"/>
    </row>
    <row r="629" spans="3:24" x14ac:dyDescent="0.55000000000000004">
      <c r="C629" s="1">
        <v>0</v>
      </c>
      <c r="D629" s="1">
        <v>0</v>
      </c>
      <c r="E629" s="1">
        <v>0</v>
      </c>
      <c r="F629" s="1">
        <v>0</v>
      </c>
      <c r="H629" s="2">
        <v>42996</v>
      </c>
      <c r="I629" s="1">
        <f t="shared" si="36"/>
        <v>0</v>
      </c>
      <c r="J629" s="1">
        <f t="shared" si="37"/>
        <v>0</v>
      </c>
      <c r="K629" s="1">
        <f t="shared" si="38"/>
        <v>3735.7218762262082</v>
      </c>
      <c r="L629" s="1">
        <f t="shared" si="39"/>
        <v>4084.2295526590001</v>
      </c>
      <c r="P629" s="2">
        <v>42996</v>
      </c>
      <c r="Q629" s="1">
        <v>3.7500000440000001</v>
      </c>
      <c r="R629" s="1">
        <v>3.6034609080000002</v>
      </c>
      <c r="S629" s="1">
        <v>3.2104060649999999</v>
      </c>
      <c r="W629" s="1"/>
      <c r="X629" s="1"/>
    </row>
    <row r="630" spans="3:24" x14ac:dyDescent="0.55000000000000004">
      <c r="C630" s="1">
        <v>0</v>
      </c>
      <c r="D630" s="1">
        <v>0</v>
      </c>
      <c r="E630" s="1">
        <v>0</v>
      </c>
      <c r="F630" s="1">
        <v>0</v>
      </c>
      <c r="H630" s="2">
        <v>42997</v>
      </c>
      <c r="I630" s="1">
        <f t="shared" si="36"/>
        <v>0</v>
      </c>
      <c r="J630" s="1">
        <f t="shared" si="37"/>
        <v>0</v>
      </c>
      <c r="K630" s="1">
        <f t="shared" si="38"/>
        <v>3735.7218762262082</v>
      </c>
      <c r="L630" s="1">
        <f t="shared" si="39"/>
        <v>4084.2295526590001</v>
      </c>
      <c r="P630" s="2">
        <v>42997</v>
      </c>
      <c r="Q630" s="1">
        <v>3.7500000440000001</v>
      </c>
      <c r="R630" s="1">
        <v>3.4649459120000001</v>
      </c>
      <c r="S630" s="1">
        <v>3.2198030950000001</v>
      </c>
      <c r="W630" s="1"/>
      <c r="X630" s="1"/>
    </row>
    <row r="631" spans="3:24" x14ac:dyDescent="0.55000000000000004">
      <c r="C631" s="1">
        <v>0</v>
      </c>
      <c r="D631" s="1">
        <v>0</v>
      </c>
      <c r="E631" s="1">
        <v>0</v>
      </c>
      <c r="F631" s="1">
        <v>0</v>
      </c>
      <c r="H631" s="2">
        <v>42998</v>
      </c>
      <c r="I631" s="1">
        <f t="shared" si="36"/>
        <v>0</v>
      </c>
      <c r="J631" s="1">
        <f t="shared" si="37"/>
        <v>0</v>
      </c>
      <c r="K631" s="1">
        <f t="shared" si="38"/>
        <v>3735.7218762262082</v>
      </c>
      <c r="L631" s="1">
        <f t="shared" si="39"/>
        <v>4084.2295526590001</v>
      </c>
      <c r="P631" s="2">
        <v>42998</v>
      </c>
      <c r="Q631" s="1">
        <v>3.7500000440000001</v>
      </c>
      <c r="R631" s="1">
        <v>3.4737199539999999</v>
      </c>
      <c r="S631" s="1">
        <v>3.2288879160000001</v>
      </c>
      <c r="W631" s="1"/>
      <c r="X631" s="1"/>
    </row>
    <row r="632" spans="3:24" x14ac:dyDescent="0.55000000000000004">
      <c r="C632" s="1">
        <v>0</v>
      </c>
      <c r="D632" s="1">
        <v>0</v>
      </c>
      <c r="E632" s="1">
        <v>0</v>
      </c>
      <c r="F632" s="1">
        <v>0</v>
      </c>
      <c r="H632" s="2">
        <v>42999</v>
      </c>
      <c r="I632" s="1">
        <f t="shared" si="36"/>
        <v>0</v>
      </c>
      <c r="J632" s="1">
        <f t="shared" si="37"/>
        <v>0</v>
      </c>
      <c r="K632" s="1">
        <f t="shared" si="38"/>
        <v>3735.7218762262082</v>
      </c>
      <c r="L632" s="1">
        <f t="shared" si="39"/>
        <v>4084.2295526590001</v>
      </c>
      <c r="P632" s="2">
        <v>42999</v>
      </c>
      <c r="Q632" s="1">
        <v>3.7500000440000001</v>
      </c>
      <c r="R632" s="1">
        <v>3.4822329280000002</v>
      </c>
      <c r="S632" s="1">
        <v>3.2376662490000001</v>
      </c>
      <c r="W632" s="1"/>
      <c r="X632" s="1"/>
    </row>
    <row r="633" spans="3:24" x14ac:dyDescent="0.55000000000000004">
      <c r="C633" s="1">
        <v>0</v>
      </c>
      <c r="D633" s="1">
        <v>0</v>
      </c>
      <c r="E633" s="1">
        <v>0</v>
      </c>
      <c r="F633" s="1">
        <v>0</v>
      </c>
      <c r="H633" s="2">
        <v>43000</v>
      </c>
      <c r="I633" s="1">
        <f t="shared" si="36"/>
        <v>0</v>
      </c>
      <c r="J633" s="1">
        <f t="shared" si="37"/>
        <v>0</v>
      </c>
      <c r="K633" s="1">
        <f t="shared" si="38"/>
        <v>3735.7218762262082</v>
      </c>
      <c r="L633" s="1">
        <f t="shared" si="39"/>
        <v>4084.2295526590001</v>
      </c>
      <c r="P633" s="2">
        <v>43000</v>
      </c>
      <c r="Q633" s="1">
        <v>0</v>
      </c>
      <c r="R633" s="1">
        <v>0</v>
      </c>
      <c r="S633" s="1">
        <v>0</v>
      </c>
      <c r="W633" s="1"/>
      <c r="X633" s="1"/>
    </row>
    <row r="634" spans="3:24" x14ac:dyDescent="0.55000000000000004">
      <c r="C634" s="1">
        <v>0</v>
      </c>
      <c r="D634" s="1">
        <v>0</v>
      </c>
      <c r="E634" s="1">
        <v>0</v>
      </c>
      <c r="F634" s="1">
        <v>0</v>
      </c>
      <c r="H634" s="2">
        <v>43001</v>
      </c>
      <c r="I634" s="1">
        <f t="shared" si="36"/>
        <v>0</v>
      </c>
      <c r="J634" s="1">
        <f t="shared" si="37"/>
        <v>0</v>
      </c>
      <c r="K634" s="1">
        <f t="shared" si="38"/>
        <v>3735.7218762262082</v>
      </c>
      <c r="L634" s="1">
        <f t="shared" si="39"/>
        <v>4084.2295526590001</v>
      </c>
      <c r="P634" s="2">
        <v>43001</v>
      </c>
      <c r="Q634" s="1">
        <v>0</v>
      </c>
      <c r="R634" s="1">
        <v>0</v>
      </c>
      <c r="S634" s="1">
        <v>0</v>
      </c>
      <c r="W634" s="1"/>
      <c r="X634" s="1"/>
    </row>
    <row r="635" spans="3:24" x14ac:dyDescent="0.55000000000000004">
      <c r="C635" s="1">
        <v>0</v>
      </c>
      <c r="D635" s="1">
        <v>0</v>
      </c>
      <c r="E635" s="1">
        <v>0</v>
      </c>
      <c r="F635" s="1">
        <v>0</v>
      </c>
      <c r="H635" s="2">
        <v>43002</v>
      </c>
      <c r="I635" s="1">
        <f t="shared" si="36"/>
        <v>0</v>
      </c>
      <c r="J635" s="1">
        <f t="shared" si="37"/>
        <v>0</v>
      </c>
      <c r="K635" s="1">
        <f t="shared" si="38"/>
        <v>3735.7218762262082</v>
      </c>
      <c r="L635" s="1">
        <f t="shared" si="39"/>
        <v>4084.2295526590001</v>
      </c>
      <c r="P635" s="2">
        <v>43002</v>
      </c>
      <c r="Q635" s="1">
        <v>0</v>
      </c>
      <c r="R635" s="1">
        <v>0</v>
      </c>
      <c r="S635" s="1">
        <v>0</v>
      </c>
      <c r="W635" s="1"/>
      <c r="X635" s="1"/>
    </row>
    <row r="636" spans="3:24" x14ac:dyDescent="0.55000000000000004">
      <c r="C636" s="1">
        <v>0</v>
      </c>
      <c r="D636" s="1">
        <v>0</v>
      </c>
      <c r="E636" s="1">
        <v>0</v>
      </c>
      <c r="F636" s="1">
        <v>0</v>
      </c>
      <c r="H636" s="2">
        <v>43003</v>
      </c>
      <c r="I636" s="1">
        <f t="shared" si="36"/>
        <v>0</v>
      </c>
      <c r="J636" s="1">
        <f t="shared" si="37"/>
        <v>0</v>
      </c>
      <c r="K636" s="1">
        <f t="shared" si="38"/>
        <v>3735.7218762262082</v>
      </c>
      <c r="L636" s="1">
        <f t="shared" si="39"/>
        <v>4084.2295526590001</v>
      </c>
      <c r="P636" s="2">
        <v>43003</v>
      </c>
      <c r="Q636" s="1">
        <v>0</v>
      </c>
      <c r="R636" s="1">
        <v>0</v>
      </c>
      <c r="S636" s="1">
        <v>0</v>
      </c>
      <c r="W636" s="1"/>
      <c r="X636" s="1"/>
    </row>
    <row r="637" spans="3:24" x14ac:dyDescent="0.55000000000000004">
      <c r="C637" s="1">
        <v>0</v>
      </c>
      <c r="D637" s="1">
        <v>0</v>
      </c>
      <c r="E637" s="1">
        <v>0</v>
      </c>
      <c r="F637" s="1">
        <v>0</v>
      </c>
      <c r="H637" s="2">
        <v>43004</v>
      </c>
      <c r="I637" s="1">
        <f t="shared" si="36"/>
        <v>0</v>
      </c>
      <c r="J637" s="1">
        <f t="shared" si="37"/>
        <v>0</v>
      </c>
      <c r="K637" s="1">
        <f t="shared" si="38"/>
        <v>3735.7218762262082</v>
      </c>
      <c r="L637" s="1">
        <f t="shared" si="39"/>
        <v>4084.2295526590001</v>
      </c>
      <c r="P637" s="2">
        <v>43004</v>
      </c>
      <c r="Q637" s="1">
        <v>0</v>
      </c>
      <c r="R637" s="1">
        <v>0</v>
      </c>
      <c r="S637" s="1">
        <v>0</v>
      </c>
      <c r="W637" s="1"/>
      <c r="X637" s="1"/>
    </row>
    <row r="638" spans="3:24" x14ac:dyDescent="0.55000000000000004">
      <c r="C638" s="1">
        <v>0</v>
      </c>
      <c r="D638" s="1">
        <v>0</v>
      </c>
      <c r="E638" s="1">
        <v>0</v>
      </c>
      <c r="F638" s="1">
        <v>0</v>
      </c>
      <c r="H638" s="2">
        <v>43005</v>
      </c>
      <c r="I638" s="1">
        <f t="shared" si="36"/>
        <v>0</v>
      </c>
      <c r="J638" s="1">
        <f t="shared" si="37"/>
        <v>0</v>
      </c>
      <c r="K638" s="1">
        <f t="shared" si="38"/>
        <v>3735.7218762262082</v>
      </c>
      <c r="L638" s="1">
        <f t="shared" si="39"/>
        <v>4084.2295526590001</v>
      </c>
      <c r="P638" s="2">
        <v>43005</v>
      </c>
      <c r="Q638" s="1">
        <v>0</v>
      </c>
      <c r="R638" s="1">
        <v>0</v>
      </c>
      <c r="S638" s="1">
        <v>0</v>
      </c>
      <c r="W638" s="1"/>
      <c r="X638" s="1"/>
    </row>
    <row r="639" spans="3:24" x14ac:dyDescent="0.55000000000000004">
      <c r="C639" s="1">
        <v>0</v>
      </c>
      <c r="D639" s="1">
        <v>0</v>
      </c>
      <c r="E639" s="1">
        <v>0</v>
      </c>
      <c r="F639" s="1">
        <v>0</v>
      </c>
      <c r="H639" s="2">
        <v>43006</v>
      </c>
      <c r="I639" s="1">
        <f t="shared" si="36"/>
        <v>0</v>
      </c>
      <c r="J639" s="1">
        <f t="shared" si="37"/>
        <v>0</v>
      </c>
      <c r="K639" s="1">
        <f t="shared" si="38"/>
        <v>3735.7218762262082</v>
      </c>
      <c r="L639" s="1">
        <f t="shared" si="39"/>
        <v>4084.2295526590001</v>
      </c>
      <c r="P639" s="2">
        <v>43006</v>
      </c>
      <c r="Q639" s="1">
        <v>0</v>
      </c>
      <c r="R639" s="1">
        <v>0</v>
      </c>
      <c r="S639" s="1">
        <v>0</v>
      </c>
      <c r="W639" s="1"/>
      <c r="X639" s="1"/>
    </row>
    <row r="640" spans="3:24" x14ac:dyDescent="0.55000000000000004">
      <c r="C640" s="1">
        <v>0</v>
      </c>
      <c r="D640" s="1">
        <v>0</v>
      </c>
      <c r="E640" s="1">
        <v>0</v>
      </c>
      <c r="F640" s="1">
        <v>0</v>
      </c>
      <c r="H640" s="2">
        <v>43007</v>
      </c>
      <c r="I640" s="1">
        <f t="shared" si="36"/>
        <v>0</v>
      </c>
      <c r="J640" s="1">
        <f t="shared" si="37"/>
        <v>0</v>
      </c>
      <c r="K640" s="1">
        <f t="shared" si="38"/>
        <v>3735.7218762262082</v>
      </c>
      <c r="L640" s="1">
        <f t="shared" si="39"/>
        <v>4084.2295526590001</v>
      </c>
      <c r="P640" s="2">
        <v>43007</v>
      </c>
      <c r="Q640" s="1">
        <v>0</v>
      </c>
      <c r="R640" s="1">
        <v>0</v>
      </c>
      <c r="S640" s="1">
        <v>0</v>
      </c>
      <c r="W640" s="1"/>
      <c r="X640" s="1"/>
    </row>
    <row r="641" spans="3:24" x14ac:dyDescent="0.55000000000000004">
      <c r="C641" s="1">
        <v>0</v>
      </c>
      <c r="D641" s="1">
        <v>0</v>
      </c>
      <c r="E641" s="1">
        <v>0</v>
      </c>
      <c r="F641" s="1">
        <v>0</v>
      </c>
      <c r="H641" s="2">
        <v>43008</v>
      </c>
      <c r="I641" s="1">
        <f t="shared" si="36"/>
        <v>0</v>
      </c>
      <c r="J641" s="1">
        <f t="shared" si="37"/>
        <v>0</v>
      </c>
      <c r="K641" s="1">
        <f t="shared" si="38"/>
        <v>3735.7218762262082</v>
      </c>
      <c r="L641" s="1">
        <f t="shared" si="39"/>
        <v>4084.2295526590001</v>
      </c>
      <c r="P641" s="2">
        <v>43008</v>
      </c>
      <c r="Q641" s="1">
        <v>0</v>
      </c>
      <c r="R641" s="1">
        <v>0</v>
      </c>
      <c r="S641" s="1">
        <v>0</v>
      </c>
      <c r="W641" s="1"/>
      <c r="X641" s="1"/>
    </row>
    <row r="642" spans="3:24" x14ac:dyDescent="0.55000000000000004">
      <c r="C642" s="1">
        <v>0</v>
      </c>
      <c r="D642" s="1">
        <v>0</v>
      </c>
      <c r="E642" s="1">
        <v>0</v>
      </c>
      <c r="F642" s="1">
        <v>0</v>
      </c>
      <c r="H642" s="2">
        <v>43009</v>
      </c>
      <c r="I642" s="1">
        <f t="shared" si="36"/>
        <v>0</v>
      </c>
      <c r="J642" s="1">
        <f t="shared" si="37"/>
        <v>0</v>
      </c>
      <c r="K642" s="1">
        <f t="shared" si="38"/>
        <v>3735.7218762262082</v>
      </c>
      <c r="L642" s="1">
        <f t="shared" si="39"/>
        <v>4084.2295526590001</v>
      </c>
      <c r="P642" s="2">
        <v>43009</v>
      </c>
      <c r="Q642" s="1">
        <v>0</v>
      </c>
      <c r="R642" s="1">
        <v>0</v>
      </c>
      <c r="S642" s="1">
        <v>0</v>
      </c>
      <c r="W642" s="1"/>
      <c r="X642" s="1"/>
    </row>
    <row r="643" spans="3:24" x14ac:dyDescent="0.55000000000000004">
      <c r="C643" s="1">
        <v>0</v>
      </c>
      <c r="D643" s="1">
        <v>0</v>
      </c>
      <c r="E643" s="1">
        <v>0</v>
      </c>
      <c r="F643" s="1">
        <v>0</v>
      </c>
      <c r="H643" s="2">
        <v>43010</v>
      </c>
      <c r="I643" s="1">
        <f t="shared" ref="I643:I706" si="40">C643+D643</f>
        <v>0</v>
      </c>
      <c r="J643" s="1">
        <f t="shared" si="37"/>
        <v>0</v>
      </c>
      <c r="K643" s="1">
        <f t="shared" si="38"/>
        <v>3735.7218762262082</v>
      </c>
      <c r="L643" s="1">
        <f t="shared" si="39"/>
        <v>4084.2295526590001</v>
      </c>
      <c r="P643" s="2">
        <v>43010</v>
      </c>
      <c r="Q643" s="1">
        <v>0</v>
      </c>
      <c r="R643" s="1">
        <v>0</v>
      </c>
      <c r="S643" s="1">
        <v>0</v>
      </c>
      <c r="W643" s="1"/>
      <c r="X643" s="1"/>
    </row>
    <row r="644" spans="3:24" x14ac:dyDescent="0.55000000000000004">
      <c r="C644" s="1">
        <v>0</v>
      </c>
      <c r="D644" s="1">
        <v>0</v>
      </c>
      <c r="E644" s="1">
        <v>0</v>
      </c>
      <c r="F644" s="1">
        <v>0</v>
      </c>
      <c r="H644" s="2">
        <v>43011</v>
      </c>
      <c r="I644" s="1">
        <f t="shared" si="40"/>
        <v>0</v>
      </c>
      <c r="J644" s="1">
        <f t="shared" ref="J644:J707" si="41">E644+F644</f>
        <v>0</v>
      </c>
      <c r="K644" s="1">
        <f t="shared" si="38"/>
        <v>3735.7218762262082</v>
      </c>
      <c r="L644" s="1">
        <f t="shared" si="39"/>
        <v>4084.2295526590001</v>
      </c>
      <c r="P644" s="2">
        <v>43011</v>
      </c>
      <c r="Q644" s="1">
        <v>0</v>
      </c>
      <c r="R644" s="1">
        <v>0</v>
      </c>
      <c r="S644" s="1">
        <v>0</v>
      </c>
      <c r="W644" s="1"/>
      <c r="X644" s="1"/>
    </row>
    <row r="645" spans="3:24" x14ac:dyDescent="0.55000000000000004">
      <c r="C645" s="1">
        <v>0</v>
      </c>
      <c r="D645" s="1">
        <v>0</v>
      </c>
      <c r="E645" s="1">
        <v>0</v>
      </c>
      <c r="F645" s="1">
        <v>0</v>
      </c>
      <c r="H645" s="2">
        <v>43012</v>
      </c>
      <c r="I645" s="1">
        <f t="shared" si="40"/>
        <v>0</v>
      </c>
      <c r="J645" s="1">
        <f t="shared" si="41"/>
        <v>0</v>
      </c>
      <c r="K645" s="1">
        <f t="shared" ref="K645:K708" si="42">K644+I645</f>
        <v>3735.7218762262082</v>
      </c>
      <c r="L645" s="1">
        <f t="shared" ref="L645:L708" si="43">L644+J645</f>
        <v>4084.2295526590001</v>
      </c>
      <c r="P645" s="2">
        <v>43012</v>
      </c>
      <c r="Q645" s="1">
        <v>0</v>
      </c>
      <c r="R645" s="1">
        <v>0</v>
      </c>
      <c r="S645" s="1">
        <v>0</v>
      </c>
      <c r="W645" s="1"/>
      <c r="X645" s="1"/>
    </row>
    <row r="646" spans="3:24" x14ac:dyDescent="0.55000000000000004">
      <c r="C646" s="1">
        <v>0</v>
      </c>
      <c r="D646" s="1">
        <v>0</v>
      </c>
      <c r="E646" s="1">
        <v>0</v>
      </c>
      <c r="F646" s="1">
        <v>0</v>
      </c>
      <c r="H646" s="2">
        <v>43013</v>
      </c>
      <c r="I646" s="1">
        <f t="shared" si="40"/>
        <v>0</v>
      </c>
      <c r="J646" s="1">
        <f t="shared" si="41"/>
        <v>0</v>
      </c>
      <c r="K646" s="1">
        <f t="shared" si="42"/>
        <v>3735.7218762262082</v>
      </c>
      <c r="L646" s="1">
        <f t="shared" si="43"/>
        <v>4084.2295526590001</v>
      </c>
      <c r="P646" s="2">
        <v>43013</v>
      </c>
      <c r="Q646" s="1">
        <v>0</v>
      </c>
      <c r="R646" s="1">
        <v>0</v>
      </c>
      <c r="S646" s="1">
        <v>0</v>
      </c>
      <c r="W646" s="1"/>
      <c r="X646" s="1"/>
    </row>
    <row r="647" spans="3:24" x14ac:dyDescent="0.55000000000000004">
      <c r="C647" s="1">
        <v>0</v>
      </c>
      <c r="D647" s="1">
        <v>0</v>
      </c>
      <c r="E647" s="1">
        <v>0</v>
      </c>
      <c r="F647" s="1">
        <v>0</v>
      </c>
      <c r="H647" s="2">
        <v>43014</v>
      </c>
      <c r="I647" s="1">
        <f t="shared" si="40"/>
        <v>0</v>
      </c>
      <c r="J647" s="1">
        <f t="shared" si="41"/>
        <v>0</v>
      </c>
      <c r="K647" s="1">
        <f t="shared" si="42"/>
        <v>3735.7218762262082</v>
      </c>
      <c r="L647" s="1">
        <f t="shared" si="43"/>
        <v>4084.2295526590001</v>
      </c>
      <c r="P647" s="2">
        <v>43014</v>
      </c>
      <c r="Q647" s="1">
        <v>0</v>
      </c>
      <c r="R647" s="1">
        <v>0</v>
      </c>
      <c r="S647" s="1">
        <v>0</v>
      </c>
      <c r="W647" s="1"/>
      <c r="X647" s="1"/>
    </row>
    <row r="648" spans="3:24" x14ac:dyDescent="0.55000000000000004">
      <c r="C648" s="1">
        <v>0</v>
      </c>
      <c r="D648" s="1">
        <v>0</v>
      </c>
      <c r="E648" s="1">
        <v>0</v>
      </c>
      <c r="F648" s="1">
        <v>0</v>
      </c>
      <c r="H648" s="2">
        <v>43015</v>
      </c>
      <c r="I648" s="1">
        <f t="shared" si="40"/>
        <v>0</v>
      </c>
      <c r="J648" s="1">
        <f t="shared" si="41"/>
        <v>0</v>
      </c>
      <c r="K648" s="1">
        <f t="shared" si="42"/>
        <v>3735.7218762262082</v>
      </c>
      <c r="L648" s="1">
        <f t="shared" si="43"/>
        <v>4084.2295526590001</v>
      </c>
      <c r="P648" s="2">
        <v>43015</v>
      </c>
      <c r="Q648" s="1">
        <v>0</v>
      </c>
      <c r="R648" s="1">
        <v>0</v>
      </c>
      <c r="S648" s="1">
        <v>0</v>
      </c>
      <c r="W648" s="1"/>
      <c r="X648" s="1"/>
    </row>
    <row r="649" spans="3:24" x14ac:dyDescent="0.55000000000000004">
      <c r="C649" s="1">
        <v>0</v>
      </c>
      <c r="D649" s="1">
        <v>0</v>
      </c>
      <c r="E649" s="1">
        <v>0</v>
      </c>
      <c r="F649" s="1">
        <v>0</v>
      </c>
      <c r="H649" s="2">
        <v>43016</v>
      </c>
      <c r="I649" s="1">
        <f t="shared" si="40"/>
        <v>0</v>
      </c>
      <c r="J649" s="1">
        <f t="shared" si="41"/>
        <v>0</v>
      </c>
      <c r="K649" s="1">
        <f t="shared" si="42"/>
        <v>3735.7218762262082</v>
      </c>
      <c r="L649" s="1">
        <f t="shared" si="43"/>
        <v>4084.2295526590001</v>
      </c>
      <c r="P649" s="2">
        <v>43016</v>
      </c>
      <c r="Q649" s="1">
        <v>0</v>
      </c>
      <c r="R649" s="1">
        <v>0</v>
      </c>
      <c r="S649" s="1">
        <v>0</v>
      </c>
      <c r="W649" s="1"/>
      <c r="X649" s="1"/>
    </row>
    <row r="650" spans="3:24" x14ac:dyDescent="0.55000000000000004">
      <c r="C650" s="1">
        <v>0</v>
      </c>
      <c r="D650" s="1">
        <v>0</v>
      </c>
      <c r="E650" s="1">
        <v>0</v>
      </c>
      <c r="F650" s="1">
        <v>0</v>
      </c>
      <c r="H650" s="2">
        <v>43017</v>
      </c>
      <c r="I650" s="1">
        <f t="shared" si="40"/>
        <v>0</v>
      </c>
      <c r="J650" s="1">
        <f t="shared" si="41"/>
        <v>0</v>
      </c>
      <c r="K650" s="1">
        <f t="shared" si="42"/>
        <v>3735.7218762262082</v>
      </c>
      <c r="L650" s="1">
        <f t="shared" si="43"/>
        <v>4084.2295526590001</v>
      </c>
      <c r="P650" s="2">
        <v>43017</v>
      </c>
      <c r="Q650" s="1">
        <v>0</v>
      </c>
      <c r="R650" s="1">
        <v>0</v>
      </c>
      <c r="S650" s="1">
        <v>0</v>
      </c>
      <c r="W650" s="1"/>
      <c r="X650" s="1"/>
    </row>
    <row r="651" spans="3:24" x14ac:dyDescent="0.55000000000000004">
      <c r="C651" s="1">
        <v>0</v>
      </c>
      <c r="D651" s="1">
        <v>0</v>
      </c>
      <c r="E651" s="1">
        <v>0</v>
      </c>
      <c r="F651" s="1">
        <v>0</v>
      </c>
      <c r="H651" s="2">
        <v>43018</v>
      </c>
      <c r="I651" s="1">
        <f t="shared" si="40"/>
        <v>0</v>
      </c>
      <c r="J651" s="1">
        <f t="shared" si="41"/>
        <v>0</v>
      </c>
      <c r="K651" s="1">
        <f t="shared" si="42"/>
        <v>3735.7218762262082</v>
      </c>
      <c r="L651" s="1">
        <f t="shared" si="43"/>
        <v>4084.2295526590001</v>
      </c>
      <c r="P651" s="2">
        <v>43018</v>
      </c>
      <c r="Q651" s="1">
        <v>0</v>
      </c>
      <c r="R651" s="1">
        <v>0</v>
      </c>
      <c r="S651" s="1">
        <v>0</v>
      </c>
      <c r="W651" s="1"/>
      <c r="X651" s="1"/>
    </row>
    <row r="652" spans="3:24" x14ac:dyDescent="0.55000000000000004">
      <c r="C652" s="1">
        <v>0</v>
      </c>
      <c r="D652" s="1">
        <v>0</v>
      </c>
      <c r="E652" s="1">
        <v>0</v>
      </c>
      <c r="F652" s="1">
        <v>0</v>
      </c>
      <c r="H652" s="2">
        <v>43019</v>
      </c>
      <c r="I652" s="1">
        <f t="shared" si="40"/>
        <v>0</v>
      </c>
      <c r="J652" s="1">
        <f t="shared" si="41"/>
        <v>0</v>
      </c>
      <c r="K652" s="1">
        <f t="shared" si="42"/>
        <v>3735.7218762262082</v>
      </c>
      <c r="L652" s="1">
        <f t="shared" si="43"/>
        <v>4084.2295526590001</v>
      </c>
      <c r="P652" s="2">
        <v>43019</v>
      </c>
      <c r="Q652" s="1">
        <v>0</v>
      </c>
      <c r="R652" s="1">
        <v>0</v>
      </c>
      <c r="S652" s="1">
        <v>0</v>
      </c>
      <c r="W652" s="1"/>
      <c r="X652" s="1"/>
    </row>
    <row r="653" spans="3:24" x14ac:dyDescent="0.55000000000000004">
      <c r="C653" s="1">
        <v>0</v>
      </c>
      <c r="D653" s="1">
        <v>0</v>
      </c>
      <c r="E653" s="1">
        <v>0</v>
      </c>
      <c r="F653" s="1">
        <v>0</v>
      </c>
      <c r="H653" s="2">
        <v>43020</v>
      </c>
      <c r="I653" s="1">
        <f t="shared" si="40"/>
        <v>0</v>
      </c>
      <c r="J653" s="1">
        <f t="shared" si="41"/>
        <v>0</v>
      </c>
      <c r="K653" s="1">
        <f t="shared" si="42"/>
        <v>3735.7218762262082</v>
      </c>
      <c r="L653" s="1">
        <f t="shared" si="43"/>
        <v>4084.2295526590001</v>
      </c>
      <c r="P653" s="2">
        <v>43020</v>
      </c>
      <c r="Q653" s="1">
        <v>0</v>
      </c>
      <c r="R653" s="1">
        <v>0</v>
      </c>
      <c r="S653" s="1">
        <v>0</v>
      </c>
      <c r="W653" s="1"/>
      <c r="X653" s="1"/>
    </row>
    <row r="654" spans="3:24" x14ac:dyDescent="0.55000000000000004">
      <c r="C654" s="1">
        <v>0</v>
      </c>
      <c r="D654" s="1">
        <v>0</v>
      </c>
      <c r="E654" s="1">
        <v>0</v>
      </c>
      <c r="F654" s="1">
        <v>0</v>
      </c>
      <c r="H654" s="2">
        <v>43021</v>
      </c>
      <c r="I654" s="1">
        <f t="shared" si="40"/>
        <v>0</v>
      </c>
      <c r="J654" s="1">
        <f t="shared" si="41"/>
        <v>0</v>
      </c>
      <c r="K654" s="1">
        <f t="shared" si="42"/>
        <v>3735.7218762262082</v>
      </c>
      <c r="L654" s="1">
        <f t="shared" si="43"/>
        <v>4084.2295526590001</v>
      </c>
      <c r="P654" s="2">
        <v>43021</v>
      </c>
      <c r="Q654" s="1">
        <v>0</v>
      </c>
      <c r="R654" s="1">
        <v>0</v>
      </c>
      <c r="S654" s="1">
        <v>0</v>
      </c>
      <c r="W654" s="1"/>
      <c r="X654" s="1"/>
    </row>
    <row r="655" spans="3:24" x14ac:dyDescent="0.55000000000000004">
      <c r="C655" s="1">
        <v>0</v>
      </c>
      <c r="D655" s="1">
        <v>0</v>
      </c>
      <c r="E655" s="1">
        <v>0</v>
      </c>
      <c r="F655" s="1">
        <v>0</v>
      </c>
      <c r="H655" s="2">
        <v>43022</v>
      </c>
      <c r="I655" s="1">
        <f t="shared" si="40"/>
        <v>0</v>
      </c>
      <c r="J655" s="1">
        <f t="shared" si="41"/>
        <v>0</v>
      </c>
      <c r="K655" s="1">
        <f t="shared" si="42"/>
        <v>3735.7218762262082</v>
      </c>
      <c r="L655" s="1">
        <f t="shared" si="43"/>
        <v>4084.2295526590001</v>
      </c>
      <c r="P655" s="2">
        <v>43022</v>
      </c>
      <c r="Q655" s="1">
        <v>0</v>
      </c>
      <c r="R655" s="1">
        <v>0</v>
      </c>
      <c r="S655" s="1">
        <v>0</v>
      </c>
      <c r="W655" s="1"/>
      <c r="X655" s="1"/>
    </row>
    <row r="656" spans="3:24" x14ac:dyDescent="0.55000000000000004">
      <c r="C656" s="1">
        <v>0</v>
      </c>
      <c r="D656" s="1">
        <v>0</v>
      </c>
      <c r="E656" s="1">
        <v>0</v>
      </c>
      <c r="F656" s="1">
        <v>0</v>
      </c>
      <c r="H656" s="2">
        <v>43023</v>
      </c>
      <c r="I656" s="1">
        <f t="shared" si="40"/>
        <v>0</v>
      </c>
      <c r="J656" s="1">
        <f t="shared" si="41"/>
        <v>0</v>
      </c>
      <c r="K656" s="1">
        <f t="shared" si="42"/>
        <v>3735.7218762262082</v>
      </c>
      <c r="L656" s="1">
        <f t="shared" si="43"/>
        <v>4084.2295526590001</v>
      </c>
      <c r="P656" s="2">
        <v>43023</v>
      </c>
      <c r="Q656" s="1">
        <v>0</v>
      </c>
      <c r="R656" s="1">
        <v>0</v>
      </c>
      <c r="S656" s="1">
        <v>0</v>
      </c>
      <c r="W656" s="1"/>
      <c r="X656" s="1"/>
    </row>
    <row r="657" spans="3:24" x14ac:dyDescent="0.55000000000000004">
      <c r="C657" s="1">
        <v>0</v>
      </c>
      <c r="D657" s="1">
        <v>0</v>
      </c>
      <c r="E657" s="1">
        <v>0</v>
      </c>
      <c r="F657" s="1">
        <v>0</v>
      </c>
      <c r="H657" s="2">
        <v>43024</v>
      </c>
      <c r="I657" s="1">
        <f t="shared" si="40"/>
        <v>0</v>
      </c>
      <c r="J657" s="1">
        <f t="shared" si="41"/>
        <v>0</v>
      </c>
      <c r="K657" s="1">
        <f t="shared" si="42"/>
        <v>3735.7218762262082</v>
      </c>
      <c r="L657" s="1">
        <f t="shared" si="43"/>
        <v>4084.2295526590001</v>
      </c>
      <c r="P657" s="2">
        <v>43024</v>
      </c>
      <c r="Q657" s="1">
        <v>0</v>
      </c>
      <c r="R657" s="1">
        <v>0</v>
      </c>
      <c r="S657" s="1">
        <v>0</v>
      </c>
      <c r="W657" s="1"/>
      <c r="X657" s="1"/>
    </row>
    <row r="658" spans="3:24" x14ac:dyDescent="0.55000000000000004">
      <c r="C658" s="1">
        <v>0</v>
      </c>
      <c r="D658" s="1">
        <v>0</v>
      </c>
      <c r="E658" s="1">
        <v>0</v>
      </c>
      <c r="F658" s="1">
        <v>0</v>
      </c>
      <c r="H658" s="2">
        <v>43025</v>
      </c>
      <c r="I658" s="1">
        <f t="shared" si="40"/>
        <v>0</v>
      </c>
      <c r="J658" s="1">
        <f t="shared" si="41"/>
        <v>0</v>
      </c>
      <c r="K658" s="1">
        <f t="shared" si="42"/>
        <v>3735.7218762262082</v>
      </c>
      <c r="L658" s="1">
        <f t="shared" si="43"/>
        <v>4084.2295526590001</v>
      </c>
      <c r="P658" s="2">
        <v>43025</v>
      </c>
      <c r="Q658" s="1">
        <v>0</v>
      </c>
      <c r="R658" s="1">
        <v>0</v>
      </c>
      <c r="S658" s="1">
        <v>0</v>
      </c>
      <c r="W658" s="1"/>
      <c r="X658" s="1"/>
    </row>
    <row r="659" spans="3:24" x14ac:dyDescent="0.55000000000000004">
      <c r="C659" s="1">
        <v>0</v>
      </c>
      <c r="D659" s="1">
        <v>0</v>
      </c>
      <c r="E659" s="1">
        <v>0</v>
      </c>
      <c r="F659" s="1">
        <v>0</v>
      </c>
      <c r="H659" s="2">
        <v>43026</v>
      </c>
      <c r="I659" s="1">
        <f t="shared" si="40"/>
        <v>0</v>
      </c>
      <c r="J659" s="1">
        <f t="shared" si="41"/>
        <v>0</v>
      </c>
      <c r="K659" s="1">
        <f t="shared" si="42"/>
        <v>3735.7218762262082</v>
      </c>
      <c r="L659" s="1">
        <f t="shared" si="43"/>
        <v>4084.2295526590001</v>
      </c>
      <c r="P659" s="2">
        <v>43026</v>
      </c>
      <c r="Q659" s="1">
        <v>0</v>
      </c>
      <c r="R659" s="1">
        <v>0</v>
      </c>
      <c r="S659" s="1">
        <v>0</v>
      </c>
      <c r="W659" s="1"/>
      <c r="X659" s="1"/>
    </row>
    <row r="660" spans="3:24" x14ac:dyDescent="0.55000000000000004">
      <c r="C660" s="1">
        <v>0</v>
      </c>
      <c r="D660" s="1">
        <v>0</v>
      </c>
      <c r="E660" s="1">
        <v>0</v>
      </c>
      <c r="F660" s="1">
        <v>0</v>
      </c>
      <c r="H660" s="2">
        <v>43027</v>
      </c>
      <c r="I660" s="1">
        <f t="shared" si="40"/>
        <v>0</v>
      </c>
      <c r="J660" s="1">
        <f t="shared" si="41"/>
        <v>0</v>
      </c>
      <c r="K660" s="1">
        <f t="shared" si="42"/>
        <v>3735.7218762262082</v>
      </c>
      <c r="L660" s="1">
        <f t="shared" si="43"/>
        <v>4084.2295526590001</v>
      </c>
      <c r="P660" s="2">
        <v>43027</v>
      </c>
      <c r="Q660" s="1">
        <v>0</v>
      </c>
      <c r="R660" s="1">
        <v>0</v>
      </c>
      <c r="S660" s="1">
        <v>0</v>
      </c>
      <c r="W660" s="1"/>
      <c r="X660" s="1"/>
    </row>
    <row r="661" spans="3:24" x14ac:dyDescent="0.55000000000000004">
      <c r="C661" s="1">
        <v>0</v>
      </c>
      <c r="D661" s="1">
        <v>0</v>
      </c>
      <c r="E661" s="1">
        <v>0</v>
      </c>
      <c r="F661" s="1">
        <v>0</v>
      </c>
      <c r="H661" s="2">
        <v>43028</v>
      </c>
      <c r="I661" s="1">
        <f t="shared" si="40"/>
        <v>0</v>
      </c>
      <c r="J661" s="1">
        <f t="shared" si="41"/>
        <v>0</v>
      </c>
      <c r="K661" s="1">
        <f t="shared" si="42"/>
        <v>3735.7218762262082</v>
      </c>
      <c r="L661" s="1">
        <f t="shared" si="43"/>
        <v>4084.2295526590001</v>
      </c>
      <c r="P661" s="2">
        <v>43028</v>
      </c>
      <c r="Q661" s="1">
        <v>0</v>
      </c>
      <c r="R661" s="1">
        <v>0</v>
      </c>
      <c r="S661" s="1">
        <v>0</v>
      </c>
      <c r="W661" s="1"/>
      <c r="X661" s="1"/>
    </row>
    <row r="662" spans="3:24" x14ac:dyDescent="0.55000000000000004">
      <c r="C662" s="1">
        <v>0</v>
      </c>
      <c r="D662" s="1">
        <v>0</v>
      </c>
      <c r="E662" s="1">
        <v>0</v>
      </c>
      <c r="F662" s="1">
        <v>0</v>
      </c>
      <c r="H662" s="2">
        <v>43029</v>
      </c>
      <c r="I662" s="1">
        <f t="shared" si="40"/>
        <v>0</v>
      </c>
      <c r="J662" s="1">
        <f t="shared" si="41"/>
        <v>0</v>
      </c>
      <c r="K662" s="1">
        <f t="shared" si="42"/>
        <v>3735.7218762262082</v>
      </c>
      <c r="L662" s="1">
        <f t="shared" si="43"/>
        <v>4084.2295526590001</v>
      </c>
      <c r="P662" s="2">
        <v>43029</v>
      </c>
      <c r="Q662" s="1">
        <v>0</v>
      </c>
      <c r="R662" s="1">
        <v>0</v>
      </c>
      <c r="S662" s="1">
        <v>0</v>
      </c>
      <c r="W662" s="1"/>
      <c r="X662" s="1"/>
    </row>
    <row r="663" spans="3:24" x14ac:dyDescent="0.55000000000000004">
      <c r="C663" s="1">
        <v>0</v>
      </c>
      <c r="D663" s="1">
        <v>0</v>
      </c>
      <c r="E663" s="1">
        <v>0</v>
      </c>
      <c r="F663" s="1">
        <v>0</v>
      </c>
      <c r="H663" s="2">
        <v>43030</v>
      </c>
      <c r="I663" s="1">
        <f t="shared" si="40"/>
        <v>0</v>
      </c>
      <c r="J663" s="1">
        <f t="shared" si="41"/>
        <v>0</v>
      </c>
      <c r="K663" s="1">
        <f t="shared" si="42"/>
        <v>3735.7218762262082</v>
      </c>
      <c r="L663" s="1">
        <f t="shared" si="43"/>
        <v>4084.2295526590001</v>
      </c>
      <c r="P663" s="2">
        <v>43030</v>
      </c>
      <c r="Q663" s="1">
        <v>0</v>
      </c>
      <c r="R663" s="1">
        <v>0</v>
      </c>
      <c r="S663" s="1">
        <v>0</v>
      </c>
      <c r="W663" s="1"/>
      <c r="X663" s="1"/>
    </row>
    <row r="664" spans="3:24" x14ac:dyDescent="0.55000000000000004">
      <c r="C664" s="1">
        <v>0</v>
      </c>
      <c r="D664" s="1">
        <v>0</v>
      </c>
      <c r="E664" s="1">
        <v>0</v>
      </c>
      <c r="F664" s="1">
        <v>0</v>
      </c>
      <c r="H664" s="2">
        <v>43031</v>
      </c>
      <c r="I664" s="1">
        <f t="shared" si="40"/>
        <v>0</v>
      </c>
      <c r="J664" s="1">
        <f t="shared" si="41"/>
        <v>0</v>
      </c>
      <c r="K664" s="1">
        <f t="shared" si="42"/>
        <v>3735.7218762262082</v>
      </c>
      <c r="L664" s="1">
        <f t="shared" si="43"/>
        <v>4084.2295526590001</v>
      </c>
      <c r="P664" s="2">
        <v>43031</v>
      </c>
      <c r="Q664" s="1">
        <v>0</v>
      </c>
      <c r="R664" s="1">
        <v>0</v>
      </c>
      <c r="S664" s="1">
        <v>0</v>
      </c>
      <c r="W664" s="1"/>
      <c r="X664" s="1"/>
    </row>
    <row r="665" spans="3:24" x14ac:dyDescent="0.55000000000000004">
      <c r="C665" s="1">
        <v>0</v>
      </c>
      <c r="D665" s="1">
        <v>0</v>
      </c>
      <c r="E665" s="1">
        <v>0</v>
      </c>
      <c r="F665" s="1">
        <v>0</v>
      </c>
      <c r="H665" s="2">
        <v>43032</v>
      </c>
      <c r="I665" s="1">
        <f t="shared" si="40"/>
        <v>0</v>
      </c>
      <c r="J665" s="1">
        <f t="shared" si="41"/>
        <v>0</v>
      </c>
      <c r="K665" s="1">
        <f t="shared" si="42"/>
        <v>3735.7218762262082</v>
      </c>
      <c r="L665" s="1">
        <f t="shared" si="43"/>
        <v>4084.2295526590001</v>
      </c>
      <c r="P665" s="2">
        <v>43032</v>
      </c>
      <c r="Q665" s="1">
        <v>0</v>
      </c>
      <c r="R665" s="1">
        <v>0</v>
      </c>
      <c r="S665" s="1">
        <v>0</v>
      </c>
      <c r="W665" s="1"/>
      <c r="X665" s="1"/>
    </row>
    <row r="666" spans="3:24" x14ac:dyDescent="0.55000000000000004">
      <c r="C666" s="1">
        <v>0</v>
      </c>
      <c r="D666" s="1">
        <v>0</v>
      </c>
      <c r="E666" s="1">
        <v>0</v>
      </c>
      <c r="F666" s="1">
        <v>0</v>
      </c>
      <c r="H666" s="2">
        <v>43033</v>
      </c>
      <c r="I666" s="1">
        <f t="shared" si="40"/>
        <v>0</v>
      </c>
      <c r="J666" s="1">
        <f t="shared" si="41"/>
        <v>0</v>
      </c>
      <c r="K666" s="1">
        <f t="shared" si="42"/>
        <v>3735.7218762262082</v>
      </c>
      <c r="L666" s="1">
        <f t="shared" si="43"/>
        <v>4084.2295526590001</v>
      </c>
      <c r="P666" s="2">
        <v>43033</v>
      </c>
      <c r="Q666" s="1">
        <v>0</v>
      </c>
      <c r="R666" s="1">
        <v>0</v>
      </c>
      <c r="S666" s="1">
        <v>0</v>
      </c>
      <c r="W666" s="1"/>
      <c r="X666" s="1"/>
    </row>
    <row r="667" spans="3:24" x14ac:dyDescent="0.55000000000000004">
      <c r="C667" s="1">
        <v>0</v>
      </c>
      <c r="D667" s="1">
        <v>0</v>
      </c>
      <c r="E667" s="1">
        <v>0</v>
      </c>
      <c r="F667" s="1">
        <v>0</v>
      </c>
      <c r="H667" s="2">
        <v>43034</v>
      </c>
      <c r="I667" s="1">
        <f t="shared" si="40"/>
        <v>0</v>
      </c>
      <c r="J667" s="1">
        <f t="shared" si="41"/>
        <v>0</v>
      </c>
      <c r="K667" s="1">
        <f t="shared" si="42"/>
        <v>3735.7218762262082</v>
      </c>
      <c r="L667" s="1">
        <f t="shared" si="43"/>
        <v>4084.2295526590001</v>
      </c>
      <c r="P667" s="2">
        <v>43034</v>
      </c>
      <c r="Q667" s="1">
        <v>0</v>
      </c>
      <c r="R667" s="1">
        <v>0</v>
      </c>
      <c r="S667" s="1">
        <v>0</v>
      </c>
      <c r="W667" s="1"/>
      <c r="X667" s="1"/>
    </row>
    <row r="668" spans="3:24" x14ac:dyDescent="0.55000000000000004">
      <c r="C668" s="1">
        <v>0</v>
      </c>
      <c r="D668" s="1">
        <v>0</v>
      </c>
      <c r="E668" s="1">
        <v>0</v>
      </c>
      <c r="F668" s="1">
        <v>0</v>
      </c>
      <c r="H668" s="2">
        <v>43035</v>
      </c>
      <c r="I668" s="1">
        <f t="shared" si="40"/>
        <v>0</v>
      </c>
      <c r="J668" s="1">
        <f t="shared" si="41"/>
        <v>0</v>
      </c>
      <c r="K668" s="1">
        <f t="shared" si="42"/>
        <v>3735.7218762262082</v>
      </c>
      <c r="L668" s="1">
        <f t="shared" si="43"/>
        <v>4084.2295526590001</v>
      </c>
      <c r="P668" s="2">
        <v>43035</v>
      </c>
      <c r="Q668" s="1">
        <v>0</v>
      </c>
      <c r="R668" s="1">
        <v>0</v>
      </c>
      <c r="S668" s="1">
        <v>0</v>
      </c>
      <c r="W668" s="1"/>
      <c r="X668" s="1"/>
    </row>
    <row r="669" spans="3:24" x14ac:dyDescent="0.55000000000000004">
      <c r="C669" s="1">
        <v>0</v>
      </c>
      <c r="D669" s="1">
        <v>0</v>
      </c>
      <c r="E669" s="1">
        <v>0</v>
      </c>
      <c r="F669" s="1">
        <v>0</v>
      </c>
      <c r="H669" s="2">
        <v>43036</v>
      </c>
      <c r="I669" s="1">
        <f t="shared" si="40"/>
        <v>0</v>
      </c>
      <c r="J669" s="1">
        <f t="shared" si="41"/>
        <v>0</v>
      </c>
      <c r="K669" s="1">
        <f t="shared" si="42"/>
        <v>3735.7218762262082</v>
      </c>
      <c r="L669" s="1">
        <f t="shared" si="43"/>
        <v>4084.2295526590001</v>
      </c>
      <c r="P669" s="2">
        <v>43036</v>
      </c>
      <c r="Q669" s="1">
        <v>0</v>
      </c>
      <c r="R669" s="1">
        <v>0</v>
      </c>
      <c r="S669" s="1">
        <v>0</v>
      </c>
      <c r="W669" s="1"/>
      <c r="X669" s="1"/>
    </row>
    <row r="670" spans="3:24" x14ac:dyDescent="0.55000000000000004">
      <c r="C670" s="1">
        <v>0</v>
      </c>
      <c r="D670" s="1">
        <v>0</v>
      </c>
      <c r="E670" s="1">
        <v>0</v>
      </c>
      <c r="F670" s="1">
        <v>0</v>
      </c>
      <c r="H670" s="2">
        <v>43037</v>
      </c>
      <c r="I670" s="1">
        <f t="shared" si="40"/>
        <v>0</v>
      </c>
      <c r="J670" s="1">
        <f t="shared" si="41"/>
        <v>0</v>
      </c>
      <c r="K670" s="1">
        <f t="shared" si="42"/>
        <v>3735.7218762262082</v>
      </c>
      <c r="L670" s="1">
        <f t="shared" si="43"/>
        <v>4084.2295526590001</v>
      </c>
      <c r="P670" s="2">
        <v>43037</v>
      </c>
      <c r="Q670" s="1">
        <v>0</v>
      </c>
      <c r="R670" s="1">
        <v>0</v>
      </c>
      <c r="S670" s="1">
        <v>0</v>
      </c>
      <c r="W670" s="1"/>
      <c r="X670" s="1"/>
    </row>
    <row r="671" spans="3:24" x14ac:dyDescent="0.55000000000000004">
      <c r="C671" s="1">
        <v>0</v>
      </c>
      <c r="D671" s="1">
        <v>0</v>
      </c>
      <c r="E671" s="1">
        <v>0</v>
      </c>
      <c r="F671" s="1">
        <v>0</v>
      </c>
      <c r="H671" s="2">
        <v>43038</v>
      </c>
      <c r="I671" s="1">
        <f t="shared" si="40"/>
        <v>0</v>
      </c>
      <c r="J671" s="1">
        <f t="shared" si="41"/>
        <v>0</v>
      </c>
      <c r="K671" s="1">
        <f t="shared" si="42"/>
        <v>3735.7218762262082</v>
      </c>
      <c r="L671" s="1">
        <f t="shared" si="43"/>
        <v>4084.2295526590001</v>
      </c>
      <c r="P671" s="2">
        <v>43038</v>
      </c>
      <c r="Q671" s="1">
        <v>0</v>
      </c>
      <c r="R671" s="1">
        <v>0</v>
      </c>
      <c r="S671" s="1">
        <v>0</v>
      </c>
      <c r="W671" s="1"/>
      <c r="X671" s="1"/>
    </row>
    <row r="672" spans="3:24" x14ac:dyDescent="0.55000000000000004">
      <c r="C672" s="1">
        <v>0</v>
      </c>
      <c r="D672" s="1">
        <v>0</v>
      </c>
      <c r="E672" s="1">
        <v>0</v>
      </c>
      <c r="F672" s="1">
        <v>0</v>
      </c>
      <c r="H672" s="2">
        <v>43039</v>
      </c>
      <c r="I672" s="1">
        <f t="shared" si="40"/>
        <v>0</v>
      </c>
      <c r="J672" s="1">
        <f t="shared" si="41"/>
        <v>0</v>
      </c>
      <c r="K672" s="1">
        <f t="shared" si="42"/>
        <v>3735.7218762262082</v>
      </c>
      <c r="L672" s="1">
        <f t="shared" si="43"/>
        <v>4084.2295526590001</v>
      </c>
      <c r="P672" s="2">
        <v>43039</v>
      </c>
      <c r="Q672" s="1">
        <v>0</v>
      </c>
      <c r="R672" s="1">
        <v>0</v>
      </c>
      <c r="S672" s="1">
        <v>0</v>
      </c>
      <c r="W672" s="1"/>
      <c r="X672" s="1"/>
    </row>
    <row r="673" spans="3:24" x14ac:dyDescent="0.55000000000000004">
      <c r="C673" s="1">
        <v>0</v>
      </c>
      <c r="D673" s="1">
        <v>0</v>
      </c>
      <c r="E673" s="1">
        <v>0</v>
      </c>
      <c r="F673" s="1">
        <v>0</v>
      </c>
      <c r="H673" s="2">
        <v>43040</v>
      </c>
      <c r="I673" s="1">
        <f t="shared" si="40"/>
        <v>0</v>
      </c>
      <c r="J673" s="1">
        <f t="shared" si="41"/>
        <v>0</v>
      </c>
      <c r="K673" s="1">
        <f t="shared" si="42"/>
        <v>3735.7218762262082</v>
      </c>
      <c r="L673" s="1">
        <f t="shared" si="43"/>
        <v>4084.2295526590001</v>
      </c>
      <c r="P673" s="2">
        <v>43040</v>
      </c>
      <c r="Q673" s="1">
        <v>0</v>
      </c>
      <c r="R673" s="1">
        <v>0</v>
      </c>
      <c r="S673" s="1">
        <v>0</v>
      </c>
      <c r="W673" s="1"/>
      <c r="X673" s="1"/>
    </row>
    <row r="674" spans="3:24" x14ac:dyDescent="0.55000000000000004">
      <c r="C674" s="1">
        <v>0</v>
      </c>
      <c r="D674" s="1">
        <v>0</v>
      </c>
      <c r="E674" s="1">
        <v>0</v>
      </c>
      <c r="F674" s="1">
        <v>0</v>
      </c>
      <c r="H674" s="2">
        <v>43041</v>
      </c>
      <c r="I674" s="1">
        <f t="shared" si="40"/>
        <v>0</v>
      </c>
      <c r="J674" s="1">
        <f t="shared" si="41"/>
        <v>0</v>
      </c>
      <c r="K674" s="1">
        <f t="shared" si="42"/>
        <v>3735.7218762262082</v>
      </c>
      <c r="L674" s="1">
        <f t="shared" si="43"/>
        <v>4084.2295526590001</v>
      </c>
      <c r="P674" s="2">
        <v>43041</v>
      </c>
      <c r="Q674" s="1">
        <v>0</v>
      </c>
      <c r="R674" s="1">
        <v>0</v>
      </c>
      <c r="S674" s="1">
        <v>0</v>
      </c>
      <c r="W674" s="1"/>
      <c r="X674" s="1"/>
    </row>
    <row r="675" spans="3:24" x14ac:dyDescent="0.55000000000000004">
      <c r="C675" s="1">
        <v>0</v>
      </c>
      <c r="D675" s="1">
        <v>0</v>
      </c>
      <c r="E675" s="1">
        <v>0</v>
      </c>
      <c r="F675" s="1">
        <v>0</v>
      </c>
      <c r="H675" s="2">
        <v>43042</v>
      </c>
      <c r="I675" s="1">
        <f t="shared" si="40"/>
        <v>0</v>
      </c>
      <c r="J675" s="1">
        <f t="shared" si="41"/>
        <v>0</v>
      </c>
      <c r="K675" s="1">
        <f t="shared" si="42"/>
        <v>3735.7218762262082</v>
      </c>
      <c r="L675" s="1">
        <f t="shared" si="43"/>
        <v>4084.2295526590001</v>
      </c>
      <c r="P675" s="2">
        <v>43042</v>
      </c>
      <c r="Q675" s="1">
        <v>0</v>
      </c>
      <c r="R675" s="1">
        <v>0</v>
      </c>
      <c r="S675" s="1">
        <v>0</v>
      </c>
      <c r="W675" s="1"/>
      <c r="X675" s="1"/>
    </row>
    <row r="676" spans="3:24" x14ac:dyDescent="0.55000000000000004">
      <c r="C676" s="1">
        <v>0</v>
      </c>
      <c r="D676" s="1">
        <v>0</v>
      </c>
      <c r="E676" s="1">
        <v>0</v>
      </c>
      <c r="F676" s="1">
        <v>0</v>
      </c>
      <c r="H676" s="2">
        <v>43043</v>
      </c>
      <c r="I676" s="1">
        <f t="shared" si="40"/>
        <v>0</v>
      </c>
      <c r="J676" s="1">
        <f t="shared" si="41"/>
        <v>0</v>
      </c>
      <c r="K676" s="1">
        <f t="shared" si="42"/>
        <v>3735.7218762262082</v>
      </c>
      <c r="L676" s="1">
        <f t="shared" si="43"/>
        <v>4084.2295526590001</v>
      </c>
      <c r="P676" s="2">
        <v>43043</v>
      </c>
      <c r="Q676" s="1">
        <v>0</v>
      </c>
      <c r="R676" s="1">
        <v>0</v>
      </c>
      <c r="S676" s="1">
        <v>0</v>
      </c>
      <c r="W676" s="1"/>
      <c r="X676" s="1"/>
    </row>
    <row r="677" spans="3:24" x14ac:dyDescent="0.55000000000000004">
      <c r="C677" s="1">
        <v>0</v>
      </c>
      <c r="D677" s="1">
        <v>0</v>
      </c>
      <c r="E677" s="1">
        <v>0</v>
      </c>
      <c r="F677" s="1">
        <v>0</v>
      </c>
      <c r="H677" s="2">
        <v>43044</v>
      </c>
      <c r="I677" s="1">
        <f t="shared" si="40"/>
        <v>0</v>
      </c>
      <c r="J677" s="1">
        <f t="shared" si="41"/>
        <v>0</v>
      </c>
      <c r="K677" s="1">
        <f t="shared" si="42"/>
        <v>3735.7218762262082</v>
      </c>
      <c r="L677" s="1">
        <f t="shared" si="43"/>
        <v>4084.2295526590001</v>
      </c>
      <c r="P677" s="2">
        <v>43044</v>
      </c>
      <c r="Q677" s="1">
        <v>0</v>
      </c>
      <c r="R677" s="1">
        <v>0</v>
      </c>
      <c r="S677" s="1">
        <v>0</v>
      </c>
      <c r="W677" s="1"/>
      <c r="X677" s="1"/>
    </row>
    <row r="678" spans="3:24" x14ac:dyDescent="0.55000000000000004">
      <c r="C678" s="1">
        <v>0</v>
      </c>
      <c r="D678" s="1">
        <v>0</v>
      </c>
      <c r="E678" s="1">
        <v>0</v>
      </c>
      <c r="F678" s="1">
        <v>0</v>
      </c>
      <c r="H678" s="2">
        <v>43045</v>
      </c>
      <c r="I678" s="1">
        <f t="shared" si="40"/>
        <v>0</v>
      </c>
      <c r="J678" s="1">
        <f t="shared" si="41"/>
        <v>0</v>
      </c>
      <c r="K678" s="1">
        <f t="shared" si="42"/>
        <v>3735.7218762262082</v>
      </c>
      <c r="L678" s="1">
        <f t="shared" si="43"/>
        <v>4084.2295526590001</v>
      </c>
      <c r="P678" s="2">
        <v>43045</v>
      </c>
      <c r="Q678" s="1">
        <v>0</v>
      </c>
      <c r="R678" s="1">
        <v>0</v>
      </c>
      <c r="S678" s="1">
        <v>0</v>
      </c>
      <c r="W678" s="1"/>
      <c r="X678" s="1"/>
    </row>
    <row r="679" spans="3:24" x14ac:dyDescent="0.55000000000000004">
      <c r="C679" s="1">
        <v>0</v>
      </c>
      <c r="D679" s="1">
        <v>0</v>
      </c>
      <c r="E679" s="1">
        <v>0</v>
      </c>
      <c r="F679" s="1">
        <v>0</v>
      </c>
      <c r="H679" s="2">
        <v>43046</v>
      </c>
      <c r="I679" s="1">
        <f t="shared" si="40"/>
        <v>0</v>
      </c>
      <c r="J679" s="1">
        <f t="shared" si="41"/>
        <v>0</v>
      </c>
      <c r="K679" s="1">
        <f t="shared" si="42"/>
        <v>3735.7218762262082</v>
      </c>
      <c r="L679" s="1">
        <f t="shared" si="43"/>
        <v>4084.2295526590001</v>
      </c>
      <c r="P679" s="2">
        <v>43046</v>
      </c>
      <c r="Q679" s="1">
        <v>0</v>
      </c>
      <c r="R679" s="1">
        <v>0</v>
      </c>
      <c r="S679" s="1">
        <v>0</v>
      </c>
      <c r="W679" s="1"/>
      <c r="X679" s="1"/>
    </row>
    <row r="680" spans="3:24" x14ac:dyDescent="0.55000000000000004">
      <c r="C680" s="1">
        <v>0</v>
      </c>
      <c r="D680" s="1">
        <v>0</v>
      </c>
      <c r="E680" s="1">
        <v>0</v>
      </c>
      <c r="F680" s="1">
        <v>0</v>
      </c>
      <c r="H680" s="2">
        <v>43047</v>
      </c>
      <c r="I680" s="1">
        <f t="shared" si="40"/>
        <v>0</v>
      </c>
      <c r="J680" s="1">
        <f t="shared" si="41"/>
        <v>0</v>
      </c>
      <c r="K680" s="1">
        <f t="shared" si="42"/>
        <v>3735.7218762262082</v>
      </c>
      <c r="L680" s="1">
        <f t="shared" si="43"/>
        <v>4084.2295526590001</v>
      </c>
      <c r="P680" s="2">
        <v>43047</v>
      </c>
      <c r="Q680" s="1">
        <v>0</v>
      </c>
      <c r="R680" s="1">
        <v>0</v>
      </c>
      <c r="S680" s="1">
        <v>0</v>
      </c>
      <c r="W680" s="1"/>
      <c r="X680" s="1"/>
    </row>
    <row r="681" spans="3:24" x14ac:dyDescent="0.55000000000000004">
      <c r="C681" s="1">
        <v>0</v>
      </c>
      <c r="D681" s="1">
        <v>0</v>
      </c>
      <c r="E681" s="1">
        <v>0</v>
      </c>
      <c r="F681" s="1">
        <v>0</v>
      </c>
      <c r="H681" s="2">
        <v>43048</v>
      </c>
      <c r="I681" s="1">
        <f t="shared" si="40"/>
        <v>0</v>
      </c>
      <c r="J681" s="1">
        <f t="shared" si="41"/>
        <v>0</v>
      </c>
      <c r="K681" s="1">
        <f t="shared" si="42"/>
        <v>3735.7218762262082</v>
      </c>
      <c r="L681" s="1">
        <f t="shared" si="43"/>
        <v>4084.2295526590001</v>
      </c>
      <c r="P681" s="2">
        <v>43048</v>
      </c>
      <c r="Q681" s="1">
        <v>0</v>
      </c>
      <c r="R681" s="1">
        <v>0</v>
      </c>
      <c r="S681" s="1">
        <v>0</v>
      </c>
      <c r="W681" s="1"/>
      <c r="X681" s="1"/>
    </row>
    <row r="682" spans="3:24" x14ac:dyDescent="0.55000000000000004">
      <c r="C682" s="1">
        <v>0</v>
      </c>
      <c r="D682" s="1">
        <v>0</v>
      </c>
      <c r="E682" s="1">
        <v>0</v>
      </c>
      <c r="F682" s="1">
        <v>0</v>
      </c>
      <c r="H682" s="2">
        <v>43049</v>
      </c>
      <c r="I682" s="1">
        <f t="shared" si="40"/>
        <v>0</v>
      </c>
      <c r="J682" s="1">
        <f t="shared" si="41"/>
        <v>0</v>
      </c>
      <c r="K682" s="1">
        <f t="shared" si="42"/>
        <v>3735.7218762262082</v>
      </c>
      <c r="L682" s="1">
        <f t="shared" si="43"/>
        <v>4084.2295526590001</v>
      </c>
      <c r="P682" s="2">
        <v>43049</v>
      </c>
      <c r="Q682" s="1">
        <v>0</v>
      </c>
      <c r="R682" s="1">
        <v>0</v>
      </c>
      <c r="S682" s="1">
        <v>0</v>
      </c>
      <c r="W682" s="1"/>
      <c r="X682" s="1"/>
    </row>
    <row r="683" spans="3:24" x14ac:dyDescent="0.55000000000000004">
      <c r="C683" s="1">
        <v>0</v>
      </c>
      <c r="D683" s="1">
        <v>0</v>
      </c>
      <c r="E683" s="1">
        <v>0</v>
      </c>
      <c r="F683" s="1">
        <v>0</v>
      </c>
      <c r="H683" s="2">
        <v>43050</v>
      </c>
      <c r="I683" s="1">
        <f t="shared" si="40"/>
        <v>0</v>
      </c>
      <c r="J683" s="1">
        <f t="shared" si="41"/>
        <v>0</v>
      </c>
      <c r="K683" s="1">
        <f t="shared" si="42"/>
        <v>3735.7218762262082</v>
      </c>
      <c r="L683" s="1">
        <f t="shared" si="43"/>
        <v>4084.2295526590001</v>
      </c>
      <c r="P683" s="2">
        <v>43050</v>
      </c>
      <c r="Q683" s="1">
        <v>0</v>
      </c>
      <c r="R683" s="1">
        <v>0</v>
      </c>
      <c r="S683" s="1">
        <v>0</v>
      </c>
      <c r="W683" s="1"/>
      <c r="X683" s="1"/>
    </row>
    <row r="684" spans="3:24" x14ac:dyDescent="0.55000000000000004">
      <c r="C684" s="1">
        <v>0</v>
      </c>
      <c r="D684" s="1">
        <v>0</v>
      </c>
      <c r="E684" s="1">
        <v>0</v>
      </c>
      <c r="F684" s="1">
        <v>0</v>
      </c>
      <c r="H684" s="2">
        <v>43051</v>
      </c>
      <c r="I684" s="1">
        <f t="shared" si="40"/>
        <v>0</v>
      </c>
      <c r="J684" s="1">
        <f t="shared" si="41"/>
        <v>0</v>
      </c>
      <c r="K684" s="1">
        <f t="shared" si="42"/>
        <v>3735.7218762262082</v>
      </c>
      <c r="L684" s="1">
        <f t="shared" si="43"/>
        <v>4084.2295526590001</v>
      </c>
      <c r="P684" s="2">
        <v>43051</v>
      </c>
      <c r="Q684" s="1">
        <v>0</v>
      </c>
      <c r="R684" s="1">
        <v>0</v>
      </c>
      <c r="S684" s="1">
        <v>0</v>
      </c>
      <c r="W684" s="1"/>
      <c r="X684" s="1"/>
    </row>
    <row r="685" spans="3:24" x14ac:dyDescent="0.55000000000000004">
      <c r="C685" s="1">
        <v>0</v>
      </c>
      <c r="D685" s="1">
        <v>0</v>
      </c>
      <c r="E685" s="1">
        <v>0</v>
      </c>
      <c r="F685" s="1">
        <v>0</v>
      </c>
      <c r="H685" s="2">
        <v>43052</v>
      </c>
      <c r="I685" s="1">
        <f t="shared" si="40"/>
        <v>0</v>
      </c>
      <c r="J685" s="1">
        <f t="shared" si="41"/>
        <v>0</v>
      </c>
      <c r="K685" s="1">
        <f t="shared" si="42"/>
        <v>3735.7218762262082</v>
      </c>
      <c r="L685" s="1">
        <f t="shared" si="43"/>
        <v>4084.2295526590001</v>
      </c>
      <c r="P685" s="2">
        <v>43052</v>
      </c>
      <c r="Q685" s="1">
        <v>0</v>
      </c>
      <c r="R685" s="1">
        <v>0</v>
      </c>
      <c r="S685" s="1">
        <v>0</v>
      </c>
      <c r="W685" s="1"/>
      <c r="X685" s="1"/>
    </row>
    <row r="686" spans="3:24" x14ac:dyDescent="0.55000000000000004">
      <c r="C686" s="1">
        <v>0</v>
      </c>
      <c r="D686" s="1">
        <v>0</v>
      </c>
      <c r="E686" s="1">
        <v>0</v>
      </c>
      <c r="F686" s="1">
        <v>0</v>
      </c>
      <c r="H686" s="2">
        <v>43053</v>
      </c>
      <c r="I686" s="1">
        <f t="shared" si="40"/>
        <v>0</v>
      </c>
      <c r="J686" s="1">
        <f t="shared" si="41"/>
        <v>0</v>
      </c>
      <c r="K686" s="1">
        <f t="shared" si="42"/>
        <v>3735.7218762262082</v>
      </c>
      <c r="L686" s="1">
        <f t="shared" si="43"/>
        <v>4084.2295526590001</v>
      </c>
      <c r="P686" s="2">
        <v>43053</v>
      </c>
      <c r="Q686" s="1">
        <v>0</v>
      </c>
      <c r="R686" s="1">
        <v>0</v>
      </c>
      <c r="S686" s="1">
        <v>0</v>
      </c>
      <c r="W686" s="1"/>
      <c r="X686" s="1"/>
    </row>
    <row r="687" spans="3:24" x14ac:dyDescent="0.55000000000000004">
      <c r="C687" s="1">
        <v>0</v>
      </c>
      <c r="D687" s="1">
        <v>0</v>
      </c>
      <c r="E687" s="1">
        <v>0</v>
      </c>
      <c r="F687" s="1">
        <v>0</v>
      </c>
      <c r="H687" s="2">
        <v>43054</v>
      </c>
      <c r="I687" s="1">
        <f t="shared" si="40"/>
        <v>0</v>
      </c>
      <c r="J687" s="1">
        <f t="shared" si="41"/>
        <v>0</v>
      </c>
      <c r="K687" s="1">
        <f t="shared" si="42"/>
        <v>3735.7218762262082</v>
      </c>
      <c r="L687" s="1">
        <f t="shared" si="43"/>
        <v>4084.2295526590001</v>
      </c>
      <c r="P687" s="2">
        <v>43054</v>
      </c>
      <c r="Q687" s="1">
        <v>0</v>
      </c>
      <c r="R687" s="1">
        <v>0</v>
      </c>
      <c r="S687" s="1">
        <v>0</v>
      </c>
      <c r="W687" s="1"/>
      <c r="X687" s="1"/>
    </row>
    <row r="688" spans="3:24" x14ac:dyDescent="0.55000000000000004">
      <c r="C688" s="1">
        <v>0</v>
      </c>
      <c r="D688" s="1">
        <v>0</v>
      </c>
      <c r="E688" s="1">
        <v>0</v>
      </c>
      <c r="F688" s="1">
        <v>0</v>
      </c>
      <c r="H688" s="2">
        <v>43055</v>
      </c>
      <c r="I688" s="1">
        <f t="shared" si="40"/>
        <v>0</v>
      </c>
      <c r="J688" s="1">
        <f t="shared" si="41"/>
        <v>0</v>
      </c>
      <c r="K688" s="1">
        <f t="shared" si="42"/>
        <v>3735.7218762262082</v>
      </c>
      <c r="L688" s="1">
        <f t="shared" si="43"/>
        <v>4084.2295526590001</v>
      </c>
      <c r="P688" s="2">
        <v>43055</v>
      </c>
      <c r="Q688" s="1">
        <v>0</v>
      </c>
      <c r="R688" s="1">
        <v>0</v>
      </c>
      <c r="S688" s="1">
        <v>0</v>
      </c>
      <c r="W688" s="1"/>
      <c r="X688" s="1"/>
    </row>
    <row r="689" spans="3:24" x14ac:dyDescent="0.55000000000000004">
      <c r="C689" s="1">
        <v>0</v>
      </c>
      <c r="D689" s="1">
        <v>0</v>
      </c>
      <c r="E689" s="1">
        <v>0</v>
      </c>
      <c r="F689" s="1">
        <v>0</v>
      </c>
      <c r="H689" s="2">
        <v>43056</v>
      </c>
      <c r="I689" s="1">
        <f t="shared" si="40"/>
        <v>0</v>
      </c>
      <c r="J689" s="1">
        <f t="shared" si="41"/>
        <v>0</v>
      </c>
      <c r="K689" s="1">
        <f t="shared" si="42"/>
        <v>3735.7218762262082</v>
      </c>
      <c r="L689" s="1">
        <f t="shared" si="43"/>
        <v>4084.2295526590001</v>
      </c>
      <c r="P689" s="2">
        <v>43056</v>
      </c>
      <c r="Q689" s="1">
        <v>0</v>
      </c>
      <c r="R689" s="1">
        <v>0</v>
      </c>
      <c r="S689" s="1">
        <v>0</v>
      </c>
      <c r="W689" s="1"/>
      <c r="X689" s="1"/>
    </row>
    <row r="690" spans="3:24" x14ac:dyDescent="0.55000000000000004">
      <c r="C690" s="1">
        <v>0</v>
      </c>
      <c r="D690" s="1">
        <v>0</v>
      </c>
      <c r="E690" s="1">
        <v>0</v>
      </c>
      <c r="F690" s="1">
        <v>0</v>
      </c>
      <c r="H690" s="2">
        <v>43057</v>
      </c>
      <c r="I690" s="1">
        <f t="shared" si="40"/>
        <v>0</v>
      </c>
      <c r="J690" s="1">
        <f t="shared" si="41"/>
        <v>0</v>
      </c>
      <c r="K690" s="1">
        <f t="shared" si="42"/>
        <v>3735.7218762262082</v>
      </c>
      <c r="L690" s="1">
        <f t="shared" si="43"/>
        <v>4084.2295526590001</v>
      </c>
      <c r="P690" s="2">
        <v>43057</v>
      </c>
      <c r="Q690" s="1">
        <v>0</v>
      </c>
      <c r="R690" s="1">
        <v>0</v>
      </c>
      <c r="S690" s="1">
        <v>0</v>
      </c>
      <c r="W690" s="1"/>
      <c r="X690" s="1"/>
    </row>
    <row r="691" spans="3:24" x14ac:dyDescent="0.55000000000000004">
      <c r="C691" s="1">
        <v>0</v>
      </c>
      <c r="D691" s="1">
        <v>0</v>
      </c>
      <c r="E691" s="1">
        <v>0</v>
      </c>
      <c r="F691" s="1">
        <v>0</v>
      </c>
      <c r="H691" s="2">
        <v>43058</v>
      </c>
      <c r="I691" s="1">
        <f t="shared" si="40"/>
        <v>0</v>
      </c>
      <c r="J691" s="1">
        <f t="shared" si="41"/>
        <v>0</v>
      </c>
      <c r="K691" s="1">
        <f t="shared" si="42"/>
        <v>3735.7218762262082</v>
      </c>
      <c r="L691" s="1">
        <f t="shared" si="43"/>
        <v>4084.2295526590001</v>
      </c>
      <c r="P691" s="2">
        <v>43058</v>
      </c>
      <c r="Q691" s="1">
        <v>0</v>
      </c>
      <c r="R691" s="1">
        <v>0</v>
      </c>
      <c r="S691" s="1">
        <v>0</v>
      </c>
      <c r="W691" s="1"/>
      <c r="X691" s="1"/>
    </row>
    <row r="692" spans="3:24" x14ac:dyDescent="0.55000000000000004">
      <c r="C692" s="1">
        <v>0</v>
      </c>
      <c r="D692" s="1">
        <v>0</v>
      </c>
      <c r="E692" s="1">
        <v>0</v>
      </c>
      <c r="F692" s="1">
        <v>0</v>
      </c>
      <c r="H692" s="2">
        <v>43059</v>
      </c>
      <c r="I692" s="1">
        <f t="shared" si="40"/>
        <v>0</v>
      </c>
      <c r="J692" s="1">
        <f t="shared" si="41"/>
        <v>0</v>
      </c>
      <c r="K692" s="1">
        <f t="shared" si="42"/>
        <v>3735.7218762262082</v>
      </c>
      <c r="L692" s="1">
        <f t="shared" si="43"/>
        <v>4084.2295526590001</v>
      </c>
      <c r="P692" s="2">
        <v>43059</v>
      </c>
      <c r="Q692" s="1">
        <v>0</v>
      </c>
      <c r="R692" s="1">
        <v>0</v>
      </c>
      <c r="S692" s="1">
        <v>0</v>
      </c>
      <c r="W692" s="1"/>
      <c r="X692" s="1"/>
    </row>
    <row r="693" spans="3:24" x14ac:dyDescent="0.55000000000000004">
      <c r="C693" s="1">
        <v>0</v>
      </c>
      <c r="D693" s="1">
        <v>0</v>
      </c>
      <c r="E693" s="1">
        <v>0</v>
      </c>
      <c r="F693" s="1">
        <v>0</v>
      </c>
      <c r="H693" s="2">
        <v>43060</v>
      </c>
      <c r="I693" s="1">
        <f t="shared" si="40"/>
        <v>0</v>
      </c>
      <c r="J693" s="1">
        <f t="shared" si="41"/>
        <v>0</v>
      </c>
      <c r="K693" s="1">
        <f t="shared" si="42"/>
        <v>3735.7218762262082</v>
      </c>
      <c r="L693" s="1">
        <f t="shared" si="43"/>
        <v>4084.2295526590001</v>
      </c>
      <c r="P693" s="2">
        <v>43060</v>
      </c>
      <c r="Q693" s="1">
        <v>0</v>
      </c>
      <c r="R693" s="1">
        <v>0</v>
      </c>
      <c r="S693" s="1">
        <v>0</v>
      </c>
      <c r="W693" s="1"/>
      <c r="X693" s="1"/>
    </row>
    <row r="694" spans="3:24" x14ac:dyDescent="0.55000000000000004">
      <c r="C694" s="1">
        <v>0</v>
      </c>
      <c r="D694" s="1">
        <v>0</v>
      </c>
      <c r="E694" s="1">
        <v>0</v>
      </c>
      <c r="F694" s="1">
        <v>0</v>
      </c>
      <c r="H694" s="2">
        <v>43061</v>
      </c>
      <c r="I694" s="1">
        <f t="shared" si="40"/>
        <v>0</v>
      </c>
      <c r="J694" s="1">
        <f t="shared" si="41"/>
        <v>0</v>
      </c>
      <c r="K694" s="1">
        <f t="shared" si="42"/>
        <v>3735.7218762262082</v>
      </c>
      <c r="L694" s="1">
        <f t="shared" si="43"/>
        <v>4084.2295526590001</v>
      </c>
      <c r="P694" s="2">
        <v>43061</v>
      </c>
      <c r="Q694" s="1">
        <v>0</v>
      </c>
      <c r="R694" s="1">
        <v>0</v>
      </c>
      <c r="S694" s="1">
        <v>0</v>
      </c>
      <c r="W694" s="1"/>
      <c r="X694" s="1"/>
    </row>
    <row r="695" spans="3:24" x14ac:dyDescent="0.55000000000000004">
      <c r="C695" s="1">
        <v>0</v>
      </c>
      <c r="D695" s="1">
        <v>0</v>
      </c>
      <c r="E695" s="1">
        <v>0</v>
      </c>
      <c r="F695" s="1">
        <v>0</v>
      </c>
      <c r="H695" s="2">
        <v>43062</v>
      </c>
      <c r="I695" s="1">
        <f t="shared" si="40"/>
        <v>0</v>
      </c>
      <c r="J695" s="1">
        <f t="shared" si="41"/>
        <v>0</v>
      </c>
      <c r="K695" s="1">
        <f t="shared" si="42"/>
        <v>3735.7218762262082</v>
      </c>
      <c r="L695" s="1">
        <f t="shared" si="43"/>
        <v>4084.2295526590001</v>
      </c>
      <c r="P695" s="2">
        <v>43062</v>
      </c>
      <c r="Q695" s="1">
        <v>0</v>
      </c>
      <c r="R695" s="1">
        <v>0</v>
      </c>
      <c r="S695" s="1">
        <v>0</v>
      </c>
      <c r="W695" s="1"/>
      <c r="X695" s="1"/>
    </row>
    <row r="696" spans="3:24" x14ac:dyDescent="0.55000000000000004">
      <c r="C696" s="1">
        <v>0</v>
      </c>
      <c r="D696" s="1">
        <v>0</v>
      </c>
      <c r="E696" s="1">
        <v>0</v>
      </c>
      <c r="F696" s="1">
        <v>0</v>
      </c>
      <c r="H696" s="2">
        <v>43063</v>
      </c>
      <c r="I696" s="1">
        <f t="shared" si="40"/>
        <v>0</v>
      </c>
      <c r="J696" s="1">
        <f t="shared" si="41"/>
        <v>0</v>
      </c>
      <c r="K696" s="1">
        <f t="shared" si="42"/>
        <v>3735.7218762262082</v>
      </c>
      <c r="L696" s="1">
        <f t="shared" si="43"/>
        <v>4084.2295526590001</v>
      </c>
      <c r="P696" s="2">
        <v>43063</v>
      </c>
      <c r="Q696" s="1">
        <v>0</v>
      </c>
      <c r="R696" s="1">
        <v>0</v>
      </c>
      <c r="S696" s="1">
        <v>0</v>
      </c>
      <c r="W696" s="1"/>
      <c r="X696" s="1"/>
    </row>
    <row r="697" spans="3:24" x14ac:dyDescent="0.55000000000000004">
      <c r="C697" s="1">
        <v>0</v>
      </c>
      <c r="D697" s="1">
        <v>0</v>
      </c>
      <c r="E697" s="1">
        <v>0</v>
      </c>
      <c r="F697" s="1">
        <v>0</v>
      </c>
      <c r="H697" s="2">
        <v>43064</v>
      </c>
      <c r="I697" s="1">
        <f t="shared" si="40"/>
        <v>0</v>
      </c>
      <c r="J697" s="1">
        <f t="shared" si="41"/>
        <v>0</v>
      </c>
      <c r="K697" s="1">
        <f t="shared" si="42"/>
        <v>3735.7218762262082</v>
      </c>
      <c r="L697" s="1">
        <f t="shared" si="43"/>
        <v>4084.2295526590001</v>
      </c>
      <c r="P697" s="2">
        <v>43064</v>
      </c>
      <c r="Q697" s="1">
        <v>0</v>
      </c>
      <c r="R697" s="1">
        <v>0</v>
      </c>
      <c r="S697" s="1">
        <v>0</v>
      </c>
      <c r="W697" s="1"/>
      <c r="X697" s="1"/>
    </row>
    <row r="698" spans="3:24" x14ac:dyDescent="0.55000000000000004">
      <c r="C698" s="1">
        <v>0</v>
      </c>
      <c r="D698" s="1">
        <v>0</v>
      </c>
      <c r="E698" s="1">
        <v>0</v>
      </c>
      <c r="F698" s="1">
        <v>0</v>
      </c>
      <c r="H698" s="2">
        <v>43065</v>
      </c>
      <c r="I698" s="1">
        <f t="shared" si="40"/>
        <v>0</v>
      </c>
      <c r="J698" s="1">
        <f t="shared" si="41"/>
        <v>0</v>
      </c>
      <c r="K698" s="1">
        <f t="shared" si="42"/>
        <v>3735.7218762262082</v>
      </c>
      <c r="L698" s="1">
        <f t="shared" si="43"/>
        <v>4084.2295526590001</v>
      </c>
      <c r="P698" s="2">
        <v>43065</v>
      </c>
      <c r="Q698" s="1">
        <v>0</v>
      </c>
      <c r="R698" s="1">
        <v>0</v>
      </c>
      <c r="S698" s="1">
        <v>0</v>
      </c>
      <c r="W698" s="1"/>
      <c r="X698" s="1"/>
    </row>
    <row r="699" spans="3:24" x14ac:dyDescent="0.55000000000000004">
      <c r="C699" s="1">
        <v>0</v>
      </c>
      <c r="D699" s="1">
        <v>0</v>
      </c>
      <c r="E699" s="1">
        <v>0</v>
      </c>
      <c r="F699" s="1">
        <v>0</v>
      </c>
      <c r="H699" s="2">
        <v>43066</v>
      </c>
      <c r="I699" s="1">
        <f t="shared" si="40"/>
        <v>0</v>
      </c>
      <c r="J699" s="1">
        <f t="shared" si="41"/>
        <v>0</v>
      </c>
      <c r="K699" s="1">
        <f t="shared" si="42"/>
        <v>3735.7218762262082</v>
      </c>
      <c r="L699" s="1">
        <f t="shared" si="43"/>
        <v>4084.2295526590001</v>
      </c>
      <c r="P699" s="2">
        <v>43066</v>
      </c>
      <c r="Q699" s="1">
        <v>0</v>
      </c>
      <c r="R699" s="1">
        <v>0</v>
      </c>
      <c r="S699" s="1">
        <v>0</v>
      </c>
      <c r="W699" s="1"/>
      <c r="X699" s="1"/>
    </row>
    <row r="700" spans="3:24" x14ac:dyDescent="0.55000000000000004">
      <c r="C700" s="1">
        <v>0</v>
      </c>
      <c r="D700" s="1">
        <v>0</v>
      </c>
      <c r="E700" s="1">
        <v>0</v>
      </c>
      <c r="F700" s="1">
        <v>0</v>
      </c>
      <c r="H700" s="2">
        <v>43067</v>
      </c>
      <c r="I700" s="1">
        <f t="shared" si="40"/>
        <v>0</v>
      </c>
      <c r="J700" s="1">
        <f t="shared" si="41"/>
        <v>0</v>
      </c>
      <c r="K700" s="1">
        <f t="shared" si="42"/>
        <v>3735.7218762262082</v>
      </c>
      <c r="L700" s="1">
        <f t="shared" si="43"/>
        <v>4084.2295526590001</v>
      </c>
      <c r="P700" s="2">
        <v>43067</v>
      </c>
      <c r="Q700" s="1">
        <v>0</v>
      </c>
      <c r="R700" s="1">
        <v>0</v>
      </c>
      <c r="S700" s="1">
        <v>0</v>
      </c>
      <c r="W700" s="1"/>
      <c r="X700" s="1"/>
    </row>
    <row r="701" spans="3:24" x14ac:dyDescent="0.55000000000000004">
      <c r="C701" s="1">
        <v>0</v>
      </c>
      <c r="D701" s="1">
        <v>0</v>
      </c>
      <c r="E701" s="1">
        <v>0</v>
      </c>
      <c r="F701" s="1">
        <v>0</v>
      </c>
      <c r="H701" s="2">
        <v>43068</v>
      </c>
      <c r="I701" s="1">
        <f t="shared" si="40"/>
        <v>0</v>
      </c>
      <c r="J701" s="1">
        <f t="shared" si="41"/>
        <v>0</v>
      </c>
      <c r="K701" s="1">
        <f t="shared" si="42"/>
        <v>3735.7218762262082</v>
      </c>
      <c r="L701" s="1">
        <f t="shared" si="43"/>
        <v>4084.2295526590001</v>
      </c>
      <c r="P701" s="2">
        <v>43068</v>
      </c>
      <c r="Q701" s="1">
        <v>0</v>
      </c>
      <c r="R701" s="1">
        <v>0</v>
      </c>
      <c r="S701" s="1">
        <v>0</v>
      </c>
      <c r="W701" s="1"/>
      <c r="X701" s="1"/>
    </row>
    <row r="702" spans="3:24" x14ac:dyDescent="0.55000000000000004">
      <c r="C702" s="1">
        <v>0</v>
      </c>
      <c r="D702" s="1">
        <v>0</v>
      </c>
      <c r="E702" s="1">
        <v>0</v>
      </c>
      <c r="F702" s="1">
        <v>0</v>
      </c>
      <c r="H702" s="2">
        <v>43069</v>
      </c>
      <c r="I702" s="1">
        <f t="shared" si="40"/>
        <v>0</v>
      </c>
      <c r="J702" s="1">
        <f t="shared" si="41"/>
        <v>0</v>
      </c>
      <c r="K702" s="1">
        <f t="shared" si="42"/>
        <v>3735.7218762262082</v>
      </c>
      <c r="L702" s="1">
        <f t="shared" si="43"/>
        <v>4084.2295526590001</v>
      </c>
      <c r="P702" s="2">
        <v>43069</v>
      </c>
      <c r="Q702" s="1">
        <v>0</v>
      </c>
      <c r="R702" s="1">
        <v>0</v>
      </c>
      <c r="S702" s="1">
        <v>0</v>
      </c>
      <c r="W702" s="1"/>
      <c r="X702" s="1"/>
    </row>
    <row r="703" spans="3:24" x14ac:dyDescent="0.55000000000000004">
      <c r="C703" s="1">
        <v>0</v>
      </c>
      <c r="D703" s="1">
        <v>0</v>
      </c>
      <c r="E703" s="1">
        <v>0</v>
      </c>
      <c r="F703" s="1">
        <v>0</v>
      </c>
      <c r="H703" s="2">
        <v>43070</v>
      </c>
      <c r="I703" s="1">
        <f t="shared" si="40"/>
        <v>0</v>
      </c>
      <c r="J703" s="1">
        <f t="shared" si="41"/>
        <v>0</v>
      </c>
      <c r="K703" s="1">
        <f t="shared" si="42"/>
        <v>3735.7218762262082</v>
      </c>
      <c r="L703" s="1">
        <f t="shared" si="43"/>
        <v>4084.2295526590001</v>
      </c>
      <c r="P703" s="2">
        <v>43070</v>
      </c>
      <c r="Q703" s="1">
        <v>0</v>
      </c>
      <c r="R703" s="1">
        <v>0</v>
      </c>
      <c r="S703" s="1">
        <v>0</v>
      </c>
      <c r="W703" s="1"/>
      <c r="X703" s="1"/>
    </row>
    <row r="704" spans="3:24" x14ac:dyDescent="0.55000000000000004">
      <c r="C704" s="1">
        <v>0</v>
      </c>
      <c r="D704" s="1">
        <v>0</v>
      </c>
      <c r="E704" s="1">
        <v>0</v>
      </c>
      <c r="F704" s="1">
        <v>0</v>
      </c>
      <c r="H704" s="2">
        <v>43071</v>
      </c>
      <c r="I704" s="1">
        <f t="shared" si="40"/>
        <v>0</v>
      </c>
      <c r="J704" s="1">
        <f t="shared" si="41"/>
        <v>0</v>
      </c>
      <c r="K704" s="1">
        <f t="shared" si="42"/>
        <v>3735.7218762262082</v>
      </c>
      <c r="L704" s="1">
        <f t="shared" si="43"/>
        <v>4084.2295526590001</v>
      </c>
      <c r="P704" s="2">
        <v>43071</v>
      </c>
      <c r="Q704" s="1">
        <v>0</v>
      </c>
      <c r="R704" s="1">
        <v>0</v>
      </c>
      <c r="S704" s="1">
        <v>0</v>
      </c>
      <c r="W704" s="1"/>
      <c r="X704" s="1"/>
    </row>
    <row r="705" spans="3:24" x14ac:dyDescent="0.55000000000000004">
      <c r="C705" s="1">
        <v>0</v>
      </c>
      <c r="D705" s="1">
        <v>0</v>
      </c>
      <c r="E705" s="1">
        <v>0</v>
      </c>
      <c r="F705" s="1">
        <v>0</v>
      </c>
      <c r="H705" s="2">
        <v>43072</v>
      </c>
      <c r="I705" s="1">
        <f t="shared" si="40"/>
        <v>0</v>
      </c>
      <c r="J705" s="1">
        <f t="shared" si="41"/>
        <v>0</v>
      </c>
      <c r="K705" s="1">
        <f t="shared" si="42"/>
        <v>3735.7218762262082</v>
      </c>
      <c r="L705" s="1">
        <f t="shared" si="43"/>
        <v>4084.2295526590001</v>
      </c>
      <c r="P705" s="2">
        <v>43072</v>
      </c>
      <c r="Q705" s="1">
        <v>0</v>
      </c>
      <c r="R705" s="1">
        <v>0</v>
      </c>
      <c r="S705" s="1">
        <v>0</v>
      </c>
      <c r="W705" s="1"/>
      <c r="X705" s="1"/>
    </row>
    <row r="706" spans="3:24" x14ac:dyDescent="0.55000000000000004">
      <c r="C706" s="1">
        <v>0</v>
      </c>
      <c r="D706" s="1">
        <v>0</v>
      </c>
      <c r="E706" s="1">
        <v>0</v>
      </c>
      <c r="F706" s="1">
        <v>0</v>
      </c>
      <c r="H706" s="2">
        <v>43073</v>
      </c>
      <c r="I706" s="1">
        <f t="shared" si="40"/>
        <v>0</v>
      </c>
      <c r="J706" s="1">
        <f t="shared" si="41"/>
        <v>0</v>
      </c>
      <c r="K706" s="1">
        <f t="shared" si="42"/>
        <v>3735.7218762262082</v>
      </c>
      <c r="L706" s="1">
        <f t="shared" si="43"/>
        <v>4084.2295526590001</v>
      </c>
      <c r="P706" s="2">
        <v>43073</v>
      </c>
      <c r="Q706" s="1">
        <v>0</v>
      </c>
      <c r="R706" s="1">
        <v>0</v>
      </c>
      <c r="S706" s="1">
        <v>0</v>
      </c>
      <c r="W706" s="1"/>
      <c r="X706" s="1"/>
    </row>
    <row r="707" spans="3:24" x14ac:dyDescent="0.55000000000000004">
      <c r="C707" s="1">
        <v>0</v>
      </c>
      <c r="D707" s="1">
        <v>0</v>
      </c>
      <c r="E707" s="1">
        <v>0</v>
      </c>
      <c r="F707" s="1">
        <v>0</v>
      </c>
      <c r="H707" s="2">
        <v>43074</v>
      </c>
      <c r="I707" s="1">
        <f t="shared" ref="I707:I722" si="44">C707+D707</f>
        <v>0</v>
      </c>
      <c r="J707" s="1">
        <f t="shared" si="41"/>
        <v>0</v>
      </c>
      <c r="K707" s="1">
        <f t="shared" si="42"/>
        <v>3735.7218762262082</v>
      </c>
      <c r="L707" s="1">
        <f t="shared" si="43"/>
        <v>4084.2295526590001</v>
      </c>
      <c r="P707" s="2">
        <v>43074</v>
      </c>
      <c r="Q707" s="1">
        <v>0</v>
      </c>
      <c r="R707" s="1">
        <v>0</v>
      </c>
      <c r="S707" s="1">
        <v>0</v>
      </c>
      <c r="W707" s="1"/>
      <c r="X707" s="1"/>
    </row>
    <row r="708" spans="3:24" x14ac:dyDescent="0.55000000000000004">
      <c r="C708" s="1">
        <v>0</v>
      </c>
      <c r="D708" s="1">
        <v>0</v>
      </c>
      <c r="E708" s="1">
        <v>0</v>
      </c>
      <c r="F708" s="1">
        <v>0</v>
      </c>
      <c r="H708" s="2">
        <v>43075</v>
      </c>
      <c r="I708" s="1">
        <f t="shared" si="44"/>
        <v>0</v>
      </c>
      <c r="J708" s="1">
        <f t="shared" ref="J708:J722" si="45">E708+F708</f>
        <v>0</v>
      </c>
      <c r="K708" s="1">
        <f t="shared" si="42"/>
        <v>3735.7218762262082</v>
      </c>
      <c r="L708" s="1">
        <f t="shared" si="43"/>
        <v>4084.2295526590001</v>
      </c>
      <c r="P708" s="2">
        <v>43075</v>
      </c>
      <c r="Q708" s="1">
        <v>0</v>
      </c>
      <c r="R708" s="1">
        <v>0</v>
      </c>
      <c r="S708" s="1">
        <v>0</v>
      </c>
      <c r="W708" s="1"/>
      <c r="X708" s="1"/>
    </row>
    <row r="709" spans="3:24" x14ac:dyDescent="0.55000000000000004">
      <c r="C709" s="1">
        <v>0</v>
      </c>
      <c r="D709" s="1">
        <v>0</v>
      </c>
      <c r="E709" s="1">
        <v>0</v>
      </c>
      <c r="F709" s="1">
        <v>0</v>
      </c>
      <c r="H709" s="2">
        <v>43076</v>
      </c>
      <c r="I709" s="1">
        <f t="shared" si="44"/>
        <v>0</v>
      </c>
      <c r="J709" s="1">
        <f t="shared" si="45"/>
        <v>0</v>
      </c>
      <c r="K709" s="1">
        <f t="shared" ref="K709:K722" si="46">K708+I709</f>
        <v>3735.7218762262082</v>
      </c>
      <c r="L709" s="1">
        <f t="shared" ref="L709:L722" si="47">L708+J709</f>
        <v>4084.2295526590001</v>
      </c>
      <c r="P709" s="2">
        <v>43076</v>
      </c>
      <c r="Q709" s="1">
        <v>0</v>
      </c>
      <c r="R709" s="1">
        <v>0</v>
      </c>
      <c r="S709" s="1">
        <v>0</v>
      </c>
      <c r="W709" s="1"/>
      <c r="X709" s="1"/>
    </row>
    <row r="710" spans="3:24" x14ac:dyDescent="0.55000000000000004">
      <c r="C710" s="1">
        <v>0</v>
      </c>
      <c r="D710" s="1">
        <v>0</v>
      </c>
      <c r="E710" s="1">
        <v>0</v>
      </c>
      <c r="F710" s="1">
        <v>0</v>
      </c>
      <c r="H710" s="2">
        <v>43077</v>
      </c>
      <c r="I710" s="1">
        <f t="shared" si="44"/>
        <v>0</v>
      </c>
      <c r="J710" s="1">
        <f t="shared" si="45"/>
        <v>0</v>
      </c>
      <c r="K710" s="1">
        <f t="shared" si="46"/>
        <v>3735.7218762262082</v>
      </c>
      <c r="L710" s="1">
        <f t="shared" si="47"/>
        <v>4084.2295526590001</v>
      </c>
      <c r="P710" s="2">
        <v>43077</v>
      </c>
      <c r="Q710" s="1">
        <v>0</v>
      </c>
      <c r="R710" s="1">
        <v>0</v>
      </c>
      <c r="S710" s="1">
        <v>0</v>
      </c>
      <c r="W710" s="1"/>
      <c r="X710" s="1"/>
    </row>
    <row r="711" spans="3:24" x14ac:dyDescent="0.55000000000000004">
      <c r="C711" s="1">
        <v>0</v>
      </c>
      <c r="D711" s="1">
        <v>0</v>
      </c>
      <c r="E711" s="1">
        <v>0</v>
      </c>
      <c r="F711" s="1">
        <v>0</v>
      </c>
      <c r="H711" s="2">
        <v>43078</v>
      </c>
      <c r="I711" s="1">
        <f t="shared" si="44"/>
        <v>0</v>
      </c>
      <c r="J711" s="1">
        <f t="shared" si="45"/>
        <v>0</v>
      </c>
      <c r="K711" s="1">
        <f t="shared" si="46"/>
        <v>3735.7218762262082</v>
      </c>
      <c r="L711" s="1">
        <f t="shared" si="47"/>
        <v>4084.2295526590001</v>
      </c>
      <c r="P711" s="2">
        <v>43078</v>
      </c>
      <c r="Q711" s="1">
        <v>0</v>
      </c>
      <c r="R711" s="1">
        <v>0</v>
      </c>
      <c r="S711" s="1">
        <v>0</v>
      </c>
      <c r="W711" s="1"/>
      <c r="X711" s="1"/>
    </row>
    <row r="712" spans="3:24" x14ac:dyDescent="0.55000000000000004">
      <c r="C712" s="1">
        <v>0</v>
      </c>
      <c r="D712" s="1">
        <v>0</v>
      </c>
      <c r="E712" s="1">
        <v>0</v>
      </c>
      <c r="F712" s="1">
        <v>0</v>
      </c>
      <c r="H712" s="2">
        <v>43079</v>
      </c>
      <c r="I712" s="1">
        <f t="shared" si="44"/>
        <v>0</v>
      </c>
      <c r="J712" s="1">
        <f t="shared" si="45"/>
        <v>0</v>
      </c>
      <c r="K712" s="1">
        <f t="shared" si="46"/>
        <v>3735.7218762262082</v>
      </c>
      <c r="L712" s="1">
        <f t="shared" si="47"/>
        <v>4084.2295526590001</v>
      </c>
      <c r="P712" s="2">
        <v>43079</v>
      </c>
      <c r="Q712" s="1">
        <v>0</v>
      </c>
      <c r="R712" s="1">
        <v>0</v>
      </c>
      <c r="S712" s="1">
        <v>0</v>
      </c>
      <c r="W712" s="1"/>
      <c r="X712" s="1"/>
    </row>
    <row r="713" spans="3:24" x14ac:dyDescent="0.55000000000000004">
      <c r="C713" s="1">
        <v>0</v>
      </c>
      <c r="D713" s="1">
        <v>0</v>
      </c>
      <c r="E713" s="1">
        <v>0</v>
      </c>
      <c r="F713" s="1">
        <v>0</v>
      </c>
      <c r="H713" s="2">
        <v>43080</v>
      </c>
      <c r="I713" s="1">
        <f t="shared" si="44"/>
        <v>0</v>
      </c>
      <c r="J713" s="1">
        <f t="shared" si="45"/>
        <v>0</v>
      </c>
      <c r="K713" s="1">
        <f t="shared" si="46"/>
        <v>3735.7218762262082</v>
      </c>
      <c r="L713" s="1">
        <f t="shared" si="47"/>
        <v>4084.2295526590001</v>
      </c>
      <c r="P713" s="2">
        <v>43080</v>
      </c>
      <c r="Q713" s="1">
        <v>0</v>
      </c>
      <c r="R713" s="1">
        <v>0</v>
      </c>
      <c r="S713" s="1">
        <v>0</v>
      </c>
      <c r="W713" s="1"/>
      <c r="X713" s="1"/>
    </row>
    <row r="714" spans="3:24" x14ac:dyDescent="0.55000000000000004">
      <c r="C714" s="1">
        <v>0</v>
      </c>
      <c r="D714" s="1">
        <v>0</v>
      </c>
      <c r="E714" s="1">
        <v>0</v>
      </c>
      <c r="F714" s="1">
        <v>0</v>
      </c>
      <c r="H714" s="2">
        <v>43081</v>
      </c>
      <c r="I714" s="1">
        <f t="shared" si="44"/>
        <v>0</v>
      </c>
      <c r="J714" s="1">
        <f t="shared" si="45"/>
        <v>0</v>
      </c>
      <c r="K714" s="1">
        <f t="shared" si="46"/>
        <v>3735.7218762262082</v>
      </c>
      <c r="L714" s="1">
        <f t="shared" si="47"/>
        <v>4084.2295526590001</v>
      </c>
      <c r="P714" s="2">
        <v>43081</v>
      </c>
      <c r="Q714" s="1">
        <v>0</v>
      </c>
      <c r="R714" s="1">
        <v>0</v>
      </c>
      <c r="S714" s="1">
        <v>0</v>
      </c>
      <c r="W714" s="1"/>
      <c r="X714" s="1"/>
    </row>
    <row r="715" spans="3:24" x14ac:dyDescent="0.55000000000000004">
      <c r="C715" s="1">
        <v>0</v>
      </c>
      <c r="D715" s="1">
        <v>0</v>
      </c>
      <c r="E715" s="1">
        <v>0</v>
      </c>
      <c r="F715" s="1">
        <v>0</v>
      </c>
      <c r="H715" s="2">
        <v>43082</v>
      </c>
      <c r="I715" s="1">
        <f t="shared" si="44"/>
        <v>0</v>
      </c>
      <c r="J715" s="1">
        <f t="shared" si="45"/>
        <v>0</v>
      </c>
      <c r="K715" s="1">
        <f t="shared" si="46"/>
        <v>3735.7218762262082</v>
      </c>
      <c r="L715" s="1">
        <f t="shared" si="47"/>
        <v>4084.2295526590001</v>
      </c>
      <c r="P715" s="2">
        <v>43082</v>
      </c>
      <c r="Q715" s="1">
        <v>0</v>
      </c>
      <c r="R715" s="1">
        <v>0</v>
      </c>
      <c r="S715" s="1">
        <v>0</v>
      </c>
      <c r="W715" s="1"/>
      <c r="X715" s="1"/>
    </row>
    <row r="716" spans="3:24" x14ac:dyDescent="0.55000000000000004">
      <c r="C716" s="1">
        <v>0</v>
      </c>
      <c r="D716" s="1">
        <v>0</v>
      </c>
      <c r="E716" s="1">
        <v>0</v>
      </c>
      <c r="F716" s="1">
        <v>0</v>
      </c>
      <c r="H716" s="2">
        <v>43083</v>
      </c>
      <c r="I716" s="1">
        <f t="shared" si="44"/>
        <v>0</v>
      </c>
      <c r="J716" s="1">
        <f t="shared" si="45"/>
        <v>0</v>
      </c>
      <c r="K716" s="1">
        <f t="shared" si="46"/>
        <v>3735.7218762262082</v>
      </c>
      <c r="L716" s="1">
        <f t="shared" si="47"/>
        <v>4084.2295526590001</v>
      </c>
      <c r="P716" s="2">
        <v>43083</v>
      </c>
      <c r="Q716" s="1">
        <v>0</v>
      </c>
      <c r="R716" s="1">
        <v>0</v>
      </c>
      <c r="S716" s="1">
        <v>0</v>
      </c>
      <c r="W716" s="1"/>
      <c r="X716" s="1"/>
    </row>
    <row r="717" spans="3:24" x14ac:dyDescent="0.55000000000000004">
      <c r="C717" s="1">
        <v>0</v>
      </c>
      <c r="D717" s="1">
        <v>0</v>
      </c>
      <c r="E717" s="1">
        <v>0</v>
      </c>
      <c r="F717" s="1">
        <v>0</v>
      </c>
      <c r="H717" s="2">
        <v>43084</v>
      </c>
      <c r="I717" s="1">
        <f t="shared" si="44"/>
        <v>0</v>
      </c>
      <c r="J717" s="1">
        <f t="shared" si="45"/>
        <v>0</v>
      </c>
      <c r="K717" s="1">
        <f t="shared" si="46"/>
        <v>3735.7218762262082</v>
      </c>
      <c r="L717" s="1">
        <f t="shared" si="47"/>
        <v>4084.2295526590001</v>
      </c>
      <c r="P717" s="2">
        <v>43084</v>
      </c>
      <c r="Q717" s="1">
        <v>0</v>
      </c>
      <c r="R717" s="1">
        <v>0</v>
      </c>
      <c r="S717" s="1">
        <v>0</v>
      </c>
      <c r="W717" s="1"/>
      <c r="X717" s="1"/>
    </row>
    <row r="718" spans="3:24" x14ac:dyDescent="0.55000000000000004">
      <c r="C718" s="1">
        <v>0</v>
      </c>
      <c r="D718" s="1">
        <v>0</v>
      </c>
      <c r="E718" s="1">
        <v>0</v>
      </c>
      <c r="F718" s="1">
        <v>0</v>
      </c>
      <c r="H718" s="2">
        <v>43085</v>
      </c>
      <c r="I718" s="1">
        <f t="shared" si="44"/>
        <v>0</v>
      </c>
      <c r="J718" s="1">
        <f t="shared" si="45"/>
        <v>0</v>
      </c>
      <c r="K718" s="1">
        <f t="shared" si="46"/>
        <v>3735.7218762262082</v>
      </c>
      <c r="L718" s="1">
        <f t="shared" si="47"/>
        <v>4084.2295526590001</v>
      </c>
      <c r="P718" s="2">
        <v>43085</v>
      </c>
      <c r="Q718" s="1">
        <v>0</v>
      </c>
      <c r="R718" s="1">
        <v>0</v>
      </c>
      <c r="S718" s="1">
        <v>0</v>
      </c>
      <c r="W718" s="1"/>
      <c r="X718" s="1"/>
    </row>
    <row r="719" spans="3:24" x14ac:dyDescent="0.55000000000000004">
      <c r="C719" s="1">
        <v>0</v>
      </c>
      <c r="D719" s="1">
        <v>0</v>
      </c>
      <c r="E719" s="1">
        <v>0</v>
      </c>
      <c r="F719" s="1">
        <v>0</v>
      </c>
      <c r="H719" s="2">
        <v>43086</v>
      </c>
      <c r="I719" s="1">
        <f t="shared" si="44"/>
        <v>0</v>
      </c>
      <c r="J719" s="1">
        <f t="shared" si="45"/>
        <v>0</v>
      </c>
      <c r="K719" s="1">
        <f t="shared" si="46"/>
        <v>3735.7218762262082</v>
      </c>
      <c r="L719" s="1">
        <f t="shared" si="47"/>
        <v>4084.2295526590001</v>
      </c>
      <c r="P719" s="2">
        <v>43086</v>
      </c>
      <c r="Q719" s="1">
        <v>0</v>
      </c>
      <c r="R719" s="1">
        <v>0</v>
      </c>
      <c r="S719" s="1">
        <v>0</v>
      </c>
      <c r="W719" s="1"/>
      <c r="X719" s="1"/>
    </row>
    <row r="720" spans="3:24" x14ac:dyDescent="0.55000000000000004">
      <c r="C720" s="1">
        <v>0</v>
      </c>
      <c r="D720" s="1">
        <v>0</v>
      </c>
      <c r="E720" s="1">
        <v>0</v>
      </c>
      <c r="F720" s="1">
        <v>0</v>
      </c>
      <c r="H720" s="2">
        <v>43087</v>
      </c>
      <c r="I720" s="1">
        <f t="shared" si="44"/>
        <v>0</v>
      </c>
      <c r="J720" s="1">
        <f t="shared" si="45"/>
        <v>0</v>
      </c>
      <c r="K720" s="1">
        <f t="shared" si="46"/>
        <v>3735.7218762262082</v>
      </c>
      <c r="L720" s="1">
        <f t="shared" si="47"/>
        <v>4084.2295526590001</v>
      </c>
      <c r="P720" s="2">
        <v>43087</v>
      </c>
      <c r="Q720" s="1">
        <v>0</v>
      </c>
      <c r="R720" s="1">
        <v>0</v>
      </c>
      <c r="S720" s="1">
        <v>0</v>
      </c>
      <c r="W720" s="1"/>
      <c r="X720" s="1"/>
    </row>
    <row r="721" spans="3:24" x14ac:dyDescent="0.55000000000000004">
      <c r="C721" s="1">
        <v>0</v>
      </c>
      <c r="D721" s="1">
        <v>0</v>
      </c>
      <c r="E721" s="1">
        <v>0</v>
      </c>
      <c r="F721" s="1">
        <v>0</v>
      </c>
      <c r="H721" s="2">
        <v>43088</v>
      </c>
      <c r="I721" s="1">
        <f t="shared" si="44"/>
        <v>0</v>
      </c>
      <c r="J721" s="1">
        <f t="shared" si="45"/>
        <v>0</v>
      </c>
      <c r="K721" s="1">
        <f t="shared" si="46"/>
        <v>3735.7218762262082</v>
      </c>
      <c r="L721" s="1">
        <f t="shared" si="47"/>
        <v>4084.2295526590001</v>
      </c>
      <c r="P721" s="2">
        <v>43088</v>
      </c>
      <c r="Q721" s="1">
        <v>0</v>
      </c>
      <c r="R721" s="1">
        <v>0</v>
      </c>
      <c r="S721" s="1">
        <v>0</v>
      </c>
      <c r="W721" s="1"/>
      <c r="X721" s="1"/>
    </row>
    <row r="722" spans="3:24" x14ac:dyDescent="0.55000000000000004">
      <c r="C722" s="1">
        <v>0</v>
      </c>
      <c r="D722" s="1">
        <v>0</v>
      </c>
      <c r="E722" s="1">
        <v>0</v>
      </c>
      <c r="F722" s="1">
        <v>0</v>
      </c>
      <c r="H722" s="2">
        <v>43089</v>
      </c>
      <c r="I722" s="1">
        <f t="shared" si="44"/>
        <v>0</v>
      </c>
      <c r="J722" s="1">
        <f t="shared" si="45"/>
        <v>0</v>
      </c>
      <c r="K722" s="1">
        <f t="shared" si="46"/>
        <v>3735.7218762262082</v>
      </c>
      <c r="L722" s="1">
        <f t="shared" si="47"/>
        <v>4084.2295526590001</v>
      </c>
      <c r="P722" s="2">
        <v>43089</v>
      </c>
      <c r="Q722" s="1">
        <v>0</v>
      </c>
      <c r="R722" s="1">
        <v>0</v>
      </c>
      <c r="S722" s="1">
        <v>0</v>
      </c>
    </row>
    <row r="723" spans="3:24" x14ac:dyDescent="0.55000000000000004">
      <c r="Q72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300B-33F7-4F9D-905A-0CCB2A6ADF7A}">
  <sheetPr codeName="Sheet5"/>
  <dimension ref="B1:C721"/>
  <sheetViews>
    <sheetView topLeftCell="A405" workbookViewId="0">
      <selection activeCell="B721" sqref="B721:C721"/>
    </sheetView>
  </sheetViews>
  <sheetFormatPr defaultRowHeight="14.4" x14ac:dyDescent="0.55000000000000004"/>
  <sheetData>
    <row r="1" spans="2:3" x14ac:dyDescent="0.55000000000000004">
      <c r="B1" s="1">
        <v>0</v>
      </c>
      <c r="C1" s="1">
        <v>0</v>
      </c>
    </row>
    <row r="2" spans="2:3" x14ac:dyDescent="0.55000000000000004">
      <c r="B2" s="1">
        <v>0</v>
      </c>
      <c r="C2" s="1">
        <v>0</v>
      </c>
    </row>
    <row r="3" spans="2:3" x14ac:dyDescent="0.55000000000000004">
      <c r="B3" s="1">
        <v>0</v>
      </c>
      <c r="C3" s="1">
        <v>0</v>
      </c>
    </row>
    <row r="4" spans="2:3" x14ac:dyDescent="0.55000000000000004">
      <c r="B4" s="1">
        <v>0</v>
      </c>
      <c r="C4" s="1">
        <v>0</v>
      </c>
    </row>
    <row r="5" spans="2:3" x14ac:dyDescent="0.55000000000000004">
      <c r="B5" s="1">
        <v>0</v>
      </c>
      <c r="C5" s="1">
        <v>0</v>
      </c>
    </row>
    <row r="6" spans="2:3" x14ac:dyDescent="0.55000000000000004">
      <c r="B6" s="1">
        <v>0</v>
      </c>
      <c r="C6" s="1">
        <v>0</v>
      </c>
    </row>
    <row r="7" spans="2:3" x14ac:dyDescent="0.55000000000000004">
      <c r="B7" s="1">
        <v>0</v>
      </c>
      <c r="C7" s="1">
        <v>0</v>
      </c>
    </row>
    <row r="8" spans="2:3" x14ac:dyDescent="0.55000000000000004">
      <c r="B8" s="1">
        <v>0</v>
      </c>
      <c r="C8" s="1">
        <v>0</v>
      </c>
    </row>
    <row r="9" spans="2:3" x14ac:dyDescent="0.55000000000000004">
      <c r="B9" s="1">
        <v>0</v>
      </c>
      <c r="C9" s="1">
        <v>0</v>
      </c>
    </row>
    <row r="10" spans="2:3" x14ac:dyDescent="0.55000000000000004">
      <c r="B10" s="1">
        <v>0</v>
      </c>
      <c r="C10" s="1">
        <v>0</v>
      </c>
    </row>
    <row r="11" spans="2:3" x14ac:dyDescent="0.55000000000000004">
      <c r="B11" s="1">
        <v>0</v>
      </c>
      <c r="C11" s="1">
        <v>0</v>
      </c>
    </row>
    <row r="12" spans="2:3" x14ac:dyDescent="0.55000000000000004">
      <c r="B12" s="1">
        <v>0</v>
      </c>
      <c r="C12" s="1">
        <v>0</v>
      </c>
    </row>
    <row r="13" spans="2:3" x14ac:dyDescent="0.55000000000000004">
      <c r="B13" s="1">
        <v>0</v>
      </c>
      <c r="C13" s="1">
        <v>0</v>
      </c>
    </row>
    <row r="14" spans="2:3" x14ac:dyDescent="0.55000000000000004">
      <c r="B14" s="1">
        <v>0</v>
      </c>
      <c r="C14" s="1">
        <v>0</v>
      </c>
    </row>
    <row r="15" spans="2:3" x14ac:dyDescent="0.55000000000000004">
      <c r="B15" s="1">
        <v>0</v>
      </c>
      <c r="C15" s="1">
        <v>0</v>
      </c>
    </row>
    <row r="16" spans="2:3" x14ac:dyDescent="0.55000000000000004">
      <c r="B16" s="1">
        <v>0</v>
      </c>
      <c r="C16" s="1">
        <v>0</v>
      </c>
    </row>
    <row r="17" spans="2:3" x14ac:dyDescent="0.55000000000000004">
      <c r="B17" s="1">
        <v>0</v>
      </c>
      <c r="C17" s="1">
        <v>0</v>
      </c>
    </row>
    <row r="18" spans="2:3" x14ac:dyDescent="0.55000000000000004">
      <c r="B18" s="1">
        <v>0</v>
      </c>
      <c r="C18" s="1">
        <v>0</v>
      </c>
    </row>
    <row r="19" spans="2:3" x14ac:dyDescent="0.55000000000000004">
      <c r="B19" s="1">
        <v>0</v>
      </c>
      <c r="C19" s="1">
        <v>0</v>
      </c>
    </row>
    <row r="20" spans="2:3" x14ac:dyDescent="0.55000000000000004">
      <c r="B20" s="1">
        <v>0</v>
      </c>
      <c r="C20" s="1">
        <v>0</v>
      </c>
    </row>
    <row r="21" spans="2:3" x14ac:dyDescent="0.55000000000000004">
      <c r="B21" s="1">
        <v>0</v>
      </c>
      <c r="C21" s="1">
        <v>0</v>
      </c>
    </row>
    <row r="22" spans="2:3" x14ac:dyDescent="0.55000000000000004">
      <c r="B22" s="1">
        <v>0</v>
      </c>
      <c r="C22" s="1">
        <v>0</v>
      </c>
    </row>
    <row r="23" spans="2:3" x14ac:dyDescent="0.55000000000000004">
      <c r="B23" s="1">
        <v>0</v>
      </c>
      <c r="C23" s="1">
        <v>0</v>
      </c>
    </row>
    <row r="24" spans="2:3" x14ac:dyDescent="0.55000000000000004">
      <c r="B24" s="1">
        <v>0</v>
      </c>
      <c r="C24" s="1">
        <v>0</v>
      </c>
    </row>
    <row r="25" spans="2:3" x14ac:dyDescent="0.55000000000000004">
      <c r="B25" s="1">
        <v>0</v>
      </c>
      <c r="C25" s="1">
        <v>0</v>
      </c>
    </row>
    <row r="26" spans="2:3" x14ac:dyDescent="0.55000000000000004">
      <c r="B26" s="1">
        <v>0</v>
      </c>
      <c r="C26" s="1">
        <v>0</v>
      </c>
    </row>
    <row r="27" spans="2:3" x14ac:dyDescent="0.55000000000000004">
      <c r="B27" s="1">
        <v>0</v>
      </c>
      <c r="C27" s="1">
        <v>0</v>
      </c>
    </row>
    <row r="28" spans="2:3" x14ac:dyDescent="0.55000000000000004">
      <c r="B28" s="1">
        <v>0</v>
      </c>
      <c r="C28" s="1">
        <v>0</v>
      </c>
    </row>
    <row r="29" spans="2:3" x14ac:dyDescent="0.55000000000000004">
      <c r="B29" s="1">
        <v>0</v>
      </c>
      <c r="C29" s="1">
        <v>0</v>
      </c>
    </row>
    <row r="30" spans="2:3" x14ac:dyDescent="0.55000000000000004">
      <c r="B30" s="1">
        <v>0</v>
      </c>
      <c r="C30" s="1">
        <v>0</v>
      </c>
    </row>
    <row r="31" spans="2:3" x14ac:dyDescent="0.55000000000000004">
      <c r="B31" s="1">
        <v>0</v>
      </c>
      <c r="C31" s="1">
        <v>0</v>
      </c>
    </row>
    <row r="32" spans="2:3" x14ac:dyDescent="0.55000000000000004">
      <c r="B32" s="1">
        <v>0</v>
      </c>
      <c r="C32" s="1">
        <v>0</v>
      </c>
    </row>
    <row r="33" spans="2:3" x14ac:dyDescent="0.55000000000000004">
      <c r="B33" s="1">
        <v>0</v>
      </c>
      <c r="C33" s="1">
        <v>0</v>
      </c>
    </row>
    <row r="34" spans="2:3" x14ac:dyDescent="0.55000000000000004">
      <c r="B34" s="1">
        <v>0</v>
      </c>
      <c r="C34" s="1">
        <v>0</v>
      </c>
    </row>
    <row r="35" spans="2:3" x14ac:dyDescent="0.55000000000000004">
      <c r="B35" s="1">
        <v>0</v>
      </c>
      <c r="C35" s="1">
        <v>0</v>
      </c>
    </row>
    <row r="36" spans="2:3" x14ac:dyDescent="0.55000000000000004">
      <c r="B36" s="1">
        <v>0</v>
      </c>
      <c r="C36" s="1">
        <v>0</v>
      </c>
    </row>
    <row r="37" spans="2:3" x14ac:dyDescent="0.55000000000000004">
      <c r="B37" s="1">
        <v>0</v>
      </c>
      <c r="C37" s="1">
        <v>0</v>
      </c>
    </row>
    <row r="38" spans="2:3" x14ac:dyDescent="0.55000000000000004">
      <c r="B38" s="1">
        <v>0</v>
      </c>
      <c r="C38" s="1">
        <v>0</v>
      </c>
    </row>
    <row r="39" spans="2:3" x14ac:dyDescent="0.55000000000000004">
      <c r="B39" s="1">
        <v>0</v>
      </c>
      <c r="C39" s="1">
        <v>0</v>
      </c>
    </row>
    <row r="40" spans="2:3" x14ac:dyDescent="0.55000000000000004">
      <c r="B40" s="1">
        <v>0</v>
      </c>
      <c r="C40" s="1">
        <v>0</v>
      </c>
    </row>
    <row r="41" spans="2:3" x14ac:dyDescent="0.55000000000000004">
      <c r="B41" s="1">
        <v>0</v>
      </c>
      <c r="C41" s="1">
        <v>0</v>
      </c>
    </row>
    <row r="42" spans="2:3" x14ac:dyDescent="0.55000000000000004">
      <c r="B42" s="1">
        <v>0</v>
      </c>
      <c r="C42" s="1">
        <v>0</v>
      </c>
    </row>
    <row r="43" spans="2:3" x14ac:dyDescent="0.55000000000000004">
      <c r="B43" s="1">
        <v>0</v>
      </c>
      <c r="C43" s="1">
        <v>0</v>
      </c>
    </row>
    <row r="44" spans="2:3" x14ac:dyDescent="0.55000000000000004">
      <c r="B44" s="1">
        <v>0</v>
      </c>
      <c r="C44" s="1">
        <v>0</v>
      </c>
    </row>
    <row r="45" spans="2:3" x14ac:dyDescent="0.55000000000000004">
      <c r="B45" s="1">
        <v>0</v>
      </c>
      <c r="C45" s="1">
        <v>0</v>
      </c>
    </row>
    <row r="46" spans="2:3" x14ac:dyDescent="0.55000000000000004">
      <c r="B46" s="1">
        <v>0</v>
      </c>
      <c r="C46" s="1">
        <v>0</v>
      </c>
    </row>
    <row r="47" spans="2:3" x14ac:dyDescent="0.55000000000000004">
      <c r="B47" s="1">
        <v>0</v>
      </c>
      <c r="C47" s="1">
        <v>0</v>
      </c>
    </row>
    <row r="48" spans="2:3" x14ac:dyDescent="0.55000000000000004">
      <c r="B48" s="1">
        <v>0</v>
      </c>
      <c r="C48" s="1">
        <v>0</v>
      </c>
    </row>
    <row r="49" spans="2:3" x14ac:dyDescent="0.55000000000000004">
      <c r="B49" s="1">
        <v>0</v>
      </c>
      <c r="C49" s="1">
        <v>0</v>
      </c>
    </row>
    <row r="50" spans="2:3" x14ac:dyDescent="0.55000000000000004">
      <c r="B50" s="1">
        <v>0</v>
      </c>
      <c r="C50" s="1">
        <v>0</v>
      </c>
    </row>
    <row r="51" spans="2:3" x14ac:dyDescent="0.55000000000000004">
      <c r="B51" s="1">
        <v>0</v>
      </c>
      <c r="C51" s="1">
        <v>0</v>
      </c>
    </row>
    <row r="52" spans="2:3" x14ac:dyDescent="0.55000000000000004">
      <c r="B52" s="1">
        <v>0</v>
      </c>
      <c r="C52" s="1">
        <v>0</v>
      </c>
    </row>
    <row r="53" spans="2:3" x14ac:dyDescent="0.55000000000000004">
      <c r="B53" s="1">
        <v>0</v>
      </c>
      <c r="C53" s="1">
        <v>0</v>
      </c>
    </row>
    <row r="54" spans="2:3" x14ac:dyDescent="0.55000000000000004">
      <c r="B54" s="1">
        <v>0</v>
      </c>
      <c r="C54" s="1">
        <v>0</v>
      </c>
    </row>
    <row r="55" spans="2:3" x14ac:dyDescent="0.55000000000000004">
      <c r="B55" s="1">
        <v>0</v>
      </c>
      <c r="C55" s="1">
        <v>0</v>
      </c>
    </row>
    <row r="56" spans="2:3" x14ac:dyDescent="0.55000000000000004">
      <c r="B56" s="1">
        <v>0</v>
      </c>
      <c r="C56" s="1">
        <v>0</v>
      </c>
    </row>
    <row r="57" spans="2:3" x14ac:dyDescent="0.55000000000000004">
      <c r="B57" s="1">
        <v>0</v>
      </c>
      <c r="C57" s="1">
        <v>0</v>
      </c>
    </row>
    <row r="58" spans="2:3" x14ac:dyDescent="0.55000000000000004">
      <c r="B58" s="1">
        <v>0</v>
      </c>
      <c r="C58" s="1">
        <v>0</v>
      </c>
    </row>
    <row r="59" spans="2:3" x14ac:dyDescent="0.55000000000000004">
      <c r="B59" s="1">
        <v>0</v>
      </c>
      <c r="C59" s="1">
        <v>0</v>
      </c>
    </row>
    <row r="60" spans="2:3" x14ac:dyDescent="0.55000000000000004">
      <c r="B60" s="1">
        <v>0</v>
      </c>
      <c r="C60" s="1">
        <v>0</v>
      </c>
    </row>
    <row r="61" spans="2:3" x14ac:dyDescent="0.55000000000000004">
      <c r="B61" s="1">
        <v>0</v>
      </c>
      <c r="C61" s="1">
        <v>0</v>
      </c>
    </row>
    <row r="62" spans="2:3" x14ac:dyDescent="0.55000000000000004">
      <c r="B62" s="1">
        <v>0</v>
      </c>
      <c r="C62" s="1">
        <v>0</v>
      </c>
    </row>
    <row r="63" spans="2:3" x14ac:dyDescent="0.55000000000000004">
      <c r="B63" s="1">
        <v>0</v>
      </c>
      <c r="C63" s="1">
        <v>0</v>
      </c>
    </row>
    <row r="64" spans="2:3" x14ac:dyDescent="0.55000000000000004">
      <c r="B64" s="1">
        <v>0</v>
      </c>
      <c r="C64" s="1">
        <v>0</v>
      </c>
    </row>
    <row r="65" spans="2:3" x14ac:dyDescent="0.55000000000000004">
      <c r="B65" s="1">
        <v>0</v>
      </c>
      <c r="C65" s="1">
        <v>0</v>
      </c>
    </row>
    <row r="66" spans="2:3" x14ac:dyDescent="0.55000000000000004">
      <c r="B66" s="1">
        <v>0</v>
      </c>
      <c r="C66" s="1">
        <v>0</v>
      </c>
    </row>
    <row r="67" spans="2:3" x14ac:dyDescent="0.55000000000000004">
      <c r="B67" s="1">
        <v>0</v>
      </c>
      <c r="C67" s="1">
        <v>0</v>
      </c>
    </row>
    <row r="68" spans="2:3" x14ac:dyDescent="0.55000000000000004">
      <c r="B68" s="1">
        <v>0</v>
      </c>
      <c r="C68" s="1">
        <v>0</v>
      </c>
    </row>
    <row r="69" spans="2:3" x14ac:dyDescent="0.55000000000000004">
      <c r="B69" s="1">
        <v>0</v>
      </c>
      <c r="C69" s="1">
        <v>0</v>
      </c>
    </row>
    <row r="70" spans="2:3" x14ac:dyDescent="0.55000000000000004">
      <c r="B70" s="1">
        <v>0</v>
      </c>
      <c r="C70" s="1">
        <v>0</v>
      </c>
    </row>
    <row r="71" spans="2:3" x14ac:dyDescent="0.55000000000000004">
      <c r="B71" s="1">
        <v>0</v>
      </c>
      <c r="C71" s="1">
        <v>0</v>
      </c>
    </row>
    <row r="72" spans="2:3" x14ac:dyDescent="0.55000000000000004">
      <c r="B72" s="1">
        <v>0</v>
      </c>
      <c r="C72" s="1">
        <v>0</v>
      </c>
    </row>
    <row r="73" spans="2:3" x14ac:dyDescent="0.55000000000000004">
      <c r="B73" s="1">
        <v>0</v>
      </c>
      <c r="C73" s="1">
        <v>0</v>
      </c>
    </row>
    <row r="74" spans="2:3" x14ac:dyDescent="0.55000000000000004">
      <c r="B74" s="1">
        <v>0</v>
      </c>
      <c r="C74" s="1">
        <v>0</v>
      </c>
    </row>
    <row r="75" spans="2:3" x14ac:dyDescent="0.55000000000000004">
      <c r="B75" s="1">
        <v>0</v>
      </c>
      <c r="C75" s="1">
        <v>0</v>
      </c>
    </row>
    <row r="76" spans="2:3" x14ac:dyDescent="0.55000000000000004">
      <c r="B76" s="1">
        <v>0</v>
      </c>
      <c r="C76" s="1">
        <v>0</v>
      </c>
    </row>
    <row r="77" spans="2:3" x14ac:dyDescent="0.55000000000000004">
      <c r="B77" s="1">
        <v>0</v>
      </c>
      <c r="C77" s="1">
        <v>0</v>
      </c>
    </row>
    <row r="78" spans="2:3" x14ac:dyDescent="0.55000000000000004">
      <c r="B78" s="1">
        <v>0</v>
      </c>
      <c r="C78" s="1">
        <v>0</v>
      </c>
    </row>
    <row r="79" spans="2:3" x14ac:dyDescent="0.55000000000000004">
      <c r="B79" s="1">
        <v>0</v>
      </c>
      <c r="C79" s="1">
        <v>0</v>
      </c>
    </row>
    <row r="80" spans="2:3" x14ac:dyDescent="0.55000000000000004">
      <c r="B80" s="1">
        <v>0</v>
      </c>
      <c r="C80" s="1">
        <v>0</v>
      </c>
    </row>
    <row r="81" spans="2:3" x14ac:dyDescent="0.55000000000000004">
      <c r="B81" s="1">
        <v>0</v>
      </c>
      <c r="C81" s="1">
        <v>0</v>
      </c>
    </row>
    <row r="82" spans="2:3" x14ac:dyDescent="0.55000000000000004">
      <c r="B82" s="1">
        <v>0</v>
      </c>
      <c r="C82" s="1">
        <v>0</v>
      </c>
    </row>
    <row r="83" spans="2:3" x14ac:dyDescent="0.55000000000000004">
      <c r="B83" s="1">
        <v>0</v>
      </c>
      <c r="C83" s="1">
        <v>0</v>
      </c>
    </row>
    <row r="84" spans="2:3" x14ac:dyDescent="0.55000000000000004">
      <c r="B84" s="1">
        <v>0</v>
      </c>
      <c r="C84" s="1">
        <v>0</v>
      </c>
    </row>
    <row r="85" spans="2:3" x14ac:dyDescent="0.55000000000000004">
      <c r="B85" s="1">
        <v>0</v>
      </c>
      <c r="C85" s="1">
        <v>0</v>
      </c>
    </row>
    <row r="86" spans="2:3" x14ac:dyDescent="0.55000000000000004">
      <c r="B86" s="1">
        <v>0</v>
      </c>
      <c r="C86" s="1">
        <v>0</v>
      </c>
    </row>
    <row r="87" spans="2:3" x14ac:dyDescent="0.55000000000000004">
      <c r="B87" s="1">
        <v>0</v>
      </c>
      <c r="C87" s="1">
        <v>0</v>
      </c>
    </row>
    <row r="88" spans="2:3" x14ac:dyDescent="0.55000000000000004">
      <c r="B88" s="1">
        <v>0</v>
      </c>
      <c r="C88" s="1">
        <v>0</v>
      </c>
    </row>
    <row r="89" spans="2:3" x14ac:dyDescent="0.55000000000000004">
      <c r="B89" s="1">
        <v>0</v>
      </c>
      <c r="C89" s="1">
        <v>0</v>
      </c>
    </row>
    <row r="90" spans="2:3" x14ac:dyDescent="0.55000000000000004">
      <c r="B90" s="1">
        <v>0</v>
      </c>
      <c r="C90" s="1">
        <v>0</v>
      </c>
    </row>
    <row r="91" spans="2:3" x14ac:dyDescent="0.55000000000000004">
      <c r="B91" s="1">
        <v>0</v>
      </c>
      <c r="C91" s="1">
        <v>0</v>
      </c>
    </row>
    <row r="92" spans="2:3" x14ac:dyDescent="0.55000000000000004">
      <c r="B92" s="1">
        <v>20</v>
      </c>
      <c r="C92" s="1">
        <v>20</v>
      </c>
    </row>
    <row r="93" spans="2:3" x14ac:dyDescent="0.55000000000000004">
      <c r="B93" s="1">
        <v>20</v>
      </c>
      <c r="C93" s="1">
        <v>20</v>
      </c>
    </row>
    <row r="94" spans="2:3" x14ac:dyDescent="0.55000000000000004">
      <c r="B94" s="1">
        <v>20</v>
      </c>
      <c r="C94" s="1">
        <v>20</v>
      </c>
    </row>
    <row r="95" spans="2:3" x14ac:dyDescent="0.55000000000000004">
      <c r="B95" s="1">
        <v>20</v>
      </c>
      <c r="C95" s="1">
        <v>20</v>
      </c>
    </row>
    <row r="96" spans="2:3" x14ac:dyDescent="0.55000000000000004">
      <c r="B96" s="1">
        <v>20</v>
      </c>
      <c r="C96" s="1">
        <v>20</v>
      </c>
    </row>
    <row r="97" spans="2:3" x14ac:dyDescent="0.55000000000000004">
      <c r="B97" s="1">
        <v>20</v>
      </c>
      <c r="C97" s="1">
        <v>20</v>
      </c>
    </row>
    <row r="98" spans="2:3" x14ac:dyDescent="0.55000000000000004">
      <c r="B98" s="1">
        <v>1.108069935E-13</v>
      </c>
      <c r="C98" s="1">
        <v>0</v>
      </c>
    </row>
    <row r="99" spans="2:3" x14ac:dyDescent="0.55000000000000004">
      <c r="B99" s="1">
        <v>1.108069935E-13</v>
      </c>
      <c r="C99" s="1">
        <v>0</v>
      </c>
    </row>
    <row r="100" spans="2:3" x14ac:dyDescent="0.55000000000000004">
      <c r="B100" s="1">
        <v>1.108069935E-13</v>
      </c>
      <c r="C100" s="1">
        <v>0</v>
      </c>
    </row>
    <row r="101" spans="2:3" x14ac:dyDescent="0.55000000000000004">
      <c r="B101" s="1">
        <v>1.108069935E-13</v>
      </c>
      <c r="C101" s="1">
        <v>0</v>
      </c>
    </row>
    <row r="102" spans="2:3" x14ac:dyDescent="0.55000000000000004">
      <c r="B102" s="1">
        <v>1.108069935E-13</v>
      </c>
      <c r="C102" s="1">
        <v>0</v>
      </c>
    </row>
    <row r="103" spans="2:3" x14ac:dyDescent="0.55000000000000004">
      <c r="B103" s="1">
        <v>1.108069935E-13</v>
      </c>
      <c r="C103" s="1">
        <v>0</v>
      </c>
    </row>
    <row r="104" spans="2:3" x14ac:dyDescent="0.55000000000000004">
      <c r="B104" s="1">
        <v>1.108069935E-13</v>
      </c>
      <c r="C104" s="1">
        <v>0</v>
      </c>
    </row>
    <row r="105" spans="2:3" x14ac:dyDescent="0.55000000000000004">
      <c r="B105" s="1">
        <v>1.108069935E-13</v>
      </c>
      <c r="C105" s="1">
        <v>0</v>
      </c>
    </row>
    <row r="106" spans="2:3" x14ac:dyDescent="0.55000000000000004">
      <c r="B106" s="1">
        <v>1.108069935E-13</v>
      </c>
      <c r="C106" s="1">
        <v>0</v>
      </c>
    </row>
    <row r="107" spans="2:3" x14ac:dyDescent="0.55000000000000004">
      <c r="B107" s="1">
        <v>1.108069935E-13</v>
      </c>
      <c r="C107" s="1">
        <v>0</v>
      </c>
    </row>
    <row r="108" spans="2:3" x14ac:dyDescent="0.55000000000000004">
      <c r="B108" s="1">
        <v>1.108069935E-13</v>
      </c>
      <c r="C108" s="1">
        <v>0</v>
      </c>
    </row>
    <row r="109" spans="2:3" x14ac:dyDescent="0.55000000000000004">
      <c r="B109" s="1">
        <v>1.108069935E-13</v>
      </c>
      <c r="C109" s="1">
        <v>0</v>
      </c>
    </row>
    <row r="110" spans="2:3" x14ac:dyDescent="0.55000000000000004">
      <c r="B110" s="1">
        <v>1.108069935E-13</v>
      </c>
      <c r="C110" s="1">
        <v>0</v>
      </c>
    </row>
    <row r="111" spans="2:3" x14ac:dyDescent="0.55000000000000004">
      <c r="B111" s="1">
        <v>1.108069935E-13</v>
      </c>
      <c r="C111" s="1">
        <v>0</v>
      </c>
    </row>
    <row r="112" spans="2:3" x14ac:dyDescent="0.55000000000000004">
      <c r="B112" s="1">
        <v>1.108069935E-13</v>
      </c>
      <c r="C112" s="1">
        <v>0</v>
      </c>
    </row>
    <row r="113" spans="2:3" x14ac:dyDescent="0.55000000000000004">
      <c r="B113" s="1">
        <v>1.108069935E-13</v>
      </c>
      <c r="C113" s="1">
        <v>0</v>
      </c>
    </row>
    <row r="114" spans="2:3" x14ac:dyDescent="0.55000000000000004">
      <c r="B114" s="1">
        <v>1.108069935E-13</v>
      </c>
      <c r="C114" s="1">
        <v>0</v>
      </c>
    </row>
    <row r="115" spans="2:3" x14ac:dyDescent="0.55000000000000004">
      <c r="B115" s="1">
        <v>1.108069935E-13</v>
      </c>
      <c r="C115" s="1">
        <v>0</v>
      </c>
    </row>
    <row r="116" spans="2:3" x14ac:dyDescent="0.55000000000000004">
      <c r="B116" s="1">
        <v>1.108069935E-13</v>
      </c>
      <c r="C116" s="1">
        <v>0</v>
      </c>
    </row>
    <row r="117" spans="2:3" x14ac:dyDescent="0.55000000000000004">
      <c r="B117" s="1">
        <v>1.108069935E-13</v>
      </c>
      <c r="C117" s="1">
        <v>0</v>
      </c>
    </row>
    <row r="118" spans="2:3" x14ac:dyDescent="0.55000000000000004">
      <c r="B118" s="1">
        <v>1.108069935E-13</v>
      </c>
      <c r="C118" s="1">
        <v>0</v>
      </c>
    </row>
    <row r="119" spans="2:3" x14ac:dyDescent="0.55000000000000004">
      <c r="B119" s="1">
        <v>1.108069935E-13</v>
      </c>
      <c r="C119" s="1">
        <v>0</v>
      </c>
    </row>
    <row r="120" spans="2:3" x14ac:dyDescent="0.55000000000000004">
      <c r="B120" s="1">
        <v>1.108069935E-13</v>
      </c>
      <c r="C120" s="1">
        <v>0</v>
      </c>
    </row>
    <row r="121" spans="2:3" x14ac:dyDescent="0.55000000000000004">
      <c r="B121" s="1">
        <v>2.216139869E-13</v>
      </c>
      <c r="C121" s="1">
        <v>0</v>
      </c>
    </row>
    <row r="122" spans="2:3" x14ac:dyDescent="0.55000000000000004">
      <c r="B122" s="1">
        <v>2.216139869E-13</v>
      </c>
      <c r="C122" s="1">
        <v>0</v>
      </c>
    </row>
    <row r="123" spans="2:3" x14ac:dyDescent="0.55000000000000004">
      <c r="B123" s="1">
        <v>2.216139869E-13</v>
      </c>
      <c r="C123" s="1">
        <v>0</v>
      </c>
    </row>
    <row r="124" spans="2:3" x14ac:dyDescent="0.55000000000000004">
      <c r="B124" s="1">
        <v>2.216139869E-13</v>
      </c>
      <c r="C124" s="1">
        <v>0</v>
      </c>
    </row>
    <row r="125" spans="2:3" x14ac:dyDescent="0.55000000000000004">
      <c r="B125" s="1">
        <v>2.216139869E-13</v>
      </c>
      <c r="C125" s="1">
        <v>0</v>
      </c>
    </row>
    <row r="126" spans="2:3" x14ac:dyDescent="0.55000000000000004">
      <c r="B126" s="1">
        <v>2.216139869E-13</v>
      </c>
      <c r="C126" s="1">
        <v>0</v>
      </c>
    </row>
    <row r="127" spans="2:3" x14ac:dyDescent="0.55000000000000004">
      <c r="B127" s="1">
        <v>2.216139869E-13</v>
      </c>
      <c r="C127" s="1">
        <v>0</v>
      </c>
    </row>
    <row r="128" spans="2:3" x14ac:dyDescent="0.55000000000000004">
      <c r="B128" s="1">
        <v>2.216139869E-13</v>
      </c>
      <c r="C128" s="1">
        <v>0</v>
      </c>
    </row>
    <row r="129" spans="2:3" x14ac:dyDescent="0.55000000000000004">
      <c r="B129" s="1">
        <v>2.216139869E-13</v>
      </c>
      <c r="C129" s="1">
        <v>0</v>
      </c>
    </row>
    <row r="130" spans="2:3" x14ac:dyDescent="0.55000000000000004">
      <c r="B130" s="1">
        <v>2.216139869E-13</v>
      </c>
      <c r="C130" s="1">
        <v>0</v>
      </c>
    </row>
    <row r="131" spans="2:3" x14ac:dyDescent="0.55000000000000004">
      <c r="B131" s="1">
        <v>20</v>
      </c>
      <c r="C131" s="1">
        <v>1.687156439</v>
      </c>
    </row>
    <row r="132" spans="2:3" x14ac:dyDescent="0.55000000000000004">
      <c r="B132" s="1">
        <v>2.216139869E-13</v>
      </c>
      <c r="C132" s="1">
        <v>0</v>
      </c>
    </row>
    <row r="133" spans="2:3" x14ac:dyDescent="0.55000000000000004">
      <c r="B133" s="1">
        <v>2.216139869E-13</v>
      </c>
      <c r="C133" s="1">
        <v>0</v>
      </c>
    </row>
    <row r="134" spans="2:3" x14ac:dyDescent="0.55000000000000004">
      <c r="B134" s="1">
        <v>2.216139869E-13</v>
      </c>
      <c r="C134" s="1">
        <v>0</v>
      </c>
    </row>
    <row r="135" spans="2:3" x14ac:dyDescent="0.55000000000000004">
      <c r="B135" s="1">
        <v>2.216139869E-13</v>
      </c>
      <c r="C135" s="1">
        <v>0</v>
      </c>
    </row>
    <row r="136" spans="2:3" x14ac:dyDescent="0.55000000000000004">
      <c r="B136" s="1">
        <v>2.216139869E-13</v>
      </c>
      <c r="C136" s="1">
        <v>0</v>
      </c>
    </row>
    <row r="137" spans="2:3" x14ac:dyDescent="0.55000000000000004">
      <c r="B137" s="1">
        <v>2.216139869E-13</v>
      </c>
      <c r="C137" s="1">
        <v>0</v>
      </c>
    </row>
    <row r="138" spans="2:3" x14ac:dyDescent="0.55000000000000004">
      <c r="B138" s="1">
        <v>2.216139869E-13</v>
      </c>
      <c r="C138" s="1">
        <v>0</v>
      </c>
    </row>
    <row r="139" spans="2:3" x14ac:dyDescent="0.55000000000000004">
      <c r="B139" s="1">
        <v>2.216139869E-13</v>
      </c>
      <c r="C139" s="1">
        <v>0</v>
      </c>
    </row>
    <row r="140" spans="2:3" x14ac:dyDescent="0.55000000000000004">
      <c r="B140" s="1">
        <v>2.216139869E-13</v>
      </c>
      <c r="C140" s="1">
        <v>0</v>
      </c>
    </row>
    <row r="141" spans="2:3" x14ac:dyDescent="0.55000000000000004">
      <c r="B141" s="1">
        <v>2.216139869E-13</v>
      </c>
      <c r="C141" s="1">
        <v>0</v>
      </c>
    </row>
    <row r="142" spans="2:3" x14ac:dyDescent="0.55000000000000004">
      <c r="B142" s="1">
        <v>2.216139869E-13</v>
      </c>
      <c r="C142" s="1">
        <v>0</v>
      </c>
    </row>
    <row r="143" spans="2:3" x14ac:dyDescent="0.55000000000000004">
      <c r="B143" s="1">
        <v>2.216139869E-13</v>
      </c>
      <c r="C143" s="1">
        <v>0</v>
      </c>
    </row>
    <row r="144" spans="2:3" x14ac:dyDescent="0.55000000000000004">
      <c r="B144" s="1">
        <v>2.216139869E-13</v>
      </c>
      <c r="C144" s="1">
        <v>0</v>
      </c>
    </row>
    <row r="145" spans="2:3" x14ac:dyDescent="0.55000000000000004">
      <c r="B145" s="1">
        <v>2.216139869E-13</v>
      </c>
      <c r="C145" s="1">
        <v>0</v>
      </c>
    </row>
    <row r="146" spans="2:3" x14ac:dyDescent="0.55000000000000004">
      <c r="B146" s="1">
        <v>2.216139869E-13</v>
      </c>
      <c r="C146" s="1">
        <v>0</v>
      </c>
    </row>
    <row r="147" spans="2:3" x14ac:dyDescent="0.55000000000000004">
      <c r="B147" s="1">
        <v>2.216139869E-13</v>
      </c>
      <c r="C147" s="1">
        <v>0</v>
      </c>
    </row>
    <row r="148" spans="2:3" x14ac:dyDescent="0.55000000000000004">
      <c r="B148" s="1">
        <v>2.216139869E-13</v>
      </c>
      <c r="C148" s="1">
        <v>0</v>
      </c>
    </row>
    <row r="149" spans="2:3" x14ac:dyDescent="0.55000000000000004">
      <c r="B149" s="1">
        <v>2.216139869E-13</v>
      </c>
      <c r="C149" s="1">
        <v>0</v>
      </c>
    </row>
    <row r="150" spans="2:3" x14ac:dyDescent="0.55000000000000004">
      <c r="B150" s="1">
        <v>2.216139869E-13</v>
      </c>
      <c r="C150" s="1">
        <v>0</v>
      </c>
    </row>
    <row r="151" spans="2:3" x14ac:dyDescent="0.55000000000000004">
      <c r="B151" s="1">
        <v>0.19246786830000001</v>
      </c>
      <c r="C151" s="1">
        <v>0</v>
      </c>
    </row>
    <row r="152" spans="2:3" x14ac:dyDescent="0.55000000000000004">
      <c r="B152" s="1">
        <v>7.7211899759999998</v>
      </c>
      <c r="C152" s="1">
        <v>0</v>
      </c>
    </row>
    <row r="153" spans="2:3" x14ac:dyDescent="0.55000000000000004">
      <c r="B153" s="1">
        <v>3.4515276049999999E-11</v>
      </c>
      <c r="C153" s="1">
        <v>0</v>
      </c>
    </row>
    <row r="154" spans="2:3" x14ac:dyDescent="0.55000000000000004">
      <c r="B154" s="1">
        <v>3.4515276049999999E-11</v>
      </c>
      <c r="C154" s="1">
        <v>0</v>
      </c>
    </row>
    <row r="155" spans="2:3" x14ac:dyDescent="0.55000000000000004">
      <c r="B155" s="1">
        <v>3.4515276049999999E-11</v>
      </c>
      <c r="C155" s="1">
        <v>0</v>
      </c>
    </row>
    <row r="156" spans="2:3" x14ac:dyDescent="0.55000000000000004">
      <c r="B156" s="1">
        <v>3.4515276049999999E-11</v>
      </c>
      <c r="C156" s="1">
        <v>0</v>
      </c>
    </row>
    <row r="157" spans="2:3" x14ac:dyDescent="0.55000000000000004">
      <c r="B157" s="1">
        <v>3.4515276049999999E-11</v>
      </c>
      <c r="C157" s="1">
        <v>0</v>
      </c>
    </row>
    <row r="158" spans="2:3" x14ac:dyDescent="0.55000000000000004">
      <c r="B158" s="1">
        <v>3.4515276049999999E-11</v>
      </c>
      <c r="C158" s="1">
        <v>0</v>
      </c>
    </row>
    <row r="159" spans="2:3" x14ac:dyDescent="0.55000000000000004">
      <c r="B159" s="1">
        <v>3.4515276049999999E-11</v>
      </c>
      <c r="C159" s="1">
        <v>0</v>
      </c>
    </row>
    <row r="160" spans="2:3" x14ac:dyDescent="0.55000000000000004">
      <c r="B160" s="1">
        <v>0.25152412060000001</v>
      </c>
      <c r="C160" s="1">
        <v>0</v>
      </c>
    </row>
    <row r="161" spans="2:3" x14ac:dyDescent="0.55000000000000004">
      <c r="B161" s="1">
        <v>0.32869669800000001</v>
      </c>
      <c r="C161" s="1">
        <v>0</v>
      </c>
    </row>
    <row r="162" spans="2:3" x14ac:dyDescent="0.55000000000000004">
      <c r="B162" s="1">
        <v>0.42652347680000002</v>
      </c>
      <c r="C162" s="1">
        <v>0</v>
      </c>
    </row>
    <row r="163" spans="2:3" x14ac:dyDescent="0.55000000000000004">
      <c r="B163" s="1">
        <v>0.37271565200000001</v>
      </c>
      <c r="C163" s="1">
        <v>0</v>
      </c>
    </row>
    <row r="164" spans="2:3" x14ac:dyDescent="0.55000000000000004">
      <c r="B164" s="1">
        <v>0.29890090229999999</v>
      </c>
      <c r="C164" s="1">
        <v>0</v>
      </c>
    </row>
    <row r="165" spans="2:3" x14ac:dyDescent="0.55000000000000004">
      <c r="B165" s="1">
        <v>0.22425776720000001</v>
      </c>
      <c r="C165" s="1">
        <v>0</v>
      </c>
    </row>
    <row r="166" spans="2:3" x14ac:dyDescent="0.55000000000000004">
      <c r="B166" s="1">
        <v>3.8480451109999998</v>
      </c>
      <c r="C166" s="1">
        <v>0</v>
      </c>
    </row>
    <row r="167" spans="2:3" x14ac:dyDescent="0.55000000000000004">
      <c r="B167" s="1">
        <v>1.0898605589999999</v>
      </c>
      <c r="C167" s="1">
        <v>0</v>
      </c>
    </row>
    <row r="168" spans="2:3" x14ac:dyDescent="0.55000000000000004">
      <c r="B168" s="1">
        <v>0.82815635200000004</v>
      </c>
      <c r="C168" s="1">
        <v>0</v>
      </c>
    </row>
    <row r="169" spans="2:3" x14ac:dyDescent="0.55000000000000004">
      <c r="B169" s="1">
        <v>0.61233204600000002</v>
      </c>
      <c r="C169" s="1">
        <v>0</v>
      </c>
    </row>
    <row r="170" spans="2:3" x14ac:dyDescent="0.55000000000000004">
      <c r="B170" s="1">
        <v>0.43719795350000001</v>
      </c>
      <c r="C170" s="1">
        <v>0</v>
      </c>
    </row>
    <row r="171" spans="2:3" x14ac:dyDescent="0.55000000000000004">
      <c r="B171" s="1">
        <v>0.29794859889999997</v>
      </c>
      <c r="C171" s="1">
        <v>0</v>
      </c>
    </row>
    <row r="172" spans="2:3" x14ac:dyDescent="0.55000000000000004">
      <c r="B172" s="1">
        <v>0.28540423510000001</v>
      </c>
      <c r="C172" s="1">
        <v>0</v>
      </c>
    </row>
    <row r="173" spans="2:3" x14ac:dyDescent="0.55000000000000004">
      <c r="B173" s="1">
        <v>0.2205133587</v>
      </c>
      <c r="C173" s="1">
        <v>0</v>
      </c>
    </row>
    <row r="174" spans="2:3" x14ac:dyDescent="0.55000000000000004">
      <c r="B174" s="1">
        <v>0.20094393190000001</v>
      </c>
      <c r="C174" s="1">
        <v>0</v>
      </c>
    </row>
    <row r="175" spans="2:3" x14ac:dyDescent="0.55000000000000004">
      <c r="B175" s="1">
        <v>0.18124794960000001</v>
      </c>
      <c r="C175" s="1">
        <v>0</v>
      </c>
    </row>
    <row r="176" spans="2:3" x14ac:dyDescent="0.55000000000000004">
      <c r="B176" s="1">
        <v>0.1766080558</v>
      </c>
      <c r="C176" s="1">
        <v>0</v>
      </c>
    </row>
    <row r="177" spans="2:3" x14ac:dyDescent="0.55000000000000004">
      <c r="B177" s="1">
        <v>8.5585221650000001E-2</v>
      </c>
      <c r="C177" s="1">
        <v>0</v>
      </c>
    </row>
    <row r="178" spans="2:3" x14ac:dyDescent="0.55000000000000004">
      <c r="B178" s="1">
        <v>0.1731096506</v>
      </c>
      <c r="C178" s="1">
        <v>0</v>
      </c>
    </row>
    <row r="179" spans="2:3" x14ac:dyDescent="0.55000000000000004">
      <c r="B179" s="1">
        <v>20</v>
      </c>
      <c r="C179" s="1">
        <v>20</v>
      </c>
    </row>
    <row r="180" spans="2:3" x14ac:dyDescent="0.55000000000000004">
      <c r="B180" s="1">
        <v>3.4515276049999999E-11</v>
      </c>
      <c r="C180" s="1">
        <v>0</v>
      </c>
    </row>
    <row r="181" spans="2:3" x14ac:dyDescent="0.55000000000000004">
      <c r="B181" s="1">
        <v>1.772911895E-12</v>
      </c>
      <c r="C181" s="1">
        <v>0</v>
      </c>
    </row>
    <row r="182" spans="2:3" x14ac:dyDescent="0.55000000000000004">
      <c r="B182" s="1">
        <v>20</v>
      </c>
      <c r="C182" s="1">
        <v>20</v>
      </c>
    </row>
    <row r="183" spans="2:3" x14ac:dyDescent="0.55000000000000004">
      <c r="B183" s="1">
        <v>20</v>
      </c>
      <c r="C183" s="1">
        <v>20</v>
      </c>
    </row>
    <row r="184" spans="2:3" x14ac:dyDescent="0.55000000000000004">
      <c r="B184" s="1">
        <v>20</v>
      </c>
      <c r="C184" s="1">
        <v>20</v>
      </c>
    </row>
    <row r="185" spans="2:3" x14ac:dyDescent="0.55000000000000004">
      <c r="B185" s="1">
        <v>20</v>
      </c>
      <c r="C185" s="1">
        <v>20</v>
      </c>
    </row>
    <row r="186" spans="2:3" x14ac:dyDescent="0.55000000000000004">
      <c r="B186" s="1">
        <v>1.772911895E-12</v>
      </c>
      <c r="C186" s="1">
        <v>0</v>
      </c>
    </row>
    <row r="187" spans="2:3" x14ac:dyDescent="0.55000000000000004">
      <c r="B187" s="1">
        <v>1.772911895E-12</v>
      </c>
      <c r="C187" s="1">
        <v>0</v>
      </c>
    </row>
    <row r="188" spans="2:3" x14ac:dyDescent="0.55000000000000004">
      <c r="B188" s="1">
        <v>0.18399803340000001</v>
      </c>
      <c r="C188" s="1">
        <v>0</v>
      </c>
    </row>
    <row r="189" spans="2:3" x14ac:dyDescent="0.55000000000000004">
      <c r="B189" s="1">
        <v>0.81132817270000002</v>
      </c>
      <c r="C189" s="1">
        <v>0</v>
      </c>
    </row>
    <row r="190" spans="2:3" x14ac:dyDescent="0.55000000000000004">
      <c r="B190" s="1">
        <v>0.34474635120000002</v>
      </c>
      <c r="C190" s="1">
        <v>0</v>
      </c>
    </row>
    <row r="191" spans="2:3" x14ac:dyDescent="0.55000000000000004">
      <c r="B191" s="1">
        <v>0.2294586599</v>
      </c>
      <c r="C191" s="1">
        <v>0</v>
      </c>
    </row>
    <row r="192" spans="2:3" x14ac:dyDescent="0.55000000000000004">
      <c r="B192" s="1">
        <v>0.19901771839999999</v>
      </c>
      <c r="C192" s="1">
        <v>0</v>
      </c>
    </row>
    <row r="193" spans="2:3" x14ac:dyDescent="0.55000000000000004">
      <c r="B193" s="1">
        <v>0.1893303841</v>
      </c>
      <c r="C193" s="1">
        <v>0</v>
      </c>
    </row>
    <row r="194" spans="2:3" x14ac:dyDescent="0.55000000000000004">
      <c r="B194" s="1">
        <v>0.1756887436</v>
      </c>
      <c r="C194" s="1">
        <v>0</v>
      </c>
    </row>
    <row r="195" spans="2:3" x14ac:dyDescent="0.55000000000000004">
      <c r="B195" s="1">
        <v>8.60048905E-2</v>
      </c>
      <c r="C195" s="1">
        <v>0</v>
      </c>
    </row>
    <row r="196" spans="2:3" x14ac:dyDescent="0.55000000000000004">
      <c r="B196" s="1">
        <v>18.355981830000001</v>
      </c>
      <c r="C196" s="1">
        <v>0</v>
      </c>
    </row>
    <row r="197" spans="2:3" x14ac:dyDescent="0.55000000000000004">
      <c r="B197" s="1">
        <v>1.772911895E-12</v>
      </c>
      <c r="C197" s="1">
        <v>0</v>
      </c>
    </row>
    <row r="198" spans="2:3" x14ac:dyDescent="0.55000000000000004">
      <c r="B198" s="1">
        <v>1.772911895E-12</v>
      </c>
      <c r="C198" s="1">
        <v>0</v>
      </c>
    </row>
    <row r="199" spans="2:3" x14ac:dyDescent="0.55000000000000004">
      <c r="B199" s="1">
        <v>1.8255403270000001E-2</v>
      </c>
      <c r="C199" s="1">
        <v>0</v>
      </c>
    </row>
    <row r="200" spans="2:3" x14ac:dyDescent="0.55000000000000004">
      <c r="B200" s="1">
        <v>0.3632202148</v>
      </c>
      <c r="C200" s="1">
        <v>0</v>
      </c>
    </row>
    <row r="201" spans="2:3" x14ac:dyDescent="0.55000000000000004">
      <c r="B201" s="1">
        <v>0.29166939850000001</v>
      </c>
      <c r="C201" s="1">
        <v>0</v>
      </c>
    </row>
    <row r="202" spans="2:3" x14ac:dyDescent="0.55000000000000004">
      <c r="B202" s="1">
        <v>0.21943968529999999</v>
      </c>
      <c r="C202" s="1">
        <v>0</v>
      </c>
    </row>
    <row r="203" spans="2:3" x14ac:dyDescent="0.55000000000000004">
      <c r="B203" s="1">
        <v>20</v>
      </c>
      <c r="C203" s="1">
        <v>10.96330261</v>
      </c>
    </row>
    <row r="204" spans="2:3" x14ac:dyDescent="0.55000000000000004">
      <c r="B204" s="1">
        <v>1.772911895E-12</v>
      </c>
      <c r="C204" s="1">
        <v>0</v>
      </c>
    </row>
    <row r="205" spans="2:3" x14ac:dyDescent="0.55000000000000004">
      <c r="B205" s="1">
        <v>1.772911895E-12</v>
      </c>
      <c r="C205" s="1">
        <v>0</v>
      </c>
    </row>
    <row r="206" spans="2:3" x14ac:dyDescent="0.55000000000000004">
      <c r="B206" s="1">
        <v>0.17309077079999999</v>
      </c>
      <c r="C206" s="1">
        <v>0</v>
      </c>
    </row>
    <row r="207" spans="2:3" x14ac:dyDescent="0.55000000000000004">
      <c r="B207" s="1">
        <v>0.65023326869999998</v>
      </c>
      <c r="C207" s="1">
        <v>0</v>
      </c>
    </row>
    <row r="208" spans="2:3" x14ac:dyDescent="0.55000000000000004">
      <c r="B208" s="1">
        <v>0.31149545309999999</v>
      </c>
      <c r="C208" s="1">
        <v>0</v>
      </c>
    </row>
    <row r="209" spans="2:3" x14ac:dyDescent="0.55000000000000004">
      <c r="B209" s="1">
        <v>0.24378465120000001</v>
      </c>
      <c r="C209" s="1">
        <v>0</v>
      </c>
    </row>
    <row r="210" spans="2:3" x14ac:dyDescent="0.55000000000000004">
      <c r="B210" s="1">
        <v>0.24489395319999999</v>
      </c>
      <c r="C210" s="1">
        <v>0</v>
      </c>
    </row>
    <row r="211" spans="2:3" x14ac:dyDescent="0.55000000000000004">
      <c r="B211" s="1">
        <v>0.19752402599999999</v>
      </c>
      <c r="C211" s="1">
        <v>0</v>
      </c>
    </row>
    <row r="212" spans="2:3" x14ac:dyDescent="0.55000000000000004">
      <c r="B212" s="1">
        <v>0.1961081177</v>
      </c>
      <c r="C212" s="1">
        <v>0</v>
      </c>
    </row>
    <row r="213" spans="2:3" x14ac:dyDescent="0.55000000000000004">
      <c r="B213" s="1">
        <v>0.17456462980000001</v>
      </c>
      <c r="C213" s="1">
        <v>0</v>
      </c>
    </row>
    <row r="214" spans="2:3" x14ac:dyDescent="0.55000000000000004">
      <c r="B214" s="1">
        <v>13.959153179999999</v>
      </c>
      <c r="C214" s="1">
        <v>0</v>
      </c>
    </row>
    <row r="215" spans="2:3" x14ac:dyDescent="0.55000000000000004">
      <c r="B215" s="1">
        <v>3.075805929E-11</v>
      </c>
      <c r="C215" s="1">
        <v>0</v>
      </c>
    </row>
    <row r="216" spans="2:3" x14ac:dyDescent="0.55000000000000004">
      <c r="B216" s="1">
        <v>3.075805929E-11</v>
      </c>
      <c r="C216" s="1">
        <v>0</v>
      </c>
    </row>
    <row r="217" spans="2:3" x14ac:dyDescent="0.55000000000000004">
      <c r="B217" s="1">
        <v>20</v>
      </c>
      <c r="C217" s="1">
        <v>20</v>
      </c>
    </row>
    <row r="218" spans="2:3" x14ac:dyDescent="0.55000000000000004">
      <c r="B218" s="1">
        <v>20</v>
      </c>
      <c r="C218" s="1">
        <v>20</v>
      </c>
    </row>
    <row r="219" spans="2:3" x14ac:dyDescent="0.55000000000000004">
      <c r="B219" s="1">
        <v>20</v>
      </c>
      <c r="C219" s="1">
        <v>20</v>
      </c>
    </row>
    <row r="220" spans="2:3" x14ac:dyDescent="0.55000000000000004">
      <c r="B220" s="1">
        <v>3.075805929E-11</v>
      </c>
      <c r="C220" s="1">
        <v>0</v>
      </c>
    </row>
    <row r="221" spans="2:3" x14ac:dyDescent="0.55000000000000004">
      <c r="B221" s="1">
        <v>3.075805929E-11</v>
      </c>
      <c r="C221" s="1">
        <v>0</v>
      </c>
    </row>
    <row r="222" spans="2:3" x14ac:dyDescent="0.55000000000000004">
      <c r="B222" s="1">
        <v>3.075805929E-11</v>
      </c>
      <c r="C222" s="1">
        <v>0</v>
      </c>
    </row>
    <row r="223" spans="2:3" x14ac:dyDescent="0.55000000000000004">
      <c r="B223" s="1">
        <v>0.46284765010000001</v>
      </c>
      <c r="C223" s="1">
        <v>0</v>
      </c>
    </row>
    <row r="224" spans="2:3" x14ac:dyDescent="0.55000000000000004">
      <c r="B224" s="1">
        <v>0.57364994290000004</v>
      </c>
      <c r="C224" s="1">
        <v>0</v>
      </c>
    </row>
    <row r="225" spans="2:3" x14ac:dyDescent="0.55000000000000004">
      <c r="B225" s="1">
        <v>0.52395039799999998</v>
      </c>
      <c r="C225" s="1">
        <v>0</v>
      </c>
    </row>
    <row r="226" spans="2:3" x14ac:dyDescent="0.55000000000000004">
      <c r="B226" s="1">
        <v>0.32738035920000003</v>
      </c>
      <c r="C226" s="1">
        <v>0</v>
      </c>
    </row>
    <row r="227" spans="2:3" x14ac:dyDescent="0.55000000000000004">
      <c r="B227" s="1">
        <v>0.26581591370000002</v>
      </c>
      <c r="C227" s="1">
        <v>0</v>
      </c>
    </row>
    <row r="228" spans="2:3" x14ac:dyDescent="0.55000000000000004">
      <c r="B228" s="1">
        <v>0.1908305287</v>
      </c>
      <c r="C228" s="1">
        <v>0</v>
      </c>
    </row>
    <row r="229" spans="2:3" x14ac:dyDescent="0.55000000000000004">
      <c r="B229" s="1">
        <v>0.16387400029999999</v>
      </c>
      <c r="C229" s="1">
        <v>0</v>
      </c>
    </row>
    <row r="230" spans="2:3" x14ac:dyDescent="0.55000000000000004">
      <c r="B230" s="1">
        <v>1.1518198069999999E-2</v>
      </c>
      <c r="C230" s="1">
        <v>0</v>
      </c>
    </row>
    <row r="231" spans="2:3" x14ac:dyDescent="0.55000000000000004">
      <c r="B231" s="1">
        <v>3.2475821210000001E-3</v>
      </c>
      <c r="C231" s="1">
        <v>0</v>
      </c>
    </row>
    <row r="232" spans="2:3" x14ac:dyDescent="0.55000000000000004">
      <c r="B232" s="1">
        <v>13.66552353</v>
      </c>
      <c r="C232" s="1">
        <v>0</v>
      </c>
    </row>
    <row r="233" spans="2:3" x14ac:dyDescent="0.55000000000000004">
      <c r="B233" s="1">
        <v>0.17670933899999999</v>
      </c>
      <c r="C233" s="1">
        <v>0</v>
      </c>
    </row>
    <row r="234" spans="2:3" x14ac:dyDescent="0.55000000000000004">
      <c r="B234" s="1">
        <v>3.075805929E-11</v>
      </c>
      <c r="C234" s="1">
        <v>0</v>
      </c>
    </row>
    <row r="235" spans="2:3" x14ac:dyDescent="0.55000000000000004">
      <c r="B235" s="1">
        <v>3.075805929E-11</v>
      </c>
      <c r="C235" s="1">
        <v>0</v>
      </c>
    </row>
    <row r="236" spans="2:3" x14ac:dyDescent="0.55000000000000004">
      <c r="B236" s="1">
        <v>3.075805929E-11</v>
      </c>
      <c r="C236" s="1">
        <v>0</v>
      </c>
    </row>
    <row r="237" spans="2:3" x14ac:dyDescent="0.55000000000000004">
      <c r="B237" s="1">
        <v>1.812878624E-2</v>
      </c>
      <c r="C237" s="1">
        <v>0</v>
      </c>
    </row>
    <row r="238" spans="2:3" x14ac:dyDescent="0.55000000000000004">
      <c r="B238" s="1">
        <v>0.87258702519999998</v>
      </c>
      <c r="C238" s="1">
        <v>0</v>
      </c>
    </row>
    <row r="239" spans="2:3" x14ac:dyDescent="0.55000000000000004">
      <c r="B239" s="1">
        <v>0.35090327259999998</v>
      </c>
      <c r="C239" s="1">
        <v>0</v>
      </c>
    </row>
    <row r="240" spans="2:3" x14ac:dyDescent="0.55000000000000004">
      <c r="B240" s="1">
        <v>0.21709017459999999</v>
      </c>
      <c r="C240" s="1">
        <v>0</v>
      </c>
    </row>
    <row r="241" spans="2:3" x14ac:dyDescent="0.55000000000000004">
      <c r="B241" s="1">
        <v>6.4767408180000001E-3</v>
      </c>
      <c r="C241" s="1">
        <v>0</v>
      </c>
    </row>
    <row r="242" spans="2:3" x14ac:dyDescent="0.55000000000000004">
      <c r="B242" s="1">
        <v>9.6005370140000003E-4</v>
      </c>
      <c r="C242" s="1">
        <v>0</v>
      </c>
    </row>
    <row r="243" spans="2:3" x14ac:dyDescent="0.55000000000000004">
      <c r="B243" s="1">
        <v>20</v>
      </c>
      <c r="C243" s="1">
        <v>16.760034560000001</v>
      </c>
    </row>
    <row r="244" spans="2:3" x14ac:dyDescent="0.55000000000000004">
      <c r="B244" s="1">
        <v>1.7257638029999999E-11</v>
      </c>
      <c r="C244" s="1">
        <v>0</v>
      </c>
    </row>
    <row r="245" spans="2:3" x14ac:dyDescent="0.55000000000000004">
      <c r="B245" s="1">
        <v>1.7257638029999999E-11</v>
      </c>
      <c r="C245" s="1">
        <v>0</v>
      </c>
    </row>
    <row r="246" spans="2:3" x14ac:dyDescent="0.55000000000000004">
      <c r="B246" s="1">
        <v>1.7257638029999999E-11</v>
      </c>
      <c r="C246" s="1">
        <v>0</v>
      </c>
    </row>
    <row r="247" spans="2:3" x14ac:dyDescent="0.55000000000000004">
      <c r="B247" s="1">
        <v>1.7257638029999999E-11</v>
      </c>
      <c r="C247" s="1">
        <v>0</v>
      </c>
    </row>
    <row r="248" spans="2:3" x14ac:dyDescent="0.55000000000000004">
      <c r="B248" s="1">
        <v>1.7257638029999999E-11</v>
      </c>
      <c r="C248" s="1">
        <v>0</v>
      </c>
    </row>
    <row r="249" spans="2:3" x14ac:dyDescent="0.55000000000000004">
      <c r="B249" s="1">
        <v>1.7257638029999999E-11</v>
      </c>
      <c r="C249" s="1">
        <v>0</v>
      </c>
    </row>
    <row r="250" spans="2:3" x14ac:dyDescent="0.55000000000000004">
      <c r="B250" s="1">
        <v>1.7257638029999999E-11</v>
      </c>
      <c r="C250" s="1">
        <v>0</v>
      </c>
    </row>
    <row r="251" spans="2:3" x14ac:dyDescent="0.55000000000000004">
      <c r="B251" s="1">
        <v>1.7257638029999999E-11</v>
      </c>
      <c r="C251" s="1">
        <v>0</v>
      </c>
    </row>
    <row r="252" spans="2:3" x14ac:dyDescent="0.55000000000000004">
      <c r="B252" s="1">
        <v>1.7257638029999999E-11</v>
      </c>
      <c r="C252" s="1">
        <v>0</v>
      </c>
    </row>
    <row r="253" spans="2:3" x14ac:dyDescent="0.55000000000000004">
      <c r="B253" s="1">
        <v>1.7257638029999999E-11</v>
      </c>
      <c r="C253" s="1">
        <v>0</v>
      </c>
    </row>
    <row r="254" spans="2:3" x14ac:dyDescent="0.55000000000000004">
      <c r="B254" s="1">
        <v>1.7257638029999999E-11</v>
      </c>
      <c r="C254" s="1">
        <v>0</v>
      </c>
    </row>
    <row r="255" spans="2:3" x14ac:dyDescent="0.55000000000000004">
      <c r="B255" s="1">
        <v>1.7257638029999999E-11</v>
      </c>
      <c r="C255" s="1">
        <v>0</v>
      </c>
    </row>
    <row r="256" spans="2:3" x14ac:dyDescent="0.55000000000000004">
      <c r="B256" s="1">
        <v>1.7257638029999999E-11</v>
      </c>
      <c r="C256" s="1">
        <v>0</v>
      </c>
    </row>
    <row r="257" spans="2:3" x14ac:dyDescent="0.55000000000000004">
      <c r="B257" s="1">
        <v>1.7257638029999999E-11</v>
      </c>
      <c r="C257" s="1">
        <v>0</v>
      </c>
    </row>
    <row r="258" spans="2:3" x14ac:dyDescent="0.55000000000000004">
      <c r="B258" s="1">
        <v>0.78981626029999996</v>
      </c>
      <c r="C258" s="1">
        <v>0</v>
      </c>
    </row>
    <row r="259" spans="2:3" x14ac:dyDescent="0.55000000000000004">
      <c r="B259" s="1">
        <v>5.5650148389999998</v>
      </c>
      <c r="C259" s="1">
        <v>0</v>
      </c>
    </row>
    <row r="260" spans="2:3" x14ac:dyDescent="0.55000000000000004">
      <c r="B260" s="1">
        <v>1.7257638029999999E-11</v>
      </c>
      <c r="C260" s="1">
        <v>0</v>
      </c>
    </row>
    <row r="261" spans="2:3" x14ac:dyDescent="0.55000000000000004">
      <c r="B261" s="1">
        <v>1.7257638029999999E-11</v>
      </c>
      <c r="C261" s="1">
        <v>0</v>
      </c>
    </row>
    <row r="262" spans="2:3" x14ac:dyDescent="0.55000000000000004">
      <c r="B262" s="1">
        <v>1.7257638029999999E-11</v>
      </c>
      <c r="C262" s="1">
        <v>0</v>
      </c>
    </row>
    <row r="263" spans="2:3" x14ac:dyDescent="0.55000000000000004">
      <c r="B263" s="1">
        <v>1.7257638029999999E-11</v>
      </c>
      <c r="C263" s="1">
        <v>0</v>
      </c>
    </row>
    <row r="264" spans="2:3" x14ac:dyDescent="0.55000000000000004">
      <c r="B264" s="1">
        <v>1.7257638029999999E-11</v>
      </c>
      <c r="C264" s="1">
        <v>0</v>
      </c>
    </row>
    <row r="265" spans="2:3" x14ac:dyDescent="0.55000000000000004">
      <c r="B265" s="1">
        <v>0</v>
      </c>
      <c r="C265" s="1">
        <v>0</v>
      </c>
    </row>
    <row r="266" spans="2:3" x14ac:dyDescent="0.55000000000000004">
      <c r="B266" s="1">
        <v>0</v>
      </c>
      <c r="C266" s="1">
        <v>0</v>
      </c>
    </row>
    <row r="267" spans="2:3" x14ac:dyDescent="0.55000000000000004">
      <c r="B267" s="1">
        <v>0</v>
      </c>
      <c r="C267" s="1">
        <v>0</v>
      </c>
    </row>
    <row r="268" spans="2:3" x14ac:dyDescent="0.55000000000000004">
      <c r="B268" s="1">
        <v>0</v>
      </c>
      <c r="C268" s="1">
        <v>0</v>
      </c>
    </row>
    <row r="269" spans="2:3" x14ac:dyDescent="0.55000000000000004">
      <c r="B269" s="1">
        <v>0</v>
      </c>
      <c r="C269" s="1">
        <v>0</v>
      </c>
    </row>
    <row r="270" spans="2:3" x14ac:dyDescent="0.55000000000000004">
      <c r="B270" s="1">
        <v>0</v>
      </c>
      <c r="C270" s="1">
        <v>0</v>
      </c>
    </row>
    <row r="271" spans="2:3" x14ac:dyDescent="0.55000000000000004">
      <c r="B271" s="1">
        <v>0</v>
      </c>
      <c r="C271" s="1">
        <v>0</v>
      </c>
    </row>
    <row r="272" spans="2:3" x14ac:dyDescent="0.55000000000000004">
      <c r="B272" s="1">
        <v>0</v>
      </c>
      <c r="C272" s="1">
        <v>0</v>
      </c>
    </row>
    <row r="273" spans="2:3" x14ac:dyDescent="0.55000000000000004">
      <c r="B273" s="1">
        <v>0</v>
      </c>
      <c r="C273" s="1">
        <v>0</v>
      </c>
    </row>
    <row r="274" spans="2:3" x14ac:dyDescent="0.55000000000000004">
      <c r="B274" s="1">
        <v>0</v>
      </c>
      <c r="C274" s="1">
        <v>0</v>
      </c>
    </row>
    <row r="275" spans="2:3" x14ac:dyDescent="0.55000000000000004">
      <c r="B275" s="1">
        <v>0</v>
      </c>
      <c r="C275" s="1">
        <v>0</v>
      </c>
    </row>
    <row r="276" spans="2:3" x14ac:dyDescent="0.55000000000000004">
      <c r="B276" s="1">
        <v>0</v>
      </c>
      <c r="C276" s="1">
        <v>0</v>
      </c>
    </row>
    <row r="277" spans="2:3" x14ac:dyDescent="0.55000000000000004">
      <c r="B277" s="1">
        <v>0</v>
      </c>
      <c r="C277" s="1">
        <v>0</v>
      </c>
    </row>
    <row r="278" spans="2:3" x14ac:dyDescent="0.55000000000000004">
      <c r="B278" s="1">
        <v>0</v>
      </c>
      <c r="C278" s="1">
        <v>0</v>
      </c>
    </row>
    <row r="279" spans="2:3" x14ac:dyDescent="0.55000000000000004">
      <c r="B279" s="1">
        <v>0</v>
      </c>
      <c r="C279" s="1">
        <v>0</v>
      </c>
    </row>
    <row r="280" spans="2:3" x14ac:dyDescent="0.55000000000000004">
      <c r="B280" s="1">
        <v>0</v>
      </c>
      <c r="C280" s="1">
        <v>0</v>
      </c>
    </row>
    <row r="281" spans="2:3" x14ac:dyDescent="0.55000000000000004">
      <c r="B281" s="1">
        <v>0</v>
      </c>
      <c r="C281" s="1">
        <v>0</v>
      </c>
    </row>
    <row r="282" spans="2:3" x14ac:dyDescent="0.55000000000000004">
      <c r="B282" s="1">
        <v>0</v>
      </c>
      <c r="C282" s="1">
        <v>0</v>
      </c>
    </row>
    <row r="283" spans="2:3" x14ac:dyDescent="0.55000000000000004">
      <c r="B283" s="1">
        <v>0</v>
      </c>
      <c r="C283" s="1">
        <v>0</v>
      </c>
    </row>
    <row r="284" spans="2:3" x14ac:dyDescent="0.55000000000000004">
      <c r="B284" s="1">
        <v>0</v>
      </c>
      <c r="C284" s="1">
        <v>0</v>
      </c>
    </row>
    <row r="285" spans="2:3" x14ac:dyDescent="0.55000000000000004">
      <c r="B285" s="1">
        <v>0</v>
      </c>
      <c r="C285" s="1">
        <v>0</v>
      </c>
    </row>
    <row r="286" spans="2:3" x14ac:dyDescent="0.55000000000000004">
      <c r="B286" s="1">
        <v>0</v>
      </c>
      <c r="C286" s="1">
        <v>0</v>
      </c>
    </row>
    <row r="287" spans="2:3" x14ac:dyDescent="0.55000000000000004">
      <c r="B287" s="1">
        <v>0</v>
      </c>
      <c r="C287" s="1">
        <v>0</v>
      </c>
    </row>
    <row r="288" spans="2:3" x14ac:dyDescent="0.55000000000000004">
      <c r="B288" s="1">
        <v>0</v>
      </c>
      <c r="C288" s="1">
        <v>0</v>
      </c>
    </row>
    <row r="289" spans="2:3" x14ac:dyDescent="0.55000000000000004">
      <c r="B289" s="1">
        <v>0</v>
      </c>
      <c r="C289" s="1">
        <v>0</v>
      </c>
    </row>
    <row r="290" spans="2:3" x14ac:dyDescent="0.55000000000000004">
      <c r="B290" s="1">
        <v>0</v>
      </c>
      <c r="C290" s="1">
        <v>0</v>
      </c>
    </row>
    <row r="291" spans="2:3" x14ac:dyDescent="0.55000000000000004">
      <c r="B291" s="1">
        <v>0</v>
      </c>
      <c r="C291" s="1">
        <v>0</v>
      </c>
    </row>
    <row r="292" spans="2:3" x14ac:dyDescent="0.55000000000000004">
      <c r="B292" s="1">
        <v>0</v>
      </c>
      <c r="C292" s="1">
        <v>0</v>
      </c>
    </row>
    <row r="293" spans="2:3" x14ac:dyDescent="0.55000000000000004">
      <c r="B293" s="1">
        <v>0</v>
      </c>
      <c r="C293" s="1">
        <v>0</v>
      </c>
    </row>
    <row r="294" spans="2:3" x14ac:dyDescent="0.55000000000000004">
      <c r="B294" s="1">
        <v>0</v>
      </c>
      <c r="C294" s="1">
        <v>0</v>
      </c>
    </row>
    <row r="295" spans="2:3" x14ac:dyDescent="0.55000000000000004">
      <c r="B295" s="1">
        <v>0</v>
      </c>
      <c r="C295" s="1">
        <v>0</v>
      </c>
    </row>
    <row r="296" spans="2:3" x14ac:dyDescent="0.55000000000000004">
      <c r="B296" s="1">
        <v>0</v>
      </c>
      <c r="C296" s="1">
        <v>0</v>
      </c>
    </row>
    <row r="297" spans="2:3" x14ac:dyDescent="0.55000000000000004">
      <c r="B297" s="1">
        <v>0</v>
      </c>
      <c r="C297" s="1">
        <v>0</v>
      </c>
    </row>
    <row r="298" spans="2:3" x14ac:dyDescent="0.55000000000000004">
      <c r="B298" s="1">
        <v>0</v>
      </c>
      <c r="C298" s="1">
        <v>0</v>
      </c>
    </row>
    <row r="299" spans="2:3" x14ac:dyDescent="0.55000000000000004">
      <c r="B299" s="1">
        <v>0</v>
      </c>
      <c r="C299" s="1">
        <v>0</v>
      </c>
    </row>
    <row r="300" spans="2:3" x14ac:dyDescent="0.55000000000000004">
      <c r="B300" s="1">
        <v>0</v>
      </c>
      <c r="C300" s="1">
        <v>0</v>
      </c>
    </row>
    <row r="301" spans="2:3" x14ac:dyDescent="0.55000000000000004">
      <c r="B301" s="1">
        <v>0</v>
      </c>
      <c r="C301" s="1">
        <v>0</v>
      </c>
    </row>
    <row r="302" spans="2:3" x14ac:dyDescent="0.55000000000000004">
      <c r="B302" s="1">
        <v>0</v>
      </c>
      <c r="C302" s="1">
        <v>0</v>
      </c>
    </row>
    <row r="303" spans="2:3" x14ac:dyDescent="0.55000000000000004">
      <c r="B303" s="1">
        <v>0</v>
      </c>
      <c r="C303" s="1">
        <v>0</v>
      </c>
    </row>
    <row r="304" spans="2:3" x14ac:dyDescent="0.55000000000000004">
      <c r="B304" s="1">
        <v>0</v>
      </c>
      <c r="C304" s="1">
        <v>0</v>
      </c>
    </row>
    <row r="305" spans="2:3" x14ac:dyDescent="0.55000000000000004">
      <c r="B305" s="1">
        <v>0</v>
      </c>
      <c r="C305" s="1">
        <v>0</v>
      </c>
    </row>
    <row r="306" spans="2:3" x14ac:dyDescent="0.55000000000000004">
      <c r="B306" s="1">
        <v>0</v>
      </c>
      <c r="C306" s="1">
        <v>0</v>
      </c>
    </row>
    <row r="307" spans="2:3" x14ac:dyDescent="0.55000000000000004">
      <c r="B307" s="1">
        <v>0</v>
      </c>
      <c r="C307" s="1">
        <v>0</v>
      </c>
    </row>
    <row r="308" spans="2:3" x14ac:dyDescent="0.55000000000000004">
      <c r="B308" s="1">
        <v>0</v>
      </c>
      <c r="C308" s="1">
        <v>0</v>
      </c>
    </row>
    <row r="309" spans="2:3" x14ac:dyDescent="0.55000000000000004">
      <c r="B309" s="1">
        <v>0</v>
      </c>
      <c r="C309" s="1">
        <v>0</v>
      </c>
    </row>
    <row r="310" spans="2:3" x14ac:dyDescent="0.55000000000000004">
      <c r="B310" s="1">
        <v>0</v>
      </c>
      <c r="C310" s="1">
        <v>0</v>
      </c>
    </row>
    <row r="311" spans="2:3" x14ac:dyDescent="0.55000000000000004">
      <c r="B311" s="1">
        <v>0</v>
      </c>
      <c r="C311" s="1">
        <v>0</v>
      </c>
    </row>
    <row r="312" spans="2:3" x14ac:dyDescent="0.55000000000000004">
      <c r="B312" s="1">
        <v>0</v>
      </c>
      <c r="C312" s="1">
        <v>0</v>
      </c>
    </row>
    <row r="313" spans="2:3" x14ac:dyDescent="0.55000000000000004">
      <c r="B313" s="1">
        <v>0</v>
      </c>
      <c r="C313" s="1">
        <v>0</v>
      </c>
    </row>
    <row r="314" spans="2:3" x14ac:dyDescent="0.55000000000000004">
      <c r="B314" s="1">
        <v>0</v>
      </c>
      <c r="C314" s="1">
        <v>0</v>
      </c>
    </row>
    <row r="315" spans="2:3" x14ac:dyDescent="0.55000000000000004">
      <c r="B315" s="1">
        <v>0</v>
      </c>
      <c r="C315" s="1">
        <v>0</v>
      </c>
    </row>
    <row r="316" spans="2:3" x14ac:dyDescent="0.55000000000000004">
      <c r="B316" s="1">
        <v>0</v>
      </c>
      <c r="C316" s="1">
        <v>0</v>
      </c>
    </row>
    <row r="317" spans="2:3" x14ac:dyDescent="0.55000000000000004">
      <c r="B317" s="1">
        <v>0</v>
      </c>
      <c r="C317" s="1">
        <v>0</v>
      </c>
    </row>
    <row r="318" spans="2:3" x14ac:dyDescent="0.55000000000000004">
      <c r="B318" s="1">
        <v>0</v>
      </c>
      <c r="C318" s="1">
        <v>0</v>
      </c>
    </row>
    <row r="319" spans="2:3" x14ac:dyDescent="0.55000000000000004">
      <c r="B319" s="1">
        <v>0</v>
      </c>
      <c r="C319" s="1">
        <v>0</v>
      </c>
    </row>
    <row r="320" spans="2:3" x14ac:dyDescent="0.55000000000000004">
      <c r="B320" s="1">
        <v>0</v>
      </c>
      <c r="C320" s="1">
        <v>0</v>
      </c>
    </row>
    <row r="321" spans="2:3" x14ac:dyDescent="0.55000000000000004">
      <c r="B321" s="1">
        <v>0</v>
      </c>
      <c r="C321" s="1">
        <v>0</v>
      </c>
    </row>
    <row r="322" spans="2:3" x14ac:dyDescent="0.55000000000000004">
      <c r="B322" s="1">
        <v>0</v>
      </c>
      <c r="C322" s="1">
        <v>0</v>
      </c>
    </row>
    <row r="323" spans="2:3" x14ac:dyDescent="0.55000000000000004">
      <c r="B323" s="1">
        <v>0</v>
      </c>
      <c r="C323" s="1">
        <v>0</v>
      </c>
    </row>
    <row r="324" spans="2:3" x14ac:dyDescent="0.55000000000000004">
      <c r="B324" s="1">
        <v>0</v>
      </c>
      <c r="C324" s="1">
        <v>0</v>
      </c>
    </row>
    <row r="325" spans="2:3" x14ac:dyDescent="0.55000000000000004">
      <c r="B325" s="1">
        <v>0</v>
      </c>
      <c r="C325" s="1">
        <v>0</v>
      </c>
    </row>
    <row r="326" spans="2:3" x14ac:dyDescent="0.55000000000000004">
      <c r="B326" s="1">
        <v>0</v>
      </c>
      <c r="C326" s="1">
        <v>0</v>
      </c>
    </row>
    <row r="327" spans="2:3" x14ac:dyDescent="0.55000000000000004">
      <c r="B327" s="1">
        <v>0</v>
      </c>
      <c r="C327" s="1">
        <v>0</v>
      </c>
    </row>
    <row r="328" spans="2:3" x14ac:dyDescent="0.55000000000000004">
      <c r="B328" s="1">
        <v>0</v>
      </c>
      <c r="C328" s="1">
        <v>0</v>
      </c>
    </row>
    <row r="329" spans="2:3" x14ac:dyDescent="0.55000000000000004">
      <c r="B329" s="1">
        <v>0</v>
      </c>
      <c r="C329" s="1">
        <v>0</v>
      </c>
    </row>
    <row r="330" spans="2:3" x14ac:dyDescent="0.55000000000000004">
      <c r="B330" s="1">
        <v>0</v>
      </c>
      <c r="C330" s="1">
        <v>0</v>
      </c>
    </row>
    <row r="331" spans="2:3" x14ac:dyDescent="0.55000000000000004">
      <c r="B331" s="1">
        <v>0</v>
      </c>
      <c r="C331" s="1">
        <v>0</v>
      </c>
    </row>
    <row r="332" spans="2:3" x14ac:dyDescent="0.55000000000000004">
      <c r="B332" s="1">
        <v>0</v>
      </c>
      <c r="C332" s="1">
        <v>0</v>
      </c>
    </row>
    <row r="333" spans="2:3" x14ac:dyDescent="0.55000000000000004">
      <c r="B333" s="1">
        <v>0</v>
      </c>
      <c r="C333" s="1">
        <v>0</v>
      </c>
    </row>
    <row r="334" spans="2:3" x14ac:dyDescent="0.55000000000000004">
      <c r="B334" s="1">
        <v>0</v>
      </c>
      <c r="C334" s="1">
        <v>0</v>
      </c>
    </row>
    <row r="335" spans="2:3" x14ac:dyDescent="0.55000000000000004">
      <c r="B335" s="1">
        <v>0</v>
      </c>
      <c r="C335" s="1">
        <v>0</v>
      </c>
    </row>
    <row r="336" spans="2:3" x14ac:dyDescent="0.55000000000000004">
      <c r="B336" s="1">
        <v>0</v>
      </c>
      <c r="C336" s="1">
        <v>0</v>
      </c>
    </row>
    <row r="337" spans="2:3" x14ac:dyDescent="0.55000000000000004">
      <c r="B337" s="1">
        <v>0</v>
      </c>
      <c r="C337" s="1">
        <v>0</v>
      </c>
    </row>
    <row r="338" spans="2:3" x14ac:dyDescent="0.55000000000000004">
      <c r="B338" s="1">
        <v>0</v>
      </c>
      <c r="C338" s="1">
        <v>0</v>
      </c>
    </row>
    <row r="339" spans="2:3" x14ac:dyDescent="0.55000000000000004">
      <c r="B339" s="1">
        <v>0</v>
      </c>
      <c r="C339" s="1">
        <v>0</v>
      </c>
    </row>
    <row r="340" spans="2:3" x14ac:dyDescent="0.55000000000000004">
      <c r="B340" s="1">
        <v>0</v>
      </c>
      <c r="C340" s="1">
        <v>0</v>
      </c>
    </row>
    <row r="341" spans="2:3" x14ac:dyDescent="0.55000000000000004">
      <c r="B341" s="1">
        <v>0</v>
      </c>
      <c r="C341" s="1">
        <v>0</v>
      </c>
    </row>
    <row r="342" spans="2:3" x14ac:dyDescent="0.55000000000000004">
      <c r="B342" s="1">
        <v>0</v>
      </c>
      <c r="C342" s="1">
        <v>0</v>
      </c>
    </row>
    <row r="343" spans="2:3" x14ac:dyDescent="0.55000000000000004">
      <c r="B343" s="1">
        <v>0</v>
      </c>
      <c r="C343" s="1">
        <v>0</v>
      </c>
    </row>
    <row r="344" spans="2:3" x14ac:dyDescent="0.55000000000000004">
      <c r="B344" s="1">
        <v>0</v>
      </c>
      <c r="C344" s="1">
        <v>0</v>
      </c>
    </row>
    <row r="345" spans="2:3" x14ac:dyDescent="0.55000000000000004">
      <c r="B345" s="1">
        <v>0</v>
      </c>
      <c r="C345" s="1">
        <v>0</v>
      </c>
    </row>
    <row r="346" spans="2:3" x14ac:dyDescent="0.55000000000000004">
      <c r="B346" s="1">
        <v>0</v>
      </c>
      <c r="C346" s="1">
        <v>0</v>
      </c>
    </row>
    <row r="347" spans="2:3" x14ac:dyDescent="0.55000000000000004">
      <c r="B347" s="1">
        <v>0</v>
      </c>
      <c r="C347" s="1">
        <v>0</v>
      </c>
    </row>
    <row r="348" spans="2:3" x14ac:dyDescent="0.55000000000000004">
      <c r="B348" s="1">
        <v>0</v>
      </c>
      <c r="C348" s="1">
        <v>0</v>
      </c>
    </row>
    <row r="349" spans="2:3" x14ac:dyDescent="0.55000000000000004">
      <c r="B349" s="1">
        <v>0</v>
      </c>
      <c r="C349" s="1">
        <v>0</v>
      </c>
    </row>
    <row r="350" spans="2:3" x14ac:dyDescent="0.55000000000000004">
      <c r="B350" s="1">
        <v>0</v>
      </c>
      <c r="C350" s="1">
        <v>0</v>
      </c>
    </row>
    <row r="351" spans="2:3" x14ac:dyDescent="0.55000000000000004">
      <c r="B351" s="1">
        <v>0</v>
      </c>
      <c r="C351" s="1">
        <v>0</v>
      </c>
    </row>
    <row r="352" spans="2:3" x14ac:dyDescent="0.55000000000000004">
      <c r="B352" s="1">
        <v>0</v>
      </c>
      <c r="C352" s="1">
        <v>0</v>
      </c>
    </row>
    <row r="353" spans="2:3" x14ac:dyDescent="0.55000000000000004">
      <c r="B353" s="1">
        <v>0</v>
      </c>
      <c r="C353" s="1">
        <v>0</v>
      </c>
    </row>
    <row r="354" spans="2:3" x14ac:dyDescent="0.55000000000000004">
      <c r="B354" s="1">
        <v>0</v>
      </c>
      <c r="C354" s="1">
        <v>0</v>
      </c>
    </row>
    <row r="355" spans="2:3" x14ac:dyDescent="0.55000000000000004">
      <c r="B355" s="1">
        <v>0</v>
      </c>
      <c r="C355" s="1">
        <v>0</v>
      </c>
    </row>
    <row r="356" spans="2:3" x14ac:dyDescent="0.55000000000000004">
      <c r="B356" s="1">
        <v>0</v>
      </c>
      <c r="C356" s="1">
        <v>0</v>
      </c>
    </row>
    <row r="357" spans="2:3" x14ac:dyDescent="0.55000000000000004">
      <c r="B357" s="1">
        <v>0</v>
      </c>
      <c r="C357" s="1">
        <v>0</v>
      </c>
    </row>
    <row r="358" spans="2:3" x14ac:dyDescent="0.55000000000000004">
      <c r="B358" s="1">
        <v>0</v>
      </c>
      <c r="C358" s="1">
        <v>0</v>
      </c>
    </row>
    <row r="359" spans="2:3" x14ac:dyDescent="0.55000000000000004">
      <c r="B359" s="1">
        <v>0</v>
      </c>
      <c r="C359" s="1">
        <v>0</v>
      </c>
    </row>
    <row r="360" spans="2:3" x14ac:dyDescent="0.55000000000000004">
      <c r="B360" s="1">
        <v>0</v>
      </c>
      <c r="C360" s="1">
        <v>0</v>
      </c>
    </row>
    <row r="361" spans="2:3" x14ac:dyDescent="0.55000000000000004">
      <c r="B361" s="1">
        <v>0</v>
      </c>
      <c r="C361" s="1">
        <v>0</v>
      </c>
    </row>
    <row r="362" spans="2:3" x14ac:dyDescent="0.55000000000000004">
      <c r="B362" s="1">
        <v>0</v>
      </c>
      <c r="C362" s="1">
        <v>0</v>
      </c>
    </row>
    <row r="363" spans="2:3" x14ac:dyDescent="0.55000000000000004">
      <c r="B363" s="1">
        <v>0</v>
      </c>
      <c r="C363" s="1">
        <v>0</v>
      </c>
    </row>
    <row r="364" spans="2:3" x14ac:dyDescent="0.55000000000000004">
      <c r="B364" s="1">
        <v>0</v>
      </c>
      <c r="C364" s="1">
        <v>0</v>
      </c>
    </row>
    <row r="365" spans="2:3" x14ac:dyDescent="0.55000000000000004">
      <c r="B365" s="1">
        <v>0</v>
      </c>
      <c r="C365" s="1">
        <v>0</v>
      </c>
    </row>
    <row r="366" spans="2:3" x14ac:dyDescent="0.55000000000000004">
      <c r="B366" s="1">
        <v>0</v>
      </c>
      <c r="C366" s="1">
        <v>0</v>
      </c>
    </row>
    <row r="367" spans="2:3" x14ac:dyDescent="0.55000000000000004">
      <c r="B367" s="1">
        <v>0</v>
      </c>
      <c r="C367" s="1">
        <v>0</v>
      </c>
    </row>
    <row r="368" spans="2:3" x14ac:dyDescent="0.55000000000000004">
      <c r="B368" s="1">
        <v>0</v>
      </c>
      <c r="C368" s="1">
        <v>0</v>
      </c>
    </row>
    <row r="369" spans="2:3" x14ac:dyDescent="0.55000000000000004">
      <c r="B369" s="1">
        <v>0</v>
      </c>
      <c r="C369" s="1">
        <v>0</v>
      </c>
    </row>
    <row r="370" spans="2:3" x14ac:dyDescent="0.55000000000000004">
      <c r="B370" s="1">
        <v>0</v>
      </c>
      <c r="C370" s="1">
        <v>0</v>
      </c>
    </row>
    <row r="371" spans="2:3" x14ac:dyDescent="0.55000000000000004">
      <c r="B371" s="1">
        <v>0</v>
      </c>
      <c r="C371" s="1">
        <v>0</v>
      </c>
    </row>
    <row r="372" spans="2:3" x14ac:dyDescent="0.55000000000000004">
      <c r="B372" s="1">
        <v>0</v>
      </c>
      <c r="C372" s="1">
        <v>0</v>
      </c>
    </row>
    <row r="373" spans="2:3" x14ac:dyDescent="0.55000000000000004">
      <c r="B373" s="1">
        <v>0</v>
      </c>
      <c r="C373" s="1">
        <v>0</v>
      </c>
    </row>
    <row r="374" spans="2:3" x14ac:dyDescent="0.55000000000000004">
      <c r="B374" s="1">
        <v>0</v>
      </c>
      <c r="C374" s="1">
        <v>0</v>
      </c>
    </row>
    <row r="375" spans="2:3" x14ac:dyDescent="0.55000000000000004">
      <c r="B375" s="1">
        <v>0</v>
      </c>
      <c r="C375" s="1">
        <v>0</v>
      </c>
    </row>
    <row r="376" spans="2:3" x14ac:dyDescent="0.55000000000000004">
      <c r="B376" s="1">
        <v>0</v>
      </c>
      <c r="C376" s="1">
        <v>0</v>
      </c>
    </row>
    <row r="377" spans="2:3" x14ac:dyDescent="0.55000000000000004">
      <c r="B377" s="1">
        <v>0</v>
      </c>
      <c r="C377" s="1">
        <v>0</v>
      </c>
    </row>
    <row r="378" spans="2:3" x14ac:dyDescent="0.55000000000000004">
      <c r="B378" s="1">
        <v>0</v>
      </c>
      <c r="C378" s="1">
        <v>0</v>
      </c>
    </row>
    <row r="379" spans="2:3" x14ac:dyDescent="0.55000000000000004">
      <c r="B379" s="1">
        <v>0</v>
      </c>
      <c r="C379" s="1">
        <v>0</v>
      </c>
    </row>
    <row r="380" spans="2:3" x14ac:dyDescent="0.55000000000000004">
      <c r="B380" s="1">
        <v>0</v>
      </c>
      <c r="C380" s="1">
        <v>0</v>
      </c>
    </row>
    <row r="381" spans="2:3" x14ac:dyDescent="0.55000000000000004">
      <c r="B381" s="1">
        <v>0</v>
      </c>
      <c r="C381" s="1">
        <v>0</v>
      </c>
    </row>
    <row r="382" spans="2:3" x14ac:dyDescent="0.55000000000000004">
      <c r="B382" s="1">
        <v>0</v>
      </c>
      <c r="C382" s="1">
        <v>0</v>
      </c>
    </row>
    <row r="383" spans="2:3" x14ac:dyDescent="0.55000000000000004">
      <c r="B383" s="1">
        <v>0</v>
      </c>
      <c r="C383" s="1">
        <v>0</v>
      </c>
    </row>
    <row r="384" spans="2:3" x14ac:dyDescent="0.55000000000000004">
      <c r="B384" s="1">
        <v>0</v>
      </c>
      <c r="C384" s="1">
        <v>0</v>
      </c>
    </row>
    <row r="385" spans="2:3" x14ac:dyDescent="0.55000000000000004">
      <c r="B385" s="1">
        <v>0</v>
      </c>
      <c r="C385" s="1">
        <v>0</v>
      </c>
    </row>
    <row r="386" spans="2:3" x14ac:dyDescent="0.55000000000000004">
      <c r="B386" s="1">
        <v>0</v>
      </c>
      <c r="C386" s="1">
        <v>0</v>
      </c>
    </row>
    <row r="387" spans="2:3" x14ac:dyDescent="0.55000000000000004">
      <c r="B387" s="1">
        <v>0</v>
      </c>
      <c r="C387" s="1">
        <v>0</v>
      </c>
    </row>
    <row r="388" spans="2:3" x14ac:dyDescent="0.55000000000000004">
      <c r="B388" s="1">
        <v>0</v>
      </c>
      <c r="C388" s="1">
        <v>0</v>
      </c>
    </row>
    <row r="389" spans="2:3" x14ac:dyDescent="0.55000000000000004">
      <c r="B389" s="1">
        <v>0</v>
      </c>
      <c r="C389" s="1">
        <v>0</v>
      </c>
    </row>
    <row r="390" spans="2:3" x14ac:dyDescent="0.55000000000000004">
      <c r="B390" s="1">
        <v>0</v>
      </c>
      <c r="C390" s="1">
        <v>0</v>
      </c>
    </row>
    <row r="391" spans="2:3" x14ac:dyDescent="0.55000000000000004">
      <c r="B391" s="1">
        <v>0</v>
      </c>
      <c r="C391" s="1">
        <v>0</v>
      </c>
    </row>
    <row r="392" spans="2:3" x14ac:dyDescent="0.55000000000000004">
      <c r="B392" s="1">
        <v>0</v>
      </c>
      <c r="C392" s="1">
        <v>0</v>
      </c>
    </row>
    <row r="393" spans="2:3" x14ac:dyDescent="0.55000000000000004">
      <c r="B393" s="1">
        <v>0</v>
      </c>
      <c r="C393" s="1">
        <v>0</v>
      </c>
    </row>
    <row r="394" spans="2:3" x14ac:dyDescent="0.55000000000000004">
      <c r="B394" s="1">
        <v>0</v>
      </c>
      <c r="C394" s="1">
        <v>0</v>
      </c>
    </row>
    <row r="395" spans="2:3" x14ac:dyDescent="0.55000000000000004">
      <c r="B395" s="1">
        <v>0</v>
      </c>
      <c r="C395" s="1">
        <v>0</v>
      </c>
    </row>
    <row r="396" spans="2:3" x14ac:dyDescent="0.55000000000000004">
      <c r="B396" s="1">
        <v>0</v>
      </c>
      <c r="C396" s="1">
        <v>0</v>
      </c>
    </row>
    <row r="397" spans="2:3" x14ac:dyDescent="0.55000000000000004">
      <c r="B397" s="1">
        <v>0</v>
      </c>
      <c r="C397" s="1">
        <v>0</v>
      </c>
    </row>
    <row r="398" spans="2:3" x14ac:dyDescent="0.55000000000000004">
      <c r="B398" s="1">
        <v>0</v>
      </c>
      <c r="C398" s="1">
        <v>0</v>
      </c>
    </row>
    <row r="399" spans="2:3" x14ac:dyDescent="0.55000000000000004">
      <c r="B399" s="1">
        <v>0</v>
      </c>
      <c r="C399" s="1">
        <v>0</v>
      </c>
    </row>
    <row r="400" spans="2:3" x14ac:dyDescent="0.55000000000000004">
      <c r="B400" s="1">
        <v>0</v>
      </c>
      <c r="C400" s="1">
        <v>0</v>
      </c>
    </row>
    <row r="401" spans="2:3" x14ac:dyDescent="0.55000000000000004">
      <c r="B401" s="1">
        <v>0</v>
      </c>
      <c r="C401" s="1">
        <v>0</v>
      </c>
    </row>
    <row r="402" spans="2:3" x14ac:dyDescent="0.55000000000000004">
      <c r="B402" s="1">
        <v>0</v>
      </c>
      <c r="C402" s="1">
        <v>0</v>
      </c>
    </row>
    <row r="403" spans="2:3" x14ac:dyDescent="0.55000000000000004">
      <c r="B403" s="1">
        <v>0</v>
      </c>
      <c r="C403" s="1">
        <v>0</v>
      </c>
    </row>
    <row r="404" spans="2:3" x14ac:dyDescent="0.55000000000000004">
      <c r="B404" s="1">
        <v>0</v>
      </c>
      <c r="C404" s="1">
        <v>0</v>
      </c>
    </row>
    <row r="405" spans="2:3" x14ac:dyDescent="0.55000000000000004">
      <c r="B405" s="1">
        <v>0</v>
      </c>
      <c r="C405" s="1">
        <v>0</v>
      </c>
    </row>
    <row r="406" spans="2:3" x14ac:dyDescent="0.55000000000000004">
      <c r="B406" s="1">
        <v>0</v>
      </c>
      <c r="C406" s="1">
        <v>0</v>
      </c>
    </row>
    <row r="407" spans="2:3" x14ac:dyDescent="0.55000000000000004">
      <c r="B407" s="1">
        <v>0</v>
      </c>
      <c r="C407" s="1">
        <v>0</v>
      </c>
    </row>
    <row r="408" spans="2:3" x14ac:dyDescent="0.55000000000000004">
      <c r="B408" s="1">
        <v>0</v>
      </c>
      <c r="C408" s="1">
        <v>0</v>
      </c>
    </row>
    <row r="409" spans="2:3" x14ac:dyDescent="0.55000000000000004">
      <c r="B409" s="1">
        <v>0</v>
      </c>
      <c r="C409" s="1">
        <v>0</v>
      </c>
    </row>
    <row r="410" spans="2:3" x14ac:dyDescent="0.55000000000000004">
      <c r="B410" s="1">
        <v>0</v>
      </c>
      <c r="C410" s="1">
        <v>0</v>
      </c>
    </row>
    <row r="411" spans="2:3" x14ac:dyDescent="0.55000000000000004">
      <c r="B411" s="1">
        <v>0</v>
      </c>
      <c r="C411" s="1">
        <v>0</v>
      </c>
    </row>
    <row r="412" spans="2:3" x14ac:dyDescent="0.55000000000000004">
      <c r="B412" s="1">
        <v>0</v>
      </c>
      <c r="C412" s="1">
        <v>0</v>
      </c>
    </row>
    <row r="413" spans="2:3" x14ac:dyDescent="0.55000000000000004">
      <c r="B413" s="1">
        <v>0</v>
      </c>
      <c r="C413" s="1">
        <v>0</v>
      </c>
    </row>
    <row r="414" spans="2:3" x14ac:dyDescent="0.55000000000000004">
      <c r="B414" s="1">
        <v>0</v>
      </c>
      <c r="C414" s="1">
        <v>0</v>
      </c>
    </row>
    <row r="415" spans="2:3" x14ac:dyDescent="0.55000000000000004">
      <c r="B415" s="1">
        <v>0</v>
      </c>
      <c r="C415" s="1">
        <v>0</v>
      </c>
    </row>
    <row r="416" spans="2:3" x14ac:dyDescent="0.55000000000000004">
      <c r="B416" s="1">
        <v>0</v>
      </c>
      <c r="C416" s="1">
        <v>0</v>
      </c>
    </row>
    <row r="417" spans="2:3" x14ac:dyDescent="0.55000000000000004">
      <c r="B417" s="1">
        <v>0</v>
      </c>
      <c r="C417" s="1">
        <v>0</v>
      </c>
    </row>
    <row r="418" spans="2:3" x14ac:dyDescent="0.55000000000000004">
      <c r="B418" s="1">
        <v>0</v>
      </c>
      <c r="C418" s="1">
        <v>0</v>
      </c>
    </row>
    <row r="419" spans="2:3" x14ac:dyDescent="0.55000000000000004">
      <c r="B419" s="1">
        <v>0</v>
      </c>
      <c r="C419" s="1">
        <v>0</v>
      </c>
    </row>
    <row r="420" spans="2:3" x14ac:dyDescent="0.55000000000000004">
      <c r="B420" s="1">
        <v>0</v>
      </c>
      <c r="C420" s="1">
        <v>0</v>
      </c>
    </row>
    <row r="421" spans="2:3" x14ac:dyDescent="0.55000000000000004">
      <c r="B421" s="1">
        <v>0</v>
      </c>
      <c r="C421" s="1">
        <v>0</v>
      </c>
    </row>
    <row r="422" spans="2:3" x14ac:dyDescent="0.55000000000000004">
      <c r="B422" s="1">
        <v>0</v>
      </c>
      <c r="C422" s="1">
        <v>0</v>
      </c>
    </row>
    <row r="423" spans="2:3" x14ac:dyDescent="0.55000000000000004">
      <c r="B423" s="1">
        <v>0</v>
      </c>
      <c r="C423" s="1">
        <v>0</v>
      </c>
    </row>
    <row r="424" spans="2:3" x14ac:dyDescent="0.55000000000000004">
      <c r="B424" s="1">
        <v>0</v>
      </c>
      <c r="C424" s="1">
        <v>0</v>
      </c>
    </row>
    <row r="425" spans="2:3" x14ac:dyDescent="0.55000000000000004">
      <c r="B425" s="1">
        <v>0</v>
      </c>
      <c r="C425" s="1">
        <v>0</v>
      </c>
    </row>
    <row r="426" spans="2:3" x14ac:dyDescent="0.55000000000000004">
      <c r="B426" s="1">
        <v>0</v>
      </c>
      <c r="C426" s="1">
        <v>0</v>
      </c>
    </row>
    <row r="427" spans="2:3" x14ac:dyDescent="0.55000000000000004">
      <c r="B427" s="1">
        <v>0</v>
      </c>
      <c r="C427" s="1">
        <v>0</v>
      </c>
    </row>
    <row r="428" spans="2:3" x14ac:dyDescent="0.55000000000000004">
      <c r="B428" s="1">
        <v>0</v>
      </c>
      <c r="C428" s="1">
        <v>0</v>
      </c>
    </row>
    <row r="429" spans="2:3" x14ac:dyDescent="0.55000000000000004">
      <c r="B429" s="1">
        <v>0</v>
      </c>
      <c r="C429" s="1">
        <v>0</v>
      </c>
    </row>
    <row r="430" spans="2:3" x14ac:dyDescent="0.55000000000000004">
      <c r="B430" s="1">
        <v>0</v>
      </c>
      <c r="C430" s="1">
        <v>0</v>
      </c>
    </row>
    <row r="431" spans="2:3" x14ac:dyDescent="0.55000000000000004">
      <c r="B431" s="1">
        <v>0</v>
      </c>
      <c r="C431" s="1">
        <v>0</v>
      </c>
    </row>
    <row r="432" spans="2:3" x14ac:dyDescent="0.55000000000000004">
      <c r="B432" s="1">
        <v>0</v>
      </c>
      <c r="C432" s="1">
        <v>0</v>
      </c>
    </row>
    <row r="433" spans="2:3" x14ac:dyDescent="0.55000000000000004">
      <c r="B433" s="1">
        <v>0</v>
      </c>
      <c r="C433" s="1">
        <v>0</v>
      </c>
    </row>
    <row r="434" spans="2:3" x14ac:dyDescent="0.55000000000000004">
      <c r="B434" s="1">
        <v>0</v>
      </c>
      <c r="C434" s="1">
        <v>0</v>
      </c>
    </row>
    <row r="435" spans="2:3" x14ac:dyDescent="0.55000000000000004">
      <c r="B435" s="1">
        <v>0</v>
      </c>
      <c r="C435" s="1">
        <v>0</v>
      </c>
    </row>
    <row r="436" spans="2:3" x14ac:dyDescent="0.55000000000000004">
      <c r="B436" s="1">
        <v>0</v>
      </c>
      <c r="C436" s="1">
        <v>0</v>
      </c>
    </row>
    <row r="437" spans="2:3" x14ac:dyDescent="0.55000000000000004">
      <c r="B437" s="1">
        <v>0</v>
      </c>
      <c r="C437" s="1">
        <v>0</v>
      </c>
    </row>
    <row r="438" spans="2:3" x14ac:dyDescent="0.55000000000000004">
      <c r="B438" s="1">
        <v>0</v>
      </c>
      <c r="C438" s="1">
        <v>0</v>
      </c>
    </row>
    <row r="439" spans="2:3" x14ac:dyDescent="0.55000000000000004">
      <c r="B439" s="1">
        <v>0</v>
      </c>
      <c r="C439" s="1">
        <v>0</v>
      </c>
    </row>
    <row r="440" spans="2:3" x14ac:dyDescent="0.55000000000000004">
      <c r="B440" s="1">
        <v>0</v>
      </c>
      <c r="C440" s="1">
        <v>0</v>
      </c>
    </row>
    <row r="441" spans="2:3" x14ac:dyDescent="0.55000000000000004">
      <c r="B441" s="1">
        <v>0</v>
      </c>
      <c r="C441" s="1">
        <v>0</v>
      </c>
    </row>
    <row r="442" spans="2:3" x14ac:dyDescent="0.55000000000000004">
      <c r="B442" s="1">
        <v>0</v>
      </c>
      <c r="C442" s="1">
        <v>0</v>
      </c>
    </row>
    <row r="443" spans="2:3" x14ac:dyDescent="0.55000000000000004">
      <c r="B443" s="1">
        <v>0</v>
      </c>
      <c r="C443" s="1">
        <v>0</v>
      </c>
    </row>
    <row r="444" spans="2:3" x14ac:dyDescent="0.55000000000000004">
      <c r="B444" s="1">
        <v>3.3789954189999998</v>
      </c>
      <c r="C444" s="1">
        <v>0</v>
      </c>
    </row>
    <row r="445" spans="2:3" x14ac:dyDescent="0.55000000000000004">
      <c r="B445" s="1">
        <v>20</v>
      </c>
      <c r="C445" s="1">
        <v>0</v>
      </c>
    </row>
    <row r="446" spans="2:3" x14ac:dyDescent="0.55000000000000004">
      <c r="B446" s="1">
        <v>20</v>
      </c>
      <c r="C446" s="1">
        <v>0</v>
      </c>
    </row>
    <row r="447" spans="2:3" x14ac:dyDescent="0.55000000000000004">
      <c r="B447" s="1">
        <v>20</v>
      </c>
      <c r="C447" s="1">
        <v>0</v>
      </c>
    </row>
    <row r="448" spans="2:3" x14ac:dyDescent="0.55000000000000004">
      <c r="B448" s="1">
        <v>20</v>
      </c>
      <c r="C448" s="1">
        <v>0</v>
      </c>
    </row>
    <row r="449" spans="2:3" x14ac:dyDescent="0.55000000000000004">
      <c r="B449" s="1">
        <v>20</v>
      </c>
      <c r="C449" s="1">
        <v>0</v>
      </c>
    </row>
    <row r="450" spans="2:3" x14ac:dyDescent="0.55000000000000004">
      <c r="B450" s="1">
        <v>20</v>
      </c>
      <c r="C450" s="1">
        <v>0</v>
      </c>
    </row>
    <row r="451" spans="2:3" x14ac:dyDescent="0.55000000000000004">
      <c r="B451" s="1">
        <v>20</v>
      </c>
      <c r="C451" s="1">
        <v>10.38065624</v>
      </c>
    </row>
    <row r="452" spans="2:3" x14ac:dyDescent="0.55000000000000004">
      <c r="B452" s="1">
        <v>1.108069935E-13</v>
      </c>
      <c r="C452" s="1">
        <v>0</v>
      </c>
    </row>
    <row r="453" spans="2:3" x14ac:dyDescent="0.55000000000000004">
      <c r="B453" s="1">
        <v>1.108069935E-13</v>
      </c>
      <c r="C453" s="1">
        <v>0</v>
      </c>
    </row>
    <row r="454" spans="2:3" x14ac:dyDescent="0.55000000000000004">
      <c r="B454" s="1">
        <v>1.108069935E-13</v>
      </c>
      <c r="C454" s="1">
        <v>0</v>
      </c>
    </row>
    <row r="455" spans="2:3" x14ac:dyDescent="0.55000000000000004">
      <c r="B455" s="1">
        <v>1.108069935E-13</v>
      </c>
      <c r="C455" s="1">
        <v>0</v>
      </c>
    </row>
    <row r="456" spans="2:3" x14ac:dyDescent="0.55000000000000004">
      <c r="B456" s="1">
        <v>1.108069935E-13</v>
      </c>
      <c r="C456" s="1">
        <v>0</v>
      </c>
    </row>
    <row r="457" spans="2:3" x14ac:dyDescent="0.55000000000000004">
      <c r="B457" s="1">
        <v>1.108069935E-13</v>
      </c>
      <c r="C457" s="1">
        <v>0</v>
      </c>
    </row>
    <row r="458" spans="2:3" x14ac:dyDescent="0.55000000000000004">
      <c r="B458" s="1">
        <v>1.108069935E-13</v>
      </c>
      <c r="C458" s="1">
        <v>0</v>
      </c>
    </row>
    <row r="459" spans="2:3" x14ac:dyDescent="0.55000000000000004">
      <c r="B459" s="1">
        <v>1.108069935E-13</v>
      </c>
      <c r="C459" s="1">
        <v>0</v>
      </c>
    </row>
    <row r="460" spans="2:3" x14ac:dyDescent="0.55000000000000004">
      <c r="B460" s="1">
        <v>1.108069935E-13</v>
      </c>
      <c r="C460" s="1">
        <v>0</v>
      </c>
    </row>
    <row r="461" spans="2:3" x14ac:dyDescent="0.55000000000000004">
      <c r="B461" s="1">
        <v>1.108069935E-13</v>
      </c>
      <c r="C461" s="1">
        <v>0</v>
      </c>
    </row>
    <row r="462" spans="2:3" x14ac:dyDescent="0.55000000000000004">
      <c r="B462" s="1">
        <v>1.108069935E-13</v>
      </c>
      <c r="C462" s="1">
        <v>0</v>
      </c>
    </row>
    <row r="463" spans="2:3" x14ac:dyDescent="0.55000000000000004">
      <c r="B463" s="1">
        <v>1.108069935E-13</v>
      </c>
      <c r="C463" s="1">
        <v>0</v>
      </c>
    </row>
    <row r="464" spans="2:3" x14ac:dyDescent="0.55000000000000004">
      <c r="B464" s="1">
        <v>1.108069935E-13</v>
      </c>
      <c r="C464" s="1">
        <v>0</v>
      </c>
    </row>
    <row r="465" spans="2:3" x14ac:dyDescent="0.55000000000000004">
      <c r="B465" s="1">
        <v>1.108069935E-13</v>
      </c>
      <c r="C465" s="1">
        <v>0</v>
      </c>
    </row>
    <row r="466" spans="2:3" x14ac:dyDescent="0.55000000000000004">
      <c r="B466" s="1">
        <v>1.108069935E-13</v>
      </c>
      <c r="C466" s="1">
        <v>0</v>
      </c>
    </row>
    <row r="467" spans="2:3" x14ac:dyDescent="0.55000000000000004">
      <c r="B467" s="1">
        <v>1.108069935E-13</v>
      </c>
      <c r="C467" s="1">
        <v>0</v>
      </c>
    </row>
    <row r="468" spans="2:3" x14ac:dyDescent="0.55000000000000004">
      <c r="B468" s="1">
        <v>1.108069935E-13</v>
      </c>
      <c r="C468" s="1">
        <v>0</v>
      </c>
    </row>
    <row r="469" spans="2:3" x14ac:dyDescent="0.55000000000000004">
      <c r="B469" s="1">
        <v>1.108069935E-13</v>
      </c>
      <c r="C469" s="1">
        <v>0</v>
      </c>
    </row>
    <row r="470" spans="2:3" x14ac:dyDescent="0.55000000000000004">
      <c r="B470" s="1">
        <v>1.108069935E-13</v>
      </c>
      <c r="C470" s="1">
        <v>0</v>
      </c>
    </row>
    <row r="471" spans="2:3" x14ac:dyDescent="0.55000000000000004">
      <c r="B471" s="1">
        <v>1.108069935E-13</v>
      </c>
      <c r="C471" s="1">
        <v>0</v>
      </c>
    </row>
    <row r="472" spans="2:3" x14ac:dyDescent="0.55000000000000004">
      <c r="B472" s="1">
        <v>1.108069935E-13</v>
      </c>
      <c r="C472" s="1">
        <v>0</v>
      </c>
    </row>
    <row r="473" spans="2:3" x14ac:dyDescent="0.55000000000000004">
      <c r="B473" s="1">
        <v>1.108069935E-13</v>
      </c>
      <c r="C473" s="1">
        <v>0</v>
      </c>
    </row>
    <row r="474" spans="2:3" x14ac:dyDescent="0.55000000000000004">
      <c r="B474" s="1">
        <v>1.108069935E-13</v>
      </c>
      <c r="C474" s="1">
        <v>0</v>
      </c>
    </row>
    <row r="475" spans="2:3" x14ac:dyDescent="0.55000000000000004">
      <c r="B475" s="1">
        <v>1.108069935E-13</v>
      </c>
      <c r="C475" s="1">
        <v>0</v>
      </c>
    </row>
    <row r="476" spans="2:3" x14ac:dyDescent="0.55000000000000004">
      <c r="B476" s="1">
        <v>1.108069935E-13</v>
      </c>
      <c r="C476" s="1">
        <v>0</v>
      </c>
    </row>
    <row r="477" spans="2:3" x14ac:dyDescent="0.55000000000000004">
      <c r="B477" s="1">
        <v>1.108069935E-13</v>
      </c>
      <c r="C477" s="1">
        <v>0</v>
      </c>
    </row>
    <row r="478" spans="2:3" x14ac:dyDescent="0.55000000000000004">
      <c r="B478" s="1">
        <v>1.108069935E-13</v>
      </c>
      <c r="C478" s="1">
        <v>0</v>
      </c>
    </row>
    <row r="479" spans="2:3" x14ac:dyDescent="0.55000000000000004">
      <c r="B479" s="1">
        <v>1.108069935E-13</v>
      </c>
      <c r="C479" s="1">
        <v>0</v>
      </c>
    </row>
    <row r="480" spans="2:3" x14ac:dyDescent="0.55000000000000004">
      <c r="B480" s="1">
        <v>1.108069935E-13</v>
      </c>
      <c r="C480" s="1">
        <v>0</v>
      </c>
    </row>
    <row r="481" spans="2:3" x14ac:dyDescent="0.55000000000000004">
      <c r="B481" s="1">
        <v>2.216139869E-13</v>
      </c>
      <c r="C481" s="1">
        <v>0</v>
      </c>
    </row>
    <row r="482" spans="2:3" x14ac:dyDescent="0.55000000000000004">
      <c r="B482" s="1">
        <v>2.216139869E-13</v>
      </c>
      <c r="C482" s="1">
        <v>0</v>
      </c>
    </row>
    <row r="483" spans="2:3" x14ac:dyDescent="0.55000000000000004">
      <c r="B483" s="1">
        <v>2.216139869E-13</v>
      </c>
      <c r="C483" s="1">
        <v>0</v>
      </c>
    </row>
    <row r="484" spans="2:3" x14ac:dyDescent="0.55000000000000004">
      <c r="B484" s="1">
        <v>2.216139869E-13</v>
      </c>
      <c r="C484" s="1">
        <v>0</v>
      </c>
    </row>
    <row r="485" spans="2:3" x14ac:dyDescent="0.55000000000000004">
      <c r="B485" s="1">
        <v>2.216139869E-13</v>
      </c>
      <c r="C485" s="1">
        <v>0</v>
      </c>
    </row>
    <row r="486" spans="2:3" x14ac:dyDescent="0.55000000000000004">
      <c r="B486" s="1">
        <v>2.216139869E-13</v>
      </c>
      <c r="C486" s="1">
        <v>0</v>
      </c>
    </row>
    <row r="487" spans="2:3" x14ac:dyDescent="0.55000000000000004">
      <c r="B487" s="1">
        <v>2.216139869E-13</v>
      </c>
      <c r="C487" s="1">
        <v>0</v>
      </c>
    </row>
    <row r="488" spans="2:3" x14ac:dyDescent="0.55000000000000004">
      <c r="B488" s="1">
        <v>20</v>
      </c>
      <c r="C488" s="1">
        <v>1.3627767559999999</v>
      </c>
    </row>
    <row r="489" spans="2:3" x14ac:dyDescent="0.55000000000000004">
      <c r="B489" s="1">
        <v>2.216139869E-13</v>
      </c>
      <c r="C489" s="1">
        <v>0</v>
      </c>
    </row>
    <row r="490" spans="2:3" x14ac:dyDescent="0.55000000000000004">
      <c r="B490" s="1">
        <v>2.216139869E-13</v>
      </c>
      <c r="C490" s="1">
        <v>0</v>
      </c>
    </row>
    <row r="491" spans="2:3" x14ac:dyDescent="0.55000000000000004">
      <c r="B491" s="1">
        <v>2.216139869E-13</v>
      </c>
      <c r="C491" s="1">
        <v>0</v>
      </c>
    </row>
    <row r="492" spans="2:3" x14ac:dyDescent="0.55000000000000004">
      <c r="B492" s="1">
        <v>2.216139869E-13</v>
      </c>
      <c r="C492" s="1">
        <v>0</v>
      </c>
    </row>
    <row r="493" spans="2:3" x14ac:dyDescent="0.55000000000000004">
      <c r="B493" s="1">
        <v>2.216139869E-13</v>
      </c>
      <c r="C493" s="1">
        <v>0</v>
      </c>
    </row>
    <row r="494" spans="2:3" x14ac:dyDescent="0.55000000000000004">
      <c r="B494" s="1">
        <v>2.216139869E-13</v>
      </c>
      <c r="C494" s="1">
        <v>0</v>
      </c>
    </row>
    <row r="495" spans="2:3" x14ac:dyDescent="0.55000000000000004">
      <c r="B495" s="1">
        <v>2.216139869E-13</v>
      </c>
      <c r="C495" s="1">
        <v>0</v>
      </c>
    </row>
    <row r="496" spans="2:3" x14ac:dyDescent="0.55000000000000004">
      <c r="B496" s="1">
        <v>2.216139869E-13</v>
      </c>
      <c r="C496" s="1">
        <v>0</v>
      </c>
    </row>
    <row r="497" spans="2:3" x14ac:dyDescent="0.55000000000000004">
      <c r="B497" s="1">
        <v>2.216139869E-13</v>
      </c>
      <c r="C497" s="1">
        <v>0</v>
      </c>
    </row>
    <row r="498" spans="2:3" x14ac:dyDescent="0.55000000000000004">
      <c r="B498" s="1">
        <v>2.216139869E-13</v>
      </c>
      <c r="C498" s="1">
        <v>0</v>
      </c>
    </row>
    <row r="499" spans="2:3" x14ac:dyDescent="0.55000000000000004">
      <c r="B499" s="1">
        <v>1.0693360569999999</v>
      </c>
      <c r="C499" s="1">
        <v>0</v>
      </c>
    </row>
    <row r="500" spans="2:3" x14ac:dyDescent="0.55000000000000004">
      <c r="B500" s="1">
        <v>20</v>
      </c>
      <c r="C500" s="1">
        <v>20</v>
      </c>
    </row>
    <row r="501" spans="2:3" x14ac:dyDescent="0.55000000000000004">
      <c r="B501" s="1">
        <v>20</v>
      </c>
      <c r="C501" s="1">
        <v>20</v>
      </c>
    </row>
    <row r="502" spans="2:3" x14ac:dyDescent="0.55000000000000004">
      <c r="B502" s="1">
        <v>20</v>
      </c>
      <c r="C502" s="1">
        <v>20</v>
      </c>
    </row>
    <row r="503" spans="2:3" x14ac:dyDescent="0.55000000000000004">
      <c r="B503" s="1">
        <v>2.216139869E-13</v>
      </c>
      <c r="C503" s="1">
        <v>0</v>
      </c>
    </row>
    <row r="504" spans="2:3" x14ac:dyDescent="0.55000000000000004">
      <c r="B504" s="1">
        <v>2.216139869E-13</v>
      </c>
      <c r="C504" s="1">
        <v>0</v>
      </c>
    </row>
    <row r="505" spans="2:3" x14ac:dyDescent="0.55000000000000004">
      <c r="B505" s="1">
        <v>2.216139869E-13</v>
      </c>
      <c r="C505" s="1">
        <v>0</v>
      </c>
    </row>
    <row r="506" spans="2:3" x14ac:dyDescent="0.55000000000000004">
      <c r="B506" s="1">
        <v>2.216139869E-13</v>
      </c>
      <c r="C506" s="1">
        <v>0</v>
      </c>
    </row>
    <row r="507" spans="2:3" x14ac:dyDescent="0.55000000000000004">
      <c r="B507" s="1">
        <v>2.216139869E-13</v>
      </c>
      <c r="C507" s="1">
        <v>0</v>
      </c>
    </row>
    <row r="508" spans="2:3" x14ac:dyDescent="0.55000000000000004">
      <c r="B508" s="1">
        <v>2.216139869E-13</v>
      </c>
      <c r="C508" s="1">
        <v>0</v>
      </c>
    </row>
    <row r="509" spans="2:3" x14ac:dyDescent="0.55000000000000004">
      <c r="B509" s="1">
        <v>2.216139869E-13</v>
      </c>
      <c r="C509" s="1">
        <v>0</v>
      </c>
    </row>
    <row r="510" spans="2:3" x14ac:dyDescent="0.55000000000000004">
      <c r="B510" s="1">
        <v>2.216139869E-13</v>
      </c>
      <c r="C510" s="1">
        <v>0</v>
      </c>
    </row>
    <row r="511" spans="2:3" x14ac:dyDescent="0.55000000000000004">
      <c r="B511" s="1">
        <v>3.4515276049999999E-11</v>
      </c>
      <c r="C511" s="1">
        <v>0</v>
      </c>
    </row>
    <row r="512" spans="2:3" x14ac:dyDescent="0.55000000000000004">
      <c r="B512" s="1">
        <v>3.4515276049999999E-11</v>
      </c>
      <c r="C512" s="1">
        <v>0</v>
      </c>
    </row>
    <row r="513" spans="2:3" x14ac:dyDescent="0.55000000000000004">
      <c r="B513" s="1">
        <v>3.4515276049999999E-11</v>
      </c>
      <c r="C513" s="1">
        <v>0</v>
      </c>
    </row>
    <row r="514" spans="2:3" x14ac:dyDescent="0.55000000000000004">
      <c r="B514" s="1">
        <v>3.4515276049999999E-11</v>
      </c>
      <c r="C514" s="1">
        <v>0</v>
      </c>
    </row>
    <row r="515" spans="2:3" x14ac:dyDescent="0.55000000000000004">
      <c r="B515" s="1">
        <v>0.88596129420000003</v>
      </c>
      <c r="C515" s="1">
        <v>0</v>
      </c>
    </row>
    <row r="516" spans="2:3" x14ac:dyDescent="0.55000000000000004">
      <c r="B516" s="1">
        <v>6.8478569980000001</v>
      </c>
      <c r="C516" s="1">
        <v>0</v>
      </c>
    </row>
    <row r="517" spans="2:3" x14ac:dyDescent="0.55000000000000004">
      <c r="B517" s="1">
        <v>3.4515276049999999E-11</v>
      </c>
      <c r="C517" s="1">
        <v>0</v>
      </c>
    </row>
    <row r="518" spans="2:3" x14ac:dyDescent="0.55000000000000004">
      <c r="B518" s="1">
        <v>3.4515276049999999E-11</v>
      </c>
      <c r="C518" s="1">
        <v>0</v>
      </c>
    </row>
    <row r="519" spans="2:3" x14ac:dyDescent="0.55000000000000004">
      <c r="B519" s="1">
        <v>3.4515276049999999E-11</v>
      </c>
      <c r="C519" s="1">
        <v>0</v>
      </c>
    </row>
    <row r="520" spans="2:3" x14ac:dyDescent="0.55000000000000004">
      <c r="B520" s="1">
        <v>3.4515276049999999E-11</v>
      </c>
      <c r="C520" s="1">
        <v>0</v>
      </c>
    </row>
    <row r="521" spans="2:3" x14ac:dyDescent="0.55000000000000004">
      <c r="B521" s="1">
        <v>3.4515276049999999E-11</v>
      </c>
      <c r="C521" s="1">
        <v>0</v>
      </c>
    </row>
    <row r="522" spans="2:3" x14ac:dyDescent="0.55000000000000004">
      <c r="B522" s="1">
        <v>3.4515276049999999E-11</v>
      </c>
      <c r="C522" s="1">
        <v>0</v>
      </c>
    </row>
    <row r="523" spans="2:3" x14ac:dyDescent="0.55000000000000004">
      <c r="B523" s="1">
        <v>3.4515276049999999E-11</v>
      </c>
      <c r="C523" s="1">
        <v>0</v>
      </c>
    </row>
    <row r="524" spans="2:3" x14ac:dyDescent="0.55000000000000004">
      <c r="B524" s="1">
        <v>0.23270858820000001</v>
      </c>
      <c r="C524" s="1">
        <v>0</v>
      </c>
    </row>
    <row r="525" spans="2:3" x14ac:dyDescent="0.55000000000000004">
      <c r="B525" s="1">
        <v>0.30536919829999998</v>
      </c>
      <c r="C525" s="1">
        <v>0</v>
      </c>
    </row>
    <row r="526" spans="2:3" x14ac:dyDescent="0.55000000000000004">
      <c r="B526" s="1">
        <v>0.39784532789999999</v>
      </c>
      <c r="C526" s="1">
        <v>0</v>
      </c>
    </row>
    <row r="527" spans="2:3" x14ac:dyDescent="0.55000000000000004">
      <c r="B527" s="1">
        <v>0.41287785770000002</v>
      </c>
      <c r="C527" s="1">
        <v>0</v>
      </c>
    </row>
    <row r="528" spans="2:3" x14ac:dyDescent="0.55000000000000004">
      <c r="B528" s="1">
        <v>0.34598502520000002</v>
      </c>
      <c r="C528" s="1">
        <v>0</v>
      </c>
    </row>
    <row r="529" spans="2:3" x14ac:dyDescent="0.55000000000000004">
      <c r="B529" s="1">
        <v>0.24576340620000001</v>
      </c>
      <c r="C529" s="1">
        <v>0</v>
      </c>
    </row>
    <row r="530" spans="2:3" x14ac:dyDescent="0.55000000000000004">
      <c r="B530" s="1">
        <v>0.1915686727</v>
      </c>
      <c r="C530" s="1">
        <v>0</v>
      </c>
    </row>
    <row r="531" spans="2:3" x14ac:dyDescent="0.55000000000000004">
      <c r="B531" s="1">
        <v>0.1670012921</v>
      </c>
      <c r="C531" s="1">
        <v>0</v>
      </c>
    </row>
    <row r="532" spans="2:3" x14ac:dyDescent="0.55000000000000004">
      <c r="B532" s="1">
        <v>7.3064719330000003E-3</v>
      </c>
      <c r="C532" s="1">
        <v>0</v>
      </c>
    </row>
    <row r="533" spans="2:3" x14ac:dyDescent="0.55000000000000004">
      <c r="B533" s="1">
        <v>0.68072634939999999</v>
      </c>
      <c r="C533" s="1">
        <v>0</v>
      </c>
    </row>
    <row r="534" spans="2:3" x14ac:dyDescent="0.55000000000000004">
      <c r="B534" s="1">
        <v>6.754421711</v>
      </c>
      <c r="C534" s="1">
        <v>0</v>
      </c>
    </row>
    <row r="535" spans="2:3" x14ac:dyDescent="0.55000000000000004">
      <c r="B535" s="1">
        <v>3.4515276049999999E-11</v>
      </c>
      <c r="C535" s="1">
        <v>0</v>
      </c>
    </row>
    <row r="536" spans="2:3" x14ac:dyDescent="0.55000000000000004">
      <c r="B536" s="1">
        <v>20</v>
      </c>
      <c r="C536" s="1">
        <v>12.92115974</v>
      </c>
    </row>
    <row r="537" spans="2:3" x14ac:dyDescent="0.55000000000000004">
      <c r="B537" s="1">
        <v>3.4515276049999999E-11</v>
      </c>
      <c r="C537" s="1">
        <v>0</v>
      </c>
    </row>
    <row r="538" spans="2:3" x14ac:dyDescent="0.55000000000000004">
      <c r="B538" s="1">
        <v>3.4515276049999999E-11</v>
      </c>
      <c r="C538" s="1">
        <v>0</v>
      </c>
    </row>
    <row r="539" spans="2:3" x14ac:dyDescent="0.55000000000000004">
      <c r="B539" s="1">
        <v>3.4515276049999999E-11</v>
      </c>
      <c r="C539" s="1">
        <v>0</v>
      </c>
    </row>
    <row r="540" spans="2:3" x14ac:dyDescent="0.55000000000000004">
      <c r="B540" s="1">
        <v>3.4515276049999999E-11</v>
      </c>
      <c r="C540" s="1">
        <v>0</v>
      </c>
    </row>
    <row r="541" spans="2:3" x14ac:dyDescent="0.55000000000000004">
      <c r="B541" s="1">
        <v>6.9030552110000005E-11</v>
      </c>
      <c r="C541" s="1">
        <v>0</v>
      </c>
    </row>
    <row r="542" spans="2:3" x14ac:dyDescent="0.55000000000000004">
      <c r="B542" s="1">
        <v>0.29019522669999998</v>
      </c>
      <c r="C542" s="1">
        <v>0</v>
      </c>
    </row>
    <row r="543" spans="2:3" x14ac:dyDescent="0.55000000000000004">
      <c r="B543" s="1">
        <v>2.2935495380000002</v>
      </c>
      <c r="C543" s="1">
        <v>0</v>
      </c>
    </row>
    <row r="544" spans="2:3" x14ac:dyDescent="0.55000000000000004">
      <c r="B544" s="1">
        <v>6.9030552110000005E-11</v>
      </c>
      <c r="C544" s="1">
        <v>0</v>
      </c>
    </row>
    <row r="545" spans="2:3" x14ac:dyDescent="0.55000000000000004">
      <c r="B545" s="1">
        <v>6.9030552110000005E-11</v>
      </c>
      <c r="C545" s="1">
        <v>0</v>
      </c>
    </row>
    <row r="546" spans="2:3" x14ac:dyDescent="0.55000000000000004">
      <c r="B546" s="1">
        <v>6.9030552110000005E-11</v>
      </c>
      <c r="C546" s="1">
        <v>0</v>
      </c>
    </row>
    <row r="547" spans="2:3" x14ac:dyDescent="0.55000000000000004">
      <c r="B547" s="1">
        <v>1.1447495780000001E-2</v>
      </c>
      <c r="C547" s="1">
        <v>0</v>
      </c>
    </row>
    <row r="548" spans="2:3" x14ac:dyDescent="0.55000000000000004">
      <c r="B548" s="1">
        <v>0.21879689399999999</v>
      </c>
      <c r="C548" s="1">
        <v>0</v>
      </c>
    </row>
    <row r="549" spans="2:3" x14ac:dyDescent="0.55000000000000004">
      <c r="B549" s="1">
        <v>0.28093338010000002</v>
      </c>
      <c r="C549" s="1">
        <v>0</v>
      </c>
    </row>
    <row r="550" spans="2:3" x14ac:dyDescent="0.55000000000000004">
      <c r="B550" s="1">
        <v>0.35078826549999997</v>
      </c>
      <c r="C550" s="1">
        <v>0</v>
      </c>
    </row>
    <row r="551" spans="2:3" x14ac:dyDescent="0.55000000000000004">
      <c r="B551" s="1">
        <v>0.5996704102</v>
      </c>
      <c r="C551" s="1">
        <v>0</v>
      </c>
    </row>
    <row r="552" spans="2:3" x14ac:dyDescent="0.55000000000000004">
      <c r="B552" s="1">
        <v>20</v>
      </c>
      <c r="C552" s="1">
        <v>1.8566267489999999</v>
      </c>
    </row>
    <row r="553" spans="2:3" x14ac:dyDescent="0.55000000000000004">
      <c r="B553" s="1">
        <v>6.9030552110000005E-11</v>
      </c>
      <c r="C553" s="1">
        <v>0</v>
      </c>
    </row>
    <row r="554" spans="2:3" x14ac:dyDescent="0.55000000000000004">
      <c r="B554" s="1">
        <v>6.9030552110000005E-11</v>
      </c>
      <c r="C554" s="1">
        <v>0</v>
      </c>
    </row>
    <row r="555" spans="2:3" x14ac:dyDescent="0.55000000000000004">
      <c r="B555" s="1">
        <v>6.9030552110000005E-11</v>
      </c>
      <c r="C555" s="1">
        <v>0</v>
      </c>
    </row>
    <row r="556" spans="2:3" x14ac:dyDescent="0.55000000000000004">
      <c r="B556" s="1">
        <v>0.18149445950000001</v>
      </c>
      <c r="C556" s="1">
        <v>0</v>
      </c>
    </row>
    <row r="557" spans="2:3" x14ac:dyDescent="0.55000000000000004">
      <c r="B557" s="1">
        <v>20</v>
      </c>
      <c r="C557" s="1">
        <v>20</v>
      </c>
    </row>
    <row r="558" spans="2:3" x14ac:dyDescent="0.55000000000000004">
      <c r="B558" s="1">
        <v>20</v>
      </c>
      <c r="C558" s="1">
        <v>20</v>
      </c>
    </row>
    <row r="559" spans="2:3" x14ac:dyDescent="0.55000000000000004">
      <c r="B559" s="1">
        <v>20</v>
      </c>
      <c r="C559" s="1">
        <v>20</v>
      </c>
    </row>
    <row r="560" spans="2:3" x14ac:dyDescent="0.55000000000000004">
      <c r="B560" s="1">
        <v>20</v>
      </c>
      <c r="C560" s="1">
        <v>20</v>
      </c>
    </row>
    <row r="561" spans="2:3" x14ac:dyDescent="0.55000000000000004">
      <c r="B561" s="1">
        <v>20</v>
      </c>
      <c r="C561" s="1">
        <v>20</v>
      </c>
    </row>
    <row r="562" spans="2:3" x14ac:dyDescent="0.55000000000000004">
      <c r="B562" s="1">
        <v>6.9030552110000005E-11</v>
      </c>
      <c r="C562" s="1">
        <v>0</v>
      </c>
    </row>
    <row r="563" spans="2:3" x14ac:dyDescent="0.55000000000000004">
      <c r="B563" s="1">
        <v>6.9030552110000005E-11</v>
      </c>
      <c r="C563" s="1">
        <v>0</v>
      </c>
    </row>
    <row r="564" spans="2:3" x14ac:dyDescent="0.55000000000000004">
      <c r="B564" s="1">
        <v>6.9030552110000005E-11</v>
      </c>
      <c r="C564" s="1">
        <v>0</v>
      </c>
    </row>
    <row r="565" spans="2:3" x14ac:dyDescent="0.55000000000000004">
      <c r="B565" s="1">
        <v>0.2376013696</v>
      </c>
      <c r="C565" s="1">
        <v>0</v>
      </c>
    </row>
    <row r="566" spans="2:3" x14ac:dyDescent="0.55000000000000004">
      <c r="B566" s="1">
        <v>0.93415600060000004</v>
      </c>
      <c r="C566" s="1">
        <v>0</v>
      </c>
    </row>
    <row r="567" spans="2:3" x14ac:dyDescent="0.55000000000000004">
      <c r="B567" s="1">
        <v>0.36849763990000001</v>
      </c>
      <c r="C567" s="1">
        <v>0</v>
      </c>
    </row>
    <row r="568" spans="2:3" x14ac:dyDescent="0.55000000000000004">
      <c r="B568" s="1">
        <v>0.2640019059</v>
      </c>
      <c r="C568" s="1">
        <v>0</v>
      </c>
    </row>
    <row r="569" spans="2:3" x14ac:dyDescent="0.55000000000000004">
      <c r="B569" s="1">
        <v>0.2455379516</v>
      </c>
      <c r="C569" s="1">
        <v>0</v>
      </c>
    </row>
    <row r="570" spans="2:3" x14ac:dyDescent="0.55000000000000004">
      <c r="B570" s="1">
        <v>0.20382979509999999</v>
      </c>
      <c r="C570" s="1">
        <v>0</v>
      </c>
    </row>
    <row r="571" spans="2:3" x14ac:dyDescent="0.55000000000000004">
      <c r="B571" s="1">
        <v>0.21980673070000001</v>
      </c>
      <c r="C571" s="1">
        <v>0</v>
      </c>
    </row>
    <row r="572" spans="2:3" x14ac:dyDescent="0.55000000000000004">
      <c r="B572" s="1">
        <v>0.18910218779999999</v>
      </c>
      <c r="C572" s="1">
        <v>0</v>
      </c>
    </row>
    <row r="573" spans="2:3" x14ac:dyDescent="0.55000000000000004">
      <c r="B573" s="1">
        <v>0.17789392170000001</v>
      </c>
      <c r="C573" s="1">
        <v>0</v>
      </c>
    </row>
    <row r="574" spans="2:3" x14ac:dyDescent="0.55000000000000004">
      <c r="B574" s="1">
        <v>20</v>
      </c>
      <c r="C574" s="1">
        <v>1.2902761700000001</v>
      </c>
    </row>
    <row r="575" spans="2:3" x14ac:dyDescent="0.55000000000000004">
      <c r="B575" s="1">
        <v>2.5892818439999998E-10</v>
      </c>
      <c r="C575" s="1">
        <v>0</v>
      </c>
    </row>
    <row r="576" spans="2:3" x14ac:dyDescent="0.55000000000000004">
      <c r="B576" s="1">
        <v>2.5892818439999998E-10</v>
      </c>
      <c r="C576" s="1">
        <v>0</v>
      </c>
    </row>
    <row r="577" spans="2:3" x14ac:dyDescent="0.55000000000000004">
      <c r="B577" s="1">
        <v>0.1810413599</v>
      </c>
      <c r="C577" s="1">
        <v>0</v>
      </c>
    </row>
    <row r="578" spans="2:3" x14ac:dyDescent="0.55000000000000004">
      <c r="B578" s="1">
        <v>0.45984455940000002</v>
      </c>
      <c r="C578" s="1">
        <v>0</v>
      </c>
    </row>
    <row r="579" spans="2:3" x14ac:dyDescent="0.55000000000000004">
      <c r="B579" s="1">
        <v>0.23546497520000001</v>
      </c>
      <c r="C579" s="1">
        <v>0</v>
      </c>
    </row>
    <row r="580" spans="2:3" x14ac:dyDescent="0.55000000000000004">
      <c r="B580" s="1">
        <v>0.19347943370000001</v>
      </c>
      <c r="C580" s="1">
        <v>0</v>
      </c>
    </row>
    <row r="581" spans="2:3" x14ac:dyDescent="0.55000000000000004">
      <c r="B581" s="1">
        <v>20</v>
      </c>
      <c r="C581" s="1">
        <v>14.57644749</v>
      </c>
    </row>
    <row r="582" spans="2:3" x14ac:dyDescent="0.55000000000000004">
      <c r="B582" s="1">
        <v>2.5892818439999998E-10</v>
      </c>
      <c r="C582" s="1">
        <v>0</v>
      </c>
    </row>
    <row r="583" spans="2:3" x14ac:dyDescent="0.55000000000000004">
      <c r="B583" s="1">
        <v>2.5892818439999998E-10</v>
      </c>
      <c r="C583" s="1">
        <v>0</v>
      </c>
    </row>
    <row r="584" spans="2:3" x14ac:dyDescent="0.55000000000000004">
      <c r="B584" s="1">
        <v>0.2348063588</v>
      </c>
      <c r="C584" s="1">
        <v>0</v>
      </c>
    </row>
    <row r="585" spans="2:3" x14ac:dyDescent="0.55000000000000004">
      <c r="B585" s="1">
        <v>0.66340142489999998</v>
      </c>
      <c r="C585" s="1">
        <v>0</v>
      </c>
    </row>
    <row r="586" spans="2:3" x14ac:dyDescent="0.55000000000000004">
      <c r="B586" s="1">
        <v>0.31236499550000002</v>
      </c>
      <c r="C586" s="1">
        <v>0</v>
      </c>
    </row>
    <row r="587" spans="2:3" x14ac:dyDescent="0.55000000000000004">
      <c r="B587" s="1">
        <v>0.27212607859999999</v>
      </c>
      <c r="C587" s="1">
        <v>0</v>
      </c>
    </row>
    <row r="588" spans="2:3" x14ac:dyDescent="0.55000000000000004">
      <c r="B588" s="1">
        <v>0.21358701590000001</v>
      </c>
      <c r="C588" s="1">
        <v>0</v>
      </c>
    </row>
    <row r="589" spans="2:3" x14ac:dyDescent="0.55000000000000004">
      <c r="B589" s="1">
        <v>0.20001198349999999</v>
      </c>
      <c r="C589" s="1">
        <v>0</v>
      </c>
    </row>
    <row r="590" spans="2:3" x14ac:dyDescent="0.55000000000000004">
      <c r="B590" s="1">
        <v>0.1841578931</v>
      </c>
      <c r="C590" s="1">
        <v>0</v>
      </c>
    </row>
    <row r="591" spans="2:3" x14ac:dyDescent="0.55000000000000004">
      <c r="B591" s="1">
        <v>13.91534996</v>
      </c>
      <c r="C591" s="1">
        <v>0</v>
      </c>
    </row>
    <row r="592" spans="2:3" x14ac:dyDescent="0.55000000000000004">
      <c r="B592" s="1">
        <v>2.5892818439999998E-10</v>
      </c>
      <c r="C592" s="1">
        <v>0</v>
      </c>
    </row>
    <row r="593" spans="2:3" x14ac:dyDescent="0.55000000000000004">
      <c r="B593" s="1">
        <v>20</v>
      </c>
      <c r="C593" s="1">
        <v>20</v>
      </c>
    </row>
    <row r="594" spans="2:3" x14ac:dyDescent="0.55000000000000004">
      <c r="B594" s="1">
        <v>20</v>
      </c>
      <c r="C594" s="1">
        <v>20</v>
      </c>
    </row>
    <row r="595" spans="2:3" x14ac:dyDescent="0.55000000000000004">
      <c r="B595" s="1">
        <v>20</v>
      </c>
      <c r="C595" s="1">
        <v>20</v>
      </c>
    </row>
    <row r="596" spans="2:3" x14ac:dyDescent="0.55000000000000004">
      <c r="B596" s="1">
        <v>20</v>
      </c>
      <c r="C596" s="1">
        <v>20</v>
      </c>
    </row>
    <row r="597" spans="2:3" x14ac:dyDescent="0.55000000000000004">
      <c r="B597" s="1">
        <v>2.5892818439999998E-10</v>
      </c>
      <c r="C597" s="1">
        <v>0</v>
      </c>
    </row>
    <row r="598" spans="2:3" x14ac:dyDescent="0.55000000000000004">
      <c r="B598" s="1">
        <v>2.5892818439999998E-10</v>
      </c>
      <c r="C598" s="1">
        <v>0</v>
      </c>
    </row>
    <row r="599" spans="2:3" x14ac:dyDescent="0.55000000000000004">
      <c r="B599" s="1">
        <v>0.262131691</v>
      </c>
      <c r="C599" s="1">
        <v>0</v>
      </c>
    </row>
    <row r="600" spans="2:3" x14ac:dyDescent="0.55000000000000004">
      <c r="B600" s="1">
        <v>0.67269468310000002</v>
      </c>
      <c r="C600" s="1">
        <v>0</v>
      </c>
    </row>
    <row r="601" spans="2:3" x14ac:dyDescent="0.55000000000000004">
      <c r="B601" s="1">
        <v>0.2083429396</v>
      </c>
      <c r="C601" s="1">
        <v>0</v>
      </c>
    </row>
    <row r="602" spans="2:3" x14ac:dyDescent="0.55000000000000004">
      <c r="B602" s="1">
        <v>0.18393544849999999</v>
      </c>
      <c r="C602" s="1">
        <v>0</v>
      </c>
    </row>
    <row r="603" spans="2:3" x14ac:dyDescent="0.55000000000000004">
      <c r="B603" s="1">
        <v>0.17296132450000001</v>
      </c>
      <c r="C603" s="1">
        <v>0</v>
      </c>
    </row>
    <row r="604" spans="2:3" x14ac:dyDescent="0.55000000000000004">
      <c r="B604" s="1">
        <v>8.5704758759999999E-2</v>
      </c>
      <c r="C604" s="1">
        <v>0</v>
      </c>
    </row>
    <row r="605" spans="2:3" x14ac:dyDescent="0.55000000000000004">
      <c r="B605" s="1">
        <v>8.6587026720000002E-2</v>
      </c>
      <c r="C605" s="1">
        <v>0</v>
      </c>
    </row>
    <row r="606" spans="2:3" x14ac:dyDescent="0.55000000000000004">
      <c r="B606" s="1">
        <v>8.1570997830000005E-2</v>
      </c>
      <c r="C606" s="1">
        <v>0</v>
      </c>
    </row>
    <row r="607" spans="2:3" x14ac:dyDescent="0.55000000000000004">
      <c r="B607" s="1">
        <v>8.3474181590000002E-2</v>
      </c>
      <c r="C607" s="1">
        <v>0</v>
      </c>
    </row>
    <row r="608" spans="2:3" x14ac:dyDescent="0.55000000000000004">
      <c r="B608" s="1">
        <v>1.84290763E-2</v>
      </c>
      <c r="C608" s="1">
        <v>0</v>
      </c>
    </row>
    <row r="609" spans="2:3" x14ac:dyDescent="0.55000000000000004">
      <c r="B609" s="1">
        <v>8.4170162679999994E-2</v>
      </c>
      <c r="C609" s="1">
        <v>0</v>
      </c>
    </row>
    <row r="610" spans="2:3" x14ac:dyDescent="0.55000000000000004">
      <c r="B610" s="1">
        <v>8.1605687740000002E-2</v>
      </c>
      <c r="C610" s="1">
        <v>0</v>
      </c>
    </row>
    <row r="611" spans="2:3" x14ac:dyDescent="0.55000000000000004">
      <c r="B611" s="1">
        <v>8.542247117E-2</v>
      </c>
      <c r="C611" s="1">
        <v>0</v>
      </c>
    </row>
    <row r="612" spans="2:3" x14ac:dyDescent="0.55000000000000004">
      <c r="B612" s="1">
        <v>0.16968767339999999</v>
      </c>
      <c r="C612" s="1">
        <v>0</v>
      </c>
    </row>
    <row r="613" spans="2:3" x14ac:dyDescent="0.55000000000000004">
      <c r="B613" s="1">
        <v>0.2069313079</v>
      </c>
      <c r="C613" s="1">
        <v>0</v>
      </c>
    </row>
    <row r="614" spans="2:3" x14ac:dyDescent="0.55000000000000004">
      <c r="B614" s="1">
        <v>0.24309398230000001</v>
      </c>
      <c r="C614" s="1">
        <v>0</v>
      </c>
    </row>
    <row r="615" spans="2:3" x14ac:dyDescent="0.55000000000000004">
      <c r="B615" s="1">
        <v>0.45393824579999997</v>
      </c>
      <c r="C615" s="1">
        <v>0</v>
      </c>
    </row>
    <row r="616" spans="2:3" x14ac:dyDescent="0.55000000000000004">
      <c r="B616" s="1">
        <v>0.77346432210000005</v>
      </c>
      <c r="C616" s="1">
        <v>0</v>
      </c>
    </row>
    <row r="617" spans="2:3" x14ac:dyDescent="0.55000000000000004">
      <c r="B617" s="1">
        <v>2.236137152</v>
      </c>
      <c r="C617" s="1">
        <v>0</v>
      </c>
    </row>
    <row r="618" spans="2:3" x14ac:dyDescent="0.55000000000000004">
      <c r="B618" s="1">
        <v>0.16342645880000001</v>
      </c>
      <c r="C618" s="1">
        <v>0</v>
      </c>
    </row>
    <row r="619" spans="2:3" x14ac:dyDescent="0.55000000000000004">
      <c r="B619" s="1">
        <v>2.0484729360000002E-12</v>
      </c>
      <c r="C619" s="1">
        <v>0</v>
      </c>
    </row>
    <row r="620" spans="2:3" x14ac:dyDescent="0.55000000000000004">
      <c r="B620" s="1">
        <v>0</v>
      </c>
      <c r="C620" s="1">
        <v>0</v>
      </c>
    </row>
    <row r="621" spans="2:3" x14ac:dyDescent="0.55000000000000004">
      <c r="B621" s="1">
        <v>0</v>
      </c>
      <c r="C621" s="1">
        <v>0</v>
      </c>
    </row>
    <row r="622" spans="2:3" x14ac:dyDescent="0.55000000000000004">
      <c r="B622" s="1">
        <v>0</v>
      </c>
      <c r="C622" s="1">
        <v>0</v>
      </c>
    </row>
    <row r="623" spans="2:3" x14ac:dyDescent="0.55000000000000004">
      <c r="B623" s="1">
        <v>0</v>
      </c>
      <c r="C623" s="1">
        <v>0</v>
      </c>
    </row>
    <row r="624" spans="2:3" x14ac:dyDescent="0.55000000000000004">
      <c r="B624" s="1">
        <v>0</v>
      </c>
      <c r="C624" s="1">
        <v>0</v>
      </c>
    </row>
    <row r="625" spans="2:3" x14ac:dyDescent="0.55000000000000004">
      <c r="B625" s="1">
        <v>0</v>
      </c>
      <c r="C625" s="1">
        <v>0</v>
      </c>
    </row>
    <row r="626" spans="2:3" x14ac:dyDescent="0.55000000000000004">
      <c r="B626" s="1">
        <v>0</v>
      </c>
      <c r="C626" s="1">
        <v>0</v>
      </c>
    </row>
    <row r="627" spans="2:3" x14ac:dyDescent="0.55000000000000004">
      <c r="B627" s="1">
        <v>0</v>
      </c>
      <c r="C627" s="1">
        <v>0</v>
      </c>
    </row>
    <row r="628" spans="2:3" x14ac:dyDescent="0.55000000000000004">
      <c r="B628" s="1">
        <v>0</v>
      </c>
      <c r="C628" s="1">
        <v>0</v>
      </c>
    </row>
    <row r="629" spans="2:3" x14ac:dyDescent="0.55000000000000004">
      <c r="B629" s="1">
        <v>0</v>
      </c>
      <c r="C629" s="1">
        <v>0</v>
      </c>
    </row>
    <row r="630" spans="2:3" x14ac:dyDescent="0.55000000000000004">
      <c r="B630" s="1">
        <v>0</v>
      </c>
      <c r="C630" s="1">
        <v>0</v>
      </c>
    </row>
    <row r="631" spans="2:3" x14ac:dyDescent="0.55000000000000004">
      <c r="B631" s="1">
        <v>0</v>
      </c>
      <c r="C631" s="1">
        <v>0</v>
      </c>
    </row>
    <row r="632" spans="2:3" x14ac:dyDescent="0.55000000000000004">
      <c r="B632" s="1">
        <v>0</v>
      </c>
      <c r="C632" s="1">
        <v>0</v>
      </c>
    </row>
    <row r="633" spans="2:3" x14ac:dyDescent="0.55000000000000004">
      <c r="B633" s="1">
        <v>0</v>
      </c>
      <c r="C633" s="1">
        <v>0</v>
      </c>
    </row>
    <row r="634" spans="2:3" x14ac:dyDescent="0.55000000000000004">
      <c r="B634" s="1">
        <v>0</v>
      </c>
      <c r="C634" s="1">
        <v>0</v>
      </c>
    </row>
    <row r="635" spans="2:3" x14ac:dyDescent="0.55000000000000004">
      <c r="B635" s="1">
        <v>0</v>
      </c>
      <c r="C635" s="1">
        <v>0</v>
      </c>
    </row>
    <row r="636" spans="2:3" x14ac:dyDescent="0.55000000000000004">
      <c r="B636" s="1">
        <v>0</v>
      </c>
      <c r="C636" s="1">
        <v>0</v>
      </c>
    </row>
    <row r="637" spans="2:3" x14ac:dyDescent="0.55000000000000004">
      <c r="B637" s="1">
        <v>0</v>
      </c>
      <c r="C637" s="1">
        <v>0</v>
      </c>
    </row>
    <row r="638" spans="2:3" x14ac:dyDescent="0.55000000000000004">
      <c r="B638" s="1">
        <v>0</v>
      </c>
      <c r="C638" s="1">
        <v>0</v>
      </c>
    </row>
    <row r="639" spans="2:3" x14ac:dyDescent="0.55000000000000004">
      <c r="B639" s="1">
        <v>0</v>
      </c>
      <c r="C639" s="1">
        <v>0</v>
      </c>
    </row>
    <row r="640" spans="2:3" x14ac:dyDescent="0.55000000000000004">
      <c r="B640" s="1">
        <v>0</v>
      </c>
      <c r="C640" s="1">
        <v>0</v>
      </c>
    </row>
    <row r="641" spans="2:3" x14ac:dyDescent="0.55000000000000004">
      <c r="B641" s="1">
        <v>0</v>
      </c>
      <c r="C641" s="1">
        <v>0</v>
      </c>
    </row>
    <row r="642" spans="2:3" x14ac:dyDescent="0.55000000000000004">
      <c r="B642" s="1">
        <v>0</v>
      </c>
      <c r="C642" s="1">
        <v>0</v>
      </c>
    </row>
    <row r="643" spans="2:3" x14ac:dyDescent="0.55000000000000004">
      <c r="B643" s="1">
        <v>0</v>
      </c>
      <c r="C643" s="1">
        <v>0</v>
      </c>
    </row>
    <row r="644" spans="2:3" x14ac:dyDescent="0.55000000000000004">
      <c r="B644" s="1">
        <v>0</v>
      </c>
      <c r="C644" s="1">
        <v>0</v>
      </c>
    </row>
    <row r="645" spans="2:3" x14ac:dyDescent="0.55000000000000004">
      <c r="B645" s="1">
        <v>0</v>
      </c>
      <c r="C645" s="1">
        <v>0</v>
      </c>
    </row>
    <row r="646" spans="2:3" x14ac:dyDescent="0.55000000000000004">
      <c r="B646" s="1">
        <v>0</v>
      </c>
      <c r="C646" s="1">
        <v>0</v>
      </c>
    </row>
    <row r="647" spans="2:3" x14ac:dyDescent="0.55000000000000004">
      <c r="B647" s="1">
        <v>0</v>
      </c>
      <c r="C647" s="1">
        <v>0</v>
      </c>
    </row>
    <row r="648" spans="2:3" x14ac:dyDescent="0.55000000000000004">
      <c r="B648" s="1">
        <v>0</v>
      </c>
      <c r="C648" s="1">
        <v>0</v>
      </c>
    </row>
    <row r="649" spans="2:3" x14ac:dyDescent="0.55000000000000004">
      <c r="B649" s="1">
        <v>0</v>
      </c>
      <c r="C649" s="1">
        <v>0</v>
      </c>
    </row>
    <row r="650" spans="2:3" x14ac:dyDescent="0.55000000000000004">
      <c r="B650" s="1">
        <v>0</v>
      </c>
      <c r="C650" s="1">
        <v>0</v>
      </c>
    </row>
    <row r="651" spans="2:3" x14ac:dyDescent="0.55000000000000004">
      <c r="B651" s="1">
        <v>0</v>
      </c>
      <c r="C651" s="1">
        <v>0</v>
      </c>
    </row>
    <row r="652" spans="2:3" x14ac:dyDescent="0.55000000000000004">
      <c r="B652" s="1">
        <v>0</v>
      </c>
      <c r="C652" s="1">
        <v>0</v>
      </c>
    </row>
    <row r="653" spans="2:3" x14ac:dyDescent="0.55000000000000004">
      <c r="B653" s="1">
        <v>0</v>
      </c>
      <c r="C653" s="1">
        <v>0</v>
      </c>
    </row>
    <row r="654" spans="2:3" x14ac:dyDescent="0.55000000000000004">
      <c r="B654" s="1">
        <v>0</v>
      </c>
      <c r="C654" s="1">
        <v>0</v>
      </c>
    </row>
    <row r="655" spans="2:3" x14ac:dyDescent="0.55000000000000004">
      <c r="B655" s="1">
        <v>0</v>
      </c>
      <c r="C655" s="1">
        <v>0</v>
      </c>
    </row>
    <row r="656" spans="2:3" x14ac:dyDescent="0.55000000000000004">
      <c r="B656" s="1">
        <v>0</v>
      </c>
      <c r="C656" s="1">
        <v>0</v>
      </c>
    </row>
    <row r="657" spans="2:3" x14ac:dyDescent="0.55000000000000004">
      <c r="B657" s="1">
        <v>0</v>
      </c>
      <c r="C657" s="1">
        <v>0</v>
      </c>
    </row>
    <row r="658" spans="2:3" x14ac:dyDescent="0.55000000000000004">
      <c r="B658" s="1">
        <v>0</v>
      </c>
      <c r="C658" s="1">
        <v>0</v>
      </c>
    </row>
    <row r="659" spans="2:3" x14ac:dyDescent="0.55000000000000004">
      <c r="B659" s="1">
        <v>0</v>
      </c>
      <c r="C659" s="1">
        <v>0</v>
      </c>
    </row>
    <row r="660" spans="2:3" x14ac:dyDescent="0.55000000000000004">
      <c r="B660" s="1">
        <v>0</v>
      </c>
      <c r="C660" s="1">
        <v>0</v>
      </c>
    </row>
    <row r="661" spans="2:3" x14ac:dyDescent="0.55000000000000004">
      <c r="B661" s="1">
        <v>0</v>
      </c>
      <c r="C661" s="1">
        <v>0</v>
      </c>
    </row>
    <row r="662" spans="2:3" x14ac:dyDescent="0.55000000000000004">
      <c r="B662" s="1">
        <v>0</v>
      </c>
      <c r="C662" s="1">
        <v>0</v>
      </c>
    </row>
    <row r="663" spans="2:3" x14ac:dyDescent="0.55000000000000004">
      <c r="B663" s="1">
        <v>0</v>
      </c>
      <c r="C663" s="1">
        <v>0</v>
      </c>
    </row>
    <row r="664" spans="2:3" x14ac:dyDescent="0.55000000000000004">
      <c r="B664" s="1">
        <v>0</v>
      </c>
      <c r="C664" s="1">
        <v>0</v>
      </c>
    </row>
    <row r="665" spans="2:3" x14ac:dyDescent="0.55000000000000004">
      <c r="B665" s="1">
        <v>0</v>
      </c>
      <c r="C665" s="1">
        <v>0</v>
      </c>
    </row>
    <row r="666" spans="2:3" x14ac:dyDescent="0.55000000000000004">
      <c r="B666" s="1">
        <v>0</v>
      </c>
      <c r="C666" s="1">
        <v>0</v>
      </c>
    </row>
    <row r="667" spans="2:3" x14ac:dyDescent="0.55000000000000004">
      <c r="B667" s="1">
        <v>0</v>
      </c>
      <c r="C667" s="1">
        <v>0</v>
      </c>
    </row>
    <row r="668" spans="2:3" x14ac:dyDescent="0.55000000000000004">
      <c r="B668" s="1">
        <v>0</v>
      </c>
      <c r="C668" s="1">
        <v>0</v>
      </c>
    </row>
    <row r="669" spans="2:3" x14ac:dyDescent="0.55000000000000004">
      <c r="B669" s="1">
        <v>0</v>
      </c>
      <c r="C669" s="1">
        <v>0</v>
      </c>
    </row>
    <row r="670" spans="2:3" x14ac:dyDescent="0.55000000000000004">
      <c r="B670" s="1">
        <v>0</v>
      </c>
      <c r="C670" s="1">
        <v>0</v>
      </c>
    </row>
    <row r="671" spans="2:3" x14ac:dyDescent="0.55000000000000004">
      <c r="B671" s="1">
        <v>0</v>
      </c>
      <c r="C671" s="1">
        <v>0</v>
      </c>
    </row>
    <row r="672" spans="2:3" x14ac:dyDescent="0.55000000000000004">
      <c r="B672" s="1">
        <v>0</v>
      </c>
      <c r="C672" s="1">
        <v>0</v>
      </c>
    </row>
    <row r="673" spans="2:3" x14ac:dyDescent="0.55000000000000004">
      <c r="B673" s="1">
        <v>0</v>
      </c>
      <c r="C673" s="1">
        <v>0</v>
      </c>
    </row>
    <row r="674" spans="2:3" x14ac:dyDescent="0.55000000000000004">
      <c r="B674" s="1">
        <v>0</v>
      </c>
      <c r="C674" s="1">
        <v>0</v>
      </c>
    </row>
    <row r="675" spans="2:3" x14ac:dyDescent="0.55000000000000004">
      <c r="B675" s="1">
        <v>0</v>
      </c>
      <c r="C675" s="1">
        <v>0</v>
      </c>
    </row>
    <row r="676" spans="2:3" x14ac:dyDescent="0.55000000000000004">
      <c r="B676" s="1">
        <v>0</v>
      </c>
      <c r="C676" s="1">
        <v>0</v>
      </c>
    </row>
    <row r="677" spans="2:3" x14ac:dyDescent="0.55000000000000004">
      <c r="B677" s="1">
        <v>0</v>
      </c>
      <c r="C677" s="1">
        <v>0</v>
      </c>
    </row>
    <row r="678" spans="2:3" x14ac:dyDescent="0.55000000000000004">
      <c r="B678" s="1">
        <v>0</v>
      </c>
      <c r="C678" s="1">
        <v>0</v>
      </c>
    </row>
    <row r="679" spans="2:3" x14ac:dyDescent="0.55000000000000004">
      <c r="B679" s="1">
        <v>0</v>
      </c>
      <c r="C679" s="1">
        <v>0</v>
      </c>
    </row>
    <row r="680" spans="2:3" x14ac:dyDescent="0.55000000000000004">
      <c r="B680" s="1">
        <v>0</v>
      </c>
      <c r="C680" s="1">
        <v>0</v>
      </c>
    </row>
    <row r="681" spans="2:3" x14ac:dyDescent="0.55000000000000004">
      <c r="B681" s="1">
        <v>0</v>
      </c>
      <c r="C681" s="1">
        <v>0</v>
      </c>
    </row>
    <row r="682" spans="2:3" x14ac:dyDescent="0.55000000000000004">
      <c r="B682" s="1">
        <v>0</v>
      </c>
      <c r="C682" s="1">
        <v>0</v>
      </c>
    </row>
    <row r="683" spans="2:3" x14ac:dyDescent="0.55000000000000004">
      <c r="B683" s="1">
        <v>0</v>
      </c>
      <c r="C683" s="1">
        <v>0</v>
      </c>
    </row>
    <row r="684" spans="2:3" x14ac:dyDescent="0.55000000000000004">
      <c r="B684" s="1">
        <v>0</v>
      </c>
      <c r="C684" s="1">
        <v>0</v>
      </c>
    </row>
    <row r="685" spans="2:3" x14ac:dyDescent="0.55000000000000004">
      <c r="B685" s="1">
        <v>0</v>
      </c>
      <c r="C685" s="1">
        <v>0</v>
      </c>
    </row>
    <row r="686" spans="2:3" x14ac:dyDescent="0.55000000000000004">
      <c r="B686" s="1">
        <v>0</v>
      </c>
      <c r="C686" s="1">
        <v>0</v>
      </c>
    </row>
    <row r="687" spans="2:3" x14ac:dyDescent="0.55000000000000004">
      <c r="B687" s="1">
        <v>0</v>
      </c>
      <c r="C687" s="1">
        <v>0</v>
      </c>
    </row>
    <row r="688" spans="2:3" x14ac:dyDescent="0.55000000000000004">
      <c r="B688" s="1">
        <v>0</v>
      </c>
      <c r="C688" s="1">
        <v>0</v>
      </c>
    </row>
    <row r="689" spans="2:3" x14ac:dyDescent="0.55000000000000004">
      <c r="B689" s="1">
        <v>0</v>
      </c>
      <c r="C689" s="1">
        <v>0</v>
      </c>
    </row>
    <row r="690" spans="2:3" x14ac:dyDescent="0.55000000000000004">
      <c r="B690" s="1">
        <v>0</v>
      </c>
      <c r="C690" s="1">
        <v>0</v>
      </c>
    </row>
    <row r="691" spans="2:3" x14ac:dyDescent="0.55000000000000004">
      <c r="B691" s="1">
        <v>0</v>
      </c>
      <c r="C691" s="1">
        <v>0</v>
      </c>
    </row>
    <row r="692" spans="2:3" x14ac:dyDescent="0.55000000000000004">
      <c r="B692" s="1">
        <v>0</v>
      </c>
      <c r="C692" s="1">
        <v>0</v>
      </c>
    </row>
    <row r="693" spans="2:3" x14ac:dyDescent="0.55000000000000004">
      <c r="B693" s="1">
        <v>0</v>
      </c>
      <c r="C693" s="1">
        <v>0</v>
      </c>
    </row>
    <row r="694" spans="2:3" x14ac:dyDescent="0.55000000000000004">
      <c r="B694" s="1">
        <v>0</v>
      </c>
      <c r="C694" s="1">
        <v>0</v>
      </c>
    </row>
    <row r="695" spans="2:3" x14ac:dyDescent="0.55000000000000004">
      <c r="B695" s="1">
        <v>0</v>
      </c>
      <c r="C695" s="1">
        <v>0</v>
      </c>
    </row>
    <row r="696" spans="2:3" x14ac:dyDescent="0.55000000000000004">
      <c r="B696" s="1">
        <v>0</v>
      </c>
      <c r="C696" s="1">
        <v>0</v>
      </c>
    </row>
    <row r="697" spans="2:3" x14ac:dyDescent="0.55000000000000004">
      <c r="B697" s="1">
        <v>0</v>
      </c>
      <c r="C697" s="1">
        <v>0</v>
      </c>
    </row>
    <row r="698" spans="2:3" x14ac:dyDescent="0.55000000000000004">
      <c r="B698" s="1">
        <v>0</v>
      </c>
      <c r="C698" s="1">
        <v>0</v>
      </c>
    </row>
    <row r="699" spans="2:3" x14ac:dyDescent="0.55000000000000004">
      <c r="B699" s="1">
        <v>0</v>
      </c>
      <c r="C699" s="1">
        <v>0</v>
      </c>
    </row>
    <row r="700" spans="2:3" x14ac:dyDescent="0.55000000000000004">
      <c r="B700" s="1">
        <v>0</v>
      </c>
      <c r="C700" s="1">
        <v>0</v>
      </c>
    </row>
    <row r="701" spans="2:3" x14ac:dyDescent="0.55000000000000004">
      <c r="B701" s="1">
        <v>0</v>
      </c>
      <c r="C701" s="1">
        <v>0</v>
      </c>
    </row>
    <row r="702" spans="2:3" x14ac:dyDescent="0.55000000000000004">
      <c r="B702" s="1">
        <v>0</v>
      </c>
      <c r="C702" s="1">
        <v>0</v>
      </c>
    </row>
    <row r="703" spans="2:3" x14ac:dyDescent="0.55000000000000004">
      <c r="B703" s="1">
        <v>0</v>
      </c>
      <c r="C703" s="1">
        <v>0</v>
      </c>
    </row>
    <row r="704" spans="2:3" x14ac:dyDescent="0.55000000000000004">
      <c r="B704" s="1">
        <v>0</v>
      </c>
      <c r="C704" s="1">
        <v>0</v>
      </c>
    </row>
    <row r="705" spans="2:3" x14ac:dyDescent="0.55000000000000004">
      <c r="B705" s="1">
        <v>0</v>
      </c>
      <c r="C705" s="1">
        <v>0</v>
      </c>
    </row>
    <row r="706" spans="2:3" x14ac:dyDescent="0.55000000000000004">
      <c r="B706" s="1">
        <v>0</v>
      </c>
      <c r="C706" s="1">
        <v>0</v>
      </c>
    </row>
    <row r="707" spans="2:3" x14ac:dyDescent="0.55000000000000004">
      <c r="B707" s="1">
        <v>0</v>
      </c>
      <c r="C707" s="1">
        <v>0</v>
      </c>
    </row>
    <row r="708" spans="2:3" x14ac:dyDescent="0.55000000000000004">
      <c r="B708" s="1">
        <v>0</v>
      </c>
      <c r="C708" s="1">
        <v>0</v>
      </c>
    </row>
    <row r="709" spans="2:3" x14ac:dyDescent="0.55000000000000004">
      <c r="B709" s="1">
        <v>0</v>
      </c>
      <c r="C709" s="1">
        <v>0</v>
      </c>
    </row>
    <row r="710" spans="2:3" x14ac:dyDescent="0.55000000000000004">
      <c r="B710" s="1">
        <v>0</v>
      </c>
      <c r="C710" s="1">
        <v>0</v>
      </c>
    </row>
    <row r="711" spans="2:3" x14ac:dyDescent="0.55000000000000004">
      <c r="B711" s="1">
        <v>0</v>
      </c>
      <c r="C711" s="1">
        <v>0</v>
      </c>
    </row>
    <row r="712" spans="2:3" x14ac:dyDescent="0.55000000000000004">
      <c r="B712" s="1">
        <v>0</v>
      </c>
      <c r="C712" s="1">
        <v>0</v>
      </c>
    </row>
    <row r="713" spans="2:3" x14ac:dyDescent="0.55000000000000004">
      <c r="B713" s="1">
        <v>0</v>
      </c>
      <c r="C713" s="1">
        <v>0</v>
      </c>
    </row>
    <row r="714" spans="2:3" x14ac:dyDescent="0.55000000000000004">
      <c r="B714" s="1">
        <v>0</v>
      </c>
      <c r="C714" s="1">
        <v>0</v>
      </c>
    </row>
    <row r="715" spans="2:3" x14ac:dyDescent="0.55000000000000004">
      <c r="B715" s="1">
        <v>0</v>
      </c>
      <c r="C715" s="1">
        <v>0</v>
      </c>
    </row>
    <row r="716" spans="2:3" x14ac:dyDescent="0.55000000000000004">
      <c r="B716" s="1">
        <v>0</v>
      </c>
      <c r="C716" s="1">
        <v>0</v>
      </c>
    </row>
    <row r="717" spans="2:3" x14ac:dyDescent="0.55000000000000004">
      <c r="B717" s="1">
        <v>0</v>
      </c>
      <c r="C717" s="1">
        <v>0</v>
      </c>
    </row>
    <row r="718" spans="2:3" x14ac:dyDescent="0.55000000000000004">
      <c r="B718" s="1">
        <v>0</v>
      </c>
      <c r="C718" s="1">
        <v>0</v>
      </c>
    </row>
    <row r="719" spans="2:3" x14ac:dyDescent="0.55000000000000004">
      <c r="B719" s="1">
        <v>0</v>
      </c>
      <c r="C719" s="1">
        <v>0</v>
      </c>
    </row>
    <row r="720" spans="2:3" x14ac:dyDescent="0.55000000000000004">
      <c r="B720" s="1">
        <v>0</v>
      </c>
      <c r="C720" s="1">
        <v>0</v>
      </c>
    </row>
    <row r="721" spans="2:3" x14ac:dyDescent="0.55000000000000004">
      <c r="B721" s="1">
        <f>SUM(B1:B720)</f>
        <v>952.46891409141233</v>
      </c>
      <c r="C721" s="1">
        <f>SUM(C1:C720)</f>
        <v>591.79843675400002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59"/>
  <sheetViews>
    <sheetView topLeftCell="J1" workbookViewId="0">
      <selection activeCell="Y24" sqref="Y24"/>
    </sheetView>
  </sheetViews>
  <sheetFormatPr defaultRowHeight="14.4" x14ac:dyDescent="0.55000000000000004"/>
  <cols>
    <col min="3" max="3" width="8.83984375" style="3"/>
    <col min="5" max="5" width="8.83984375" style="3"/>
    <col min="10" max="10" width="9.68359375" bestFit="1" customWidth="1"/>
    <col min="13" max="13" width="22.7890625" bestFit="1" customWidth="1"/>
    <col min="15" max="15" width="10.05078125" bestFit="1" customWidth="1"/>
  </cols>
  <sheetData>
    <row r="1" spans="1:13" x14ac:dyDescent="0.55000000000000004">
      <c r="I1" t="s">
        <v>23</v>
      </c>
      <c r="M1" t="s">
        <v>9</v>
      </c>
    </row>
    <row r="2" spans="1:13" x14ac:dyDescent="0.55000000000000004">
      <c r="A2">
        <v>0</v>
      </c>
      <c r="B2">
        <v>5</v>
      </c>
      <c r="D2" t="s">
        <v>8</v>
      </c>
      <c r="F2" s="1">
        <v>0</v>
      </c>
      <c r="H2">
        <v>0</v>
      </c>
      <c r="I2">
        <v>0</v>
      </c>
      <c r="L2" s="3">
        <v>42370</v>
      </c>
      <c r="M2" s="1">
        <v>17.558062</v>
      </c>
    </row>
    <row r="3" spans="1:13" x14ac:dyDescent="0.55000000000000004">
      <c r="A3" s="1">
        <v>86400</v>
      </c>
      <c r="C3" s="3">
        <v>42370</v>
      </c>
      <c r="D3">
        <v>22</v>
      </c>
      <c r="F3" s="1">
        <v>86400</v>
      </c>
      <c r="H3" s="3">
        <v>42370</v>
      </c>
      <c r="I3">
        <v>0</v>
      </c>
      <c r="L3" s="3">
        <v>42371</v>
      </c>
      <c r="M3" s="1">
        <v>17.558062</v>
      </c>
    </row>
    <row r="4" spans="1:13" x14ac:dyDescent="0.55000000000000004">
      <c r="A4" s="1">
        <f>A3+(C4-C3)*86400</f>
        <v>2764800</v>
      </c>
      <c r="C4" s="3">
        <v>42401</v>
      </c>
      <c r="D4">
        <v>42</v>
      </c>
      <c r="F4" s="1">
        <v>173000</v>
      </c>
      <c r="G4" s="1">
        <f>F4-F3</f>
        <v>86600</v>
      </c>
      <c r="H4" s="3">
        <f>H3+(F4-F3)/86400</f>
        <v>42371.002314814818</v>
      </c>
      <c r="I4">
        <v>0</v>
      </c>
      <c r="J4">
        <f>(F4-F3)*I4</f>
        <v>0</v>
      </c>
      <c r="L4" s="3">
        <v>42372</v>
      </c>
      <c r="M4" s="1">
        <v>17.558062</v>
      </c>
    </row>
    <row r="5" spans="1:13" x14ac:dyDescent="0.55000000000000004">
      <c r="A5" s="1">
        <f t="shared" ref="A5:A27" si="0">A4+(C5-C4)*86400</f>
        <v>5270400</v>
      </c>
      <c r="C5" s="3">
        <v>42430</v>
      </c>
      <c r="D5">
        <v>77</v>
      </c>
      <c r="F5" s="1">
        <v>259000</v>
      </c>
      <c r="G5" s="1">
        <f t="shared" ref="G5:G68" si="1">F5-F4</f>
        <v>86000</v>
      </c>
      <c r="H5" s="3">
        <f t="shared" ref="H5:H68" si="2">H4+(F5-F4)/86400</f>
        <v>42371.99768518519</v>
      </c>
      <c r="I5">
        <v>0</v>
      </c>
      <c r="J5">
        <f t="shared" ref="J5:J68" si="3">(F5-F4)*I5</f>
        <v>0</v>
      </c>
      <c r="L5" s="3">
        <v>42373</v>
      </c>
      <c r="M5" s="1">
        <v>17.558062</v>
      </c>
    </row>
    <row r="6" spans="1:13" x14ac:dyDescent="0.55000000000000004">
      <c r="A6" s="1">
        <f t="shared" si="0"/>
        <v>7948800</v>
      </c>
      <c r="C6" s="3">
        <v>42461</v>
      </c>
      <c r="D6">
        <v>28</v>
      </c>
      <c r="F6" s="1">
        <v>346000</v>
      </c>
      <c r="G6" s="1">
        <f t="shared" si="1"/>
        <v>87000</v>
      </c>
      <c r="H6" s="3">
        <f t="shared" si="2"/>
        <v>42373.004629629635</v>
      </c>
      <c r="I6">
        <v>0</v>
      </c>
      <c r="J6">
        <f t="shared" si="3"/>
        <v>0</v>
      </c>
      <c r="L6" s="3">
        <v>42374</v>
      </c>
      <c r="M6" s="1">
        <v>17.558062</v>
      </c>
    </row>
    <row r="7" spans="1:13" x14ac:dyDescent="0.55000000000000004">
      <c r="A7" s="1">
        <f t="shared" si="0"/>
        <v>10540800</v>
      </c>
      <c r="C7" s="3">
        <v>42491</v>
      </c>
      <c r="D7">
        <v>99</v>
      </c>
      <c r="F7" s="1">
        <v>432000</v>
      </c>
      <c r="G7" s="1">
        <f t="shared" si="1"/>
        <v>86000</v>
      </c>
      <c r="H7" s="3">
        <f t="shared" si="2"/>
        <v>42374.000000000007</v>
      </c>
      <c r="I7">
        <v>0</v>
      </c>
      <c r="J7">
        <f t="shared" si="3"/>
        <v>0</v>
      </c>
      <c r="L7" s="3">
        <v>42375</v>
      </c>
      <c r="M7" s="1">
        <v>17.558062</v>
      </c>
    </row>
    <row r="8" spans="1:13" x14ac:dyDescent="0.55000000000000004">
      <c r="A8" s="1">
        <f t="shared" si="0"/>
        <v>13219200</v>
      </c>
      <c r="C8" s="3">
        <v>42522</v>
      </c>
      <c r="D8">
        <v>83</v>
      </c>
      <c r="F8" s="1">
        <v>518000</v>
      </c>
      <c r="G8" s="1">
        <f t="shared" si="1"/>
        <v>86000</v>
      </c>
      <c r="H8" s="3">
        <f t="shared" si="2"/>
        <v>42374.99537037038</v>
      </c>
      <c r="I8">
        <v>0</v>
      </c>
      <c r="J8">
        <f>(F8-F7)*I8</f>
        <v>0</v>
      </c>
      <c r="L8" s="3">
        <v>42376</v>
      </c>
      <c r="M8" s="1">
        <v>17.558062</v>
      </c>
    </row>
    <row r="9" spans="1:13" x14ac:dyDescent="0.55000000000000004">
      <c r="A9" s="1">
        <f t="shared" si="0"/>
        <v>15811200</v>
      </c>
      <c r="C9" s="3">
        <v>42552</v>
      </c>
      <c r="D9">
        <v>75</v>
      </c>
      <c r="F9" s="1">
        <v>605000</v>
      </c>
      <c r="G9" s="1">
        <f t="shared" si="1"/>
        <v>87000</v>
      </c>
      <c r="H9" s="3">
        <f t="shared" si="2"/>
        <v>42376.002314814825</v>
      </c>
      <c r="I9">
        <v>0</v>
      </c>
      <c r="J9">
        <f t="shared" si="3"/>
        <v>0</v>
      </c>
      <c r="L9" s="3">
        <v>42377</v>
      </c>
      <c r="M9" s="1">
        <v>17.558062</v>
      </c>
    </row>
    <row r="10" spans="1:13" x14ac:dyDescent="0.55000000000000004">
      <c r="A10" s="1">
        <f t="shared" si="0"/>
        <v>18489600</v>
      </c>
      <c r="C10" s="3">
        <v>42583</v>
      </c>
      <c r="D10">
        <v>61</v>
      </c>
      <c r="F10" s="1">
        <v>691000</v>
      </c>
      <c r="G10" s="1">
        <f t="shared" si="1"/>
        <v>86000</v>
      </c>
      <c r="H10" s="3">
        <f t="shared" si="2"/>
        <v>42376.997685185197</v>
      </c>
      <c r="I10">
        <v>0</v>
      </c>
      <c r="J10">
        <f t="shared" si="3"/>
        <v>0</v>
      </c>
      <c r="L10" s="3">
        <v>42378</v>
      </c>
      <c r="M10" s="1">
        <v>17.558062</v>
      </c>
    </row>
    <row r="11" spans="1:13" x14ac:dyDescent="0.55000000000000004">
      <c r="A11" s="1">
        <f t="shared" si="0"/>
        <v>21168000</v>
      </c>
      <c r="C11" s="3">
        <v>42614</v>
      </c>
      <c r="D11">
        <v>47</v>
      </c>
      <c r="F11" s="1">
        <v>778000</v>
      </c>
      <c r="G11" s="1">
        <f t="shared" si="1"/>
        <v>87000</v>
      </c>
      <c r="H11" s="3">
        <f t="shared" si="2"/>
        <v>42378.004629629642</v>
      </c>
      <c r="I11">
        <v>0</v>
      </c>
      <c r="J11">
        <f t="shared" si="3"/>
        <v>0</v>
      </c>
      <c r="L11" s="3">
        <v>42379</v>
      </c>
      <c r="M11" s="1">
        <v>17.558062</v>
      </c>
    </row>
    <row r="12" spans="1:13" x14ac:dyDescent="0.55000000000000004">
      <c r="A12" s="1">
        <f t="shared" si="0"/>
        <v>23760000</v>
      </c>
      <c r="C12" s="3">
        <v>42644</v>
      </c>
      <c r="D12">
        <v>35</v>
      </c>
      <c r="F12" s="1">
        <v>864000</v>
      </c>
      <c r="G12" s="1">
        <f t="shared" si="1"/>
        <v>86000</v>
      </c>
      <c r="H12" s="3">
        <f t="shared" si="2"/>
        <v>42379.000000000015</v>
      </c>
      <c r="I12">
        <v>0</v>
      </c>
      <c r="J12">
        <f t="shared" si="3"/>
        <v>0</v>
      </c>
      <c r="L12" s="3">
        <v>42380</v>
      </c>
      <c r="M12" s="1">
        <v>17.558062</v>
      </c>
    </row>
    <row r="13" spans="1:13" x14ac:dyDescent="0.55000000000000004">
      <c r="A13" s="1">
        <f t="shared" si="0"/>
        <v>26438400</v>
      </c>
      <c r="C13" s="3">
        <v>42675</v>
      </c>
      <c r="D13">
        <v>26</v>
      </c>
      <c r="F13" s="1">
        <v>950000</v>
      </c>
      <c r="G13" s="1">
        <f t="shared" si="1"/>
        <v>86000</v>
      </c>
      <c r="H13" s="3">
        <f t="shared" si="2"/>
        <v>42379.995370370387</v>
      </c>
      <c r="I13">
        <v>0</v>
      </c>
      <c r="J13">
        <f t="shared" si="3"/>
        <v>0</v>
      </c>
      <c r="L13" s="3">
        <v>42381</v>
      </c>
      <c r="M13" s="1">
        <v>17.558062</v>
      </c>
    </row>
    <row r="14" spans="1:13" x14ac:dyDescent="0.55000000000000004">
      <c r="A14" s="1">
        <f t="shared" si="0"/>
        <v>29030400</v>
      </c>
      <c r="C14" s="3">
        <v>42705</v>
      </c>
      <c r="D14">
        <v>23</v>
      </c>
      <c r="F14" s="1">
        <v>1040000</v>
      </c>
      <c r="G14" s="1">
        <f t="shared" si="1"/>
        <v>90000</v>
      </c>
      <c r="H14" s="3">
        <f t="shared" si="2"/>
        <v>42381.037037037051</v>
      </c>
      <c r="I14">
        <v>0</v>
      </c>
      <c r="J14">
        <f t="shared" si="3"/>
        <v>0</v>
      </c>
      <c r="L14" s="3">
        <v>42382</v>
      </c>
      <c r="M14" s="1">
        <v>17.558062</v>
      </c>
    </row>
    <row r="15" spans="1:13" x14ac:dyDescent="0.55000000000000004">
      <c r="A15" s="1">
        <f t="shared" si="0"/>
        <v>31708800</v>
      </c>
      <c r="C15" s="3">
        <v>42736</v>
      </c>
      <c r="D15">
        <v>19</v>
      </c>
      <c r="F15" s="1">
        <v>1120000</v>
      </c>
      <c r="G15" s="1">
        <f t="shared" si="1"/>
        <v>80000</v>
      </c>
      <c r="H15" s="3">
        <f t="shared" si="2"/>
        <v>42381.962962962978</v>
      </c>
      <c r="I15">
        <v>0</v>
      </c>
      <c r="J15">
        <f t="shared" si="3"/>
        <v>0</v>
      </c>
      <c r="L15" s="3">
        <v>42383</v>
      </c>
      <c r="M15" s="1">
        <v>17.558062</v>
      </c>
    </row>
    <row r="16" spans="1:13" x14ac:dyDescent="0.55000000000000004">
      <c r="A16" s="1">
        <f t="shared" si="0"/>
        <v>34387200</v>
      </c>
      <c r="C16" s="3">
        <v>42767</v>
      </c>
      <c r="D16">
        <v>21</v>
      </c>
      <c r="F16" s="1">
        <v>1210000</v>
      </c>
      <c r="G16" s="1">
        <f t="shared" si="1"/>
        <v>90000</v>
      </c>
      <c r="H16" s="3">
        <f t="shared" si="2"/>
        <v>42383.004629629642</v>
      </c>
      <c r="I16">
        <v>0</v>
      </c>
      <c r="J16">
        <f t="shared" si="3"/>
        <v>0</v>
      </c>
      <c r="L16" s="3">
        <v>42384</v>
      </c>
      <c r="M16" s="1">
        <v>17.558062</v>
      </c>
    </row>
    <row r="17" spans="1:13" x14ac:dyDescent="0.55000000000000004">
      <c r="A17" s="1">
        <f t="shared" si="0"/>
        <v>36806400</v>
      </c>
      <c r="C17" s="3">
        <v>42795</v>
      </c>
      <c r="D17">
        <v>98</v>
      </c>
      <c r="F17" s="1">
        <v>1300000</v>
      </c>
      <c r="G17" s="1">
        <f t="shared" si="1"/>
        <v>90000</v>
      </c>
      <c r="H17" s="3">
        <f t="shared" si="2"/>
        <v>42384.046296296307</v>
      </c>
      <c r="I17">
        <v>0</v>
      </c>
      <c r="J17">
        <f t="shared" si="3"/>
        <v>0</v>
      </c>
      <c r="L17" s="3">
        <v>42385</v>
      </c>
      <c r="M17" s="1">
        <v>17.558062</v>
      </c>
    </row>
    <row r="18" spans="1:13" x14ac:dyDescent="0.55000000000000004">
      <c r="A18" s="1">
        <f t="shared" si="0"/>
        <v>39484800</v>
      </c>
      <c r="C18" s="3">
        <v>42826</v>
      </c>
      <c r="D18">
        <v>75</v>
      </c>
      <c r="F18" s="1">
        <v>1380000</v>
      </c>
      <c r="G18" s="1">
        <f t="shared" si="1"/>
        <v>80000</v>
      </c>
      <c r="H18" s="3">
        <f t="shared" si="2"/>
        <v>42384.972222222234</v>
      </c>
      <c r="I18">
        <v>0</v>
      </c>
      <c r="J18">
        <f t="shared" si="3"/>
        <v>0</v>
      </c>
      <c r="L18" s="3">
        <v>42386</v>
      </c>
      <c r="M18" s="1">
        <v>17.558062</v>
      </c>
    </row>
    <row r="19" spans="1:13" x14ac:dyDescent="0.55000000000000004">
      <c r="A19" s="1">
        <f t="shared" si="0"/>
        <v>42076800</v>
      </c>
      <c r="C19" s="3">
        <v>42856</v>
      </c>
      <c r="D19">
        <v>63</v>
      </c>
      <c r="F19" s="1">
        <v>1470000</v>
      </c>
      <c r="G19" s="1">
        <f t="shared" si="1"/>
        <v>90000</v>
      </c>
      <c r="H19" s="3">
        <f t="shared" si="2"/>
        <v>42386.013888888898</v>
      </c>
      <c r="I19">
        <v>0</v>
      </c>
      <c r="J19">
        <f t="shared" si="3"/>
        <v>0</v>
      </c>
      <c r="L19" s="3">
        <v>42387</v>
      </c>
      <c r="M19" s="1">
        <v>17.558062</v>
      </c>
    </row>
    <row r="20" spans="1:13" x14ac:dyDescent="0.55000000000000004">
      <c r="A20" s="1">
        <f t="shared" si="0"/>
        <v>44755200</v>
      </c>
      <c r="C20" s="3">
        <v>42887</v>
      </c>
      <c r="D20">
        <v>58</v>
      </c>
      <c r="F20" s="1">
        <v>1560000</v>
      </c>
      <c r="G20" s="1">
        <f t="shared" si="1"/>
        <v>90000</v>
      </c>
      <c r="H20" s="3">
        <f t="shared" si="2"/>
        <v>42387.055555555562</v>
      </c>
      <c r="I20">
        <v>0</v>
      </c>
      <c r="J20">
        <f t="shared" si="3"/>
        <v>0</v>
      </c>
      <c r="L20" s="3">
        <v>42388</v>
      </c>
      <c r="M20" s="1">
        <v>17.558062</v>
      </c>
    </row>
    <row r="21" spans="1:13" x14ac:dyDescent="0.55000000000000004">
      <c r="A21" s="1">
        <f t="shared" si="0"/>
        <v>47347200</v>
      </c>
      <c r="C21" s="3">
        <v>42917</v>
      </c>
      <c r="D21">
        <v>54</v>
      </c>
      <c r="F21" s="1">
        <v>1640000</v>
      </c>
      <c r="G21" s="1">
        <f t="shared" si="1"/>
        <v>80000</v>
      </c>
      <c r="H21" s="3">
        <f t="shared" si="2"/>
        <v>42387.981481481489</v>
      </c>
      <c r="I21">
        <v>0</v>
      </c>
      <c r="J21">
        <f t="shared" si="3"/>
        <v>0</v>
      </c>
      <c r="L21" s="3">
        <v>42389</v>
      </c>
      <c r="M21" s="1">
        <v>17.558062</v>
      </c>
    </row>
    <row r="22" spans="1:13" x14ac:dyDescent="0.55000000000000004">
      <c r="A22" s="1">
        <f t="shared" si="0"/>
        <v>50025600</v>
      </c>
      <c r="C22" s="3">
        <v>42948</v>
      </c>
      <c r="D22">
        <v>37</v>
      </c>
      <c r="F22" s="1">
        <v>1730000</v>
      </c>
      <c r="G22" s="1">
        <f t="shared" si="1"/>
        <v>90000</v>
      </c>
      <c r="H22" s="3">
        <f t="shared" si="2"/>
        <v>42389.023148148153</v>
      </c>
      <c r="I22">
        <v>0</v>
      </c>
      <c r="J22">
        <f t="shared" si="3"/>
        <v>0</v>
      </c>
      <c r="L22" s="3">
        <v>42390</v>
      </c>
      <c r="M22" s="1">
        <v>17.558062</v>
      </c>
    </row>
    <row r="23" spans="1:13" x14ac:dyDescent="0.55000000000000004">
      <c r="A23" s="1">
        <f t="shared" si="0"/>
        <v>52704000</v>
      </c>
      <c r="C23" s="3">
        <v>42979</v>
      </c>
      <c r="D23">
        <v>25</v>
      </c>
      <c r="F23" s="1">
        <v>1810000</v>
      </c>
      <c r="G23" s="1">
        <f t="shared" si="1"/>
        <v>80000</v>
      </c>
      <c r="H23" s="3">
        <f t="shared" si="2"/>
        <v>42389.94907407408</v>
      </c>
      <c r="I23">
        <v>0</v>
      </c>
      <c r="J23">
        <f t="shared" si="3"/>
        <v>0</v>
      </c>
      <c r="L23" s="3">
        <v>42391</v>
      </c>
      <c r="M23" s="1">
        <v>17.558062</v>
      </c>
    </row>
    <row r="24" spans="1:13" x14ac:dyDescent="0.55000000000000004">
      <c r="A24" s="1">
        <f t="shared" si="0"/>
        <v>55296000</v>
      </c>
      <c r="C24" s="3">
        <v>43009</v>
      </c>
      <c r="D24">
        <v>22</v>
      </c>
      <c r="F24" s="1">
        <v>1900000</v>
      </c>
      <c r="G24" s="1">
        <f t="shared" si="1"/>
        <v>90000</v>
      </c>
      <c r="H24" s="3">
        <f t="shared" si="2"/>
        <v>42390.990740740745</v>
      </c>
      <c r="I24">
        <v>0</v>
      </c>
      <c r="J24">
        <f t="shared" si="3"/>
        <v>0</v>
      </c>
      <c r="L24" s="3">
        <v>42392</v>
      </c>
      <c r="M24" s="1">
        <v>17.558062</v>
      </c>
    </row>
    <row r="25" spans="1:13" x14ac:dyDescent="0.55000000000000004">
      <c r="A25" s="1">
        <f t="shared" si="0"/>
        <v>57974400</v>
      </c>
      <c r="C25" s="3">
        <v>43040</v>
      </c>
      <c r="D25">
        <v>21</v>
      </c>
      <c r="F25" s="1">
        <v>1990000</v>
      </c>
      <c r="G25" s="1">
        <f t="shared" si="1"/>
        <v>90000</v>
      </c>
      <c r="H25" s="3">
        <f t="shared" si="2"/>
        <v>42392.032407407409</v>
      </c>
      <c r="I25">
        <v>0</v>
      </c>
      <c r="J25">
        <f t="shared" si="3"/>
        <v>0</v>
      </c>
      <c r="L25" s="3">
        <v>42393</v>
      </c>
      <c r="M25" s="1">
        <v>17.558062</v>
      </c>
    </row>
    <row r="26" spans="1:13" x14ac:dyDescent="0.55000000000000004">
      <c r="A26" s="1">
        <f t="shared" si="0"/>
        <v>60566400</v>
      </c>
      <c r="C26" s="3">
        <v>43070</v>
      </c>
      <c r="D26">
        <v>20</v>
      </c>
      <c r="F26" s="1">
        <v>2070000</v>
      </c>
      <c r="G26" s="1">
        <f t="shared" si="1"/>
        <v>80000</v>
      </c>
      <c r="H26" s="3">
        <f t="shared" si="2"/>
        <v>42392.958333333336</v>
      </c>
      <c r="I26">
        <v>0</v>
      </c>
      <c r="J26">
        <f t="shared" si="3"/>
        <v>0</v>
      </c>
      <c r="L26" s="3">
        <v>42394</v>
      </c>
      <c r="M26" s="1">
        <v>17.558062</v>
      </c>
    </row>
    <row r="27" spans="1:13" x14ac:dyDescent="0.55000000000000004">
      <c r="A27" s="1">
        <f t="shared" si="0"/>
        <v>63244800</v>
      </c>
      <c r="C27" s="3">
        <v>43101</v>
      </c>
      <c r="D27">
        <v>19</v>
      </c>
      <c r="F27" s="1">
        <v>2160000</v>
      </c>
      <c r="G27" s="1">
        <f t="shared" si="1"/>
        <v>90000</v>
      </c>
      <c r="H27" s="3">
        <f t="shared" si="2"/>
        <v>42394</v>
      </c>
      <c r="I27">
        <v>0</v>
      </c>
      <c r="J27">
        <f t="shared" si="3"/>
        <v>0</v>
      </c>
      <c r="L27" s="3">
        <v>42395</v>
      </c>
      <c r="M27" s="1">
        <v>17.558062</v>
      </c>
    </row>
    <row r="28" spans="1:13" x14ac:dyDescent="0.55000000000000004">
      <c r="F28" s="1">
        <v>2250000</v>
      </c>
      <c r="G28" s="1">
        <f t="shared" si="1"/>
        <v>90000</v>
      </c>
      <c r="H28" s="3">
        <f t="shared" si="2"/>
        <v>42395.041666666664</v>
      </c>
      <c r="I28">
        <v>0</v>
      </c>
      <c r="J28">
        <f t="shared" si="3"/>
        <v>0</v>
      </c>
      <c r="L28" s="3">
        <v>42396</v>
      </c>
      <c r="M28" s="1">
        <v>17.558062</v>
      </c>
    </row>
    <row r="29" spans="1:13" x14ac:dyDescent="0.55000000000000004">
      <c r="F29" s="1">
        <v>2330000</v>
      </c>
      <c r="G29" s="1">
        <f t="shared" si="1"/>
        <v>80000</v>
      </c>
      <c r="H29" s="3">
        <f t="shared" si="2"/>
        <v>42395.967592592591</v>
      </c>
      <c r="I29">
        <v>0</v>
      </c>
      <c r="J29">
        <f t="shared" si="3"/>
        <v>0</v>
      </c>
      <c r="L29" s="3">
        <v>42397</v>
      </c>
      <c r="M29" s="1">
        <v>17.558062</v>
      </c>
    </row>
    <row r="30" spans="1:13" x14ac:dyDescent="0.55000000000000004">
      <c r="F30" s="1">
        <v>2420000</v>
      </c>
      <c r="G30" s="1">
        <f t="shared" si="1"/>
        <v>90000</v>
      </c>
      <c r="H30" s="3">
        <f t="shared" si="2"/>
        <v>42397.009259259255</v>
      </c>
      <c r="I30">
        <v>0</v>
      </c>
      <c r="J30">
        <f t="shared" si="3"/>
        <v>0</v>
      </c>
      <c r="L30" s="3">
        <v>42398</v>
      </c>
      <c r="M30" s="1">
        <v>17.558062</v>
      </c>
    </row>
    <row r="31" spans="1:13" x14ac:dyDescent="0.55000000000000004">
      <c r="F31" s="1">
        <v>2510000</v>
      </c>
      <c r="G31" s="1">
        <f t="shared" si="1"/>
        <v>90000</v>
      </c>
      <c r="H31" s="3">
        <f t="shared" si="2"/>
        <v>42398.05092592592</v>
      </c>
      <c r="I31">
        <v>0</v>
      </c>
      <c r="J31">
        <f t="shared" si="3"/>
        <v>0</v>
      </c>
      <c r="L31" s="3">
        <v>42399</v>
      </c>
      <c r="M31" s="1">
        <v>17.558062</v>
      </c>
    </row>
    <row r="32" spans="1:13" x14ac:dyDescent="0.55000000000000004">
      <c r="F32" s="1">
        <v>2590000</v>
      </c>
      <c r="G32" s="1">
        <f t="shared" si="1"/>
        <v>80000</v>
      </c>
      <c r="H32" s="3">
        <f t="shared" si="2"/>
        <v>42398.976851851847</v>
      </c>
      <c r="I32">
        <v>0</v>
      </c>
      <c r="J32">
        <f t="shared" si="3"/>
        <v>0</v>
      </c>
      <c r="L32" s="3">
        <v>42400</v>
      </c>
      <c r="M32" s="1">
        <v>26.838812000000001</v>
      </c>
    </row>
    <row r="33" spans="6:13" x14ac:dyDescent="0.55000000000000004">
      <c r="F33" s="1">
        <v>2680000</v>
      </c>
      <c r="G33" s="1">
        <f t="shared" si="1"/>
        <v>90000</v>
      </c>
      <c r="H33" s="3">
        <f t="shared" si="2"/>
        <v>42400.018518518511</v>
      </c>
      <c r="I33">
        <v>0</v>
      </c>
      <c r="J33">
        <f t="shared" si="3"/>
        <v>0</v>
      </c>
      <c r="L33" s="3">
        <v>42401</v>
      </c>
      <c r="M33" s="1">
        <v>36.974186000000003</v>
      </c>
    </row>
    <row r="34" spans="6:13" x14ac:dyDescent="0.55000000000000004">
      <c r="F34" s="1">
        <v>2760000</v>
      </c>
      <c r="G34" s="1">
        <f t="shared" si="1"/>
        <v>80000</v>
      </c>
      <c r="H34" s="3">
        <f t="shared" si="2"/>
        <v>42400.944444444438</v>
      </c>
      <c r="I34">
        <v>0</v>
      </c>
      <c r="J34">
        <f t="shared" si="3"/>
        <v>0</v>
      </c>
      <c r="L34" s="3">
        <v>42402</v>
      </c>
      <c r="M34" s="1">
        <v>36.974186000000003</v>
      </c>
    </row>
    <row r="35" spans="6:13" x14ac:dyDescent="0.55000000000000004">
      <c r="F35" s="1">
        <v>2850000</v>
      </c>
      <c r="G35" s="1">
        <f t="shared" si="1"/>
        <v>90000</v>
      </c>
      <c r="H35" s="3">
        <f t="shared" si="2"/>
        <v>42401.986111111102</v>
      </c>
      <c r="I35">
        <v>0</v>
      </c>
      <c r="J35">
        <f t="shared" si="3"/>
        <v>0</v>
      </c>
      <c r="L35" s="3">
        <v>42403</v>
      </c>
      <c r="M35" s="1">
        <v>36.974186000000003</v>
      </c>
    </row>
    <row r="36" spans="6:13" x14ac:dyDescent="0.55000000000000004">
      <c r="F36" s="1">
        <v>2940000</v>
      </c>
      <c r="G36" s="1">
        <f t="shared" si="1"/>
        <v>90000</v>
      </c>
      <c r="H36" s="3">
        <f t="shared" si="2"/>
        <v>42403.027777777766</v>
      </c>
      <c r="I36">
        <v>0</v>
      </c>
      <c r="J36">
        <f t="shared" si="3"/>
        <v>0</v>
      </c>
      <c r="L36" s="3">
        <v>42404</v>
      </c>
      <c r="M36" s="1">
        <v>36.974186000000003</v>
      </c>
    </row>
    <row r="37" spans="6:13" x14ac:dyDescent="0.55000000000000004">
      <c r="F37" s="1">
        <v>3020000</v>
      </c>
      <c r="G37" s="1">
        <f t="shared" si="1"/>
        <v>80000</v>
      </c>
      <c r="H37" s="3">
        <f t="shared" si="2"/>
        <v>42403.953703703693</v>
      </c>
      <c r="I37">
        <v>0</v>
      </c>
      <c r="J37">
        <f t="shared" si="3"/>
        <v>0</v>
      </c>
      <c r="L37" s="3">
        <v>42405</v>
      </c>
      <c r="M37" s="1">
        <v>36.974186000000003</v>
      </c>
    </row>
    <row r="38" spans="6:13" x14ac:dyDescent="0.55000000000000004">
      <c r="F38" s="1">
        <v>3110000</v>
      </c>
      <c r="G38" s="1">
        <f t="shared" si="1"/>
        <v>90000</v>
      </c>
      <c r="H38" s="3">
        <f t="shared" si="2"/>
        <v>42404.995370370358</v>
      </c>
      <c r="I38">
        <v>0</v>
      </c>
      <c r="J38">
        <f t="shared" si="3"/>
        <v>0</v>
      </c>
      <c r="L38" s="3">
        <v>42406</v>
      </c>
      <c r="M38" s="1">
        <v>36.974186000000003</v>
      </c>
    </row>
    <row r="39" spans="6:13" x14ac:dyDescent="0.55000000000000004">
      <c r="F39" s="1">
        <v>3200000</v>
      </c>
      <c r="G39" s="1">
        <f t="shared" si="1"/>
        <v>90000</v>
      </c>
      <c r="H39" s="3">
        <f t="shared" si="2"/>
        <v>42406.037037037022</v>
      </c>
      <c r="I39">
        <v>0</v>
      </c>
      <c r="J39">
        <f t="shared" si="3"/>
        <v>0</v>
      </c>
      <c r="L39" s="3">
        <v>42407</v>
      </c>
      <c r="M39" s="1">
        <v>36.974186000000003</v>
      </c>
    </row>
    <row r="40" spans="6:13" x14ac:dyDescent="0.55000000000000004">
      <c r="F40" s="1">
        <v>3280000</v>
      </c>
      <c r="G40" s="1">
        <f t="shared" si="1"/>
        <v>80000</v>
      </c>
      <c r="H40" s="3">
        <f t="shared" si="2"/>
        <v>42406.962962962949</v>
      </c>
      <c r="I40">
        <v>0</v>
      </c>
      <c r="J40">
        <f t="shared" si="3"/>
        <v>0</v>
      </c>
      <c r="L40" s="3">
        <v>42408</v>
      </c>
      <c r="M40" s="1">
        <v>36.974186000000003</v>
      </c>
    </row>
    <row r="41" spans="6:13" x14ac:dyDescent="0.55000000000000004">
      <c r="F41" s="1">
        <v>3370000</v>
      </c>
      <c r="G41" s="1">
        <f t="shared" si="1"/>
        <v>90000</v>
      </c>
      <c r="H41" s="3">
        <f t="shared" si="2"/>
        <v>42408.004629629613</v>
      </c>
      <c r="I41">
        <v>0</v>
      </c>
      <c r="J41">
        <f t="shared" si="3"/>
        <v>0</v>
      </c>
      <c r="L41" s="3">
        <v>42409</v>
      </c>
      <c r="M41" s="1">
        <v>36.974186000000003</v>
      </c>
    </row>
    <row r="42" spans="6:13" x14ac:dyDescent="0.55000000000000004">
      <c r="F42" s="1">
        <v>3460000</v>
      </c>
      <c r="G42" s="1">
        <f t="shared" si="1"/>
        <v>90000</v>
      </c>
      <c r="H42" s="3">
        <f t="shared" si="2"/>
        <v>42409.046296296277</v>
      </c>
      <c r="I42">
        <v>0</v>
      </c>
      <c r="J42">
        <f t="shared" si="3"/>
        <v>0</v>
      </c>
      <c r="L42" s="3">
        <v>42410</v>
      </c>
      <c r="M42" s="1">
        <v>36.974186000000003</v>
      </c>
    </row>
    <row r="43" spans="6:13" x14ac:dyDescent="0.55000000000000004">
      <c r="F43" s="1">
        <v>3540000</v>
      </c>
      <c r="G43" s="1">
        <f t="shared" si="1"/>
        <v>80000</v>
      </c>
      <c r="H43" s="3">
        <f t="shared" si="2"/>
        <v>42409.972222222204</v>
      </c>
      <c r="I43">
        <v>0</v>
      </c>
      <c r="J43">
        <f t="shared" si="3"/>
        <v>0</v>
      </c>
      <c r="L43" s="3">
        <v>42411</v>
      </c>
      <c r="M43" s="1">
        <v>36.974186000000003</v>
      </c>
    </row>
    <row r="44" spans="6:13" x14ac:dyDescent="0.55000000000000004">
      <c r="F44" s="1">
        <v>3630000</v>
      </c>
      <c r="G44" s="1">
        <f t="shared" si="1"/>
        <v>90000</v>
      </c>
      <c r="H44" s="3">
        <f t="shared" si="2"/>
        <v>42411.013888888869</v>
      </c>
      <c r="I44">
        <v>0</v>
      </c>
      <c r="J44">
        <f t="shared" si="3"/>
        <v>0</v>
      </c>
      <c r="L44" s="3">
        <v>42412</v>
      </c>
      <c r="M44" s="1">
        <v>36.974186000000003</v>
      </c>
    </row>
    <row r="45" spans="6:13" x14ac:dyDescent="0.55000000000000004">
      <c r="F45" s="1">
        <v>3720000</v>
      </c>
      <c r="G45" s="1">
        <f t="shared" si="1"/>
        <v>90000</v>
      </c>
      <c r="H45" s="3">
        <f t="shared" si="2"/>
        <v>42412.055555555533</v>
      </c>
      <c r="I45">
        <v>0</v>
      </c>
      <c r="J45">
        <f t="shared" si="3"/>
        <v>0</v>
      </c>
      <c r="L45" s="3">
        <v>42413</v>
      </c>
      <c r="M45" s="1">
        <v>36.974186000000003</v>
      </c>
    </row>
    <row r="46" spans="6:13" x14ac:dyDescent="0.55000000000000004">
      <c r="F46" s="1">
        <v>3800000</v>
      </c>
      <c r="G46" s="1">
        <f t="shared" si="1"/>
        <v>80000</v>
      </c>
      <c r="H46" s="3">
        <f t="shared" si="2"/>
        <v>42412.98148148146</v>
      </c>
      <c r="I46">
        <v>0</v>
      </c>
      <c r="J46">
        <f t="shared" si="3"/>
        <v>0</v>
      </c>
      <c r="L46" s="3">
        <v>42414</v>
      </c>
      <c r="M46" s="1">
        <v>36.974186000000003</v>
      </c>
    </row>
    <row r="47" spans="6:13" x14ac:dyDescent="0.55000000000000004">
      <c r="F47" s="1">
        <v>3890000</v>
      </c>
      <c r="G47" s="1">
        <f t="shared" si="1"/>
        <v>90000</v>
      </c>
      <c r="H47" s="3">
        <f t="shared" si="2"/>
        <v>42414.023148148124</v>
      </c>
      <c r="I47">
        <v>0</v>
      </c>
      <c r="J47">
        <f t="shared" si="3"/>
        <v>0</v>
      </c>
      <c r="L47" s="3">
        <v>42415</v>
      </c>
      <c r="M47" s="1">
        <v>36.974186000000003</v>
      </c>
    </row>
    <row r="48" spans="6:13" x14ac:dyDescent="0.55000000000000004">
      <c r="F48" s="1">
        <v>3970000</v>
      </c>
      <c r="G48" s="1">
        <f t="shared" si="1"/>
        <v>80000</v>
      </c>
      <c r="H48" s="3">
        <f t="shared" si="2"/>
        <v>42414.949074074051</v>
      </c>
      <c r="I48">
        <v>0</v>
      </c>
      <c r="J48">
        <f t="shared" si="3"/>
        <v>0</v>
      </c>
      <c r="L48" s="3">
        <v>42416</v>
      </c>
      <c r="M48" s="1">
        <v>36.974186000000003</v>
      </c>
    </row>
    <row r="49" spans="6:13" x14ac:dyDescent="0.55000000000000004">
      <c r="F49" s="1">
        <v>4060000</v>
      </c>
      <c r="G49" s="1">
        <f t="shared" si="1"/>
        <v>90000</v>
      </c>
      <c r="H49" s="3">
        <f t="shared" si="2"/>
        <v>42415.990740740715</v>
      </c>
      <c r="I49">
        <v>0</v>
      </c>
      <c r="J49">
        <f t="shared" si="3"/>
        <v>0</v>
      </c>
      <c r="L49" s="3">
        <v>42417</v>
      </c>
      <c r="M49" s="1">
        <v>36.974186000000003</v>
      </c>
    </row>
    <row r="50" spans="6:13" x14ac:dyDescent="0.55000000000000004">
      <c r="F50" s="1">
        <v>4150000</v>
      </c>
      <c r="G50" s="1">
        <f t="shared" si="1"/>
        <v>90000</v>
      </c>
      <c r="H50" s="3">
        <f t="shared" si="2"/>
        <v>42417.03240740738</v>
      </c>
      <c r="I50">
        <v>0</v>
      </c>
      <c r="J50">
        <f t="shared" si="3"/>
        <v>0</v>
      </c>
      <c r="L50" s="3">
        <v>42418</v>
      </c>
      <c r="M50" s="1">
        <v>36.974186000000003</v>
      </c>
    </row>
    <row r="51" spans="6:13" x14ac:dyDescent="0.55000000000000004">
      <c r="F51" s="1">
        <v>4230000</v>
      </c>
      <c r="G51" s="1">
        <f t="shared" si="1"/>
        <v>80000</v>
      </c>
      <c r="H51" s="3">
        <f t="shared" si="2"/>
        <v>42417.958333333307</v>
      </c>
      <c r="I51">
        <v>0</v>
      </c>
      <c r="J51">
        <f t="shared" si="3"/>
        <v>0</v>
      </c>
      <c r="L51" s="3">
        <v>42419</v>
      </c>
      <c r="M51" s="1">
        <v>36.974186000000003</v>
      </c>
    </row>
    <row r="52" spans="6:13" x14ac:dyDescent="0.55000000000000004">
      <c r="F52" s="1">
        <v>4320000</v>
      </c>
      <c r="G52" s="1">
        <f t="shared" si="1"/>
        <v>90000</v>
      </c>
      <c r="H52" s="3">
        <f t="shared" si="2"/>
        <v>42418.999999999971</v>
      </c>
      <c r="I52">
        <v>0</v>
      </c>
      <c r="J52">
        <f t="shared" si="3"/>
        <v>0</v>
      </c>
      <c r="L52" s="3">
        <v>42420</v>
      </c>
      <c r="M52" s="1">
        <v>36.974186000000003</v>
      </c>
    </row>
    <row r="53" spans="6:13" x14ac:dyDescent="0.55000000000000004">
      <c r="F53" s="1">
        <v>4410000</v>
      </c>
      <c r="G53" s="1">
        <f t="shared" si="1"/>
        <v>90000</v>
      </c>
      <c r="H53" s="3">
        <f t="shared" si="2"/>
        <v>42420.041666666635</v>
      </c>
      <c r="I53">
        <v>0</v>
      </c>
      <c r="J53">
        <f t="shared" si="3"/>
        <v>0</v>
      </c>
      <c r="L53" s="3">
        <v>42421</v>
      </c>
      <c r="M53" s="1">
        <v>36.974186000000003</v>
      </c>
    </row>
    <row r="54" spans="6:13" x14ac:dyDescent="0.55000000000000004">
      <c r="F54" s="1">
        <v>4490000</v>
      </c>
      <c r="G54" s="1">
        <f t="shared" si="1"/>
        <v>80000</v>
      </c>
      <c r="H54" s="3">
        <f t="shared" si="2"/>
        <v>42420.967592592562</v>
      </c>
      <c r="I54">
        <v>0</v>
      </c>
      <c r="J54">
        <f t="shared" si="3"/>
        <v>0</v>
      </c>
      <c r="L54" s="3">
        <v>42422</v>
      </c>
      <c r="M54" s="1">
        <v>36.974186000000003</v>
      </c>
    </row>
    <row r="55" spans="6:13" x14ac:dyDescent="0.55000000000000004">
      <c r="F55" s="1">
        <v>4580000</v>
      </c>
      <c r="G55" s="1">
        <f t="shared" si="1"/>
        <v>90000</v>
      </c>
      <c r="H55" s="3">
        <f t="shared" si="2"/>
        <v>42422.009259259226</v>
      </c>
      <c r="I55">
        <v>0</v>
      </c>
      <c r="J55">
        <f t="shared" si="3"/>
        <v>0</v>
      </c>
      <c r="L55" s="3">
        <v>42423</v>
      </c>
      <c r="M55" s="1">
        <v>36.974186000000003</v>
      </c>
    </row>
    <row r="56" spans="6:13" x14ac:dyDescent="0.55000000000000004">
      <c r="F56" s="1">
        <v>4670000</v>
      </c>
      <c r="G56" s="1">
        <f t="shared" si="1"/>
        <v>90000</v>
      </c>
      <c r="H56" s="3">
        <f t="shared" si="2"/>
        <v>42423.050925925891</v>
      </c>
      <c r="I56">
        <v>0</v>
      </c>
      <c r="J56">
        <f t="shared" si="3"/>
        <v>0</v>
      </c>
      <c r="L56" s="3">
        <v>42424</v>
      </c>
      <c r="M56" s="1">
        <v>36.974186000000003</v>
      </c>
    </row>
    <row r="57" spans="6:13" x14ac:dyDescent="0.55000000000000004">
      <c r="F57" s="1">
        <v>4750000</v>
      </c>
      <c r="G57" s="1">
        <f t="shared" si="1"/>
        <v>80000</v>
      </c>
      <c r="H57" s="3">
        <f t="shared" si="2"/>
        <v>42423.976851851818</v>
      </c>
      <c r="I57">
        <v>0</v>
      </c>
      <c r="J57">
        <f t="shared" si="3"/>
        <v>0</v>
      </c>
      <c r="L57" s="3">
        <v>42425</v>
      </c>
      <c r="M57" s="1">
        <v>36.974186000000003</v>
      </c>
    </row>
    <row r="58" spans="6:13" x14ac:dyDescent="0.55000000000000004">
      <c r="F58" s="1">
        <v>4840000</v>
      </c>
      <c r="G58" s="1">
        <f t="shared" si="1"/>
        <v>90000</v>
      </c>
      <c r="H58" s="3">
        <f t="shared" si="2"/>
        <v>42425.018518518482</v>
      </c>
      <c r="I58">
        <v>0</v>
      </c>
      <c r="J58">
        <f t="shared" si="3"/>
        <v>0</v>
      </c>
      <c r="L58" s="3">
        <v>42426</v>
      </c>
      <c r="M58" s="1">
        <v>36.974186000000003</v>
      </c>
    </row>
    <row r="59" spans="6:13" x14ac:dyDescent="0.55000000000000004">
      <c r="F59" s="1">
        <v>4920000</v>
      </c>
      <c r="G59" s="1">
        <f t="shared" si="1"/>
        <v>80000</v>
      </c>
      <c r="H59" s="3">
        <f t="shared" si="2"/>
        <v>42425.944444444409</v>
      </c>
      <c r="I59">
        <v>0</v>
      </c>
      <c r="J59">
        <f t="shared" si="3"/>
        <v>0</v>
      </c>
      <c r="L59" s="3">
        <v>42427</v>
      </c>
      <c r="M59" s="1">
        <v>36.974186000000003</v>
      </c>
    </row>
    <row r="60" spans="6:13" x14ac:dyDescent="0.55000000000000004">
      <c r="F60" s="1">
        <v>5010000</v>
      </c>
      <c r="G60" s="1">
        <f t="shared" si="1"/>
        <v>90000</v>
      </c>
      <c r="H60" s="3">
        <f t="shared" si="2"/>
        <v>42426.986111111073</v>
      </c>
      <c r="I60">
        <v>0</v>
      </c>
      <c r="J60">
        <f t="shared" si="3"/>
        <v>0</v>
      </c>
      <c r="L60" s="3">
        <v>42428</v>
      </c>
      <c r="M60" s="1">
        <v>36.974186000000003</v>
      </c>
    </row>
    <row r="61" spans="6:13" x14ac:dyDescent="0.55000000000000004">
      <c r="F61" s="1">
        <v>5100000</v>
      </c>
      <c r="G61" s="1">
        <f t="shared" si="1"/>
        <v>90000</v>
      </c>
      <c r="H61" s="3">
        <f t="shared" si="2"/>
        <v>42428.027777777737</v>
      </c>
      <c r="I61">
        <v>0</v>
      </c>
      <c r="J61">
        <f t="shared" si="3"/>
        <v>0</v>
      </c>
      <c r="L61" s="3">
        <v>42429</v>
      </c>
      <c r="M61" s="1">
        <v>65.204398999999995</v>
      </c>
    </row>
    <row r="62" spans="6:13" x14ac:dyDescent="0.55000000000000004">
      <c r="F62" s="1">
        <v>5180000</v>
      </c>
      <c r="G62" s="1">
        <f t="shared" si="1"/>
        <v>80000</v>
      </c>
      <c r="H62" s="3">
        <f t="shared" si="2"/>
        <v>42428.953703703664</v>
      </c>
      <c r="I62">
        <v>0</v>
      </c>
      <c r="J62">
        <f t="shared" si="3"/>
        <v>0</v>
      </c>
      <c r="L62" s="3">
        <v>42430</v>
      </c>
      <c r="M62" s="1">
        <v>71.144492999999997</v>
      </c>
    </row>
    <row r="63" spans="6:13" x14ac:dyDescent="0.55000000000000004">
      <c r="F63" s="1">
        <v>5270000</v>
      </c>
      <c r="G63" s="1">
        <f t="shared" si="1"/>
        <v>90000</v>
      </c>
      <c r="H63" s="3">
        <f t="shared" si="2"/>
        <v>42429.995370370329</v>
      </c>
      <c r="I63">
        <v>0</v>
      </c>
      <c r="J63">
        <f t="shared" si="3"/>
        <v>0</v>
      </c>
      <c r="L63" s="3">
        <v>42431</v>
      </c>
      <c r="M63" s="1">
        <v>71.144492999999997</v>
      </c>
    </row>
    <row r="64" spans="6:13" x14ac:dyDescent="0.55000000000000004">
      <c r="F64" s="1">
        <v>5360000</v>
      </c>
      <c r="G64" s="1">
        <f t="shared" si="1"/>
        <v>90000</v>
      </c>
      <c r="H64" s="3">
        <f t="shared" si="2"/>
        <v>42431.037037036993</v>
      </c>
      <c r="I64">
        <v>0</v>
      </c>
      <c r="J64">
        <f t="shared" si="3"/>
        <v>0</v>
      </c>
      <c r="L64" s="3">
        <v>42432</v>
      </c>
      <c r="M64" s="1">
        <v>71.144492999999997</v>
      </c>
    </row>
    <row r="65" spans="6:13" x14ac:dyDescent="0.55000000000000004">
      <c r="F65" s="1">
        <v>5440000</v>
      </c>
      <c r="G65" s="1">
        <f t="shared" si="1"/>
        <v>80000</v>
      </c>
      <c r="H65" s="3">
        <f t="shared" si="2"/>
        <v>42431.96296296292</v>
      </c>
      <c r="I65">
        <v>0</v>
      </c>
      <c r="J65">
        <f t="shared" si="3"/>
        <v>0</v>
      </c>
      <c r="L65" s="3">
        <v>42433</v>
      </c>
      <c r="M65" s="1">
        <v>71.144492999999997</v>
      </c>
    </row>
    <row r="66" spans="6:13" x14ac:dyDescent="0.55000000000000004">
      <c r="F66" s="1">
        <v>5530000</v>
      </c>
      <c r="G66" s="1">
        <f t="shared" si="1"/>
        <v>90000</v>
      </c>
      <c r="H66" s="3">
        <f t="shared" si="2"/>
        <v>42433.004629629584</v>
      </c>
      <c r="I66">
        <v>0</v>
      </c>
      <c r="J66">
        <f t="shared" si="3"/>
        <v>0</v>
      </c>
      <c r="L66" s="3">
        <v>42434</v>
      </c>
      <c r="M66" s="1">
        <v>71.144492999999997</v>
      </c>
    </row>
    <row r="67" spans="6:13" x14ac:dyDescent="0.55000000000000004">
      <c r="F67" s="1">
        <v>5620000</v>
      </c>
      <c r="G67" s="1">
        <f t="shared" si="1"/>
        <v>90000</v>
      </c>
      <c r="H67" s="3">
        <f t="shared" si="2"/>
        <v>42434.046296296248</v>
      </c>
      <c r="I67">
        <v>0</v>
      </c>
      <c r="J67">
        <f t="shared" si="3"/>
        <v>0</v>
      </c>
      <c r="L67" s="3">
        <v>42435</v>
      </c>
      <c r="M67" s="1">
        <v>71.144492999999997</v>
      </c>
    </row>
    <row r="68" spans="6:13" x14ac:dyDescent="0.55000000000000004">
      <c r="F68" s="1">
        <v>5700000</v>
      </c>
      <c r="G68" s="1">
        <f t="shared" si="1"/>
        <v>80000</v>
      </c>
      <c r="H68" s="3">
        <f t="shared" si="2"/>
        <v>42434.972222222175</v>
      </c>
      <c r="I68">
        <v>0</v>
      </c>
      <c r="J68">
        <f t="shared" si="3"/>
        <v>0</v>
      </c>
      <c r="L68" s="3">
        <v>42436</v>
      </c>
      <c r="M68" s="1">
        <v>71.144492999999997</v>
      </c>
    </row>
    <row r="69" spans="6:13" x14ac:dyDescent="0.55000000000000004">
      <c r="F69" s="1">
        <v>5790000</v>
      </c>
      <c r="G69" s="1">
        <f t="shared" ref="G69:G132" si="4">F69-F68</f>
        <v>90000</v>
      </c>
      <c r="H69" s="3">
        <f t="shared" ref="H69:H132" si="5">H68+(F69-F68)/86400</f>
        <v>42436.01388888884</v>
      </c>
      <c r="I69">
        <v>0</v>
      </c>
      <c r="J69">
        <f t="shared" ref="J69:J132" si="6">(F69-F68)*I69</f>
        <v>0</v>
      </c>
      <c r="L69" s="3">
        <v>42437</v>
      </c>
      <c r="M69" s="1">
        <v>71.144492999999997</v>
      </c>
    </row>
    <row r="70" spans="6:13" x14ac:dyDescent="0.55000000000000004">
      <c r="F70" s="1">
        <v>5880000</v>
      </c>
      <c r="G70" s="1">
        <f t="shared" si="4"/>
        <v>90000</v>
      </c>
      <c r="H70" s="3">
        <f t="shared" si="5"/>
        <v>42437.055555555504</v>
      </c>
      <c r="I70">
        <v>0</v>
      </c>
      <c r="J70">
        <f t="shared" si="6"/>
        <v>0</v>
      </c>
      <c r="L70" s="3">
        <v>42438</v>
      </c>
      <c r="M70" s="1">
        <v>71.144492999999997</v>
      </c>
    </row>
    <row r="71" spans="6:13" x14ac:dyDescent="0.55000000000000004">
      <c r="F71" s="1">
        <v>5960000</v>
      </c>
      <c r="G71" s="1">
        <f t="shared" si="4"/>
        <v>80000</v>
      </c>
      <c r="H71" s="3">
        <f t="shared" si="5"/>
        <v>42437.981481481431</v>
      </c>
      <c r="I71">
        <v>0</v>
      </c>
      <c r="J71">
        <f t="shared" si="6"/>
        <v>0</v>
      </c>
      <c r="L71" s="3">
        <v>42439</v>
      </c>
      <c r="M71" s="1">
        <v>71.144492999999997</v>
      </c>
    </row>
    <row r="72" spans="6:13" x14ac:dyDescent="0.55000000000000004">
      <c r="F72" s="1">
        <v>6050000</v>
      </c>
      <c r="G72" s="1">
        <f t="shared" si="4"/>
        <v>90000</v>
      </c>
      <c r="H72" s="3">
        <f t="shared" si="5"/>
        <v>42439.023148148095</v>
      </c>
      <c r="I72">
        <v>0</v>
      </c>
      <c r="J72">
        <f t="shared" si="6"/>
        <v>0</v>
      </c>
      <c r="L72" s="3">
        <v>42440</v>
      </c>
      <c r="M72" s="1">
        <v>71.144492999999997</v>
      </c>
    </row>
    <row r="73" spans="6:13" x14ac:dyDescent="0.55000000000000004">
      <c r="F73" s="1">
        <v>6130000</v>
      </c>
      <c r="G73" s="1">
        <f t="shared" si="4"/>
        <v>80000</v>
      </c>
      <c r="H73" s="3">
        <f t="shared" si="5"/>
        <v>42439.949074074022</v>
      </c>
      <c r="I73">
        <v>0</v>
      </c>
      <c r="J73">
        <f t="shared" si="6"/>
        <v>0</v>
      </c>
      <c r="L73" s="3">
        <v>42441</v>
      </c>
      <c r="M73" s="1">
        <v>71.144492999999997</v>
      </c>
    </row>
    <row r="74" spans="6:13" x14ac:dyDescent="0.55000000000000004">
      <c r="F74" s="1">
        <v>6220000</v>
      </c>
      <c r="G74" s="1">
        <f t="shared" si="4"/>
        <v>90000</v>
      </c>
      <c r="H74" s="3">
        <f t="shared" si="5"/>
        <v>42440.990740740686</v>
      </c>
      <c r="I74">
        <v>0</v>
      </c>
      <c r="J74">
        <f t="shared" si="6"/>
        <v>0</v>
      </c>
      <c r="L74" s="3">
        <v>42442</v>
      </c>
      <c r="M74" s="1">
        <v>71.144492999999997</v>
      </c>
    </row>
    <row r="75" spans="6:13" x14ac:dyDescent="0.55000000000000004">
      <c r="F75" s="1">
        <v>6310000</v>
      </c>
      <c r="G75" s="1">
        <f t="shared" si="4"/>
        <v>90000</v>
      </c>
      <c r="H75" s="3">
        <f t="shared" si="5"/>
        <v>42442.032407407351</v>
      </c>
      <c r="I75">
        <v>0</v>
      </c>
      <c r="J75">
        <f t="shared" si="6"/>
        <v>0</v>
      </c>
      <c r="L75" s="3">
        <v>42443</v>
      </c>
      <c r="M75" s="1">
        <v>71.144492999999997</v>
      </c>
    </row>
    <row r="76" spans="6:13" x14ac:dyDescent="0.55000000000000004">
      <c r="F76" s="1">
        <v>6390000</v>
      </c>
      <c r="G76" s="1">
        <f t="shared" si="4"/>
        <v>80000</v>
      </c>
      <c r="H76" s="3">
        <f t="shared" si="5"/>
        <v>42442.958333333278</v>
      </c>
      <c r="I76">
        <v>0</v>
      </c>
      <c r="J76">
        <f t="shared" si="6"/>
        <v>0</v>
      </c>
      <c r="L76" s="3">
        <v>42444</v>
      </c>
      <c r="M76" s="1">
        <v>71.144492999999997</v>
      </c>
    </row>
    <row r="77" spans="6:13" x14ac:dyDescent="0.55000000000000004">
      <c r="F77" s="1">
        <v>6480000</v>
      </c>
      <c r="G77" s="1">
        <f t="shared" si="4"/>
        <v>90000</v>
      </c>
      <c r="H77" s="3">
        <f t="shared" si="5"/>
        <v>42443.999999999942</v>
      </c>
      <c r="I77">
        <v>0</v>
      </c>
      <c r="J77">
        <f t="shared" si="6"/>
        <v>0</v>
      </c>
      <c r="L77" s="3">
        <v>42445</v>
      </c>
      <c r="M77" s="1">
        <v>71.144492999999997</v>
      </c>
    </row>
    <row r="78" spans="6:13" x14ac:dyDescent="0.55000000000000004">
      <c r="F78" s="1">
        <v>6570000</v>
      </c>
      <c r="G78" s="1">
        <f t="shared" si="4"/>
        <v>90000</v>
      </c>
      <c r="H78" s="3">
        <f t="shared" si="5"/>
        <v>42445.041666666606</v>
      </c>
      <c r="I78">
        <v>0</v>
      </c>
      <c r="J78">
        <f t="shared" si="6"/>
        <v>0</v>
      </c>
      <c r="L78" s="3">
        <v>42446</v>
      </c>
      <c r="M78" s="1">
        <v>71.144492999999997</v>
      </c>
    </row>
    <row r="79" spans="6:13" x14ac:dyDescent="0.55000000000000004">
      <c r="F79" s="1">
        <v>6650000</v>
      </c>
      <c r="G79" s="1">
        <f t="shared" si="4"/>
        <v>80000</v>
      </c>
      <c r="H79" s="3">
        <f t="shared" si="5"/>
        <v>42445.967592592533</v>
      </c>
      <c r="I79">
        <v>0</v>
      </c>
      <c r="J79">
        <f t="shared" si="6"/>
        <v>0</v>
      </c>
      <c r="L79" s="3">
        <v>42447</v>
      </c>
      <c r="M79" s="1">
        <v>71.144492999999997</v>
      </c>
    </row>
    <row r="80" spans="6:13" x14ac:dyDescent="0.55000000000000004">
      <c r="F80" s="1">
        <v>6740000</v>
      </c>
      <c r="G80" s="1">
        <f t="shared" si="4"/>
        <v>90000</v>
      </c>
      <c r="H80" s="3">
        <f t="shared" si="5"/>
        <v>42447.009259259197</v>
      </c>
      <c r="I80">
        <v>0</v>
      </c>
      <c r="J80">
        <f t="shared" si="6"/>
        <v>0</v>
      </c>
      <c r="L80" s="3">
        <v>42448</v>
      </c>
      <c r="M80" s="1">
        <v>71.144492999999997</v>
      </c>
    </row>
    <row r="81" spans="6:13" x14ac:dyDescent="0.55000000000000004">
      <c r="F81" s="1">
        <v>6830000</v>
      </c>
      <c r="G81" s="1">
        <f t="shared" si="4"/>
        <v>90000</v>
      </c>
      <c r="H81" s="3">
        <f t="shared" si="5"/>
        <v>42448.050925925862</v>
      </c>
      <c r="I81">
        <v>0</v>
      </c>
      <c r="J81">
        <f t="shared" si="6"/>
        <v>0</v>
      </c>
      <c r="L81" s="3">
        <v>42449</v>
      </c>
      <c r="M81" s="1">
        <v>71.144492999999997</v>
      </c>
    </row>
    <row r="82" spans="6:13" x14ac:dyDescent="0.55000000000000004">
      <c r="F82" s="1">
        <v>6910000</v>
      </c>
      <c r="G82" s="1">
        <f t="shared" si="4"/>
        <v>80000</v>
      </c>
      <c r="H82" s="3">
        <f t="shared" si="5"/>
        <v>42448.976851851789</v>
      </c>
      <c r="I82">
        <v>0</v>
      </c>
      <c r="J82">
        <f t="shared" si="6"/>
        <v>0</v>
      </c>
      <c r="L82" s="3">
        <v>42450</v>
      </c>
      <c r="M82" s="1">
        <v>71.144492999999997</v>
      </c>
    </row>
    <row r="83" spans="6:13" x14ac:dyDescent="0.55000000000000004">
      <c r="F83" s="1">
        <v>7000000</v>
      </c>
      <c r="G83" s="1">
        <f t="shared" si="4"/>
        <v>90000</v>
      </c>
      <c r="H83" s="3">
        <f t="shared" si="5"/>
        <v>42450.018518518453</v>
      </c>
      <c r="I83">
        <v>0</v>
      </c>
      <c r="J83">
        <f t="shared" si="6"/>
        <v>0</v>
      </c>
      <c r="L83" s="3">
        <v>42451</v>
      </c>
      <c r="M83" s="1">
        <v>71.144492999999997</v>
      </c>
    </row>
    <row r="84" spans="6:13" x14ac:dyDescent="0.55000000000000004">
      <c r="F84" s="1">
        <v>7080000</v>
      </c>
      <c r="G84" s="1">
        <f t="shared" si="4"/>
        <v>80000</v>
      </c>
      <c r="H84" s="3">
        <f t="shared" si="5"/>
        <v>42450.94444444438</v>
      </c>
      <c r="I84">
        <v>0</v>
      </c>
      <c r="J84">
        <f t="shared" si="6"/>
        <v>0</v>
      </c>
      <c r="L84" s="3">
        <v>42452</v>
      </c>
      <c r="M84" s="1">
        <v>71.144492999999997</v>
      </c>
    </row>
    <row r="85" spans="6:13" x14ac:dyDescent="0.55000000000000004">
      <c r="F85" s="1">
        <v>7170000</v>
      </c>
      <c r="G85" s="1">
        <f t="shared" si="4"/>
        <v>90000</v>
      </c>
      <c r="H85" s="3">
        <f t="shared" si="5"/>
        <v>42451.986111111044</v>
      </c>
      <c r="I85">
        <v>0</v>
      </c>
      <c r="J85">
        <f t="shared" si="6"/>
        <v>0</v>
      </c>
      <c r="L85" s="3">
        <v>42453</v>
      </c>
      <c r="M85" s="1">
        <v>71.144492999999997</v>
      </c>
    </row>
    <row r="86" spans="6:13" x14ac:dyDescent="0.55000000000000004">
      <c r="F86" s="1">
        <v>7260000</v>
      </c>
      <c r="G86" s="1">
        <f t="shared" si="4"/>
        <v>90000</v>
      </c>
      <c r="H86" s="3">
        <f t="shared" si="5"/>
        <v>42453.027777777708</v>
      </c>
      <c r="I86">
        <v>0</v>
      </c>
      <c r="J86">
        <f t="shared" si="6"/>
        <v>0</v>
      </c>
      <c r="L86" s="3">
        <v>42454</v>
      </c>
      <c r="M86" s="1">
        <v>71.144492999999997</v>
      </c>
    </row>
    <row r="87" spans="6:13" x14ac:dyDescent="0.55000000000000004">
      <c r="F87" s="1">
        <v>7340000</v>
      </c>
      <c r="G87" s="1">
        <f t="shared" si="4"/>
        <v>80000</v>
      </c>
      <c r="H87" s="3">
        <f t="shared" si="5"/>
        <v>42453.953703703635</v>
      </c>
      <c r="I87">
        <v>0</v>
      </c>
      <c r="J87">
        <f t="shared" si="6"/>
        <v>0</v>
      </c>
      <c r="L87" s="3">
        <v>42455</v>
      </c>
      <c r="M87" s="1">
        <v>71.144492999999997</v>
      </c>
    </row>
    <row r="88" spans="6:13" x14ac:dyDescent="0.55000000000000004">
      <c r="F88" s="1">
        <v>7430000</v>
      </c>
      <c r="G88" s="1">
        <f t="shared" si="4"/>
        <v>90000</v>
      </c>
      <c r="H88" s="3">
        <f t="shared" si="5"/>
        <v>42454.995370370299</v>
      </c>
      <c r="I88">
        <v>0</v>
      </c>
      <c r="J88">
        <f t="shared" si="6"/>
        <v>0</v>
      </c>
      <c r="L88" s="3">
        <v>42456</v>
      </c>
      <c r="M88" s="1">
        <v>71.144492999999997</v>
      </c>
    </row>
    <row r="89" spans="6:13" x14ac:dyDescent="0.55000000000000004">
      <c r="F89" s="1">
        <v>7520000</v>
      </c>
      <c r="G89" s="1">
        <f t="shared" si="4"/>
        <v>90000</v>
      </c>
      <c r="H89" s="3">
        <f t="shared" si="5"/>
        <v>42456.037037036964</v>
      </c>
      <c r="I89">
        <v>0</v>
      </c>
      <c r="J89">
        <f t="shared" si="6"/>
        <v>0</v>
      </c>
      <c r="L89" s="3">
        <v>42457</v>
      </c>
      <c r="M89" s="1">
        <v>71.144492999999997</v>
      </c>
    </row>
    <row r="90" spans="6:13" x14ac:dyDescent="0.55000000000000004">
      <c r="F90" s="1">
        <v>7600000</v>
      </c>
      <c r="G90" s="1">
        <f t="shared" si="4"/>
        <v>80000</v>
      </c>
      <c r="H90" s="3">
        <f t="shared" si="5"/>
        <v>42456.962962962891</v>
      </c>
      <c r="I90">
        <v>0</v>
      </c>
      <c r="J90">
        <f t="shared" si="6"/>
        <v>0</v>
      </c>
      <c r="L90" s="3">
        <v>42458</v>
      </c>
      <c r="M90" s="1">
        <v>71.144492999999997</v>
      </c>
    </row>
    <row r="91" spans="6:13" x14ac:dyDescent="0.55000000000000004">
      <c r="F91" s="1">
        <v>7690000</v>
      </c>
      <c r="G91" s="1">
        <f t="shared" si="4"/>
        <v>90000</v>
      </c>
      <c r="H91" s="3">
        <f t="shared" si="5"/>
        <v>42458.004629629555</v>
      </c>
      <c r="I91">
        <v>0</v>
      </c>
      <c r="J91">
        <f t="shared" si="6"/>
        <v>0</v>
      </c>
      <c r="L91" s="3">
        <v>42459</v>
      </c>
      <c r="M91" s="1">
        <v>59.990803</v>
      </c>
    </row>
    <row r="92" spans="6:13" x14ac:dyDescent="0.55000000000000004">
      <c r="F92" s="1">
        <v>7780000</v>
      </c>
      <c r="G92" s="1">
        <f t="shared" si="4"/>
        <v>90000</v>
      </c>
      <c r="H92" s="3">
        <f t="shared" si="5"/>
        <v>42459.046296296219</v>
      </c>
      <c r="I92">
        <v>0</v>
      </c>
      <c r="J92">
        <f t="shared" si="6"/>
        <v>0</v>
      </c>
      <c r="L92" s="3">
        <v>42460</v>
      </c>
      <c r="M92" s="1">
        <v>23.358415999999998</v>
      </c>
    </row>
    <row r="93" spans="6:13" x14ac:dyDescent="0.55000000000000004">
      <c r="F93" s="1">
        <v>7860000</v>
      </c>
      <c r="G93" s="1">
        <f t="shared" si="4"/>
        <v>80000</v>
      </c>
      <c r="H93" s="3">
        <f t="shared" si="5"/>
        <v>42459.972222222146</v>
      </c>
      <c r="I93">
        <v>55</v>
      </c>
      <c r="J93">
        <f t="shared" si="6"/>
        <v>4400000</v>
      </c>
      <c r="L93" s="3">
        <v>42461</v>
      </c>
      <c r="M93" s="1">
        <v>23.358415999999998</v>
      </c>
    </row>
    <row r="94" spans="6:13" x14ac:dyDescent="0.55000000000000004">
      <c r="F94" s="1">
        <v>7950000</v>
      </c>
      <c r="G94" s="1">
        <f t="shared" si="4"/>
        <v>90000</v>
      </c>
      <c r="H94" s="3">
        <f t="shared" si="5"/>
        <v>42461.01388888881</v>
      </c>
      <c r="I94">
        <v>55</v>
      </c>
      <c r="J94">
        <f t="shared" si="6"/>
        <v>4950000</v>
      </c>
      <c r="L94" s="3">
        <v>42462</v>
      </c>
      <c r="M94" s="1">
        <v>23.358415999999998</v>
      </c>
    </row>
    <row r="95" spans="6:13" x14ac:dyDescent="0.55000000000000004">
      <c r="F95" s="1">
        <v>8040000</v>
      </c>
      <c r="G95" s="1">
        <f t="shared" si="4"/>
        <v>90000</v>
      </c>
      <c r="H95" s="3">
        <f t="shared" si="5"/>
        <v>42462.055555555475</v>
      </c>
      <c r="I95">
        <v>55</v>
      </c>
      <c r="J95">
        <f t="shared" si="6"/>
        <v>4950000</v>
      </c>
      <c r="L95" s="3">
        <v>42463</v>
      </c>
      <c r="M95" s="1">
        <v>23.358415999999998</v>
      </c>
    </row>
    <row r="96" spans="6:13" x14ac:dyDescent="0.55000000000000004">
      <c r="F96" s="1">
        <v>8120000</v>
      </c>
      <c r="G96" s="1">
        <f t="shared" si="4"/>
        <v>80000</v>
      </c>
      <c r="H96" s="3">
        <f t="shared" si="5"/>
        <v>42462.981481481402</v>
      </c>
      <c r="I96">
        <v>55</v>
      </c>
      <c r="J96">
        <f t="shared" si="6"/>
        <v>4400000</v>
      </c>
      <c r="L96" s="3">
        <v>42464</v>
      </c>
      <c r="M96" s="1">
        <v>23.358415999999998</v>
      </c>
    </row>
    <row r="97" spans="6:16" x14ac:dyDescent="0.55000000000000004">
      <c r="F97" s="1">
        <v>8210000</v>
      </c>
      <c r="G97" s="1">
        <f t="shared" si="4"/>
        <v>90000</v>
      </c>
      <c r="H97" s="3">
        <f t="shared" si="5"/>
        <v>42464.023148148066</v>
      </c>
      <c r="I97">
        <v>55</v>
      </c>
      <c r="J97">
        <f t="shared" si="6"/>
        <v>4950000</v>
      </c>
      <c r="L97" s="3">
        <v>42465</v>
      </c>
      <c r="M97" s="1">
        <v>23.358415999999998</v>
      </c>
    </row>
    <row r="98" spans="6:16" x14ac:dyDescent="0.55000000000000004">
      <c r="F98" s="1">
        <v>8290000</v>
      </c>
      <c r="G98" s="1">
        <f t="shared" si="4"/>
        <v>80000</v>
      </c>
      <c r="H98" s="3">
        <f t="shared" si="5"/>
        <v>42464.949074073993</v>
      </c>
      <c r="I98">
        <v>55</v>
      </c>
      <c r="J98">
        <f t="shared" si="6"/>
        <v>4400000</v>
      </c>
      <c r="L98" s="3">
        <v>42466</v>
      </c>
      <c r="M98" s="1">
        <v>23.358415999999998</v>
      </c>
    </row>
    <row r="99" spans="6:16" x14ac:dyDescent="0.55000000000000004">
      <c r="F99" s="1">
        <v>8380000</v>
      </c>
      <c r="G99" s="1">
        <f t="shared" si="4"/>
        <v>90000</v>
      </c>
      <c r="H99" s="3">
        <f t="shared" si="5"/>
        <v>42465.990740740657</v>
      </c>
      <c r="I99">
        <v>55</v>
      </c>
      <c r="J99">
        <f t="shared" si="6"/>
        <v>4950000</v>
      </c>
      <c r="L99" s="3">
        <v>42467</v>
      </c>
      <c r="M99" s="1">
        <v>23.358415999999998</v>
      </c>
    </row>
    <row r="100" spans="6:16" x14ac:dyDescent="0.55000000000000004">
      <c r="F100" s="1">
        <v>8470000</v>
      </c>
      <c r="G100" s="1">
        <f t="shared" si="4"/>
        <v>90000</v>
      </c>
      <c r="H100" s="3">
        <f t="shared" si="5"/>
        <v>42467.032407407321</v>
      </c>
      <c r="I100">
        <v>0</v>
      </c>
      <c r="J100">
        <f t="shared" si="6"/>
        <v>0</v>
      </c>
      <c r="L100" s="3">
        <v>42468</v>
      </c>
      <c r="M100" s="1">
        <v>23.358415999999998</v>
      </c>
    </row>
    <row r="101" spans="6:16" x14ac:dyDescent="0.55000000000000004">
      <c r="F101" s="1">
        <v>8550000</v>
      </c>
      <c r="G101" s="1">
        <f t="shared" si="4"/>
        <v>80000</v>
      </c>
      <c r="H101" s="3">
        <f t="shared" si="5"/>
        <v>42467.958333333248</v>
      </c>
      <c r="I101">
        <v>0</v>
      </c>
      <c r="J101">
        <f t="shared" si="6"/>
        <v>0</v>
      </c>
      <c r="L101" s="3">
        <v>42469</v>
      </c>
      <c r="M101" s="1">
        <v>23.358415999999998</v>
      </c>
      <c r="O101" s="4">
        <v>0</v>
      </c>
      <c r="P101">
        <v>0</v>
      </c>
    </row>
    <row r="102" spans="6:16" x14ac:dyDescent="0.55000000000000004">
      <c r="F102" s="1">
        <v>8640000</v>
      </c>
      <c r="G102" s="1">
        <f t="shared" si="4"/>
        <v>90000</v>
      </c>
      <c r="H102" s="3">
        <f t="shared" si="5"/>
        <v>42468.999999999913</v>
      </c>
      <c r="I102">
        <v>0</v>
      </c>
      <c r="J102">
        <f t="shared" si="6"/>
        <v>0</v>
      </c>
      <c r="L102" s="3">
        <v>42470</v>
      </c>
      <c r="M102" s="1">
        <v>23.358415999999998</v>
      </c>
      <c r="O102" s="4">
        <v>86400</v>
      </c>
      <c r="P102">
        <v>0</v>
      </c>
    </row>
    <row r="103" spans="6:16" x14ac:dyDescent="0.55000000000000004">
      <c r="F103" s="1">
        <v>8730000</v>
      </c>
      <c r="G103" s="1">
        <f t="shared" si="4"/>
        <v>90000</v>
      </c>
      <c r="H103" s="3">
        <f t="shared" si="5"/>
        <v>42470.041666666577</v>
      </c>
      <c r="I103">
        <v>0</v>
      </c>
      <c r="J103">
        <f t="shared" si="6"/>
        <v>0</v>
      </c>
      <c r="L103" s="3">
        <v>42471</v>
      </c>
      <c r="M103" s="1">
        <v>23.358415999999998</v>
      </c>
      <c r="O103" s="4">
        <v>172800</v>
      </c>
      <c r="P103">
        <v>0</v>
      </c>
    </row>
    <row r="104" spans="6:16" x14ac:dyDescent="0.55000000000000004">
      <c r="F104" s="1">
        <v>8810000</v>
      </c>
      <c r="G104" s="1">
        <f t="shared" si="4"/>
        <v>80000</v>
      </c>
      <c r="H104" s="3">
        <f t="shared" si="5"/>
        <v>42470.967592592504</v>
      </c>
      <c r="I104">
        <v>0</v>
      </c>
      <c r="J104">
        <f t="shared" si="6"/>
        <v>0</v>
      </c>
      <c r="L104" s="3">
        <v>42472</v>
      </c>
      <c r="M104" s="1">
        <v>23.358415999999998</v>
      </c>
      <c r="O104" s="4">
        <v>259200</v>
      </c>
      <c r="P104">
        <v>0</v>
      </c>
    </row>
    <row r="105" spans="6:16" x14ac:dyDescent="0.55000000000000004">
      <c r="F105" s="1">
        <v>8900000</v>
      </c>
      <c r="G105" s="1">
        <f t="shared" si="4"/>
        <v>90000</v>
      </c>
      <c r="H105" s="3">
        <f t="shared" si="5"/>
        <v>42472.009259259168</v>
      </c>
      <c r="I105">
        <v>0</v>
      </c>
      <c r="J105">
        <f t="shared" si="6"/>
        <v>0</v>
      </c>
      <c r="L105" s="3">
        <v>42473</v>
      </c>
      <c r="M105" s="1">
        <v>23.358415999999998</v>
      </c>
      <c r="O105" s="4">
        <v>345600</v>
      </c>
      <c r="P105">
        <v>0</v>
      </c>
    </row>
    <row r="106" spans="6:16" x14ac:dyDescent="0.55000000000000004">
      <c r="F106" s="1">
        <v>8990000</v>
      </c>
      <c r="G106" s="1">
        <f t="shared" si="4"/>
        <v>90000</v>
      </c>
      <c r="H106" s="3">
        <f t="shared" si="5"/>
        <v>42473.050925925832</v>
      </c>
      <c r="I106">
        <v>0</v>
      </c>
      <c r="J106">
        <f t="shared" si="6"/>
        <v>0</v>
      </c>
      <c r="L106" s="3">
        <v>42474</v>
      </c>
      <c r="M106" s="1">
        <v>23.358415999999998</v>
      </c>
      <c r="O106" s="4">
        <v>432000</v>
      </c>
      <c r="P106">
        <v>0</v>
      </c>
    </row>
    <row r="107" spans="6:16" x14ac:dyDescent="0.55000000000000004">
      <c r="F107" s="1">
        <v>9070000</v>
      </c>
      <c r="G107" s="1">
        <f t="shared" si="4"/>
        <v>80000</v>
      </c>
      <c r="H107" s="3">
        <f t="shared" si="5"/>
        <v>42473.976851851759</v>
      </c>
      <c r="I107">
        <v>55</v>
      </c>
      <c r="J107">
        <f t="shared" si="6"/>
        <v>4400000</v>
      </c>
      <c r="L107" s="3">
        <v>42475</v>
      </c>
      <c r="M107" s="1">
        <v>23.358415999999998</v>
      </c>
      <c r="O107" s="4">
        <v>518400</v>
      </c>
      <c r="P107">
        <v>0</v>
      </c>
    </row>
    <row r="108" spans="6:16" x14ac:dyDescent="0.55000000000000004">
      <c r="F108" s="1">
        <v>9160000</v>
      </c>
      <c r="G108" s="1">
        <f t="shared" si="4"/>
        <v>90000</v>
      </c>
      <c r="H108" s="3">
        <f t="shared" si="5"/>
        <v>42475.018518518424</v>
      </c>
      <c r="I108">
        <v>55</v>
      </c>
      <c r="J108">
        <f t="shared" si="6"/>
        <v>4950000</v>
      </c>
      <c r="L108" s="3">
        <v>42476</v>
      </c>
      <c r="M108" s="1">
        <v>23.358415999999998</v>
      </c>
      <c r="O108" s="4">
        <v>604800</v>
      </c>
      <c r="P108">
        <v>0</v>
      </c>
    </row>
    <row r="109" spans="6:16" x14ac:dyDescent="0.55000000000000004">
      <c r="F109" s="1">
        <v>9240000</v>
      </c>
      <c r="G109" s="1">
        <f t="shared" si="4"/>
        <v>80000</v>
      </c>
      <c r="H109" s="3">
        <f t="shared" si="5"/>
        <v>42475.944444444351</v>
      </c>
      <c r="I109">
        <v>55</v>
      </c>
      <c r="J109">
        <f t="shared" si="6"/>
        <v>4400000</v>
      </c>
      <c r="L109" s="3">
        <v>42477</v>
      </c>
      <c r="M109" s="1">
        <v>23.358415999999998</v>
      </c>
      <c r="O109" s="4">
        <v>691200</v>
      </c>
      <c r="P109">
        <v>0</v>
      </c>
    </row>
    <row r="110" spans="6:16" x14ac:dyDescent="0.55000000000000004">
      <c r="F110" s="1">
        <v>9330000</v>
      </c>
      <c r="G110" s="1">
        <f t="shared" si="4"/>
        <v>90000</v>
      </c>
      <c r="H110" s="3">
        <f t="shared" si="5"/>
        <v>42476.986111111015</v>
      </c>
      <c r="I110">
        <v>55</v>
      </c>
      <c r="J110">
        <f t="shared" si="6"/>
        <v>4950000</v>
      </c>
      <c r="L110" s="3">
        <v>42478</v>
      </c>
      <c r="M110" s="1">
        <v>23.358415999999998</v>
      </c>
      <c r="O110" s="4">
        <v>777600</v>
      </c>
      <c r="P110">
        <v>0</v>
      </c>
    </row>
    <row r="111" spans="6:16" x14ac:dyDescent="0.55000000000000004">
      <c r="F111" s="1">
        <v>9420000</v>
      </c>
      <c r="G111" s="1">
        <f t="shared" si="4"/>
        <v>90000</v>
      </c>
      <c r="H111" s="3">
        <f t="shared" si="5"/>
        <v>42478.027777777679</v>
      </c>
      <c r="I111">
        <v>55</v>
      </c>
      <c r="J111">
        <f t="shared" si="6"/>
        <v>4950000</v>
      </c>
      <c r="L111" s="3">
        <v>42479</v>
      </c>
      <c r="M111" s="1">
        <v>23.358415999999998</v>
      </c>
      <c r="O111" s="4">
        <v>864000</v>
      </c>
      <c r="P111">
        <v>0</v>
      </c>
    </row>
    <row r="112" spans="6:16" x14ac:dyDescent="0.55000000000000004">
      <c r="F112" s="1">
        <v>9500000</v>
      </c>
      <c r="G112" s="1">
        <f t="shared" si="4"/>
        <v>80000</v>
      </c>
      <c r="H112" s="3">
        <f t="shared" si="5"/>
        <v>42478.953703703606</v>
      </c>
      <c r="I112">
        <v>55</v>
      </c>
      <c r="J112">
        <f t="shared" si="6"/>
        <v>4400000</v>
      </c>
      <c r="L112" s="3">
        <v>42480</v>
      </c>
      <c r="M112" s="1">
        <v>23.358415999999998</v>
      </c>
      <c r="O112" s="4">
        <v>950400</v>
      </c>
      <c r="P112">
        <v>0</v>
      </c>
    </row>
    <row r="113" spans="6:16" x14ac:dyDescent="0.55000000000000004">
      <c r="F113" s="1">
        <v>9590000</v>
      </c>
      <c r="G113" s="1">
        <f t="shared" si="4"/>
        <v>90000</v>
      </c>
      <c r="H113" s="3">
        <f t="shared" si="5"/>
        <v>42479.99537037027</v>
      </c>
      <c r="I113">
        <v>55</v>
      </c>
      <c r="J113">
        <f t="shared" si="6"/>
        <v>4950000</v>
      </c>
      <c r="L113" s="3">
        <v>42481</v>
      </c>
      <c r="M113" s="1">
        <v>23.358415999999998</v>
      </c>
      <c r="O113" s="4">
        <v>1036800</v>
      </c>
      <c r="P113">
        <v>0</v>
      </c>
    </row>
    <row r="114" spans="6:16" x14ac:dyDescent="0.55000000000000004">
      <c r="F114" s="1">
        <v>9680000</v>
      </c>
      <c r="G114" s="1">
        <f t="shared" si="4"/>
        <v>90000</v>
      </c>
      <c r="H114" s="3">
        <f t="shared" si="5"/>
        <v>42481.037037036935</v>
      </c>
      <c r="I114">
        <v>0</v>
      </c>
      <c r="J114">
        <f t="shared" si="6"/>
        <v>0</v>
      </c>
      <c r="L114" s="3">
        <v>42482</v>
      </c>
      <c r="M114" s="1">
        <v>23.358415999999998</v>
      </c>
      <c r="O114" s="4">
        <v>1123200</v>
      </c>
      <c r="P114">
        <v>0</v>
      </c>
    </row>
    <row r="115" spans="6:16" x14ac:dyDescent="0.55000000000000004">
      <c r="F115" s="1">
        <v>9760000</v>
      </c>
      <c r="G115" s="1">
        <f t="shared" si="4"/>
        <v>80000</v>
      </c>
      <c r="H115" s="3">
        <f t="shared" si="5"/>
        <v>42481.962962962862</v>
      </c>
      <c r="I115">
        <v>0</v>
      </c>
      <c r="J115">
        <f t="shared" si="6"/>
        <v>0</v>
      </c>
      <c r="L115" s="3">
        <v>42483</v>
      </c>
      <c r="M115" s="1">
        <v>23.358415999999998</v>
      </c>
      <c r="O115" s="4">
        <v>1209600</v>
      </c>
      <c r="P115">
        <v>0</v>
      </c>
    </row>
    <row r="116" spans="6:16" x14ac:dyDescent="0.55000000000000004">
      <c r="F116" s="1">
        <v>9850000</v>
      </c>
      <c r="G116" s="1">
        <f t="shared" si="4"/>
        <v>90000</v>
      </c>
      <c r="H116" s="3">
        <f t="shared" si="5"/>
        <v>42483.004629629526</v>
      </c>
      <c r="I116">
        <v>0</v>
      </c>
      <c r="J116">
        <f t="shared" si="6"/>
        <v>0</v>
      </c>
      <c r="L116" s="3">
        <v>42484</v>
      </c>
      <c r="M116" s="1">
        <v>23.358415999999998</v>
      </c>
      <c r="O116" s="4">
        <v>1296000</v>
      </c>
      <c r="P116">
        <v>0</v>
      </c>
    </row>
    <row r="117" spans="6:16" x14ac:dyDescent="0.55000000000000004">
      <c r="F117" s="1">
        <v>9940000</v>
      </c>
      <c r="G117" s="1">
        <f t="shared" si="4"/>
        <v>90000</v>
      </c>
      <c r="H117" s="3">
        <f t="shared" si="5"/>
        <v>42484.04629629619</v>
      </c>
      <c r="I117">
        <v>0</v>
      </c>
      <c r="J117">
        <f t="shared" si="6"/>
        <v>0</v>
      </c>
      <c r="L117" s="3">
        <v>42485</v>
      </c>
      <c r="M117" s="1">
        <v>23.358415999999998</v>
      </c>
      <c r="O117" s="4">
        <v>1382400</v>
      </c>
      <c r="P117">
        <v>0</v>
      </c>
    </row>
    <row r="118" spans="6:16" x14ac:dyDescent="0.55000000000000004">
      <c r="F118" s="1">
        <v>10000000</v>
      </c>
      <c r="G118" s="1">
        <f t="shared" si="4"/>
        <v>60000</v>
      </c>
      <c r="H118" s="3">
        <f t="shared" si="5"/>
        <v>42484.740740740635</v>
      </c>
      <c r="I118">
        <v>0</v>
      </c>
      <c r="J118">
        <f t="shared" si="6"/>
        <v>0</v>
      </c>
      <c r="L118" s="3">
        <v>42486</v>
      </c>
      <c r="M118" s="1">
        <v>23.358415999999998</v>
      </c>
      <c r="O118" s="4">
        <v>1468800</v>
      </c>
      <c r="P118">
        <v>0</v>
      </c>
    </row>
    <row r="119" spans="6:16" x14ac:dyDescent="0.55000000000000004">
      <c r="F119" s="1">
        <v>10100000</v>
      </c>
      <c r="G119" s="1">
        <f t="shared" si="4"/>
        <v>100000</v>
      </c>
      <c r="H119" s="3">
        <f t="shared" si="5"/>
        <v>42485.898148148044</v>
      </c>
      <c r="I119">
        <v>0</v>
      </c>
      <c r="J119">
        <f t="shared" si="6"/>
        <v>0</v>
      </c>
      <c r="L119" s="3">
        <v>42487</v>
      </c>
      <c r="M119" s="1">
        <v>23.358415999999998</v>
      </c>
      <c r="O119" s="4">
        <v>1555200</v>
      </c>
      <c r="P119">
        <v>0</v>
      </c>
    </row>
    <row r="120" spans="6:16" x14ac:dyDescent="0.55000000000000004">
      <c r="F120" s="1">
        <v>10200000</v>
      </c>
      <c r="G120" s="1">
        <f t="shared" si="4"/>
        <v>100000</v>
      </c>
      <c r="H120" s="3">
        <f t="shared" si="5"/>
        <v>42487.055555555453</v>
      </c>
      <c r="I120">
        <v>0</v>
      </c>
      <c r="J120">
        <f t="shared" si="6"/>
        <v>0</v>
      </c>
      <c r="L120" s="3">
        <v>42488</v>
      </c>
      <c r="M120" s="1">
        <v>31.861598999999998</v>
      </c>
      <c r="O120" s="4">
        <v>1641600</v>
      </c>
      <c r="P120">
        <v>0</v>
      </c>
    </row>
    <row r="121" spans="6:16" x14ac:dyDescent="0.55000000000000004">
      <c r="F121" s="1">
        <v>10300000</v>
      </c>
      <c r="G121" s="1">
        <f t="shared" si="4"/>
        <v>100000</v>
      </c>
      <c r="H121" s="3">
        <f t="shared" si="5"/>
        <v>42488.212962962862</v>
      </c>
      <c r="I121">
        <v>0</v>
      </c>
      <c r="J121">
        <f t="shared" si="6"/>
        <v>0</v>
      </c>
      <c r="L121" s="3">
        <v>42489</v>
      </c>
      <c r="M121" s="1">
        <v>92.785529999999994</v>
      </c>
      <c r="O121" s="4">
        <v>1728000</v>
      </c>
      <c r="P121">
        <v>0</v>
      </c>
    </row>
    <row r="122" spans="6:16" x14ac:dyDescent="0.55000000000000004">
      <c r="F122" s="1">
        <v>10400000</v>
      </c>
      <c r="G122" s="1">
        <f t="shared" si="4"/>
        <v>100000</v>
      </c>
      <c r="H122" s="3">
        <f t="shared" si="5"/>
        <v>42489.37037037027</v>
      </c>
      <c r="I122">
        <v>0</v>
      </c>
      <c r="J122">
        <f t="shared" si="6"/>
        <v>0</v>
      </c>
      <c r="L122" s="3">
        <v>42490</v>
      </c>
      <c r="M122" s="1">
        <v>92.785529999999994</v>
      </c>
      <c r="O122" s="4">
        <v>1814400</v>
      </c>
      <c r="P122">
        <v>0</v>
      </c>
    </row>
    <row r="123" spans="6:16" x14ac:dyDescent="0.55000000000000004">
      <c r="F123" s="1">
        <v>10500000</v>
      </c>
      <c r="G123" s="1">
        <f t="shared" si="4"/>
        <v>100000</v>
      </c>
      <c r="H123" s="3">
        <f t="shared" si="5"/>
        <v>42490.527777777679</v>
      </c>
      <c r="I123">
        <v>55</v>
      </c>
      <c r="J123">
        <f t="shared" si="6"/>
        <v>5500000</v>
      </c>
      <c r="L123" s="3">
        <v>42491</v>
      </c>
      <c r="M123" s="1">
        <v>92.785529999999994</v>
      </c>
      <c r="O123" s="4">
        <v>1900800</v>
      </c>
      <c r="P123">
        <v>0</v>
      </c>
    </row>
    <row r="124" spans="6:16" x14ac:dyDescent="0.55000000000000004">
      <c r="F124" s="1">
        <v>10500000</v>
      </c>
      <c r="G124" s="1">
        <f t="shared" si="4"/>
        <v>0</v>
      </c>
      <c r="H124" s="3">
        <f t="shared" si="5"/>
        <v>42490.527777777679</v>
      </c>
      <c r="I124">
        <v>55</v>
      </c>
      <c r="J124">
        <f t="shared" si="6"/>
        <v>0</v>
      </c>
      <c r="L124" s="3">
        <v>42492</v>
      </c>
      <c r="M124" s="1">
        <v>92.785529999999994</v>
      </c>
      <c r="O124" s="4">
        <v>1987200</v>
      </c>
      <c r="P124">
        <v>0</v>
      </c>
    </row>
    <row r="125" spans="6:16" x14ac:dyDescent="0.55000000000000004">
      <c r="F125" s="1">
        <v>10600000</v>
      </c>
      <c r="G125" s="1">
        <f t="shared" si="4"/>
        <v>100000</v>
      </c>
      <c r="H125" s="3">
        <f t="shared" si="5"/>
        <v>42491.685185185088</v>
      </c>
      <c r="I125">
        <v>55</v>
      </c>
      <c r="J125">
        <f t="shared" si="6"/>
        <v>5500000</v>
      </c>
      <c r="L125" s="3">
        <v>42493</v>
      </c>
      <c r="M125" s="1">
        <v>92.785529999999994</v>
      </c>
      <c r="O125" s="4">
        <v>2073600</v>
      </c>
      <c r="P125">
        <v>0</v>
      </c>
    </row>
    <row r="126" spans="6:16" x14ac:dyDescent="0.55000000000000004">
      <c r="F126" s="1">
        <v>10700000</v>
      </c>
      <c r="G126" s="1">
        <f t="shared" si="4"/>
        <v>100000</v>
      </c>
      <c r="H126" s="3">
        <f t="shared" si="5"/>
        <v>42492.842592592497</v>
      </c>
      <c r="I126">
        <v>55</v>
      </c>
      <c r="J126">
        <f t="shared" si="6"/>
        <v>5500000</v>
      </c>
      <c r="L126" s="3">
        <v>42494</v>
      </c>
      <c r="M126" s="1">
        <v>92.785529999999994</v>
      </c>
      <c r="O126" s="4">
        <v>2160000</v>
      </c>
      <c r="P126">
        <v>0</v>
      </c>
    </row>
    <row r="127" spans="6:16" x14ac:dyDescent="0.55000000000000004">
      <c r="F127" s="1">
        <v>10800000</v>
      </c>
      <c r="G127" s="1">
        <f t="shared" si="4"/>
        <v>100000</v>
      </c>
      <c r="H127" s="3">
        <f t="shared" si="5"/>
        <v>42493.999999999905</v>
      </c>
      <c r="I127">
        <v>55</v>
      </c>
      <c r="J127">
        <f t="shared" si="6"/>
        <v>5500000</v>
      </c>
      <c r="L127" s="3">
        <v>42495</v>
      </c>
      <c r="M127" s="1">
        <v>92.785529999999994</v>
      </c>
      <c r="O127" s="4">
        <v>2246400</v>
      </c>
      <c r="P127">
        <v>0</v>
      </c>
    </row>
    <row r="128" spans="6:16" x14ac:dyDescent="0.55000000000000004">
      <c r="F128" s="1">
        <v>10900000</v>
      </c>
      <c r="G128" s="1">
        <f t="shared" si="4"/>
        <v>100000</v>
      </c>
      <c r="H128" s="3">
        <f t="shared" si="5"/>
        <v>42495.157407407314</v>
      </c>
      <c r="I128">
        <v>55</v>
      </c>
      <c r="J128">
        <f t="shared" si="6"/>
        <v>5500000</v>
      </c>
      <c r="L128" s="3">
        <v>42496</v>
      </c>
      <c r="M128" s="1">
        <v>92.785529999999994</v>
      </c>
      <c r="O128" s="4">
        <v>2332800</v>
      </c>
      <c r="P128">
        <v>0</v>
      </c>
    </row>
    <row r="129" spans="6:16" x14ac:dyDescent="0.55000000000000004">
      <c r="F129" s="1">
        <v>11000000</v>
      </c>
      <c r="G129" s="1">
        <f t="shared" si="4"/>
        <v>100000</v>
      </c>
      <c r="H129" s="3">
        <f t="shared" si="5"/>
        <v>42496.314814814723</v>
      </c>
      <c r="I129">
        <v>55</v>
      </c>
      <c r="J129">
        <f t="shared" si="6"/>
        <v>5500000</v>
      </c>
      <c r="L129" s="3">
        <v>42497</v>
      </c>
      <c r="M129" s="1">
        <v>92.785529999999994</v>
      </c>
      <c r="O129" s="4">
        <v>2419200</v>
      </c>
      <c r="P129">
        <v>0</v>
      </c>
    </row>
    <row r="130" spans="6:16" x14ac:dyDescent="0.55000000000000004">
      <c r="F130" s="1">
        <v>11100000</v>
      </c>
      <c r="G130" s="1">
        <f t="shared" si="4"/>
        <v>100000</v>
      </c>
      <c r="H130" s="3">
        <f t="shared" si="5"/>
        <v>42497.472222222132</v>
      </c>
      <c r="I130">
        <v>0</v>
      </c>
      <c r="J130">
        <f t="shared" si="6"/>
        <v>0</v>
      </c>
      <c r="L130" s="3">
        <v>42498</v>
      </c>
      <c r="M130" s="1">
        <v>92.785529999999994</v>
      </c>
      <c r="O130" s="4">
        <v>2505600</v>
      </c>
      <c r="P130">
        <v>0</v>
      </c>
    </row>
    <row r="131" spans="6:16" x14ac:dyDescent="0.55000000000000004">
      <c r="F131" s="1">
        <v>11100000</v>
      </c>
      <c r="G131" s="1">
        <f t="shared" si="4"/>
        <v>0</v>
      </c>
      <c r="H131" s="3">
        <f t="shared" si="5"/>
        <v>42497.472222222132</v>
      </c>
      <c r="I131">
        <v>0</v>
      </c>
      <c r="J131">
        <f t="shared" si="6"/>
        <v>0</v>
      </c>
      <c r="L131" s="3">
        <v>42499</v>
      </c>
      <c r="M131" s="1">
        <v>92.785529999999994</v>
      </c>
      <c r="O131" s="4">
        <v>2592000</v>
      </c>
      <c r="P131">
        <v>0</v>
      </c>
    </row>
    <row r="132" spans="6:16" x14ac:dyDescent="0.55000000000000004">
      <c r="F132" s="1">
        <v>11200000</v>
      </c>
      <c r="G132" s="1">
        <f t="shared" si="4"/>
        <v>100000</v>
      </c>
      <c r="H132" s="3">
        <f t="shared" si="5"/>
        <v>42498.62962962954</v>
      </c>
      <c r="I132">
        <v>0</v>
      </c>
      <c r="J132">
        <f t="shared" si="6"/>
        <v>0</v>
      </c>
      <c r="L132" s="3">
        <v>42500</v>
      </c>
      <c r="M132" s="1">
        <v>92.785529999999994</v>
      </c>
      <c r="O132" s="4">
        <v>2678400</v>
      </c>
      <c r="P132">
        <v>0</v>
      </c>
    </row>
    <row r="133" spans="6:16" x14ac:dyDescent="0.55000000000000004">
      <c r="F133" s="1">
        <v>11300000</v>
      </c>
      <c r="G133" s="1">
        <f t="shared" ref="G133:G196" si="7">F133-F132</f>
        <v>100000</v>
      </c>
      <c r="H133" s="3">
        <f t="shared" ref="H133:H196" si="8">H132+(F133-F132)/86400</f>
        <v>42499.787037036949</v>
      </c>
      <c r="I133">
        <v>0</v>
      </c>
      <c r="J133">
        <f t="shared" ref="J133:J196" si="9">(F133-F132)*I133</f>
        <v>0</v>
      </c>
      <c r="L133" s="3">
        <v>42501</v>
      </c>
      <c r="M133" s="1">
        <v>92.785529999999994</v>
      </c>
      <c r="O133" s="4">
        <v>2764800</v>
      </c>
      <c r="P133">
        <v>0</v>
      </c>
    </row>
    <row r="134" spans="6:16" x14ac:dyDescent="0.55000000000000004">
      <c r="F134" s="1">
        <v>11400000</v>
      </c>
      <c r="G134" s="1">
        <f t="shared" si="7"/>
        <v>100000</v>
      </c>
      <c r="H134" s="3">
        <f t="shared" si="8"/>
        <v>42500.944444444358</v>
      </c>
      <c r="I134">
        <v>0</v>
      </c>
      <c r="J134">
        <f t="shared" si="9"/>
        <v>0</v>
      </c>
      <c r="L134" s="3">
        <v>42502</v>
      </c>
      <c r="M134" s="1">
        <v>92.785529999999994</v>
      </c>
      <c r="O134" s="4">
        <v>2851200</v>
      </c>
      <c r="P134">
        <v>0</v>
      </c>
    </row>
    <row r="135" spans="6:16" x14ac:dyDescent="0.55000000000000004">
      <c r="F135" s="1">
        <v>11500000</v>
      </c>
      <c r="G135" s="1">
        <f t="shared" si="7"/>
        <v>100000</v>
      </c>
      <c r="H135" s="3">
        <f t="shared" si="8"/>
        <v>42502.101851851767</v>
      </c>
      <c r="I135">
        <v>0</v>
      </c>
      <c r="J135">
        <f t="shared" si="9"/>
        <v>0</v>
      </c>
      <c r="L135" s="3">
        <v>42503</v>
      </c>
      <c r="M135" s="1">
        <v>92.785529999999994</v>
      </c>
      <c r="O135" s="4">
        <v>2937600</v>
      </c>
      <c r="P135">
        <v>0</v>
      </c>
    </row>
    <row r="136" spans="6:16" x14ac:dyDescent="0.55000000000000004">
      <c r="F136" s="1">
        <v>11600000</v>
      </c>
      <c r="G136" s="1">
        <f t="shared" si="7"/>
        <v>100000</v>
      </c>
      <c r="H136" s="3">
        <f t="shared" si="8"/>
        <v>42503.259259259175</v>
      </c>
      <c r="I136">
        <v>0</v>
      </c>
      <c r="J136">
        <f t="shared" si="9"/>
        <v>0</v>
      </c>
      <c r="L136" s="3">
        <v>42504</v>
      </c>
      <c r="M136" s="1">
        <v>92.785529999999994</v>
      </c>
      <c r="O136" s="4">
        <v>3024000</v>
      </c>
      <c r="P136">
        <v>0</v>
      </c>
    </row>
    <row r="137" spans="6:16" x14ac:dyDescent="0.55000000000000004">
      <c r="F137" s="1">
        <v>11700000</v>
      </c>
      <c r="G137" s="1">
        <f t="shared" si="7"/>
        <v>100000</v>
      </c>
      <c r="H137" s="3">
        <f t="shared" si="8"/>
        <v>42504.416666666584</v>
      </c>
      <c r="I137">
        <v>55</v>
      </c>
      <c r="J137">
        <f t="shared" si="9"/>
        <v>5500000</v>
      </c>
      <c r="L137" s="3">
        <v>42505</v>
      </c>
      <c r="M137" s="1">
        <v>92.785529999999994</v>
      </c>
      <c r="O137" s="4">
        <v>3110400</v>
      </c>
      <c r="P137">
        <v>0</v>
      </c>
    </row>
    <row r="138" spans="6:16" x14ac:dyDescent="0.55000000000000004">
      <c r="F138" s="1">
        <v>11800000</v>
      </c>
      <c r="G138" s="1">
        <f t="shared" si="7"/>
        <v>100000</v>
      </c>
      <c r="H138" s="3">
        <f t="shared" si="8"/>
        <v>42505.574074073993</v>
      </c>
      <c r="I138">
        <v>55</v>
      </c>
      <c r="J138">
        <f t="shared" si="9"/>
        <v>5500000</v>
      </c>
      <c r="L138" s="3">
        <v>42506</v>
      </c>
      <c r="M138" s="1">
        <v>92.785529999999994</v>
      </c>
      <c r="O138" s="4">
        <v>3196800</v>
      </c>
      <c r="P138">
        <v>0</v>
      </c>
    </row>
    <row r="139" spans="6:16" x14ac:dyDescent="0.55000000000000004">
      <c r="F139" s="1">
        <v>11800000</v>
      </c>
      <c r="G139" s="1">
        <f t="shared" si="7"/>
        <v>0</v>
      </c>
      <c r="H139" s="3">
        <f t="shared" si="8"/>
        <v>42505.574074073993</v>
      </c>
      <c r="I139">
        <v>55</v>
      </c>
      <c r="J139">
        <f t="shared" si="9"/>
        <v>0</v>
      </c>
      <c r="L139" s="3">
        <v>42507</v>
      </c>
      <c r="M139" s="1">
        <v>92.785529999999994</v>
      </c>
      <c r="O139" s="4">
        <v>3283200</v>
      </c>
      <c r="P139">
        <v>0</v>
      </c>
    </row>
    <row r="140" spans="6:16" x14ac:dyDescent="0.55000000000000004">
      <c r="F140" s="1">
        <v>11900000</v>
      </c>
      <c r="G140" s="1">
        <f t="shared" si="7"/>
        <v>100000</v>
      </c>
      <c r="H140" s="3">
        <f t="shared" si="8"/>
        <v>42506.731481481402</v>
      </c>
      <c r="I140">
        <v>55</v>
      </c>
      <c r="J140">
        <f t="shared" si="9"/>
        <v>5500000</v>
      </c>
      <c r="L140" s="3">
        <v>42508</v>
      </c>
      <c r="M140" s="1">
        <v>92.785529999999994</v>
      </c>
      <c r="O140" s="4">
        <v>3369600</v>
      </c>
      <c r="P140">
        <v>0</v>
      </c>
    </row>
    <row r="141" spans="6:16" x14ac:dyDescent="0.55000000000000004">
      <c r="F141" s="1">
        <v>12000000</v>
      </c>
      <c r="G141" s="1">
        <f t="shared" si="7"/>
        <v>100000</v>
      </c>
      <c r="H141" s="3">
        <f t="shared" si="8"/>
        <v>42507.88888888881</v>
      </c>
      <c r="I141">
        <v>55</v>
      </c>
      <c r="J141">
        <f t="shared" si="9"/>
        <v>5500000</v>
      </c>
      <c r="L141" s="3">
        <v>42509</v>
      </c>
      <c r="M141" s="1">
        <v>92.785529999999994</v>
      </c>
      <c r="O141" s="4">
        <v>3456000</v>
      </c>
      <c r="P141">
        <v>0</v>
      </c>
    </row>
    <row r="142" spans="6:16" x14ac:dyDescent="0.55000000000000004">
      <c r="F142" s="1">
        <v>12100000</v>
      </c>
      <c r="G142" s="1">
        <f t="shared" si="7"/>
        <v>100000</v>
      </c>
      <c r="H142" s="3">
        <f t="shared" si="8"/>
        <v>42509.046296296219</v>
      </c>
      <c r="I142">
        <v>55</v>
      </c>
      <c r="J142">
        <f t="shared" si="9"/>
        <v>5500000</v>
      </c>
      <c r="L142" s="3">
        <v>42510</v>
      </c>
      <c r="M142" s="1">
        <v>92.785529999999994</v>
      </c>
      <c r="O142" s="4">
        <v>3542400</v>
      </c>
      <c r="P142">
        <v>0</v>
      </c>
    </row>
    <row r="143" spans="6:16" x14ac:dyDescent="0.55000000000000004">
      <c r="F143" s="1">
        <v>12200000</v>
      </c>
      <c r="G143" s="1">
        <f t="shared" si="7"/>
        <v>100000</v>
      </c>
      <c r="H143" s="3">
        <f t="shared" si="8"/>
        <v>42510.203703703628</v>
      </c>
      <c r="I143">
        <v>55</v>
      </c>
      <c r="J143">
        <f t="shared" si="9"/>
        <v>5500000</v>
      </c>
      <c r="L143" s="3">
        <v>42511</v>
      </c>
      <c r="M143" s="1">
        <v>92.785529999999994</v>
      </c>
      <c r="O143" s="4">
        <v>3628800</v>
      </c>
      <c r="P143">
        <v>0</v>
      </c>
    </row>
    <row r="144" spans="6:16" x14ac:dyDescent="0.55000000000000004">
      <c r="F144" s="1">
        <v>12300000</v>
      </c>
      <c r="G144" s="1">
        <f t="shared" si="7"/>
        <v>100000</v>
      </c>
      <c r="H144" s="3">
        <f t="shared" si="8"/>
        <v>42511.361111111037</v>
      </c>
      <c r="I144">
        <v>0</v>
      </c>
      <c r="J144">
        <f t="shared" si="9"/>
        <v>0</v>
      </c>
      <c r="L144" s="3">
        <v>42512</v>
      </c>
      <c r="M144" s="1">
        <v>92.785529999999994</v>
      </c>
      <c r="O144" s="4">
        <v>3715200</v>
      </c>
      <c r="P144">
        <v>0</v>
      </c>
    </row>
    <row r="145" spans="6:16" x14ac:dyDescent="0.55000000000000004">
      <c r="F145" s="1">
        <v>12400000</v>
      </c>
      <c r="G145" s="1">
        <f t="shared" si="7"/>
        <v>100000</v>
      </c>
      <c r="H145" s="3">
        <f t="shared" si="8"/>
        <v>42512.518518518445</v>
      </c>
      <c r="I145">
        <v>0</v>
      </c>
      <c r="J145">
        <f t="shared" si="9"/>
        <v>0</v>
      </c>
      <c r="L145" s="3">
        <v>42513</v>
      </c>
      <c r="M145" s="1">
        <v>92.785529999999994</v>
      </c>
      <c r="O145" s="4">
        <v>3801600</v>
      </c>
      <c r="P145">
        <v>0</v>
      </c>
    </row>
    <row r="146" spans="6:16" x14ac:dyDescent="0.55000000000000004">
      <c r="F146" s="1">
        <v>12400000</v>
      </c>
      <c r="G146" s="1">
        <f t="shared" si="7"/>
        <v>0</v>
      </c>
      <c r="H146" s="3">
        <f t="shared" si="8"/>
        <v>42512.518518518445</v>
      </c>
      <c r="I146">
        <v>0</v>
      </c>
      <c r="J146">
        <f t="shared" si="9"/>
        <v>0</v>
      </c>
      <c r="L146" s="3">
        <v>42514</v>
      </c>
      <c r="M146" s="1">
        <v>92.785529999999994</v>
      </c>
      <c r="O146" s="4">
        <v>3888000</v>
      </c>
      <c r="P146">
        <v>0</v>
      </c>
    </row>
    <row r="147" spans="6:16" x14ac:dyDescent="0.55000000000000004">
      <c r="F147" s="1">
        <v>12500000</v>
      </c>
      <c r="G147" s="1">
        <f t="shared" si="7"/>
        <v>100000</v>
      </c>
      <c r="H147" s="3">
        <f t="shared" si="8"/>
        <v>42513.675925925854</v>
      </c>
      <c r="I147">
        <v>0</v>
      </c>
      <c r="J147">
        <f t="shared" si="9"/>
        <v>0</v>
      </c>
      <c r="L147" s="3">
        <v>42515</v>
      </c>
      <c r="M147" s="1">
        <v>92.785529999999994</v>
      </c>
      <c r="O147" s="4">
        <v>3974400</v>
      </c>
      <c r="P147">
        <v>0</v>
      </c>
    </row>
    <row r="148" spans="6:16" x14ac:dyDescent="0.55000000000000004">
      <c r="F148" s="1">
        <v>12600000</v>
      </c>
      <c r="G148" s="1">
        <f t="shared" si="7"/>
        <v>100000</v>
      </c>
      <c r="H148" s="3">
        <f t="shared" si="8"/>
        <v>42514.833333333263</v>
      </c>
      <c r="I148">
        <v>0</v>
      </c>
      <c r="J148">
        <f t="shared" si="9"/>
        <v>0</v>
      </c>
      <c r="L148" s="3">
        <v>42516</v>
      </c>
      <c r="M148" s="1">
        <v>92.785529999999994</v>
      </c>
      <c r="O148" s="4">
        <v>4060800</v>
      </c>
      <c r="P148">
        <v>0</v>
      </c>
    </row>
    <row r="149" spans="6:16" x14ac:dyDescent="0.55000000000000004">
      <c r="F149" s="1">
        <v>12700000</v>
      </c>
      <c r="G149" s="1">
        <f t="shared" si="7"/>
        <v>100000</v>
      </c>
      <c r="H149" s="3">
        <f t="shared" si="8"/>
        <v>42515.990740740672</v>
      </c>
      <c r="I149">
        <v>0</v>
      </c>
      <c r="J149">
        <f t="shared" si="9"/>
        <v>0</v>
      </c>
      <c r="L149" s="3">
        <v>42517</v>
      </c>
      <c r="M149" s="1">
        <v>92.785529999999994</v>
      </c>
      <c r="O149" s="4">
        <v>4147200</v>
      </c>
      <c r="P149">
        <v>0</v>
      </c>
    </row>
    <row r="150" spans="6:16" x14ac:dyDescent="0.55000000000000004">
      <c r="F150" s="1">
        <v>12800000</v>
      </c>
      <c r="G150" s="1">
        <f t="shared" si="7"/>
        <v>100000</v>
      </c>
      <c r="H150" s="3">
        <f t="shared" si="8"/>
        <v>42517.148148148081</v>
      </c>
      <c r="I150">
        <v>0</v>
      </c>
      <c r="J150">
        <f t="shared" si="9"/>
        <v>0</v>
      </c>
      <c r="L150" s="3">
        <v>42518</v>
      </c>
      <c r="M150" s="1">
        <v>92.785529999999994</v>
      </c>
      <c r="O150" s="4">
        <v>4233600</v>
      </c>
      <c r="P150">
        <v>0</v>
      </c>
    </row>
    <row r="151" spans="6:16" x14ac:dyDescent="0.55000000000000004">
      <c r="F151" s="1">
        <v>12900000</v>
      </c>
      <c r="G151" s="1">
        <f t="shared" si="7"/>
        <v>100000</v>
      </c>
      <c r="H151" s="3">
        <f t="shared" si="8"/>
        <v>42518.305555555489</v>
      </c>
      <c r="I151">
        <v>55</v>
      </c>
      <c r="J151">
        <f t="shared" si="9"/>
        <v>5500000</v>
      </c>
      <c r="L151" s="3">
        <v>42519</v>
      </c>
      <c r="M151" s="1">
        <v>88.038444999999996</v>
      </c>
      <c r="O151" s="4">
        <v>4320000</v>
      </c>
      <c r="P151">
        <v>0</v>
      </c>
    </row>
    <row r="152" spans="6:16" x14ac:dyDescent="0.55000000000000004">
      <c r="F152" s="1">
        <v>13000000</v>
      </c>
      <c r="G152" s="1">
        <f t="shared" si="7"/>
        <v>100000</v>
      </c>
      <c r="H152" s="3">
        <f t="shared" si="8"/>
        <v>42519.462962962898</v>
      </c>
      <c r="I152">
        <v>55</v>
      </c>
      <c r="J152">
        <f t="shared" si="9"/>
        <v>5500000</v>
      </c>
      <c r="L152" s="3">
        <v>42520</v>
      </c>
      <c r="M152" s="1">
        <v>77.041816999999995</v>
      </c>
      <c r="O152" s="4">
        <v>4406400</v>
      </c>
      <c r="P152">
        <v>0</v>
      </c>
    </row>
    <row r="153" spans="6:16" x14ac:dyDescent="0.55000000000000004">
      <c r="F153" s="1">
        <v>13000000</v>
      </c>
      <c r="G153" s="1">
        <f t="shared" si="7"/>
        <v>0</v>
      </c>
      <c r="H153" s="3">
        <f t="shared" si="8"/>
        <v>42519.462962962898</v>
      </c>
      <c r="I153">
        <v>55</v>
      </c>
      <c r="J153">
        <f t="shared" si="9"/>
        <v>0</v>
      </c>
      <c r="L153" s="3">
        <v>42521</v>
      </c>
      <c r="M153" s="1">
        <v>77.041816999999995</v>
      </c>
      <c r="O153" s="4">
        <v>4492800</v>
      </c>
      <c r="P153">
        <v>0</v>
      </c>
    </row>
    <row r="154" spans="6:16" x14ac:dyDescent="0.55000000000000004">
      <c r="F154" s="1">
        <v>13100000</v>
      </c>
      <c r="G154" s="1">
        <f t="shared" si="7"/>
        <v>100000</v>
      </c>
      <c r="H154" s="3">
        <f t="shared" si="8"/>
        <v>42520.620370370307</v>
      </c>
      <c r="I154">
        <v>55</v>
      </c>
      <c r="J154">
        <f t="shared" si="9"/>
        <v>5500000</v>
      </c>
      <c r="L154" s="3">
        <v>42522</v>
      </c>
      <c r="M154" s="1">
        <v>77.041816999999995</v>
      </c>
      <c r="O154" s="4">
        <v>4579200</v>
      </c>
      <c r="P154">
        <v>0</v>
      </c>
    </row>
    <row r="155" spans="6:16" x14ac:dyDescent="0.55000000000000004">
      <c r="F155" s="1">
        <v>13200000</v>
      </c>
      <c r="G155" s="1">
        <f t="shared" si="7"/>
        <v>100000</v>
      </c>
      <c r="H155" s="3">
        <f t="shared" si="8"/>
        <v>42521.777777777716</v>
      </c>
      <c r="I155">
        <v>55</v>
      </c>
      <c r="J155">
        <f t="shared" si="9"/>
        <v>5500000</v>
      </c>
      <c r="L155" s="3">
        <v>42523</v>
      </c>
      <c r="M155" s="1">
        <v>77.041816999999995</v>
      </c>
      <c r="O155" s="4">
        <v>4665600</v>
      </c>
      <c r="P155">
        <v>0</v>
      </c>
    </row>
    <row r="156" spans="6:16" x14ac:dyDescent="0.55000000000000004">
      <c r="F156" s="1">
        <v>13300000</v>
      </c>
      <c r="G156" s="1">
        <f t="shared" si="7"/>
        <v>100000</v>
      </c>
      <c r="H156" s="3">
        <f t="shared" si="8"/>
        <v>42522.935185185124</v>
      </c>
      <c r="I156">
        <v>55</v>
      </c>
      <c r="J156">
        <f t="shared" si="9"/>
        <v>5500000</v>
      </c>
      <c r="L156" s="3">
        <v>42524</v>
      </c>
      <c r="M156" s="1">
        <v>77.041816999999995</v>
      </c>
      <c r="O156" s="4">
        <v>4752000</v>
      </c>
      <c r="P156">
        <v>0</v>
      </c>
    </row>
    <row r="157" spans="6:16" x14ac:dyDescent="0.55000000000000004">
      <c r="F157" s="1">
        <v>13400000</v>
      </c>
      <c r="G157" s="1">
        <f t="shared" si="7"/>
        <v>100000</v>
      </c>
      <c r="H157" s="3">
        <f t="shared" si="8"/>
        <v>42524.092592592533</v>
      </c>
      <c r="I157">
        <v>55</v>
      </c>
      <c r="J157">
        <f t="shared" si="9"/>
        <v>5500000</v>
      </c>
      <c r="L157" s="3">
        <v>42525</v>
      </c>
      <c r="M157" s="1">
        <v>77.041816999999995</v>
      </c>
      <c r="O157" s="4">
        <v>4838400</v>
      </c>
      <c r="P157">
        <v>0</v>
      </c>
    </row>
    <row r="158" spans="6:16" x14ac:dyDescent="0.55000000000000004">
      <c r="F158" s="1">
        <v>13500000</v>
      </c>
      <c r="G158" s="1">
        <f t="shared" si="7"/>
        <v>100000</v>
      </c>
      <c r="H158" s="3">
        <f t="shared" si="8"/>
        <v>42525.249999999942</v>
      </c>
      <c r="I158">
        <v>0</v>
      </c>
      <c r="J158">
        <f t="shared" si="9"/>
        <v>0</v>
      </c>
      <c r="L158" s="3">
        <v>42526</v>
      </c>
      <c r="M158" s="1">
        <v>77.041816999999995</v>
      </c>
      <c r="O158" s="4">
        <v>4924800</v>
      </c>
      <c r="P158">
        <v>0</v>
      </c>
    </row>
    <row r="159" spans="6:16" x14ac:dyDescent="0.55000000000000004">
      <c r="F159" s="1">
        <v>13600000</v>
      </c>
      <c r="G159" s="1">
        <f t="shared" si="7"/>
        <v>100000</v>
      </c>
      <c r="H159" s="3">
        <f t="shared" si="8"/>
        <v>42526.407407407351</v>
      </c>
      <c r="I159">
        <v>0</v>
      </c>
      <c r="J159">
        <f t="shared" si="9"/>
        <v>0</v>
      </c>
      <c r="L159" s="3">
        <v>42527</v>
      </c>
      <c r="M159" s="1">
        <v>77.041816999999995</v>
      </c>
      <c r="O159" s="4">
        <v>5011200</v>
      </c>
      <c r="P159">
        <v>0</v>
      </c>
    </row>
    <row r="160" spans="6:16" x14ac:dyDescent="0.55000000000000004">
      <c r="F160" s="1">
        <v>13700000</v>
      </c>
      <c r="G160" s="1">
        <f t="shared" si="7"/>
        <v>100000</v>
      </c>
      <c r="H160" s="3">
        <f t="shared" si="8"/>
        <v>42527.564814814759</v>
      </c>
      <c r="I160">
        <v>0</v>
      </c>
      <c r="J160">
        <f t="shared" si="9"/>
        <v>0</v>
      </c>
      <c r="L160" s="3">
        <v>42528</v>
      </c>
      <c r="M160" s="1">
        <v>77.041816999999995</v>
      </c>
      <c r="O160" s="4">
        <v>5097600</v>
      </c>
      <c r="P160">
        <v>0</v>
      </c>
    </row>
    <row r="161" spans="6:16" x14ac:dyDescent="0.55000000000000004">
      <c r="F161" s="1">
        <v>13700000</v>
      </c>
      <c r="G161" s="1">
        <f t="shared" si="7"/>
        <v>0</v>
      </c>
      <c r="H161" s="3">
        <f t="shared" si="8"/>
        <v>42527.564814814759</v>
      </c>
      <c r="I161">
        <v>0</v>
      </c>
      <c r="J161">
        <f t="shared" si="9"/>
        <v>0</v>
      </c>
      <c r="L161" s="3">
        <v>42529</v>
      </c>
      <c r="M161" s="1">
        <v>77.041816999999995</v>
      </c>
      <c r="O161" s="4">
        <v>5184000</v>
      </c>
      <c r="P161">
        <v>0</v>
      </c>
    </row>
    <row r="162" spans="6:16" x14ac:dyDescent="0.55000000000000004">
      <c r="F162" s="1">
        <v>13800000</v>
      </c>
      <c r="G162" s="1">
        <f t="shared" si="7"/>
        <v>100000</v>
      </c>
      <c r="H162" s="3">
        <f t="shared" si="8"/>
        <v>42528.722222222168</v>
      </c>
      <c r="I162">
        <v>0</v>
      </c>
      <c r="J162">
        <f t="shared" si="9"/>
        <v>0</v>
      </c>
      <c r="L162" s="3">
        <v>42530</v>
      </c>
      <c r="M162" s="1">
        <v>77.041816999999995</v>
      </c>
      <c r="O162" s="4">
        <v>5270400</v>
      </c>
      <c r="P162">
        <v>0</v>
      </c>
    </row>
    <row r="163" spans="6:16" x14ac:dyDescent="0.55000000000000004">
      <c r="F163" s="1">
        <v>13900000</v>
      </c>
      <c r="G163" s="1">
        <f t="shared" si="7"/>
        <v>100000</v>
      </c>
      <c r="H163" s="3">
        <f t="shared" si="8"/>
        <v>42529.879629629577</v>
      </c>
      <c r="I163">
        <v>0</v>
      </c>
      <c r="J163">
        <f t="shared" si="9"/>
        <v>0</v>
      </c>
      <c r="L163" s="3">
        <v>42531</v>
      </c>
      <c r="M163" s="1">
        <v>77.041816999999995</v>
      </c>
      <c r="O163" s="4">
        <v>5356800</v>
      </c>
      <c r="P163">
        <v>0</v>
      </c>
    </row>
    <row r="164" spans="6:16" x14ac:dyDescent="0.55000000000000004">
      <c r="F164" s="1">
        <v>14000000</v>
      </c>
      <c r="G164" s="1">
        <f t="shared" si="7"/>
        <v>100000</v>
      </c>
      <c r="H164" s="3">
        <f t="shared" si="8"/>
        <v>42531.037037036986</v>
      </c>
      <c r="I164">
        <v>0</v>
      </c>
      <c r="J164">
        <f t="shared" si="9"/>
        <v>0</v>
      </c>
      <c r="L164" s="3">
        <v>42532</v>
      </c>
      <c r="M164" s="1">
        <v>77.041816999999995</v>
      </c>
      <c r="O164" s="4">
        <v>5443200</v>
      </c>
      <c r="P164">
        <v>0</v>
      </c>
    </row>
    <row r="165" spans="6:16" x14ac:dyDescent="0.55000000000000004">
      <c r="F165" s="1">
        <v>14100000</v>
      </c>
      <c r="G165" s="1">
        <f t="shared" si="7"/>
        <v>100000</v>
      </c>
      <c r="H165" s="3">
        <f t="shared" si="8"/>
        <v>42532.194444444394</v>
      </c>
      <c r="I165">
        <v>55</v>
      </c>
      <c r="J165">
        <f t="shared" si="9"/>
        <v>5500000</v>
      </c>
      <c r="L165" s="3">
        <v>42533</v>
      </c>
      <c r="M165" s="1">
        <v>77.041816999999995</v>
      </c>
      <c r="O165" s="4">
        <v>5529600</v>
      </c>
      <c r="P165">
        <v>0</v>
      </c>
    </row>
    <row r="166" spans="6:16" x14ac:dyDescent="0.55000000000000004">
      <c r="F166" s="1">
        <v>14200000</v>
      </c>
      <c r="G166" s="1">
        <f t="shared" si="7"/>
        <v>100000</v>
      </c>
      <c r="H166" s="3">
        <f t="shared" si="8"/>
        <v>42533.351851851803</v>
      </c>
      <c r="I166">
        <v>55</v>
      </c>
      <c r="J166">
        <f t="shared" si="9"/>
        <v>5500000</v>
      </c>
      <c r="L166" s="3">
        <v>42534</v>
      </c>
      <c r="M166" s="1">
        <v>77.041816999999995</v>
      </c>
      <c r="O166" s="4">
        <v>5616000</v>
      </c>
      <c r="P166">
        <v>0</v>
      </c>
    </row>
    <row r="167" spans="6:16" x14ac:dyDescent="0.55000000000000004">
      <c r="F167" s="1">
        <v>14300000</v>
      </c>
      <c r="G167" s="1">
        <f t="shared" si="7"/>
        <v>100000</v>
      </c>
      <c r="H167" s="3">
        <f t="shared" si="8"/>
        <v>42534.509259259212</v>
      </c>
      <c r="I167">
        <v>55</v>
      </c>
      <c r="J167">
        <f t="shared" si="9"/>
        <v>5500000</v>
      </c>
      <c r="L167" s="3">
        <v>42535</v>
      </c>
      <c r="M167" s="1">
        <v>77.041816999999995</v>
      </c>
      <c r="O167" s="4">
        <v>5702400</v>
      </c>
      <c r="P167">
        <v>0</v>
      </c>
    </row>
    <row r="168" spans="6:16" x14ac:dyDescent="0.55000000000000004">
      <c r="F168" s="1">
        <v>14300000</v>
      </c>
      <c r="G168" s="1">
        <f t="shared" si="7"/>
        <v>0</v>
      </c>
      <c r="H168" s="3">
        <f t="shared" si="8"/>
        <v>42534.509259259212</v>
      </c>
      <c r="I168">
        <v>55</v>
      </c>
      <c r="J168">
        <f t="shared" si="9"/>
        <v>0</v>
      </c>
      <c r="L168" s="3">
        <v>42536</v>
      </c>
      <c r="M168" s="1">
        <v>77.041816999999995</v>
      </c>
      <c r="O168" s="4">
        <v>5788800</v>
      </c>
      <c r="P168">
        <v>0</v>
      </c>
    </row>
    <row r="169" spans="6:16" x14ac:dyDescent="0.55000000000000004">
      <c r="F169" s="1">
        <v>14400000</v>
      </c>
      <c r="G169" s="1">
        <f t="shared" si="7"/>
        <v>100000</v>
      </c>
      <c r="H169" s="3">
        <f t="shared" si="8"/>
        <v>42535.666666666621</v>
      </c>
      <c r="I169">
        <v>55</v>
      </c>
      <c r="J169">
        <f t="shared" si="9"/>
        <v>5500000</v>
      </c>
      <c r="L169" s="3">
        <v>42537</v>
      </c>
      <c r="M169" s="1">
        <v>77.041816999999995</v>
      </c>
      <c r="O169" s="4">
        <v>5875200</v>
      </c>
      <c r="P169">
        <v>0</v>
      </c>
    </row>
    <row r="170" spans="6:16" x14ac:dyDescent="0.55000000000000004">
      <c r="F170" s="1">
        <v>14500000</v>
      </c>
      <c r="G170" s="1">
        <f t="shared" si="7"/>
        <v>100000</v>
      </c>
      <c r="H170" s="3">
        <f t="shared" si="8"/>
        <v>42536.824074074029</v>
      </c>
      <c r="I170">
        <v>55</v>
      </c>
      <c r="J170">
        <f t="shared" si="9"/>
        <v>5500000</v>
      </c>
      <c r="L170" s="3">
        <v>42538</v>
      </c>
      <c r="M170" s="1">
        <v>77.041816999999995</v>
      </c>
      <c r="O170" s="4">
        <v>5961600</v>
      </c>
      <c r="P170">
        <v>0</v>
      </c>
    </row>
    <row r="171" spans="6:16" x14ac:dyDescent="0.55000000000000004">
      <c r="F171" s="1">
        <v>14600000</v>
      </c>
      <c r="G171" s="1">
        <f t="shared" si="7"/>
        <v>100000</v>
      </c>
      <c r="H171" s="3">
        <f t="shared" si="8"/>
        <v>42537.981481481438</v>
      </c>
      <c r="I171">
        <v>55</v>
      </c>
      <c r="J171">
        <f t="shared" si="9"/>
        <v>5500000</v>
      </c>
      <c r="L171" s="3">
        <v>42539</v>
      </c>
      <c r="M171" s="1">
        <v>77.041816999999995</v>
      </c>
      <c r="O171" s="4">
        <v>6048000</v>
      </c>
      <c r="P171">
        <v>0</v>
      </c>
    </row>
    <row r="172" spans="6:16" x14ac:dyDescent="0.55000000000000004">
      <c r="F172" s="1">
        <v>14700000</v>
      </c>
      <c r="G172" s="1">
        <f t="shared" si="7"/>
        <v>100000</v>
      </c>
      <c r="H172" s="3">
        <f t="shared" si="8"/>
        <v>42539.138888888847</v>
      </c>
      <c r="I172">
        <v>0</v>
      </c>
      <c r="J172">
        <f t="shared" si="9"/>
        <v>0</v>
      </c>
      <c r="L172" s="3">
        <v>42540</v>
      </c>
      <c r="M172" s="1">
        <v>77.041816999999995</v>
      </c>
      <c r="O172" s="4">
        <v>6134400</v>
      </c>
      <c r="P172">
        <v>0</v>
      </c>
    </row>
    <row r="173" spans="6:16" x14ac:dyDescent="0.55000000000000004">
      <c r="F173" s="1">
        <v>14800000</v>
      </c>
      <c r="G173" s="1">
        <f t="shared" si="7"/>
        <v>100000</v>
      </c>
      <c r="H173" s="3">
        <f t="shared" si="8"/>
        <v>42540.296296296256</v>
      </c>
      <c r="I173">
        <v>0</v>
      </c>
      <c r="J173">
        <f t="shared" si="9"/>
        <v>0</v>
      </c>
      <c r="L173" s="3">
        <v>42541</v>
      </c>
      <c r="M173" s="1">
        <v>77.041816999999995</v>
      </c>
      <c r="O173" s="4">
        <v>6220800</v>
      </c>
      <c r="P173">
        <v>0</v>
      </c>
    </row>
    <row r="174" spans="6:16" x14ac:dyDescent="0.55000000000000004">
      <c r="F174" s="1">
        <v>14900000</v>
      </c>
      <c r="G174" s="1">
        <f t="shared" si="7"/>
        <v>100000</v>
      </c>
      <c r="H174" s="3">
        <f t="shared" si="8"/>
        <v>42541.453703703664</v>
      </c>
      <c r="I174">
        <v>0</v>
      </c>
      <c r="J174">
        <f t="shared" si="9"/>
        <v>0</v>
      </c>
      <c r="L174" s="3">
        <v>42542</v>
      </c>
      <c r="M174" s="1">
        <v>77.041816999999995</v>
      </c>
      <c r="O174" s="4">
        <v>6307200</v>
      </c>
      <c r="P174">
        <v>0</v>
      </c>
    </row>
    <row r="175" spans="6:16" x14ac:dyDescent="0.55000000000000004">
      <c r="F175" s="1">
        <v>14900000</v>
      </c>
      <c r="G175" s="1">
        <f t="shared" si="7"/>
        <v>0</v>
      </c>
      <c r="H175" s="3">
        <f t="shared" si="8"/>
        <v>42541.453703703664</v>
      </c>
      <c r="I175">
        <v>0</v>
      </c>
      <c r="J175">
        <f t="shared" si="9"/>
        <v>0</v>
      </c>
      <c r="L175" s="3">
        <v>42543</v>
      </c>
      <c r="M175" s="1">
        <v>77.041816999999995</v>
      </c>
      <c r="O175" s="4">
        <v>6393600</v>
      </c>
      <c r="P175">
        <v>0</v>
      </c>
    </row>
    <row r="176" spans="6:16" x14ac:dyDescent="0.55000000000000004">
      <c r="F176" s="1">
        <v>15000000</v>
      </c>
      <c r="G176" s="1">
        <f t="shared" si="7"/>
        <v>100000</v>
      </c>
      <c r="H176" s="3">
        <f t="shared" si="8"/>
        <v>42542.611111111073</v>
      </c>
      <c r="I176">
        <v>0</v>
      </c>
      <c r="J176">
        <f t="shared" si="9"/>
        <v>0</v>
      </c>
      <c r="L176" s="3">
        <v>42544</v>
      </c>
      <c r="M176" s="1">
        <v>77.041816999999995</v>
      </c>
      <c r="O176" s="4">
        <v>6480000</v>
      </c>
      <c r="P176">
        <v>0</v>
      </c>
    </row>
    <row r="177" spans="6:16" x14ac:dyDescent="0.55000000000000004">
      <c r="F177" s="1">
        <v>15100000</v>
      </c>
      <c r="G177" s="1">
        <f t="shared" si="7"/>
        <v>100000</v>
      </c>
      <c r="H177" s="3">
        <f t="shared" si="8"/>
        <v>42543.768518518482</v>
      </c>
      <c r="I177">
        <v>0</v>
      </c>
      <c r="J177">
        <f t="shared" si="9"/>
        <v>0</v>
      </c>
      <c r="L177" s="3">
        <v>42545</v>
      </c>
      <c r="M177" s="1">
        <v>77.041816999999995</v>
      </c>
      <c r="O177" s="4">
        <v>6566400</v>
      </c>
      <c r="P177">
        <v>0</v>
      </c>
    </row>
    <row r="178" spans="6:16" x14ac:dyDescent="0.55000000000000004">
      <c r="F178" s="1">
        <v>15200000</v>
      </c>
      <c r="G178" s="1">
        <f t="shared" si="7"/>
        <v>100000</v>
      </c>
      <c r="H178" s="3">
        <f t="shared" si="8"/>
        <v>42544.925925925891</v>
      </c>
      <c r="I178">
        <v>0</v>
      </c>
      <c r="J178">
        <f t="shared" si="9"/>
        <v>0</v>
      </c>
      <c r="L178" s="3">
        <v>42546</v>
      </c>
      <c r="M178" s="1">
        <v>77.041816999999995</v>
      </c>
      <c r="O178" s="4">
        <v>6652800</v>
      </c>
      <c r="P178">
        <v>0</v>
      </c>
    </row>
    <row r="179" spans="6:16" x14ac:dyDescent="0.55000000000000004">
      <c r="F179" s="1">
        <v>15300000</v>
      </c>
      <c r="G179" s="1">
        <f t="shared" si="7"/>
        <v>100000</v>
      </c>
      <c r="H179" s="3">
        <f t="shared" si="8"/>
        <v>42546.083333333299</v>
      </c>
      <c r="I179">
        <v>55</v>
      </c>
      <c r="J179">
        <f t="shared" si="9"/>
        <v>5500000</v>
      </c>
      <c r="L179" s="3">
        <v>42547</v>
      </c>
      <c r="M179" s="1">
        <v>77.041816999999995</v>
      </c>
      <c r="O179" s="4">
        <v>6739200</v>
      </c>
      <c r="P179">
        <v>0</v>
      </c>
    </row>
    <row r="180" spans="6:16" x14ac:dyDescent="0.55000000000000004">
      <c r="F180" s="1">
        <v>15400000</v>
      </c>
      <c r="G180" s="1">
        <f t="shared" si="7"/>
        <v>100000</v>
      </c>
      <c r="H180" s="3">
        <f t="shared" si="8"/>
        <v>42547.240740740708</v>
      </c>
      <c r="I180">
        <v>55</v>
      </c>
      <c r="J180">
        <f t="shared" si="9"/>
        <v>5500000</v>
      </c>
      <c r="L180" s="3">
        <v>42548</v>
      </c>
      <c r="M180" s="1">
        <v>77.041816999999995</v>
      </c>
      <c r="O180" s="4">
        <v>6825600</v>
      </c>
      <c r="P180">
        <v>0</v>
      </c>
    </row>
    <row r="181" spans="6:16" x14ac:dyDescent="0.55000000000000004">
      <c r="F181" s="1">
        <v>15500000</v>
      </c>
      <c r="G181" s="1">
        <f t="shared" si="7"/>
        <v>100000</v>
      </c>
      <c r="H181" s="3">
        <f t="shared" si="8"/>
        <v>42548.398148148117</v>
      </c>
      <c r="I181">
        <v>55</v>
      </c>
      <c r="J181">
        <f t="shared" si="9"/>
        <v>5500000</v>
      </c>
      <c r="L181" s="3">
        <v>42549</v>
      </c>
      <c r="M181" s="1">
        <v>72.158501000000001</v>
      </c>
      <c r="O181" s="4">
        <v>6912000</v>
      </c>
      <c r="P181">
        <v>0</v>
      </c>
    </row>
    <row r="182" spans="6:16" x14ac:dyDescent="0.55000000000000004">
      <c r="F182" s="1">
        <v>15600000</v>
      </c>
      <c r="G182" s="1">
        <f t="shared" si="7"/>
        <v>100000</v>
      </c>
      <c r="H182" s="3">
        <f t="shared" si="8"/>
        <v>42549.555555555526</v>
      </c>
      <c r="I182">
        <v>55</v>
      </c>
      <c r="J182">
        <f t="shared" si="9"/>
        <v>5500000</v>
      </c>
      <c r="L182" s="3">
        <v>42550</v>
      </c>
      <c r="M182" s="1">
        <v>69.184867999999994</v>
      </c>
      <c r="O182" s="4">
        <v>6998400</v>
      </c>
      <c r="P182">
        <v>0</v>
      </c>
    </row>
    <row r="183" spans="6:16" x14ac:dyDescent="0.55000000000000004">
      <c r="F183" s="1">
        <v>15600000</v>
      </c>
      <c r="G183" s="1">
        <f t="shared" si="7"/>
        <v>0</v>
      </c>
      <c r="H183" s="3">
        <f t="shared" si="8"/>
        <v>42549.555555555526</v>
      </c>
      <c r="I183">
        <v>55</v>
      </c>
      <c r="J183">
        <f t="shared" si="9"/>
        <v>0</v>
      </c>
      <c r="L183" s="3">
        <v>42551</v>
      </c>
      <c r="M183" s="1">
        <v>69.184867999999994</v>
      </c>
      <c r="O183" s="4">
        <v>7084800</v>
      </c>
      <c r="P183">
        <v>0</v>
      </c>
    </row>
    <row r="184" spans="6:16" x14ac:dyDescent="0.55000000000000004">
      <c r="F184" s="1">
        <v>15700000</v>
      </c>
      <c r="G184" s="1">
        <f t="shared" si="7"/>
        <v>100000</v>
      </c>
      <c r="H184" s="3">
        <f t="shared" si="8"/>
        <v>42550.712962962934</v>
      </c>
      <c r="I184">
        <v>55</v>
      </c>
      <c r="J184">
        <f t="shared" si="9"/>
        <v>5500000</v>
      </c>
      <c r="L184" s="3">
        <v>42552</v>
      </c>
      <c r="M184" s="1">
        <v>69.184867999999994</v>
      </c>
      <c r="O184" s="4">
        <v>7171200</v>
      </c>
      <c r="P184">
        <v>0</v>
      </c>
    </row>
    <row r="185" spans="6:16" x14ac:dyDescent="0.55000000000000004">
      <c r="F185" s="1">
        <v>15800000</v>
      </c>
      <c r="G185" s="1">
        <f t="shared" si="7"/>
        <v>100000</v>
      </c>
      <c r="H185" s="3">
        <f t="shared" si="8"/>
        <v>42551.870370370343</v>
      </c>
      <c r="I185">
        <v>55</v>
      </c>
      <c r="J185">
        <f t="shared" si="9"/>
        <v>5500000</v>
      </c>
      <c r="L185" s="3">
        <v>42553</v>
      </c>
      <c r="M185" s="1">
        <v>69.184867999999994</v>
      </c>
      <c r="O185" s="4">
        <v>7257600</v>
      </c>
      <c r="P185">
        <v>0</v>
      </c>
    </row>
    <row r="186" spans="6:16" x14ac:dyDescent="0.55000000000000004">
      <c r="F186" s="1">
        <v>15900000</v>
      </c>
      <c r="G186" s="1">
        <f t="shared" si="7"/>
        <v>100000</v>
      </c>
      <c r="H186" s="3">
        <f t="shared" si="8"/>
        <v>42553.027777777752</v>
      </c>
      <c r="I186">
        <v>0</v>
      </c>
      <c r="J186">
        <f t="shared" si="9"/>
        <v>0</v>
      </c>
      <c r="L186" s="3">
        <v>42554</v>
      </c>
      <c r="M186" s="1">
        <v>69.184867999999994</v>
      </c>
      <c r="O186" s="4">
        <v>7344000</v>
      </c>
      <c r="P186">
        <v>0</v>
      </c>
    </row>
    <row r="187" spans="6:16" x14ac:dyDescent="0.55000000000000004">
      <c r="F187" s="1">
        <v>16000000</v>
      </c>
      <c r="G187" s="1">
        <f t="shared" si="7"/>
        <v>100000</v>
      </c>
      <c r="H187" s="3">
        <f t="shared" si="8"/>
        <v>42554.185185185161</v>
      </c>
      <c r="I187">
        <v>0</v>
      </c>
      <c r="J187">
        <f t="shared" si="9"/>
        <v>0</v>
      </c>
      <c r="L187" s="3">
        <v>42555</v>
      </c>
      <c r="M187" s="1">
        <v>69.184867999999994</v>
      </c>
      <c r="O187" s="4">
        <v>7430400</v>
      </c>
      <c r="P187">
        <v>0</v>
      </c>
    </row>
    <row r="188" spans="6:16" x14ac:dyDescent="0.55000000000000004">
      <c r="F188" s="1">
        <v>16100000</v>
      </c>
      <c r="G188" s="1">
        <f t="shared" si="7"/>
        <v>100000</v>
      </c>
      <c r="H188" s="3">
        <f t="shared" si="8"/>
        <v>42555.342592592569</v>
      </c>
      <c r="I188">
        <v>0</v>
      </c>
      <c r="J188">
        <f t="shared" si="9"/>
        <v>0</v>
      </c>
      <c r="L188" s="3">
        <v>42556</v>
      </c>
      <c r="M188" s="1">
        <v>69.184867999999994</v>
      </c>
      <c r="O188" s="4">
        <v>7516800</v>
      </c>
      <c r="P188">
        <v>0</v>
      </c>
    </row>
    <row r="189" spans="6:16" x14ac:dyDescent="0.55000000000000004">
      <c r="F189" s="1">
        <v>16200000</v>
      </c>
      <c r="G189" s="1">
        <f t="shared" si="7"/>
        <v>100000</v>
      </c>
      <c r="H189" s="3">
        <f t="shared" si="8"/>
        <v>42556.499999999978</v>
      </c>
      <c r="I189">
        <v>0</v>
      </c>
      <c r="J189">
        <f t="shared" si="9"/>
        <v>0</v>
      </c>
      <c r="L189" s="3">
        <v>42557</v>
      </c>
      <c r="M189" s="1">
        <v>69.184867999999994</v>
      </c>
      <c r="O189" s="4">
        <v>7603200</v>
      </c>
      <c r="P189">
        <v>0</v>
      </c>
    </row>
    <row r="190" spans="6:16" x14ac:dyDescent="0.55000000000000004">
      <c r="F190" s="1">
        <v>16200000</v>
      </c>
      <c r="G190" s="1">
        <f t="shared" si="7"/>
        <v>0</v>
      </c>
      <c r="H190" s="3">
        <f t="shared" si="8"/>
        <v>42556.499999999978</v>
      </c>
      <c r="I190">
        <v>0</v>
      </c>
      <c r="J190">
        <f t="shared" si="9"/>
        <v>0</v>
      </c>
      <c r="L190" s="3">
        <v>42558</v>
      </c>
      <c r="M190" s="1">
        <v>69.184867999999994</v>
      </c>
      <c r="O190" s="4">
        <v>7689600</v>
      </c>
      <c r="P190">
        <v>0</v>
      </c>
    </row>
    <row r="191" spans="6:16" x14ac:dyDescent="0.55000000000000004">
      <c r="F191" s="1">
        <v>16300000</v>
      </c>
      <c r="G191" s="1">
        <f t="shared" si="7"/>
        <v>100000</v>
      </c>
      <c r="H191" s="3">
        <f t="shared" si="8"/>
        <v>42557.657407407387</v>
      </c>
      <c r="I191">
        <v>0</v>
      </c>
      <c r="J191">
        <f t="shared" si="9"/>
        <v>0</v>
      </c>
      <c r="L191" s="3">
        <v>42559</v>
      </c>
      <c r="M191" s="1">
        <v>69.184867999999994</v>
      </c>
      <c r="O191" s="4">
        <v>7776000</v>
      </c>
      <c r="P191">
        <v>0</v>
      </c>
    </row>
    <row r="192" spans="6:16" x14ac:dyDescent="0.55000000000000004">
      <c r="F192" s="1">
        <v>16400000</v>
      </c>
      <c r="G192" s="1">
        <f t="shared" si="7"/>
        <v>100000</v>
      </c>
      <c r="H192" s="3">
        <f t="shared" si="8"/>
        <v>42558.814814814796</v>
      </c>
      <c r="I192">
        <v>0</v>
      </c>
      <c r="J192">
        <f t="shared" si="9"/>
        <v>0</v>
      </c>
      <c r="L192" s="3">
        <v>42560</v>
      </c>
      <c r="M192" s="1">
        <v>69.184867999999994</v>
      </c>
      <c r="O192" s="4">
        <v>7862400</v>
      </c>
      <c r="P192">
        <v>20</v>
      </c>
    </row>
    <row r="193" spans="6:16" x14ac:dyDescent="0.55000000000000004">
      <c r="F193" s="1">
        <v>16500000</v>
      </c>
      <c r="G193" s="1">
        <f t="shared" si="7"/>
        <v>100000</v>
      </c>
      <c r="H193" s="3">
        <f t="shared" si="8"/>
        <v>42559.972222222204</v>
      </c>
      <c r="I193">
        <v>55</v>
      </c>
      <c r="J193">
        <f t="shared" si="9"/>
        <v>5500000</v>
      </c>
      <c r="L193" s="3">
        <v>42561</v>
      </c>
      <c r="M193" s="1">
        <v>69.184867999999994</v>
      </c>
      <c r="O193" s="4">
        <v>7948800</v>
      </c>
      <c r="P193">
        <v>20</v>
      </c>
    </row>
    <row r="194" spans="6:16" x14ac:dyDescent="0.55000000000000004">
      <c r="F194" s="1">
        <v>16600000</v>
      </c>
      <c r="G194" s="1">
        <f t="shared" si="7"/>
        <v>100000</v>
      </c>
      <c r="H194" s="3">
        <f t="shared" si="8"/>
        <v>42561.129629629613</v>
      </c>
      <c r="I194">
        <v>55</v>
      </c>
      <c r="J194">
        <f t="shared" si="9"/>
        <v>5500000</v>
      </c>
      <c r="L194" s="3">
        <v>42562</v>
      </c>
      <c r="M194" s="1">
        <v>69.184867999999994</v>
      </c>
      <c r="O194" s="4">
        <v>8035200</v>
      </c>
      <c r="P194">
        <v>20</v>
      </c>
    </row>
    <row r="195" spans="6:16" x14ac:dyDescent="0.55000000000000004">
      <c r="F195" s="1">
        <v>16700000</v>
      </c>
      <c r="G195" s="1">
        <f t="shared" si="7"/>
        <v>100000</v>
      </c>
      <c r="H195" s="3">
        <f t="shared" si="8"/>
        <v>42562.287037037022</v>
      </c>
      <c r="I195">
        <v>55</v>
      </c>
      <c r="J195">
        <f t="shared" si="9"/>
        <v>5500000</v>
      </c>
      <c r="L195" s="3">
        <v>42563</v>
      </c>
      <c r="M195" s="1">
        <v>69.184867999999994</v>
      </c>
      <c r="O195" s="4">
        <v>8121600</v>
      </c>
      <c r="P195">
        <v>20</v>
      </c>
    </row>
    <row r="196" spans="6:16" x14ac:dyDescent="0.55000000000000004">
      <c r="F196" s="1">
        <v>16800000</v>
      </c>
      <c r="G196" s="1">
        <f t="shared" si="7"/>
        <v>100000</v>
      </c>
      <c r="H196" s="3">
        <f t="shared" si="8"/>
        <v>42563.444444444431</v>
      </c>
      <c r="I196">
        <v>55</v>
      </c>
      <c r="J196">
        <f t="shared" si="9"/>
        <v>5500000</v>
      </c>
      <c r="L196" s="3">
        <v>42564</v>
      </c>
      <c r="M196" s="1">
        <v>69.184867999999994</v>
      </c>
      <c r="O196" s="4">
        <v>8208000</v>
      </c>
      <c r="P196">
        <v>20</v>
      </c>
    </row>
    <row r="197" spans="6:16" x14ac:dyDescent="0.55000000000000004">
      <c r="F197" s="1">
        <v>16800000</v>
      </c>
      <c r="G197" s="1">
        <f t="shared" ref="G197:G260" si="10">F197-F196</f>
        <v>0</v>
      </c>
      <c r="H197" s="3">
        <f t="shared" ref="H197:H260" si="11">H196+(F197-F196)/86400</f>
        <v>42563.444444444431</v>
      </c>
      <c r="I197">
        <v>55</v>
      </c>
      <c r="J197">
        <f t="shared" ref="J197:J260" si="12">(F197-F196)*I197</f>
        <v>0</v>
      </c>
      <c r="L197" s="3">
        <v>42565</v>
      </c>
      <c r="M197" s="1">
        <v>69.184867999999994</v>
      </c>
      <c r="O197" s="4">
        <v>8294400</v>
      </c>
      <c r="P197">
        <v>20</v>
      </c>
    </row>
    <row r="198" spans="6:16" x14ac:dyDescent="0.55000000000000004">
      <c r="F198" s="1">
        <v>16900000</v>
      </c>
      <c r="G198" s="1">
        <f t="shared" si="10"/>
        <v>100000</v>
      </c>
      <c r="H198" s="3">
        <f t="shared" si="11"/>
        <v>42564.601851851839</v>
      </c>
      <c r="I198">
        <v>55</v>
      </c>
      <c r="J198">
        <f t="shared" si="12"/>
        <v>5500000</v>
      </c>
      <c r="L198" s="3">
        <v>42566</v>
      </c>
      <c r="M198" s="1">
        <v>69.184867999999994</v>
      </c>
      <c r="O198" s="4">
        <v>8380800</v>
      </c>
      <c r="P198">
        <v>20</v>
      </c>
    </row>
    <row r="199" spans="6:16" x14ac:dyDescent="0.55000000000000004">
      <c r="F199" s="1">
        <v>17000000</v>
      </c>
      <c r="G199" s="1">
        <f t="shared" si="10"/>
        <v>100000</v>
      </c>
      <c r="H199" s="3">
        <f t="shared" si="11"/>
        <v>42565.759259259248</v>
      </c>
      <c r="I199">
        <v>55</v>
      </c>
      <c r="J199">
        <f t="shared" si="12"/>
        <v>5500000</v>
      </c>
      <c r="L199" s="3">
        <v>42567</v>
      </c>
      <c r="M199" s="1">
        <v>69.184867999999994</v>
      </c>
      <c r="O199" s="4">
        <v>8467200</v>
      </c>
      <c r="P199">
        <v>0</v>
      </c>
    </row>
    <row r="200" spans="6:16" x14ac:dyDescent="0.55000000000000004">
      <c r="F200" s="1">
        <v>17100000</v>
      </c>
      <c r="G200" s="1">
        <f t="shared" si="10"/>
        <v>100000</v>
      </c>
      <c r="H200" s="3">
        <f t="shared" si="11"/>
        <v>42566.916666666657</v>
      </c>
      <c r="I200">
        <v>0</v>
      </c>
      <c r="J200">
        <f t="shared" si="12"/>
        <v>0</v>
      </c>
      <c r="L200" s="3">
        <v>42568</v>
      </c>
      <c r="M200" s="1">
        <v>69.184867999999994</v>
      </c>
      <c r="O200" s="4">
        <v>8553600</v>
      </c>
      <c r="P200">
        <v>0</v>
      </c>
    </row>
    <row r="201" spans="6:16" x14ac:dyDescent="0.55000000000000004">
      <c r="F201" s="1">
        <v>17200000</v>
      </c>
      <c r="G201" s="1">
        <f t="shared" si="10"/>
        <v>100000</v>
      </c>
      <c r="H201" s="3">
        <f t="shared" si="11"/>
        <v>42568.074074074066</v>
      </c>
      <c r="I201">
        <v>0</v>
      </c>
      <c r="J201">
        <f t="shared" si="12"/>
        <v>0</v>
      </c>
      <c r="L201" s="3">
        <v>42569</v>
      </c>
      <c r="M201" s="1">
        <v>69.184867999999994</v>
      </c>
      <c r="O201" s="4">
        <v>8640000</v>
      </c>
      <c r="P201">
        <v>0</v>
      </c>
    </row>
    <row r="202" spans="6:16" x14ac:dyDescent="0.55000000000000004">
      <c r="F202" s="1">
        <v>17300000</v>
      </c>
      <c r="G202" s="1">
        <f t="shared" si="10"/>
        <v>100000</v>
      </c>
      <c r="H202" s="3">
        <f t="shared" si="11"/>
        <v>42569.231481481474</v>
      </c>
      <c r="I202">
        <v>0</v>
      </c>
      <c r="J202">
        <f t="shared" si="12"/>
        <v>0</v>
      </c>
      <c r="L202" s="3">
        <v>42570</v>
      </c>
      <c r="M202" s="1">
        <v>69.184867999999994</v>
      </c>
      <c r="O202" s="4">
        <v>8726400</v>
      </c>
      <c r="P202">
        <v>0</v>
      </c>
    </row>
    <row r="203" spans="6:16" x14ac:dyDescent="0.55000000000000004">
      <c r="F203" s="1">
        <v>17400000</v>
      </c>
      <c r="G203" s="1">
        <f t="shared" si="10"/>
        <v>100000</v>
      </c>
      <c r="H203" s="3">
        <f t="shared" si="11"/>
        <v>42570.388888888883</v>
      </c>
      <c r="I203">
        <v>0</v>
      </c>
      <c r="J203">
        <f t="shared" si="12"/>
        <v>0</v>
      </c>
      <c r="L203" s="3">
        <v>42571</v>
      </c>
      <c r="M203" s="1">
        <v>69.184867999999994</v>
      </c>
      <c r="O203" s="4">
        <v>8812800</v>
      </c>
      <c r="P203">
        <v>0</v>
      </c>
    </row>
    <row r="204" spans="6:16" x14ac:dyDescent="0.55000000000000004">
      <c r="F204" s="1">
        <v>17500000</v>
      </c>
      <c r="G204" s="1">
        <f t="shared" si="10"/>
        <v>100000</v>
      </c>
      <c r="H204" s="3">
        <f t="shared" si="11"/>
        <v>42571.546296296292</v>
      </c>
      <c r="I204">
        <v>0</v>
      </c>
      <c r="J204">
        <f t="shared" si="12"/>
        <v>0</v>
      </c>
      <c r="L204" s="3">
        <v>42572</v>
      </c>
      <c r="M204" s="1">
        <v>69.184867999999994</v>
      </c>
      <c r="O204" s="4">
        <v>8899200</v>
      </c>
      <c r="P204">
        <v>0</v>
      </c>
    </row>
    <row r="205" spans="6:16" x14ac:dyDescent="0.55000000000000004">
      <c r="F205" s="1">
        <v>17500000</v>
      </c>
      <c r="G205" s="1">
        <f t="shared" si="10"/>
        <v>0</v>
      </c>
      <c r="H205" s="3">
        <f t="shared" si="11"/>
        <v>42571.546296296292</v>
      </c>
      <c r="I205">
        <v>0</v>
      </c>
      <c r="J205">
        <f t="shared" si="12"/>
        <v>0</v>
      </c>
      <c r="L205" s="3">
        <v>42573</v>
      </c>
      <c r="M205" s="1">
        <v>69.184867999999994</v>
      </c>
      <c r="O205" s="4">
        <v>8985600</v>
      </c>
      <c r="P205">
        <v>0</v>
      </c>
    </row>
    <row r="206" spans="6:16" x14ac:dyDescent="0.55000000000000004">
      <c r="F206" s="1">
        <v>17600000</v>
      </c>
      <c r="G206" s="1">
        <f t="shared" si="10"/>
        <v>100000</v>
      </c>
      <c r="H206" s="3">
        <f t="shared" si="11"/>
        <v>42572.703703703701</v>
      </c>
      <c r="I206">
        <v>0</v>
      </c>
      <c r="J206">
        <f t="shared" si="12"/>
        <v>0</v>
      </c>
      <c r="L206" s="3">
        <v>42574</v>
      </c>
      <c r="M206" s="1">
        <v>69.184867999999994</v>
      </c>
      <c r="O206" s="4">
        <v>9072000</v>
      </c>
      <c r="P206">
        <v>20</v>
      </c>
    </row>
    <row r="207" spans="6:16" x14ac:dyDescent="0.55000000000000004">
      <c r="F207" s="1">
        <v>17700000</v>
      </c>
      <c r="G207" s="1">
        <f t="shared" si="10"/>
        <v>100000</v>
      </c>
      <c r="H207" s="3">
        <f t="shared" si="11"/>
        <v>42573.861111111109</v>
      </c>
      <c r="I207">
        <v>55</v>
      </c>
      <c r="J207">
        <f t="shared" si="12"/>
        <v>5500000</v>
      </c>
      <c r="L207" s="3">
        <v>42575</v>
      </c>
      <c r="M207" s="1">
        <v>69.184867999999994</v>
      </c>
      <c r="O207" s="4">
        <v>9158400</v>
      </c>
      <c r="P207">
        <v>20</v>
      </c>
    </row>
    <row r="208" spans="6:16" x14ac:dyDescent="0.55000000000000004">
      <c r="F208" s="1">
        <v>17800000</v>
      </c>
      <c r="G208" s="1">
        <f t="shared" si="10"/>
        <v>100000</v>
      </c>
      <c r="H208" s="3">
        <f t="shared" si="11"/>
        <v>42575.018518518518</v>
      </c>
      <c r="I208">
        <v>55</v>
      </c>
      <c r="J208">
        <f t="shared" si="12"/>
        <v>5500000</v>
      </c>
      <c r="L208" s="3">
        <v>42576</v>
      </c>
      <c r="M208" s="1">
        <v>69.184867999999994</v>
      </c>
      <c r="O208" s="4">
        <v>9244800</v>
      </c>
      <c r="P208">
        <v>20</v>
      </c>
    </row>
    <row r="209" spans="6:16" x14ac:dyDescent="0.55000000000000004">
      <c r="F209" s="1">
        <v>17900000</v>
      </c>
      <c r="G209" s="1">
        <f t="shared" si="10"/>
        <v>100000</v>
      </c>
      <c r="H209" s="3">
        <f t="shared" si="11"/>
        <v>42576.175925925927</v>
      </c>
      <c r="I209">
        <v>55</v>
      </c>
      <c r="J209">
        <f t="shared" si="12"/>
        <v>5500000</v>
      </c>
      <c r="L209" s="3">
        <v>42577</v>
      </c>
      <c r="M209" s="1">
        <v>69.184867999999994</v>
      </c>
      <c r="O209" s="4">
        <v>9331200</v>
      </c>
      <c r="P209">
        <v>20</v>
      </c>
    </row>
    <row r="210" spans="6:16" x14ac:dyDescent="0.55000000000000004">
      <c r="F210" s="1">
        <v>18000000</v>
      </c>
      <c r="G210" s="1">
        <f t="shared" si="10"/>
        <v>100000</v>
      </c>
      <c r="H210" s="3">
        <f t="shared" si="11"/>
        <v>42577.333333333336</v>
      </c>
      <c r="I210">
        <v>55</v>
      </c>
      <c r="J210">
        <f t="shared" si="12"/>
        <v>5500000</v>
      </c>
      <c r="L210" s="3">
        <v>42578</v>
      </c>
      <c r="M210" s="1">
        <v>69.184867999999994</v>
      </c>
      <c r="O210" s="4">
        <v>9417600</v>
      </c>
      <c r="P210">
        <v>20</v>
      </c>
    </row>
    <row r="211" spans="6:16" x14ac:dyDescent="0.55000000000000004">
      <c r="F211" s="1">
        <v>18100000</v>
      </c>
      <c r="G211" s="1">
        <f t="shared" si="10"/>
        <v>100000</v>
      </c>
      <c r="H211" s="3">
        <f t="shared" si="11"/>
        <v>42578.490740740745</v>
      </c>
      <c r="I211">
        <v>55</v>
      </c>
      <c r="J211">
        <f t="shared" si="12"/>
        <v>5500000</v>
      </c>
      <c r="L211" s="3">
        <v>42579</v>
      </c>
      <c r="M211" s="1">
        <v>69.184867999999994</v>
      </c>
      <c r="O211" s="4">
        <v>9504000</v>
      </c>
      <c r="P211">
        <v>20</v>
      </c>
    </row>
    <row r="212" spans="6:16" x14ac:dyDescent="0.55000000000000004">
      <c r="F212" s="1">
        <v>18100000</v>
      </c>
      <c r="G212" s="1">
        <f t="shared" si="10"/>
        <v>0</v>
      </c>
      <c r="H212" s="3">
        <f t="shared" si="11"/>
        <v>42578.490740740745</v>
      </c>
      <c r="I212">
        <v>55</v>
      </c>
      <c r="J212">
        <f t="shared" si="12"/>
        <v>0</v>
      </c>
      <c r="L212" s="3">
        <v>42580</v>
      </c>
      <c r="M212" s="1">
        <v>58.256701999999997</v>
      </c>
      <c r="O212" s="4">
        <v>9590400</v>
      </c>
      <c r="P212">
        <v>20</v>
      </c>
    </row>
    <row r="213" spans="6:16" x14ac:dyDescent="0.55000000000000004">
      <c r="F213" s="1">
        <v>18200000</v>
      </c>
      <c r="G213" s="1">
        <f t="shared" si="10"/>
        <v>100000</v>
      </c>
      <c r="H213" s="3">
        <f t="shared" si="11"/>
        <v>42579.648148148153</v>
      </c>
      <c r="I213">
        <v>55</v>
      </c>
      <c r="J213">
        <f t="shared" si="12"/>
        <v>5500000</v>
      </c>
      <c r="L213" s="3">
        <v>42581</v>
      </c>
      <c r="M213" s="1">
        <v>55.511561999999998</v>
      </c>
      <c r="O213" s="4">
        <v>9676800</v>
      </c>
      <c r="P213">
        <v>0</v>
      </c>
    </row>
    <row r="214" spans="6:16" x14ac:dyDescent="0.55000000000000004">
      <c r="F214" s="1">
        <v>18300000</v>
      </c>
      <c r="G214" s="1">
        <f t="shared" si="10"/>
        <v>100000</v>
      </c>
      <c r="H214" s="3">
        <f t="shared" si="11"/>
        <v>42580.805555555562</v>
      </c>
      <c r="I214">
        <v>0</v>
      </c>
      <c r="J214">
        <f t="shared" si="12"/>
        <v>0</v>
      </c>
      <c r="L214" s="3">
        <v>42582</v>
      </c>
      <c r="M214" s="1">
        <v>55.511561999999998</v>
      </c>
      <c r="O214" s="4">
        <v>9763200</v>
      </c>
      <c r="P214">
        <v>0</v>
      </c>
    </row>
    <row r="215" spans="6:16" x14ac:dyDescent="0.55000000000000004">
      <c r="F215" s="1">
        <v>18400000</v>
      </c>
      <c r="G215" s="1">
        <f t="shared" si="10"/>
        <v>100000</v>
      </c>
      <c r="H215" s="3">
        <f t="shared" si="11"/>
        <v>42581.962962962971</v>
      </c>
      <c r="I215">
        <v>0</v>
      </c>
      <c r="J215">
        <f t="shared" si="12"/>
        <v>0</v>
      </c>
      <c r="L215" s="3">
        <v>42583</v>
      </c>
      <c r="M215" s="1">
        <v>55.511561999999998</v>
      </c>
      <c r="O215" s="4">
        <v>9849600</v>
      </c>
      <c r="P215">
        <v>0</v>
      </c>
    </row>
    <row r="216" spans="6:16" x14ac:dyDescent="0.55000000000000004">
      <c r="F216" s="1">
        <v>18500000</v>
      </c>
      <c r="G216" s="1">
        <f t="shared" si="10"/>
        <v>100000</v>
      </c>
      <c r="H216" s="3">
        <f t="shared" si="11"/>
        <v>42583.12037037038</v>
      </c>
      <c r="I216">
        <v>0</v>
      </c>
      <c r="J216">
        <f t="shared" si="12"/>
        <v>0</v>
      </c>
      <c r="L216" s="3">
        <v>42584</v>
      </c>
      <c r="M216" s="1">
        <v>55.511561999999998</v>
      </c>
      <c r="O216" s="4">
        <v>9936000</v>
      </c>
      <c r="P216">
        <v>0</v>
      </c>
    </row>
    <row r="217" spans="6:16" x14ac:dyDescent="0.55000000000000004">
      <c r="F217" s="1">
        <v>18600000</v>
      </c>
      <c r="G217" s="1">
        <f t="shared" si="10"/>
        <v>100000</v>
      </c>
      <c r="H217" s="3">
        <f t="shared" si="11"/>
        <v>42584.277777777788</v>
      </c>
      <c r="I217">
        <v>0</v>
      </c>
      <c r="J217">
        <f t="shared" si="12"/>
        <v>0</v>
      </c>
      <c r="L217" s="3">
        <v>42585</v>
      </c>
      <c r="M217" s="1">
        <v>55.511561999999998</v>
      </c>
      <c r="O217" s="4">
        <v>10022400</v>
      </c>
      <c r="P217">
        <v>0</v>
      </c>
    </row>
    <row r="218" spans="6:16" x14ac:dyDescent="0.55000000000000004">
      <c r="F218" s="1">
        <v>18700000</v>
      </c>
      <c r="G218" s="1">
        <f t="shared" si="10"/>
        <v>100000</v>
      </c>
      <c r="H218" s="3">
        <f t="shared" si="11"/>
        <v>42585.435185185197</v>
      </c>
      <c r="I218">
        <v>0</v>
      </c>
      <c r="J218">
        <f t="shared" si="12"/>
        <v>0</v>
      </c>
      <c r="L218" s="3">
        <v>42586</v>
      </c>
      <c r="M218" s="1">
        <v>55.511561999999998</v>
      </c>
      <c r="O218" s="4">
        <v>10108800</v>
      </c>
      <c r="P218">
        <v>0</v>
      </c>
    </row>
    <row r="219" spans="6:16" x14ac:dyDescent="0.55000000000000004">
      <c r="F219" s="1">
        <v>18700000</v>
      </c>
      <c r="G219" s="1">
        <f t="shared" si="10"/>
        <v>0</v>
      </c>
      <c r="H219" s="3">
        <f t="shared" si="11"/>
        <v>42585.435185185197</v>
      </c>
      <c r="I219">
        <v>0</v>
      </c>
      <c r="J219">
        <f t="shared" si="12"/>
        <v>0</v>
      </c>
      <c r="L219" s="3">
        <v>42587</v>
      </c>
      <c r="M219" s="1">
        <v>55.511561999999998</v>
      </c>
      <c r="O219" s="4">
        <v>10195200</v>
      </c>
      <c r="P219">
        <v>0</v>
      </c>
    </row>
    <row r="220" spans="6:16" x14ac:dyDescent="0.55000000000000004">
      <c r="F220" s="1">
        <v>18800000</v>
      </c>
      <c r="G220" s="1">
        <f t="shared" si="10"/>
        <v>100000</v>
      </c>
      <c r="H220" s="3">
        <f t="shared" si="11"/>
        <v>42586.592592592606</v>
      </c>
      <c r="I220">
        <v>0</v>
      </c>
      <c r="J220">
        <f t="shared" si="12"/>
        <v>0</v>
      </c>
      <c r="L220" s="3">
        <v>42588</v>
      </c>
      <c r="M220" s="1">
        <v>55.511561999999998</v>
      </c>
      <c r="O220" s="4">
        <v>10281600</v>
      </c>
      <c r="P220">
        <v>0</v>
      </c>
    </row>
    <row r="221" spans="6:16" x14ac:dyDescent="0.55000000000000004">
      <c r="F221" s="1">
        <v>18900000</v>
      </c>
      <c r="G221" s="1">
        <f t="shared" si="10"/>
        <v>100000</v>
      </c>
      <c r="H221" s="3">
        <f t="shared" si="11"/>
        <v>42587.750000000015</v>
      </c>
      <c r="I221">
        <v>55</v>
      </c>
      <c r="J221">
        <f t="shared" si="12"/>
        <v>5500000</v>
      </c>
      <c r="L221" s="3">
        <v>42589</v>
      </c>
      <c r="M221" s="1">
        <v>55.511561999999998</v>
      </c>
      <c r="O221" s="4">
        <v>10368000</v>
      </c>
      <c r="P221">
        <v>0</v>
      </c>
    </row>
    <row r="222" spans="6:16" x14ac:dyDescent="0.55000000000000004">
      <c r="F222" s="1">
        <v>19000000</v>
      </c>
      <c r="G222" s="1">
        <f t="shared" si="10"/>
        <v>100000</v>
      </c>
      <c r="H222" s="3">
        <f t="shared" si="11"/>
        <v>42588.907407407423</v>
      </c>
      <c r="I222">
        <v>55</v>
      </c>
      <c r="J222">
        <f t="shared" si="12"/>
        <v>5500000</v>
      </c>
      <c r="L222" s="3">
        <v>42590</v>
      </c>
      <c r="M222" s="1">
        <v>55.511561999999998</v>
      </c>
      <c r="O222" s="4">
        <v>10454400</v>
      </c>
      <c r="P222">
        <v>20</v>
      </c>
    </row>
    <row r="223" spans="6:16" x14ac:dyDescent="0.55000000000000004">
      <c r="F223" s="1">
        <v>19100000</v>
      </c>
      <c r="G223" s="1">
        <f t="shared" si="10"/>
        <v>100000</v>
      </c>
      <c r="H223" s="3">
        <f t="shared" si="11"/>
        <v>42590.064814814832</v>
      </c>
      <c r="I223">
        <v>55</v>
      </c>
      <c r="J223">
        <f t="shared" si="12"/>
        <v>5500000</v>
      </c>
      <c r="L223" s="3">
        <v>42591</v>
      </c>
      <c r="M223" s="1">
        <v>55.511561999999998</v>
      </c>
      <c r="O223" s="4">
        <v>10540800</v>
      </c>
      <c r="P223">
        <v>20</v>
      </c>
    </row>
    <row r="224" spans="6:16" x14ac:dyDescent="0.55000000000000004">
      <c r="F224" s="1">
        <v>19200000</v>
      </c>
      <c r="G224" s="1">
        <f t="shared" si="10"/>
        <v>100000</v>
      </c>
      <c r="H224" s="3">
        <f t="shared" si="11"/>
        <v>42591.222222222241</v>
      </c>
      <c r="I224">
        <v>55</v>
      </c>
      <c r="J224">
        <f t="shared" si="12"/>
        <v>5500000</v>
      </c>
      <c r="L224" s="3">
        <v>42592</v>
      </c>
      <c r="M224" s="1">
        <v>55.511561999999998</v>
      </c>
      <c r="O224" s="4">
        <v>10627200</v>
      </c>
      <c r="P224">
        <v>20</v>
      </c>
    </row>
    <row r="225" spans="6:16" x14ac:dyDescent="0.55000000000000004">
      <c r="F225" s="1">
        <v>19300000</v>
      </c>
      <c r="G225" s="1">
        <f t="shared" si="10"/>
        <v>100000</v>
      </c>
      <c r="H225" s="3">
        <f t="shared" si="11"/>
        <v>42592.37962962965</v>
      </c>
      <c r="I225">
        <v>55</v>
      </c>
      <c r="J225">
        <f t="shared" si="12"/>
        <v>5500000</v>
      </c>
      <c r="L225" s="3">
        <v>42593</v>
      </c>
      <c r="M225" s="1">
        <v>55.511561999999998</v>
      </c>
      <c r="O225" s="4">
        <v>10713600</v>
      </c>
      <c r="P225">
        <v>20</v>
      </c>
    </row>
    <row r="226" spans="6:16" x14ac:dyDescent="0.55000000000000004">
      <c r="F226" s="1">
        <v>19400000</v>
      </c>
      <c r="G226" s="1">
        <f t="shared" si="10"/>
        <v>100000</v>
      </c>
      <c r="H226" s="3">
        <f t="shared" si="11"/>
        <v>42593.537037037058</v>
      </c>
      <c r="I226">
        <v>55</v>
      </c>
      <c r="J226">
        <f t="shared" si="12"/>
        <v>5500000</v>
      </c>
      <c r="L226" s="3">
        <v>42594</v>
      </c>
      <c r="M226" s="1">
        <v>55.511561999999998</v>
      </c>
      <c r="O226" s="4">
        <v>10800000</v>
      </c>
      <c r="P226">
        <v>20</v>
      </c>
    </row>
    <row r="227" spans="6:16" x14ac:dyDescent="0.55000000000000004">
      <c r="F227" s="1">
        <v>19400000</v>
      </c>
      <c r="G227" s="1">
        <f t="shared" si="10"/>
        <v>0</v>
      </c>
      <c r="H227" s="3">
        <f t="shared" si="11"/>
        <v>42593.537037037058</v>
      </c>
      <c r="I227">
        <v>55</v>
      </c>
      <c r="J227">
        <f t="shared" si="12"/>
        <v>0</v>
      </c>
      <c r="L227" s="3">
        <v>42595</v>
      </c>
      <c r="M227" s="1">
        <v>55.511561999999998</v>
      </c>
      <c r="O227" s="4">
        <v>10886400</v>
      </c>
      <c r="P227">
        <v>20</v>
      </c>
    </row>
    <row r="228" spans="6:16" x14ac:dyDescent="0.55000000000000004">
      <c r="F228" s="1">
        <v>19500000</v>
      </c>
      <c r="G228" s="1">
        <f t="shared" si="10"/>
        <v>100000</v>
      </c>
      <c r="H228" s="3">
        <f t="shared" si="11"/>
        <v>42594.694444444467</v>
      </c>
      <c r="I228">
        <v>0</v>
      </c>
      <c r="J228">
        <f t="shared" si="12"/>
        <v>0</v>
      </c>
      <c r="L228" s="3">
        <v>42596</v>
      </c>
      <c r="M228" s="1">
        <v>55.511561999999998</v>
      </c>
      <c r="O228" s="4">
        <v>10972800</v>
      </c>
      <c r="P228">
        <v>20</v>
      </c>
    </row>
    <row r="229" spans="6:16" x14ac:dyDescent="0.55000000000000004">
      <c r="F229" s="1">
        <v>19600000</v>
      </c>
      <c r="G229" s="1">
        <f t="shared" si="10"/>
        <v>100000</v>
      </c>
      <c r="H229" s="3">
        <f t="shared" si="11"/>
        <v>42595.851851851876</v>
      </c>
      <c r="I229">
        <v>0</v>
      </c>
      <c r="J229">
        <f t="shared" si="12"/>
        <v>0</v>
      </c>
      <c r="L229" s="3">
        <v>42597</v>
      </c>
      <c r="M229" s="1">
        <v>55.511561999999998</v>
      </c>
      <c r="O229" s="4">
        <v>11059200</v>
      </c>
      <c r="P229">
        <v>0</v>
      </c>
    </row>
    <row r="230" spans="6:16" x14ac:dyDescent="0.55000000000000004">
      <c r="F230" s="1">
        <v>19700000</v>
      </c>
      <c r="G230" s="1">
        <f t="shared" si="10"/>
        <v>100000</v>
      </c>
      <c r="H230" s="3">
        <f t="shared" si="11"/>
        <v>42597.009259259285</v>
      </c>
      <c r="I230">
        <v>0</v>
      </c>
      <c r="J230">
        <f t="shared" si="12"/>
        <v>0</v>
      </c>
      <c r="L230" s="3">
        <v>42598</v>
      </c>
      <c r="M230" s="1">
        <v>55.511558999999998</v>
      </c>
      <c r="O230" s="4">
        <v>11145600</v>
      </c>
      <c r="P230">
        <v>0</v>
      </c>
    </row>
    <row r="231" spans="6:16" x14ac:dyDescent="0.55000000000000004">
      <c r="F231" s="1">
        <v>19800000</v>
      </c>
      <c r="G231" s="1">
        <f t="shared" si="10"/>
        <v>100000</v>
      </c>
      <c r="H231" s="3">
        <f t="shared" si="11"/>
        <v>42598.166666666693</v>
      </c>
      <c r="I231">
        <v>0</v>
      </c>
      <c r="J231">
        <f t="shared" si="12"/>
        <v>0</v>
      </c>
      <c r="L231" s="3">
        <v>42599</v>
      </c>
      <c r="M231" s="1">
        <v>55.511561999999998</v>
      </c>
      <c r="O231" s="4">
        <v>11232000</v>
      </c>
      <c r="P231">
        <v>0</v>
      </c>
    </row>
    <row r="232" spans="6:16" x14ac:dyDescent="0.55000000000000004">
      <c r="F232" s="1">
        <v>19900000</v>
      </c>
      <c r="G232" s="1">
        <f t="shared" si="10"/>
        <v>100000</v>
      </c>
      <c r="H232" s="3">
        <f t="shared" si="11"/>
        <v>42599.324074074102</v>
      </c>
      <c r="I232">
        <v>0</v>
      </c>
      <c r="J232">
        <f t="shared" si="12"/>
        <v>0</v>
      </c>
      <c r="L232" s="3">
        <v>42600</v>
      </c>
      <c r="M232" s="1">
        <v>55.511561999999998</v>
      </c>
      <c r="O232" s="4">
        <v>11318400</v>
      </c>
      <c r="P232">
        <v>0</v>
      </c>
    </row>
    <row r="233" spans="6:16" x14ac:dyDescent="0.55000000000000004">
      <c r="F233" s="1">
        <v>20000000</v>
      </c>
      <c r="G233" s="1">
        <f t="shared" si="10"/>
        <v>100000</v>
      </c>
      <c r="H233" s="3">
        <f t="shared" si="11"/>
        <v>42600.481481481511</v>
      </c>
      <c r="I233">
        <v>0</v>
      </c>
      <c r="J233">
        <f t="shared" si="12"/>
        <v>0</v>
      </c>
      <c r="L233" s="3">
        <v>42601</v>
      </c>
      <c r="M233" s="1">
        <v>55.511561999999998</v>
      </c>
      <c r="O233" s="4">
        <v>11404800</v>
      </c>
      <c r="P233">
        <v>0</v>
      </c>
    </row>
    <row r="234" spans="6:16" x14ac:dyDescent="0.55000000000000004">
      <c r="F234" s="1">
        <v>20000000</v>
      </c>
      <c r="G234" s="1">
        <f t="shared" si="10"/>
        <v>0</v>
      </c>
      <c r="H234" s="3">
        <f t="shared" si="11"/>
        <v>42600.481481481511</v>
      </c>
      <c r="I234">
        <v>0</v>
      </c>
      <c r="J234">
        <f t="shared" si="12"/>
        <v>0</v>
      </c>
      <c r="L234" s="3">
        <v>42602</v>
      </c>
      <c r="M234" s="1">
        <v>55.511561999999998</v>
      </c>
      <c r="O234" s="4">
        <v>11491200</v>
      </c>
      <c r="P234">
        <v>0</v>
      </c>
    </row>
    <row r="235" spans="6:16" x14ac:dyDescent="0.55000000000000004">
      <c r="F235" s="1">
        <v>20100000</v>
      </c>
      <c r="G235" s="1">
        <f t="shared" si="10"/>
        <v>100000</v>
      </c>
      <c r="H235" s="3">
        <f t="shared" si="11"/>
        <v>42601.63888888892</v>
      </c>
      <c r="I235">
        <v>55</v>
      </c>
      <c r="J235">
        <f t="shared" si="12"/>
        <v>5500000</v>
      </c>
      <c r="L235" s="3">
        <v>42603</v>
      </c>
      <c r="M235" s="1">
        <v>55.511561999999998</v>
      </c>
      <c r="O235" s="4">
        <v>11577600</v>
      </c>
      <c r="P235">
        <v>0</v>
      </c>
    </row>
    <row r="236" spans="6:16" x14ac:dyDescent="0.55000000000000004">
      <c r="F236" s="1">
        <v>20200000</v>
      </c>
      <c r="G236" s="1">
        <f t="shared" si="10"/>
        <v>100000</v>
      </c>
      <c r="H236" s="3">
        <f t="shared" si="11"/>
        <v>42602.796296296328</v>
      </c>
      <c r="I236">
        <v>55</v>
      </c>
      <c r="J236">
        <f t="shared" si="12"/>
        <v>5500000</v>
      </c>
      <c r="L236" s="3">
        <v>42604</v>
      </c>
      <c r="M236" s="1">
        <v>55.511561999999998</v>
      </c>
      <c r="O236" s="4">
        <v>11664000</v>
      </c>
      <c r="P236">
        <v>20</v>
      </c>
    </row>
    <row r="237" spans="6:16" x14ac:dyDescent="0.55000000000000004">
      <c r="F237" s="1">
        <v>20300000</v>
      </c>
      <c r="G237" s="1">
        <f t="shared" si="10"/>
        <v>100000</v>
      </c>
      <c r="H237" s="3">
        <f t="shared" si="11"/>
        <v>42603.953703703737</v>
      </c>
      <c r="I237">
        <v>55</v>
      </c>
      <c r="J237">
        <f t="shared" si="12"/>
        <v>5500000</v>
      </c>
      <c r="L237" s="3">
        <v>42605</v>
      </c>
      <c r="M237" s="1">
        <v>55.511561999999998</v>
      </c>
      <c r="O237" s="4">
        <v>11750400</v>
      </c>
      <c r="P237">
        <v>20</v>
      </c>
    </row>
    <row r="238" spans="6:16" x14ac:dyDescent="0.55000000000000004">
      <c r="F238" s="1">
        <v>20400000</v>
      </c>
      <c r="G238" s="1">
        <f t="shared" si="10"/>
        <v>100000</v>
      </c>
      <c r="H238" s="3">
        <f t="shared" si="11"/>
        <v>42605.111111111146</v>
      </c>
      <c r="I238">
        <v>55</v>
      </c>
      <c r="J238">
        <f t="shared" si="12"/>
        <v>5500000</v>
      </c>
      <c r="L238" s="3">
        <v>42606</v>
      </c>
      <c r="M238" s="1">
        <v>55.511561999999998</v>
      </c>
      <c r="O238" s="4">
        <v>11836800</v>
      </c>
      <c r="P238">
        <v>20</v>
      </c>
    </row>
    <row r="239" spans="6:16" x14ac:dyDescent="0.55000000000000004">
      <c r="F239" s="1">
        <v>20500000</v>
      </c>
      <c r="G239" s="1">
        <f t="shared" si="10"/>
        <v>100000</v>
      </c>
      <c r="H239" s="3">
        <f t="shared" si="11"/>
        <v>42606.268518518555</v>
      </c>
      <c r="I239">
        <v>55</v>
      </c>
      <c r="J239">
        <f t="shared" si="12"/>
        <v>5500000</v>
      </c>
      <c r="L239" s="3">
        <v>42607</v>
      </c>
      <c r="M239" s="1">
        <v>55.511561999999998</v>
      </c>
      <c r="O239" s="4">
        <v>11923200</v>
      </c>
      <c r="P239">
        <v>20</v>
      </c>
    </row>
    <row r="240" spans="6:16" x14ac:dyDescent="0.55000000000000004">
      <c r="F240" s="1">
        <v>20600000</v>
      </c>
      <c r="G240" s="1">
        <f t="shared" si="10"/>
        <v>100000</v>
      </c>
      <c r="H240" s="3">
        <f t="shared" si="11"/>
        <v>42607.425925925963</v>
      </c>
      <c r="I240">
        <v>55</v>
      </c>
      <c r="J240">
        <f t="shared" si="12"/>
        <v>5500000</v>
      </c>
      <c r="L240" s="3">
        <v>42608</v>
      </c>
      <c r="M240" s="1">
        <v>55.511561999999998</v>
      </c>
      <c r="O240" s="4">
        <v>12009600</v>
      </c>
      <c r="P240">
        <v>20</v>
      </c>
    </row>
    <row r="241" spans="6:16" x14ac:dyDescent="0.55000000000000004">
      <c r="F241" s="1">
        <v>20600000</v>
      </c>
      <c r="G241" s="1">
        <f t="shared" si="10"/>
        <v>0</v>
      </c>
      <c r="H241" s="3">
        <f t="shared" si="11"/>
        <v>42607.425925925963</v>
      </c>
      <c r="I241">
        <v>55</v>
      </c>
      <c r="J241">
        <f t="shared" si="12"/>
        <v>0</v>
      </c>
      <c r="L241" s="3">
        <v>42609</v>
      </c>
      <c r="M241" s="1">
        <v>55.511561999999998</v>
      </c>
      <c r="O241" s="4">
        <v>12096000</v>
      </c>
      <c r="P241">
        <v>20</v>
      </c>
    </row>
    <row r="242" spans="6:16" x14ac:dyDescent="0.55000000000000004">
      <c r="F242" s="1">
        <v>20700000</v>
      </c>
      <c r="G242" s="1">
        <f t="shared" si="10"/>
        <v>100000</v>
      </c>
      <c r="H242" s="3">
        <f t="shared" si="11"/>
        <v>42608.583333333372</v>
      </c>
      <c r="I242">
        <v>0</v>
      </c>
      <c r="J242">
        <f t="shared" si="12"/>
        <v>0</v>
      </c>
      <c r="L242" s="3">
        <v>42610</v>
      </c>
      <c r="M242" s="1">
        <v>55.511561999999998</v>
      </c>
      <c r="O242" s="4">
        <v>12182400</v>
      </c>
      <c r="P242">
        <v>20</v>
      </c>
    </row>
    <row r="243" spans="6:16" x14ac:dyDescent="0.55000000000000004">
      <c r="F243" s="1">
        <v>20800000</v>
      </c>
      <c r="G243" s="1">
        <f t="shared" si="10"/>
        <v>100000</v>
      </c>
      <c r="H243" s="3">
        <f t="shared" si="11"/>
        <v>42609.740740740781</v>
      </c>
      <c r="I243">
        <v>0</v>
      </c>
      <c r="J243">
        <f t="shared" si="12"/>
        <v>0</v>
      </c>
      <c r="L243" s="3">
        <v>42611</v>
      </c>
      <c r="M243" s="1">
        <v>42.166218000000001</v>
      </c>
      <c r="O243" s="4">
        <v>12268800</v>
      </c>
      <c r="P243">
        <v>0</v>
      </c>
    </row>
    <row r="244" spans="6:16" x14ac:dyDescent="0.55000000000000004">
      <c r="F244" s="1">
        <v>20900000</v>
      </c>
      <c r="G244" s="1">
        <f t="shared" si="10"/>
        <v>100000</v>
      </c>
      <c r="H244" s="3">
        <f t="shared" si="11"/>
        <v>42610.89814814819</v>
      </c>
      <c r="I244">
        <v>0</v>
      </c>
      <c r="J244">
        <f t="shared" si="12"/>
        <v>0</v>
      </c>
      <c r="L244" s="3">
        <v>42612</v>
      </c>
      <c r="M244" s="1">
        <v>41.854042</v>
      </c>
      <c r="O244" s="4">
        <v>12355200</v>
      </c>
      <c r="P244">
        <v>0</v>
      </c>
    </row>
    <row r="245" spans="6:16" x14ac:dyDescent="0.55000000000000004">
      <c r="F245" s="1">
        <v>21000000</v>
      </c>
      <c r="G245" s="1">
        <f t="shared" si="10"/>
        <v>100000</v>
      </c>
      <c r="H245" s="3">
        <f t="shared" si="11"/>
        <v>42612.055555555598</v>
      </c>
      <c r="I245">
        <v>0</v>
      </c>
      <c r="J245">
        <f t="shared" si="12"/>
        <v>0</v>
      </c>
      <c r="L245" s="3">
        <v>42613</v>
      </c>
      <c r="M245" s="1">
        <v>41.854042</v>
      </c>
      <c r="O245" s="4">
        <v>12441600</v>
      </c>
      <c r="P245">
        <v>0</v>
      </c>
    </row>
    <row r="246" spans="6:16" x14ac:dyDescent="0.55000000000000004">
      <c r="F246" s="1">
        <v>21100000</v>
      </c>
      <c r="G246" s="1">
        <f t="shared" si="10"/>
        <v>100000</v>
      </c>
      <c r="H246" s="3">
        <f t="shared" si="11"/>
        <v>42613.212962963007</v>
      </c>
      <c r="I246">
        <v>0</v>
      </c>
      <c r="J246">
        <f t="shared" si="12"/>
        <v>0</v>
      </c>
      <c r="L246" s="3">
        <v>42614</v>
      </c>
      <c r="M246" s="1">
        <v>41.854042</v>
      </c>
      <c r="O246" s="4">
        <v>12528000</v>
      </c>
      <c r="P246">
        <v>0</v>
      </c>
    </row>
    <row r="247" spans="6:16" x14ac:dyDescent="0.55000000000000004">
      <c r="F247" s="1">
        <v>21200000</v>
      </c>
      <c r="G247" s="1">
        <f t="shared" si="10"/>
        <v>100000</v>
      </c>
      <c r="H247" s="3">
        <f t="shared" si="11"/>
        <v>42614.370370370416</v>
      </c>
      <c r="I247">
        <v>0</v>
      </c>
      <c r="J247">
        <f t="shared" si="12"/>
        <v>0</v>
      </c>
      <c r="L247" s="3">
        <v>42615</v>
      </c>
      <c r="M247" s="1">
        <v>41.854042</v>
      </c>
      <c r="O247" s="4">
        <v>12614400</v>
      </c>
      <c r="P247">
        <v>0</v>
      </c>
    </row>
    <row r="248" spans="6:16" x14ac:dyDescent="0.55000000000000004">
      <c r="F248" s="1">
        <v>21300000</v>
      </c>
      <c r="G248" s="1">
        <f t="shared" si="10"/>
        <v>100000</v>
      </c>
      <c r="H248" s="3">
        <f t="shared" si="11"/>
        <v>42615.527777777825</v>
      </c>
      <c r="I248">
        <v>0</v>
      </c>
      <c r="J248">
        <f t="shared" si="12"/>
        <v>0</v>
      </c>
      <c r="L248" s="3">
        <v>42616</v>
      </c>
      <c r="M248" s="1">
        <v>41.854042</v>
      </c>
      <c r="O248" s="4">
        <v>12700800</v>
      </c>
      <c r="P248">
        <v>0</v>
      </c>
    </row>
    <row r="249" spans="6:16" x14ac:dyDescent="0.55000000000000004">
      <c r="F249" s="1">
        <v>21300000</v>
      </c>
      <c r="G249" s="1">
        <f t="shared" si="10"/>
        <v>0</v>
      </c>
      <c r="H249" s="3">
        <f t="shared" si="11"/>
        <v>42615.527777777825</v>
      </c>
      <c r="I249">
        <v>55</v>
      </c>
      <c r="J249">
        <f t="shared" si="12"/>
        <v>0</v>
      </c>
      <c r="L249" s="3">
        <v>42617</v>
      </c>
      <c r="M249" s="1">
        <v>41.854042</v>
      </c>
      <c r="O249" s="4">
        <v>12787200</v>
      </c>
      <c r="P249">
        <v>0</v>
      </c>
    </row>
    <row r="250" spans="6:16" x14ac:dyDescent="0.55000000000000004">
      <c r="F250" s="1">
        <v>21400000</v>
      </c>
      <c r="G250" s="1">
        <f t="shared" si="10"/>
        <v>100000</v>
      </c>
      <c r="H250" s="3">
        <f t="shared" si="11"/>
        <v>42616.685185185233</v>
      </c>
      <c r="I250">
        <v>55</v>
      </c>
      <c r="J250">
        <f t="shared" si="12"/>
        <v>5500000</v>
      </c>
      <c r="L250" s="3">
        <v>42618</v>
      </c>
      <c r="M250" s="1">
        <v>41.854042</v>
      </c>
      <c r="O250" s="4">
        <v>12873600</v>
      </c>
      <c r="P250">
        <v>20</v>
      </c>
    </row>
    <row r="251" spans="6:16" x14ac:dyDescent="0.55000000000000004">
      <c r="F251" s="1">
        <v>21500000</v>
      </c>
      <c r="G251" s="1">
        <f t="shared" si="10"/>
        <v>100000</v>
      </c>
      <c r="H251" s="3">
        <f t="shared" si="11"/>
        <v>42617.842592592642</v>
      </c>
      <c r="I251">
        <v>55</v>
      </c>
      <c r="J251">
        <f t="shared" si="12"/>
        <v>5500000</v>
      </c>
      <c r="L251" s="3">
        <v>42619</v>
      </c>
      <c r="M251" s="1">
        <v>41.854042</v>
      </c>
      <c r="O251" s="4">
        <v>12960000</v>
      </c>
      <c r="P251">
        <v>20</v>
      </c>
    </row>
    <row r="252" spans="6:16" x14ac:dyDescent="0.55000000000000004">
      <c r="F252" s="1">
        <v>21600000</v>
      </c>
      <c r="G252" s="1">
        <f t="shared" si="10"/>
        <v>100000</v>
      </c>
      <c r="H252" s="3">
        <f t="shared" si="11"/>
        <v>42619.000000000051</v>
      </c>
      <c r="I252">
        <v>55</v>
      </c>
      <c r="J252">
        <f t="shared" si="12"/>
        <v>5500000</v>
      </c>
      <c r="L252" s="3">
        <v>42620</v>
      </c>
      <c r="M252" s="1">
        <v>41.854042</v>
      </c>
      <c r="O252" s="4">
        <v>13046400</v>
      </c>
      <c r="P252">
        <v>20</v>
      </c>
    </row>
    <row r="253" spans="6:16" x14ac:dyDescent="0.55000000000000004">
      <c r="F253" s="1">
        <v>21700000</v>
      </c>
      <c r="G253" s="1">
        <f t="shared" si="10"/>
        <v>100000</v>
      </c>
      <c r="H253" s="3">
        <f t="shared" si="11"/>
        <v>42620.15740740746</v>
      </c>
      <c r="I253">
        <v>55</v>
      </c>
      <c r="J253">
        <f t="shared" si="12"/>
        <v>5500000</v>
      </c>
      <c r="L253" s="3">
        <v>42621</v>
      </c>
      <c r="M253" s="1">
        <v>41.854042</v>
      </c>
      <c r="O253" s="4">
        <v>13132800</v>
      </c>
      <c r="P253">
        <v>20</v>
      </c>
    </row>
    <row r="254" spans="6:16" x14ac:dyDescent="0.55000000000000004">
      <c r="F254" s="1">
        <v>21800000</v>
      </c>
      <c r="G254" s="1">
        <f t="shared" si="10"/>
        <v>100000</v>
      </c>
      <c r="H254" s="3">
        <f t="shared" si="11"/>
        <v>42621.314814814868</v>
      </c>
      <c r="I254">
        <v>55</v>
      </c>
      <c r="J254">
        <f t="shared" si="12"/>
        <v>5500000</v>
      </c>
      <c r="L254" s="3">
        <v>42622</v>
      </c>
      <c r="M254" s="1">
        <v>41.854042</v>
      </c>
      <c r="O254" s="4">
        <v>13219200</v>
      </c>
      <c r="P254">
        <v>20</v>
      </c>
    </row>
    <row r="255" spans="6:16" x14ac:dyDescent="0.55000000000000004">
      <c r="F255" s="1">
        <v>21900000</v>
      </c>
      <c r="G255" s="1">
        <f t="shared" si="10"/>
        <v>100000</v>
      </c>
      <c r="H255" s="3">
        <f t="shared" si="11"/>
        <v>42622.472222222277</v>
      </c>
      <c r="I255">
        <v>55</v>
      </c>
      <c r="J255">
        <f t="shared" si="12"/>
        <v>5500000</v>
      </c>
      <c r="L255" s="3">
        <v>42623</v>
      </c>
      <c r="M255" s="1">
        <v>41.854042</v>
      </c>
      <c r="O255" s="4">
        <v>13305600</v>
      </c>
      <c r="P255">
        <v>20</v>
      </c>
    </row>
    <row r="256" spans="6:16" x14ac:dyDescent="0.55000000000000004">
      <c r="F256" s="1">
        <v>21900000</v>
      </c>
      <c r="G256" s="1">
        <f t="shared" si="10"/>
        <v>0</v>
      </c>
      <c r="H256" s="3">
        <f t="shared" si="11"/>
        <v>42622.472222222277</v>
      </c>
      <c r="I256">
        <v>0</v>
      </c>
      <c r="J256">
        <f t="shared" si="12"/>
        <v>0</v>
      </c>
      <c r="L256" s="3">
        <v>42624</v>
      </c>
      <c r="M256" s="1">
        <v>41.854042</v>
      </c>
      <c r="O256" s="4">
        <v>13392000</v>
      </c>
      <c r="P256">
        <v>20</v>
      </c>
    </row>
    <row r="257" spans="6:16" x14ac:dyDescent="0.55000000000000004">
      <c r="F257" s="1">
        <v>22000000</v>
      </c>
      <c r="G257" s="1">
        <f t="shared" si="10"/>
        <v>100000</v>
      </c>
      <c r="H257" s="3">
        <f t="shared" si="11"/>
        <v>42623.629629629686</v>
      </c>
      <c r="I257">
        <v>0</v>
      </c>
      <c r="J257">
        <f t="shared" si="12"/>
        <v>0</v>
      </c>
      <c r="L257" s="3">
        <v>42625</v>
      </c>
      <c r="M257" s="1">
        <v>41.854042</v>
      </c>
      <c r="O257" s="4">
        <v>13478400</v>
      </c>
      <c r="P257">
        <v>0</v>
      </c>
    </row>
    <row r="258" spans="6:16" x14ac:dyDescent="0.55000000000000004">
      <c r="F258" s="1">
        <v>22100000</v>
      </c>
      <c r="G258" s="1">
        <f t="shared" si="10"/>
        <v>100000</v>
      </c>
      <c r="H258" s="3">
        <f t="shared" si="11"/>
        <v>42624.787037037095</v>
      </c>
      <c r="I258">
        <v>0</v>
      </c>
      <c r="J258">
        <f t="shared" si="12"/>
        <v>0</v>
      </c>
      <c r="L258" s="3">
        <v>42626</v>
      </c>
      <c r="M258" s="1">
        <v>41.854042</v>
      </c>
      <c r="O258" s="4">
        <v>13564800</v>
      </c>
      <c r="P258">
        <v>0</v>
      </c>
    </row>
    <row r="259" spans="6:16" x14ac:dyDescent="0.55000000000000004">
      <c r="F259" s="1">
        <v>22200000</v>
      </c>
      <c r="G259" s="1">
        <f t="shared" si="10"/>
        <v>100000</v>
      </c>
      <c r="H259" s="3">
        <f t="shared" si="11"/>
        <v>42625.944444444503</v>
      </c>
      <c r="I259">
        <v>0</v>
      </c>
      <c r="J259">
        <f t="shared" si="12"/>
        <v>0</v>
      </c>
      <c r="L259" s="3">
        <v>42627</v>
      </c>
      <c r="M259" s="1">
        <v>41.854042</v>
      </c>
      <c r="O259" s="4">
        <v>13651200</v>
      </c>
      <c r="P259">
        <v>0</v>
      </c>
    </row>
    <row r="260" spans="6:16" x14ac:dyDescent="0.55000000000000004">
      <c r="F260" s="1">
        <v>22300000</v>
      </c>
      <c r="G260" s="1">
        <f t="shared" si="10"/>
        <v>100000</v>
      </c>
      <c r="H260" s="3">
        <f t="shared" si="11"/>
        <v>42627.101851851912</v>
      </c>
      <c r="I260">
        <v>0</v>
      </c>
      <c r="J260">
        <f t="shared" si="12"/>
        <v>0</v>
      </c>
      <c r="L260" s="3">
        <v>42628</v>
      </c>
      <c r="M260" s="1">
        <v>41.854042</v>
      </c>
      <c r="O260" s="4">
        <v>13737600</v>
      </c>
      <c r="P260">
        <v>0</v>
      </c>
    </row>
    <row r="261" spans="6:16" x14ac:dyDescent="0.55000000000000004">
      <c r="F261" s="1">
        <v>22400000</v>
      </c>
      <c r="G261" s="1">
        <f t="shared" ref="G261:G324" si="13">F261-F260</f>
        <v>100000</v>
      </c>
      <c r="H261" s="3">
        <f t="shared" ref="H261:H324" si="14">H260+(F261-F260)/86400</f>
        <v>42628.259259259321</v>
      </c>
      <c r="I261">
        <v>0</v>
      </c>
      <c r="J261">
        <f t="shared" ref="J261:J324" si="15">(F261-F260)*I261</f>
        <v>0</v>
      </c>
      <c r="L261" s="3">
        <v>42629</v>
      </c>
      <c r="M261" s="1">
        <v>41.854042</v>
      </c>
      <c r="O261" s="4">
        <v>13824000</v>
      </c>
      <c r="P261">
        <v>0</v>
      </c>
    </row>
    <row r="262" spans="6:16" x14ac:dyDescent="0.55000000000000004">
      <c r="F262" s="1">
        <v>22500000</v>
      </c>
      <c r="G262" s="1">
        <f t="shared" si="13"/>
        <v>100000</v>
      </c>
      <c r="H262" s="3">
        <f t="shared" si="14"/>
        <v>42629.41666666673</v>
      </c>
      <c r="I262">
        <v>0</v>
      </c>
      <c r="J262">
        <f t="shared" si="15"/>
        <v>0</v>
      </c>
      <c r="L262" s="3">
        <v>42630</v>
      </c>
      <c r="M262" s="1">
        <v>41.854042</v>
      </c>
      <c r="O262" s="4">
        <v>13910400</v>
      </c>
      <c r="P262">
        <v>0</v>
      </c>
    </row>
    <row r="263" spans="6:16" x14ac:dyDescent="0.55000000000000004">
      <c r="F263" s="1">
        <v>22600000</v>
      </c>
      <c r="G263" s="1">
        <f t="shared" si="13"/>
        <v>100000</v>
      </c>
      <c r="H263" s="3">
        <f t="shared" si="14"/>
        <v>42630.574074074138</v>
      </c>
      <c r="I263">
        <v>55</v>
      </c>
      <c r="J263">
        <f t="shared" si="15"/>
        <v>5500000</v>
      </c>
      <c r="L263" s="3">
        <v>42631</v>
      </c>
      <c r="M263" s="1">
        <v>41.854042</v>
      </c>
      <c r="O263" s="4">
        <v>13996800</v>
      </c>
      <c r="P263">
        <v>0</v>
      </c>
    </row>
    <row r="264" spans="6:16" x14ac:dyDescent="0.55000000000000004">
      <c r="F264" s="1">
        <v>22600000</v>
      </c>
      <c r="G264" s="1">
        <f t="shared" si="13"/>
        <v>0</v>
      </c>
      <c r="H264" s="3">
        <f t="shared" si="14"/>
        <v>42630.574074074138</v>
      </c>
      <c r="I264">
        <v>55</v>
      </c>
      <c r="J264">
        <f t="shared" si="15"/>
        <v>0</v>
      </c>
      <c r="L264" s="3">
        <v>42632</v>
      </c>
      <c r="M264" s="1">
        <v>41.854042</v>
      </c>
      <c r="O264" s="4">
        <v>14083200</v>
      </c>
      <c r="P264">
        <v>20</v>
      </c>
    </row>
    <row r="265" spans="6:16" x14ac:dyDescent="0.55000000000000004">
      <c r="F265" s="1">
        <v>22700000</v>
      </c>
      <c r="G265" s="1">
        <f t="shared" si="13"/>
        <v>100000</v>
      </c>
      <c r="H265" s="3">
        <f t="shared" si="14"/>
        <v>42631.731481481547</v>
      </c>
      <c r="I265">
        <v>55</v>
      </c>
      <c r="J265">
        <f t="shared" si="15"/>
        <v>5500000</v>
      </c>
      <c r="L265" s="3">
        <v>42633</v>
      </c>
      <c r="M265" s="1">
        <v>41.854042</v>
      </c>
      <c r="O265" s="4">
        <v>14169600</v>
      </c>
      <c r="P265">
        <v>20</v>
      </c>
    </row>
    <row r="266" spans="6:16" x14ac:dyDescent="0.55000000000000004">
      <c r="F266" s="1">
        <v>22800000</v>
      </c>
      <c r="G266" s="1">
        <f t="shared" si="13"/>
        <v>100000</v>
      </c>
      <c r="H266" s="3">
        <f t="shared" si="14"/>
        <v>42632.888888888956</v>
      </c>
      <c r="I266">
        <v>55</v>
      </c>
      <c r="J266">
        <f t="shared" si="15"/>
        <v>5500000</v>
      </c>
      <c r="L266" s="3">
        <v>42634</v>
      </c>
      <c r="M266" s="1">
        <v>41.854042</v>
      </c>
      <c r="O266" s="4">
        <v>14256000</v>
      </c>
      <c r="P266">
        <v>20</v>
      </c>
    </row>
    <row r="267" spans="6:16" x14ac:dyDescent="0.55000000000000004">
      <c r="F267" s="1">
        <v>22900000</v>
      </c>
      <c r="G267" s="1">
        <f t="shared" si="13"/>
        <v>100000</v>
      </c>
      <c r="H267" s="3">
        <f t="shared" si="14"/>
        <v>42634.046296296365</v>
      </c>
      <c r="I267">
        <v>55</v>
      </c>
      <c r="J267">
        <f t="shared" si="15"/>
        <v>5500000</v>
      </c>
      <c r="L267" s="3">
        <v>42635</v>
      </c>
      <c r="M267" s="1">
        <v>41.854042</v>
      </c>
      <c r="O267" s="4">
        <v>14342400</v>
      </c>
      <c r="P267">
        <v>20</v>
      </c>
    </row>
    <row r="268" spans="6:16" x14ac:dyDescent="0.55000000000000004">
      <c r="F268" s="1">
        <v>23000000</v>
      </c>
      <c r="G268" s="1">
        <f t="shared" si="13"/>
        <v>100000</v>
      </c>
      <c r="H268" s="3">
        <f t="shared" si="14"/>
        <v>42635.203703703773</v>
      </c>
      <c r="I268">
        <v>55</v>
      </c>
      <c r="J268">
        <f t="shared" si="15"/>
        <v>5500000</v>
      </c>
      <c r="L268" s="3">
        <v>42636</v>
      </c>
      <c r="M268" s="1">
        <v>41.854042</v>
      </c>
      <c r="O268" s="4">
        <v>14428800</v>
      </c>
      <c r="P268">
        <v>20</v>
      </c>
    </row>
    <row r="269" spans="6:16" x14ac:dyDescent="0.55000000000000004">
      <c r="F269" s="1">
        <v>23100000</v>
      </c>
      <c r="G269" s="1">
        <f t="shared" si="13"/>
        <v>100000</v>
      </c>
      <c r="H269" s="3">
        <f t="shared" si="14"/>
        <v>42636.361111111182</v>
      </c>
      <c r="I269">
        <v>55</v>
      </c>
      <c r="J269">
        <f t="shared" si="15"/>
        <v>5500000</v>
      </c>
      <c r="L269" s="3">
        <v>42637</v>
      </c>
      <c r="M269" s="1">
        <v>41.854042</v>
      </c>
      <c r="O269" s="4">
        <v>14515200</v>
      </c>
      <c r="P269">
        <v>20</v>
      </c>
    </row>
    <row r="270" spans="6:16" x14ac:dyDescent="0.55000000000000004">
      <c r="F270" s="1">
        <v>23200000</v>
      </c>
      <c r="G270" s="1">
        <f t="shared" si="13"/>
        <v>100000</v>
      </c>
      <c r="H270" s="3">
        <f t="shared" si="14"/>
        <v>42637.518518518591</v>
      </c>
      <c r="I270">
        <v>0</v>
      </c>
      <c r="J270">
        <f t="shared" si="15"/>
        <v>0</v>
      </c>
      <c r="L270" s="3">
        <v>42638</v>
      </c>
      <c r="M270" s="1">
        <v>41.854042</v>
      </c>
      <c r="O270" s="4">
        <v>14601600</v>
      </c>
      <c r="P270">
        <v>20</v>
      </c>
    </row>
    <row r="271" spans="6:16" x14ac:dyDescent="0.55000000000000004">
      <c r="F271" s="1">
        <v>23200000</v>
      </c>
      <c r="G271" s="1">
        <f t="shared" si="13"/>
        <v>0</v>
      </c>
      <c r="H271" s="3">
        <f t="shared" si="14"/>
        <v>42637.518518518591</v>
      </c>
      <c r="I271">
        <v>0</v>
      </c>
      <c r="J271">
        <f t="shared" si="15"/>
        <v>0</v>
      </c>
      <c r="L271" s="3">
        <v>42639</v>
      </c>
      <c r="M271" s="1">
        <v>41.854042</v>
      </c>
      <c r="O271" s="4">
        <v>14688000</v>
      </c>
      <c r="P271">
        <v>0</v>
      </c>
    </row>
    <row r="272" spans="6:16" x14ac:dyDescent="0.55000000000000004">
      <c r="F272" s="1">
        <v>23300000</v>
      </c>
      <c r="G272" s="1">
        <f t="shared" si="13"/>
        <v>100000</v>
      </c>
      <c r="H272" s="3">
        <f t="shared" si="14"/>
        <v>42638.675925926</v>
      </c>
      <c r="I272">
        <v>0</v>
      </c>
      <c r="J272">
        <f t="shared" si="15"/>
        <v>0</v>
      </c>
      <c r="L272" s="3">
        <v>42640</v>
      </c>
      <c r="M272" s="1">
        <v>38.377288999999998</v>
      </c>
      <c r="O272" s="4">
        <v>14774400</v>
      </c>
      <c r="P272">
        <v>0</v>
      </c>
    </row>
    <row r="273" spans="6:16" x14ac:dyDescent="0.55000000000000004">
      <c r="F273" s="1">
        <v>23400000</v>
      </c>
      <c r="G273" s="1">
        <f t="shared" si="13"/>
        <v>100000</v>
      </c>
      <c r="H273" s="3">
        <f t="shared" si="14"/>
        <v>42639.833333333409</v>
      </c>
      <c r="I273">
        <v>0</v>
      </c>
      <c r="J273">
        <f t="shared" si="15"/>
        <v>0</v>
      </c>
      <c r="L273" s="3">
        <v>42641</v>
      </c>
      <c r="M273" s="1">
        <v>30.155062000000001</v>
      </c>
      <c r="O273" s="4">
        <v>14860800</v>
      </c>
      <c r="P273">
        <v>0</v>
      </c>
    </row>
    <row r="274" spans="6:16" x14ac:dyDescent="0.55000000000000004">
      <c r="F274" s="1">
        <v>23500000</v>
      </c>
      <c r="G274" s="1">
        <f t="shared" si="13"/>
        <v>100000</v>
      </c>
      <c r="H274" s="3">
        <f t="shared" si="14"/>
        <v>42640.990740740817</v>
      </c>
      <c r="I274">
        <v>0</v>
      </c>
      <c r="J274">
        <f t="shared" si="15"/>
        <v>0</v>
      </c>
      <c r="L274" s="3">
        <v>42642</v>
      </c>
      <c r="M274" s="1">
        <v>30.155062000000001</v>
      </c>
      <c r="O274" s="4">
        <v>14947200</v>
      </c>
      <c r="P274">
        <v>0</v>
      </c>
    </row>
    <row r="275" spans="6:16" x14ac:dyDescent="0.55000000000000004">
      <c r="F275" s="1">
        <v>23600000</v>
      </c>
      <c r="G275" s="1">
        <f t="shared" si="13"/>
        <v>100000</v>
      </c>
      <c r="H275" s="3">
        <f t="shared" si="14"/>
        <v>42642.148148148226</v>
      </c>
      <c r="I275">
        <v>0</v>
      </c>
      <c r="J275">
        <f t="shared" si="15"/>
        <v>0</v>
      </c>
      <c r="L275" s="3">
        <v>42643</v>
      </c>
      <c r="M275" s="1">
        <v>30.155062000000001</v>
      </c>
      <c r="O275" s="4">
        <v>15033600</v>
      </c>
      <c r="P275">
        <v>0</v>
      </c>
    </row>
    <row r="276" spans="6:16" x14ac:dyDescent="0.55000000000000004">
      <c r="F276" s="1">
        <v>23700000</v>
      </c>
      <c r="G276" s="1">
        <f t="shared" si="13"/>
        <v>100000</v>
      </c>
      <c r="H276" s="3">
        <f t="shared" si="14"/>
        <v>42643.305555555635</v>
      </c>
      <c r="I276">
        <v>0</v>
      </c>
      <c r="J276">
        <f t="shared" si="15"/>
        <v>0</v>
      </c>
      <c r="L276" s="3">
        <v>42644</v>
      </c>
      <c r="M276" s="1">
        <v>30.155062000000001</v>
      </c>
      <c r="O276" s="4">
        <v>15120000</v>
      </c>
      <c r="P276">
        <v>0</v>
      </c>
    </row>
    <row r="277" spans="6:16" x14ac:dyDescent="0.55000000000000004">
      <c r="F277" s="1">
        <v>23800000</v>
      </c>
      <c r="G277" s="1">
        <f t="shared" si="13"/>
        <v>100000</v>
      </c>
      <c r="H277" s="3">
        <f t="shared" si="14"/>
        <v>42644.462962963044</v>
      </c>
      <c r="I277">
        <v>0</v>
      </c>
      <c r="J277">
        <f t="shared" si="15"/>
        <v>0</v>
      </c>
      <c r="L277" s="3">
        <v>42645</v>
      </c>
      <c r="M277" s="1">
        <v>30.155062000000001</v>
      </c>
      <c r="O277" s="4">
        <v>15206400</v>
      </c>
      <c r="P277">
        <v>0</v>
      </c>
    </row>
    <row r="278" spans="6:16" x14ac:dyDescent="0.55000000000000004">
      <c r="F278" s="1">
        <v>23800000</v>
      </c>
      <c r="G278" s="1">
        <f t="shared" si="13"/>
        <v>0</v>
      </c>
      <c r="H278" s="3">
        <f t="shared" si="14"/>
        <v>42644.462962963044</v>
      </c>
      <c r="I278">
        <v>0</v>
      </c>
      <c r="J278">
        <f t="shared" si="15"/>
        <v>0</v>
      </c>
      <c r="L278" s="3">
        <v>42646</v>
      </c>
      <c r="M278" s="1">
        <v>30.155062000000001</v>
      </c>
      <c r="O278" s="4">
        <v>15292800</v>
      </c>
      <c r="P278">
        <v>20</v>
      </c>
    </row>
    <row r="279" spans="6:16" x14ac:dyDescent="0.55000000000000004">
      <c r="F279" s="1">
        <v>23900000</v>
      </c>
      <c r="G279" s="1">
        <f t="shared" si="13"/>
        <v>100000</v>
      </c>
      <c r="H279" s="3">
        <f t="shared" si="14"/>
        <v>42645.620370370452</v>
      </c>
      <c r="I279">
        <v>0</v>
      </c>
      <c r="J279">
        <f t="shared" si="15"/>
        <v>0</v>
      </c>
      <c r="L279" s="3">
        <v>42647</v>
      </c>
      <c r="M279" s="1">
        <v>30.155062000000001</v>
      </c>
      <c r="O279" s="4">
        <v>15379200</v>
      </c>
      <c r="P279">
        <v>20</v>
      </c>
    </row>
    <row r="280" spans="6:16" x14ac:dyDescent="0.55000000000000004">
      <c r="F280" s="1">
        <v>24000000</v>
      </c>
      <c r="G280" s="1">
        <f t="shared" si="13"/>
        <v>100000</v>
      </c>
      <c r="H280" s="3">
        <f t="shared" si="14"/>
        <v>42646.777777777861</v>
      </c>
      <c r="I280">
        <v>0</v>
      </c>
      <c r="J280">
        <f t="shared" si="15"/>
        <v>0</v>
      </c>
      <c r="L280" s="3">
        <v>42648</v>
      </c>
      <c r="M280" s="1">
        <v>30.155062000000001</v>
      </c>
      <c r="O280" s="4">
        <v>15465600</v>
      </c>
      <c r="P280">
        <v>20</v>
      </c>
    </row>
    <row r="281" spans="6:16" x14ac:dyDescent="0.55000000000000004">
      <c r="F281" s="1">
        <v>24100000</v>
      </c>
      <c r="G281" s="1">
        <f t="shared" si="13"/>
        <v>100000</v>
      </c>
      <c r="H281" s="3">
        <f t="shared" si="14"/>
        <v>42647.93518518527</v>
      </c>
      <c r="I281">
        <v>0</v>
      </c>
      <c r="J281">
        <f t="shared" si="15"/>
        <v>0</v>
      </c>
      <c r="L281" s="3">
        <v>42649</v>
      </c>
      <c r="M281" s="1">
        <v>30.155062000000001</v>
      </c>
      <c r="O281" s="4">
        <v>15552000</v>
      </c>
      <c r="P281">
        <v>20</v>
      </c>
    </row>
    <row r="282" spans="6:16" x14ac:dyDescent="0.55000000000000004">
      <c r="F282" s="1">
        <v>24200000</v>
      </c>
      <c r="G282" s="1">
        <f t="shared" si="13"/>
        <v>100000</v>
      </c>
      <c r="H282" s="3">
        <f t="shared" si="14"/>
        <v>42649.092592592679</v>
      </c>
      <c r="I282">
        <v>0</v>
      </c>
      <c r="J282">
        <f t="shared" si="15"/>
        <v>0</v>
      </c>
      <c r="L282" s="3">
        <v>42650</v>
      </c>
      <c r="M282" s="1">
        <v>30.155062000000001</v>
      </c>
      <c r="O282" s="4">
        <v>15638400</v>
      </c>
      <c r="P282">
        <v>20</v>
      </c>
    </row>
    <row r="283" spans="6:16" x14ac:dyDescent="0.55000000000000004">
      <c r="F283" s="1">
        <v>24300000</v>
      </c>
      <c r="G283" s="1">
        <f t="shared" si="13"/>
        <v>100000</v>
      </c>
      <c r="H283" s="3">
        <f t="shared" si="14"/>
        <v>42650.250000000087</v>
      </c>
      <c r="I283">
        <v>0</v>
      </c>
      <c r="J283">
        <f t="shared" si="15"/>
        <v>0</v>
      </c>
      <c r="L283" s="3">
        <v>42651</v>
      </c>
      <c r="M283" s="1">
        <v>30.155062000000001</v>
      </c>
      <c r="O283" s="4">
        <v>15724800</v>
      </c>
      <c r="P283">
        <v>20</v>
      </c>
    </row>
    <row r="284" spans="6:16" x14ac:dyDescent="0.55000000000000004">
      <c r="F284" s="1">
        <v>24400000</v>
      </c>
      <c r="G284" s="1">
        <f t="shared" si="13"/>
        <v>100000</v>
      </c>
      <c r="H284" s="3">
        <f t="shared" si="14"/>
        <v>42651.407407407496</v>
      </c>
      <c r="I284">
        <v>0</v>
      </c>
      <c r="J284">
        <f t="shared" si="15"/>
        <v>0</v>
      </c>
      <c r="L284" s="3">
        <v>42652</v>
      </c>
      <c r="M284" s="1">
        <v>30.155062000000001</v>
      </c>
      <c r="O284" s="4">
        <v>15811200</v>
      </c>
      <c r="P284">
        <v>20</v>
      </c>
    </row>
    <row r="285" spans="6:16" x14ac:dyDescent="0.55000000000000004">
      <c r="F285" s="1">
        <v>24500000</v>
      </c>
      <c r="G285" s="1">
        <f t="shared" si="13"/>
        <v>100000</v>
      </c>
      <c r="H285" s="3">
        <f t="shared" si="14"/>
        <v>42652.564814814905</v>
      </c>
      <c r="I285">
        <v>0</v>
      </c>
      <c r="J285">
        <f t="shared" si="15"/>
        <v>0</v>
      </c>
      <c r="L285" s="3">
        <v>42653</v>
      </c>
      <c r="M285" s="1">
        <v>30.155062000000001</v>
      </c>
      <c r="O285" s="4">
        <v>15897600</v>
      </c>
      <c r="P285">
        <v>0</v>
      </c>
    </row>
    <row r="286" spans="6:16" x14ac:dyDescent="0.55000000000000004">
      <c r="F286" s="1">
        <v>24500000</v>
      </c>
      <c r="G286" s="1">
        <f t="shared" si="13"/>
        <v>0</v>
      </c>
      <c r="H286" s="3">
        <f t="shared" si="14"/>
        <v>42652.564814814905</v>
      </c>
      <c r="I286">
        <v>0</v>
      </c>
      <c r="J286">
        <f t="shared" si="15"/>
        <v>0</v>
      </c>
      <c r="L286" s="3">
        <v>42654</v>
      </c>
      <c r="M286" s="1">
        <v>30.155062000000001</v>
      </c>
      <c r="O286" s="4">
        <v>15984000</v>
      </c>
      <c r="P286">
        <v>0</v>
      </c>
    </row>
    <row r="287" spans="6:16" x14ac:dyDescent="0.55000000000000004">
      <c r="F287" s="1">
        <v>24600000</v>
      </c>
      <c r="G287" s="1">
        <f t="shared" si="13"/>
        <v>100000</v>
      </c>
      <c r="H287" s="3">
        <f t="shared" si="14"/>
        <v>42653.722222222314</v>
      </c>
      <c r="I287">
        <v>0</v>
      </c>
      <c r="J287">
        <f t="shared" si="15"/>
        <v>0</v>
      </c>
      <c r="L287" s="3">
        <v>42655</v>
      </c>
      <c r="M287" s="1">
        <v>30.155062000000001</v>
      </c>
      <c r="O287" s="4">
        <v>16070400</v>
      </c>
      <c r="P287">
        <v>0</v>
      </c>
    </row>
    <row r="288" spans="6:16" x14ac:dyDescent="0.55000000000000004">
      <c r="F288" s="1">
        <v>24700000</v>
      </c>
      <c r="G288" s="1">
        <f t="shared" si="13"/>
        <v>100000</v>
      </c>
      <c r="H288" s="3">
        <f t="shared" si="14"/>
        <v>42654.879629629722</v>
      </c>
      <c r="I288">
        <v>0</v>
      </c>
      <c r="J288">
        <f t="shared" si="15"/>
        <v>0</v>
      </c>
      <c r="L288" s="3">
        <v>42656</v>
      </c>
      <c r="M288" s="1">
        <v>30.155062000000001</v>
      </c>
      <c r="O288" s="4">
        <v>16156800</v>
      </c>
      <c r="P288">
        <v>0</v>
      </c>
    </row>
    <row r="289" spans="6:16" x14ac:dyDescent="0.55000000000000004">
      <c r="F289" s="1">
        <v>24800000</v>
      </c>
      <c r="G289" s="1">
        <f t="shared" si="13"/>
        <v>100000</v>
      </c>
      <c r="H289" s="3">
        <f t="shared" si="14"/>
        <v>42656.037037037131</v>
      </c>
      <c r="I289">
        <v>0</v>
      </c>
      <c r="J289">
        <f t="shared" si="15"/>
        <v>0</v>
      </c>
      <c r="L289" s="3">
        <v>42657</v>
      </c>
      <c r="M289" s="1">
        <v>30.155062000000001</v>
      </c>
      <c r="O289" s="4">
        <v>16243200</v>
      </c>
      <c r="P289">
        <v>0</v>
      </c>
    </row>
    <row r="290" spans="6:16" x14ac:dyDescent="0.55000000000000004">
      <c r="F290" s="1">
        <v>24900000</v>
      </c>
      <c r="G290" s="1">
        <f t="shared" si="13"/>
        <v>100000</v>
      </c>
      <c r="H290" s="3">
        <f t="shared" si="14"/>
        <v>42657.19444444454</v>
      </c>
      <c r="I290">
        <v>0</v>
      </c>
      <c r="J290">
        <f t="shared" si="15"/>
        <v>0</v>
      </c>
      <c r="L290" s="3">
        <v>42658</v>
      </c>
      <c r="M290" s="1">
        <v>30.155062000000001</v>
      </c>
      <c r="O290" s="4">
        <v>16329600</v>
      </c>
      <c r="P290">
        <v>0</v>
      </c>
    </row>
    <row r="291" spans="6:16" x14ac:dyDescent="0.55000000000000004">
      <c r="F291" s="1">
        <v>25000000</v>
      </c>
      <c r="G291" s="1">
        <f t="shared" si="13"/>
        <v>100000</v>
      </c>
      <c r="H291" s="3">
        <f t="shared" si="14"/>
        <v>42658.351851851949</v>
      </c>
      <c r="I291">
        <v>0</v>
      </c>
      <c r="J291">
        <f t="shared" si="15"/>
        <v>0</v>
      </c>
      <c r="L291" s="3">
        <v>42659</v>
      </c>
      <c r="M291" s="1">
        <v>30.155062000000001</v>
      </c>
      <c r="O291" s="4">
        <v>16416000</v>
      </c>
      <c r="P291">
        <v>0</v>
      </c>
    </row>
    <row r="292" spans="6:16" x14ac:dyDescent="0.55000000000000004">
      <c r="F292" s="1">
        <v>25100000</v>
      </c>
      <c r="G292" s="1">
        <f t="shared" si="13"/>
        <v>100000</v>
      </c>
      <c r="H292" s="3">
        <f t="shared" si="14"/>
        <v>42659.509259259357</v>
      </c>
      <c r="I292">
        <v>0</v>
      </c>
      <c r="J292">
        <f t="shared" si="15"/>
        <v>0</v>
      </c>
      <c r="L292" s="3">
        <v>42660</v>
      </c>
      <c r="M292" s="1">
        <v>30.155062000000001</v>
      </c>
      <c r="O292" s="4">
        <v>16502400</v>
      </c>
      <c r="P292">
        <v>20</v>
      </c>
    </row>
    <row r="293" spans="6:16" x14ac:dyDescent="0.55000000000000004">
      <c r="F293" s="1">
        <v>25100000</v>
      </c>
      <c r="G293" s="1">
        <f t="shared" si="13"/>
        <v>0</v>
      </c>
      <c r="H293" s="3">
        <f t="shared" si="14"/>
        <v>42659.509259259357</v>
      </c>
      <c r="I293">
        <v>0</v>
      </c>
      <c r="J293">
        <f t="shared" si="15"/>
        <v>0</v>
      </c>
      <c r="L293" s="3">
        <v>42661</v>
      </c>
      <c r="M293" s="1">
        <v>30.155062000000001</v>
      </c>
      <c r="O293" s="4">
        <v>16588800</v>
      </c>
      <c r="P293">
        <v>20</v>
      </c>
    </row>
    <row r="294" spans="6:16" x14ac:dyDescent="0.55000000000000004">
      <c r="F294" s="1">
        <v>25200000</v>
      </c>
      <c r="G294" s="1">
        <f t="shared" si="13"/>
        <v>100000</v>
      </c>
      <c r="H294" s="3">
        <f t="shared" si="14"/>
        <v>42660.666666666766</v>
      </c>
      <c r="I294">
        <v>0</v>
      </c>
      <c r="J294">
        <f t="shared" si="15"/>
        <v>0</v>
      </c>
      <c r="L294" s="3">
        <v>42662</v>
      </c>
      <c r="M294" s="1">
        <v>30.155062000000001</v>
      </c>
      <c r="O294" s="4">
        <v>16675200</v>
      </c>
      <c r="P294">
        <v>20</v>
      </c>
    </row>
    <row r="295" spans="6:16" x14ac:dyDescent="0.55000000000000004">
      <c r="F295" s="1">
        <v>25300000</v>
      </c>
      <c r="G295" s="1">
        <f t="shared" si="13"/>
        <v>100000</v>
      </c>
      <c r="H295" s="3">
        <f t="shared" si="14"/>
        <v>42661.824074074175</v>
      </c>
      <c r="I295">
        <v>0</v>
      </c>
      <c r="J295">
        <f t="shared" si="15"/>
        <v>0</v>
      </c>
      <c r="L295" s="3">
        <v>42663</v>
      </c>
      <c r="M295" s="1">
        <v>30.155062000000001</v>
      </c>
      <c r="O295" s="4">
        <v>16761600</v>
      </c>
      <c r="P295">
        <v>20</v>
      </c>
    </row>
    <row r="296" spans="6:16" x14ac:dyDescent="0.55000000000000004">
      <c r="F296" s="1">
        <v>25400000</v>
      </c>
      <c r="G296" s="1">
        <f t="shared" si="13"/>
        <v>100000</v>
      </c>
      <c r="H296" s="3">
        <f t="shared" si="14"/>
        <v>42662.981481481584</v>
      </c>
      <c r="I296">
        <v>0</v>
      </c>
      <c r="J296">
        <f t="shared" si="15"/>
        <v>0</v>
      </c>
      <c r="L296" s="3">
        <v>42664</v>
      </c>
      <c r="M296" s="1">
        <v>30.155062000000001</v>
      </c>
      <c r="O296" s="4">
        <v>16848000</v>
      </c>
      <c r="P296">
        <v>20</v>
      </c>
    </row>
    <row r="297" spans="6:16" x14ac:dyDescent="0.55000000000000004">
      <c r="F297" s="1">
        <v>25500000</v>
      </c>
      <c r="G297" s="1">
        <f t="shared" si="13"/>
        <v>100000</v>
      </c>
      <c r="H297" s="3">
        <f t="shared" si="14"/>
        <v>42664.138888888992</v>
      </c>
      <c r="I297">
        <v>0</v>
      </c>
      <c r="J297">
        <f t="shared" si="15"/>
        <v>0</v>
      </c>
      <c r="L297" s="3">
        <v>42665</v>
      </c>
      <c r="M297" s="1">
        <v>30.155062000000001</v>
      </c>
      <c r="O297" s="4">
        <v>16934400</v>
      </c>
      <c r="P297">
        <v>20</v>
      </c>
    </row>
    <row r="298" spans="6:16" x14ac:dyDescent="0.55000000000000004">
      <c r="F298" s="1">
        <v>25600000</v>
      </c>
      <c r="G298" s="1">
        <f t="shared" si="13"/>
        <v>100000</v>
      </c>
      <c r="H298" s="3">
        <f t="shared" si="14"/>
        <v>42665.296296296401</v>
      </c>
      <c r="I298">
        <v>0</v>
      </c>
      <c r="J298">
        <f t="shared" si="15"/>
        <v>0</v>
      </c>
      <c r="L298" s="3">
        <v>42666</v>
      </c>
      <c r="M298" s="1">
        <v>30.155062000000001</v>
      </c>
      <c r="O298" s="4">
        <v>17020800</v>
      </c>
      <c r="P298">
        <v>20</v>
      </c>
    </row>
    <row r="299" spans="6:16" x14ac:dyDescent="0.55000000000000004">
      <c r="F299" s="1">
        <v>25700000</v>
      </c>
      <c r="G299" s="1">
        <f t="shared" si="13"/>
        <v>100000</v>
      </c>
      <c r="H299" s="3">
        <f t="shared" si="14"/>
        <v>42666.45370370381</v>
      </c>
      <c r="I299">
        <v>0</v>
      </c>
      <c r="J299">
        <f t="shared" si="15"/>
        <v>0</v>
      </c>
      <c r="L299" s="3">
        <v>42667</v>
      </c>
      <c r="M299" s="1">
        <v>30.155062000000001</v>
      </c>
      <c r="O299" s="4">
        <v>17107200</v>
      </c>
      <c r="P299">
        <v>0</v>
      </c>
    </row>
    <row r="300" spans="6:16" x14ac:dyDescent="0.55000000000000004">
      <c r="F300" s="1">
        <v>25700000</v>
      </c>
      <c r="G300" s="1">
        <f t="shared" si="13"/>
        <v>0</v>
      </c>
      <c r="H300" s="3">
        <f t="shared" si="14"/>
        <v>42666.45370370381</v>
      </c>
      <c r="I300">
        <v>0</v>
      </c>
      <c r="J300">
        <f t="shared" si="15"/>
        <v>0</v>
      </c>
      <c r="L300" s="3">
        <v>42668</v>
      </c>
      <c r="M300" s="1">
        <v>30.155062000000001</v>
      </c>
      <c r="O300" s="4">
        <v>17193600</v>
      </c>
      <c r="P300">
        <v>0</v>
      </c>
    </row>
    <row r="301" spans="6:16" x14ac:dyDescent="0.55000000000000004">
      <c r="F301" s="1">
        <v>25800000</v>
      </c>
      <c r="G301" s="1">
        <f t="shared" si="13"/>
        <v>100000</v>
      </c>
      <c r="H301" s="3">
        <f t="shared" si="14"/>
        <v>42667.611111111219</v>
      </c>
      <c r="I301">
        <v>0</v>
      </c>
      <c r="J301">
        <f t="shared" si="15"/>
        <v>0</v>
      </c>
      <c r="L301" s="3">
        <v>42669</v>
      </c>
      <c r="M301" s="1">
        <v>30.155062000000001</v>
      </c>
      <c r="O301" s="4">
        <v>17280000</v>
      </c>
      <c r="P301">
        <v>0</v>
      </c>
    </row>
    <row r="302" spans="6:16" x14ac:dyDescent="0.55000000000000004">
      <c r="F302" s="1">
        <v>25900000</v>
      </c>
      <c r="G302" s="1">
        <f t="shared" si="13"/>
        <v>100000</v>
      </c>
      <c r="H302" s="3">
        <f t="shared" si="14"/>
        <v>42668.768518518627</v>
      </c>
      <c r="I302">
        <v>0</v>
      </c>
      <c r="J302">
        <f t="shared" si="15"/>
        <v>0</v>
      </c>
      <c r="L302" s="3">
        <v>42670</v>
      </c>
      <c r="M302" s="1">
        <v>24.765314</v>
      </c>
      <c r="O302" s="4">
        <v>17366400</v>
      </c>
      <c r="P302">
        <v>0</v>
      </c>
    </row>
    <row r="303" spans="6:16" x14ac:dyDescent="0.55000000000000004">
      <c r="F303" s="1">
        <v>26000000</v>
      </c>
      <c r="G303" s="1">
        <f t="shared" si="13"/>
        <v>100000</v>
      </c>
      <c r="H303" s="3">
        <f t="shared" si="14"/>
        <v>42669.925925926036</v>
      </c>
      <c r="I303">
        <v>0</v>
      </c>
      <c r="J303">
        <f t="shared" si="15"/>
        <v>0</v>
      </c>
      <c r="L303" s="3">
        <v>42671</v>
      </c>
      <c r="M303" s="1">
        <v>21.422466</v>
      </c>
      <c r="O303" s="4">
        <v>17452800</v>
      </c>
      <c r="P303">
        <v>0</v>
      </c>
    </row>
    <row r="304" spans="6:16" x14ac:dyDescent="0.55000000000000004">
      <c r="F304" s="1">
        <v>26100000</v>
      </c>
      <c r="G304" s="1">
        <f t="shared" si="13"/>
        <v>100000</v>
      </c>
      <c r="H304" s="3">
        <f t="shared" si="14"/>
        <v>42671.083333333445</v>
      </c>
      <c r="I304">
        <v>0</v>
      </c>
      <c r="J304">
        <f t="shared" si="15"/>
        <v>0</v>
      </c>
      <c r="L304" s="3">
        <v>42672</v>
      </c>
      <c r="M304" s="1">
        <v>21.422466</v>
      </c>
      <c r="O304" s="4">
        <v>17539200</v>
      </c>
      <c r="P304">
        <v>0</v>
      </c>
    </row>
    <row r="305" spans="6:16" x14ac:dyDescent="0.55000000000000004">
      <c r="F305" s="1">
        <v>26200000</v>
      </c>
      <c r="G305" s="1">
        <f t="shared" si="13"/>
        <v>100000</v>
      </c>
      <c r="H305" s="3">
        <f t="shared" si="14"/>
        <v>42672.240740740854</v>
      </c>
      <c r="I305">
        <v>0</v>
      </c>
      <c r="J305">
        <f t="shared" si="15"/>
        <v>0</v>
      </c>
      <c r="L305" s="3">
        <v>42673</v>
      </c>
      <c r="M305" s="1">
        <v>21.422466</v>
      </c>
      <c r="O305" s="4">
        <v>17625600</v>
      </c>
      <c r="P305">
        <v>0</v>
      </c>
    </row>
    <row r="306" spans="6:16" x14ac:dyDescent="0.55000000000000004">
      <c r="F306" s="1">
        <v>26300000</v>
      </c>
      <c r="G306" s="1">
        <f t="shared" si="13"/>
        <v>100000</v>
      </c>
      <c r="H306" s="3">
        <f t="shared" si="14"/>
        <v>42673.398148148262</v>
      </c>
      <c r="I306">
        <v>0</v>
      </c>
      <c r="J306">
        <f t="shared" si="15"/>
        <v>0</v>
      </c>
      <c r="L306" s="3">
        <v>42674</v>
      </c>
      <c r="M306" s="1">
        <v>21.422466</v>
      </c>
      <c r="O306" s="4">
        <v>17712000</v>
      </c>
      <c r="P306">
        <v>20</v>
      </c>
    </row>
    <row r="307" spans="6:16" x14ac:dyDescent="0.55000000000000004">
      <c r="F307" s="1">
        <v>26400000</v>
      </c>
      <c r="G307" s="1">
        <f t="shared" si="13"/>
        <v>100000</v>
      </c>
      <c r="H307" s="3">
        <f t="shared" si="14"/>
        <v>42674.555555555671</v>
      </c>
      <c r="I307">
        <v>0</v>
      </c>
      <c r="J307">
        <f t="shared" si="15"/>
        <v>0</v>
      </c>
      <c r="L307" s="3">
        <v>42675</v>
      </c>
      <c r="M307" s="1">
        <v>21.422466</v>
      </c>
      <c r="O307" s="4">
        <v>17798400</v>
      </c>
      <c r="P307">
        <v>20</v>
      </c>
    </row>
    <row r="308" spans="6:16" x14ac:dyDescent="0.55000000000000004">
      <c r="F308" s="1">
        <v>26400000</v>
      </c>
      <c r="G308" s="1">
        <f t="shared" si="13"/>
        <v>0</v>
      </c>
      <c r="H308" s="3">
        <f t="shared" si="14"/>
        <v>42674.555555555671</v>
      </c>
      <c r="I308">
        <v>0</v>
      </c>
      <c r="J308">
        <f t="shared" si="15"/>
        <v>0</v>
      </c>
      <c r="L308" s="3">
        <v>42676</v>
      </c>
      <c r="M308" s="1">
        <v>21.422466</v>
      </c>
      <c r="O308" s="4">
        <v>17884800</v>
      </c>
      <c r="P308">
        <v>20</v>
      </c>
    </row>
    <row r="309" spans="6:16" x14ac:dyDescent="0.55000000000000004">
      <c r="F309" s="1">
        <v>26500000</v>
      </c>
      <c r="G309" s="1">
        <f t="shared" si="13"/>
        <v>100000</v>
      </c>
      <c r="H309" s="3">
        <f t="shared" si="14"/>
        <v>42675.71296296308</v>
      </c>
      <c r="I309">
        <v>0</v>
      </c>
      <c r="J309">
        <f t="shared" si="15"/>
        <v>0</v>
      </c>
      <c r="L309" s="3">
        <v>42677</v>
      </c>
      <c r="M309" s="1">
        <v>21.422466</v>
      </c>
      <c r="O309" s="4">
        <v>17971200</v>
      </c>
      <c r="P309">
        <v>20</v>
      </c>
    </row>
    <row r="310" spans="6:16" x14ac:dyDescent="0.55000000000000004">
      <c r="F310" s="1">
        <v>26600000</v>
      </c>
      <c r="G310" s="1">
        <f t="shared" si="13"/>
        <v>100000</v>
      </c>
      <c r="H310" s="3">
        <f t="shared" si="14"/>
        <v>42676.870370370489</v>
      </c>
      <c r="I310">
        <v>0</v>
      </c>
      <c r="J310">
        <f t="shared" si="15"/>
        <v>0</v>
      </c>
      <c r="L310" s="3">
        <v>42678</v>
      </c>
      <c r="M310" s="1">
        <v>21.422466</v>
      </c>
      <c r="O310" s="4">
        <v>18057600</v>
      </c>
      <c r="P310">
        <v>20</v>
      </c>
    </row>
    <row r="311" spans="6:16" x14ac:dyDescent="0.55000000000000004">
      <c r="F311" s="1">
        <v>26700000</v>
      </c>
      <c r="G311" s="1">
        <f t="shared" si="13"/>
        <v>100000</v>
      </c>
      <c r="H311" s="3">
        <f t="shared" si="14"/>
        <v>42678.027777777897</v>
      </c>
      <c r="I311">
        <v>0</v>
      </c>
      <c r="J311">
        <f t="shared" si="15"/>
        <v>0</v>
      </c>
      <c r="L311" s="3">
        <v>42679</v>
      </c>
      <c r="M311" s="1">
        <v>21.422466</v>
      </c>
      <c r="O311" s="4">
        <v>18144000</v>
      </c>
      <c r="P311">
        <v>20</v>
      </c>
    </row>
    <row r="312" spans="6:16" x14ac:dyDescent="0.55000000000000004">
      <c r="F312" s="1">
        <v>26800000</v>
      </c>
      <c r="G312" s="1">
        <f t="shared" si="13"/>
        <v>100000</v>
      </c>
      <c r="H312" s="3">
        <f t="shared" si="14"/>
        <v>42679.185185185306</v>
      </c>
      <c r="I312">
        <v>0</v>
      </c>
      <c r="J312">
        <f t="shared" si="15"/>
        <v>0</v>
      </c>
      <c r="L312" s="3">
        <v>42680</v>
      </c>
      <c r="M312" s="1">
        <v>21.422466</v>
      </c>
      <c r="O312" s="4">
        <v>18230400</v>
      </c>
      <c r="P312">
        <v>20</v>
      </c>
    </row>
    <row r="313" spans="6:16" x14ac:dyDescent="0.55000000000000004">
      <c r="F313" s="1">
        <v>26900000</v>
      </c>
      <c r="G313" s="1">
        <f t="shared" si="13"/>
        <v>100000</v>
      </c>
      <c r="H313" s="3">
        <f t="shared" si="14"/>
        <v>42680.342592592715</v>
      </c>
      <c r="I313">
        <v>0</v>
      </c>
      <c r="J313">
        <f t="shared" si="15"/>
        <v>0</v>
      </c>
      <c r="L313" s="3">
        <v>42681</v>
      </c>
      <c r="M313" s="1">
        <v>21.422466</v>
      </c>
      <c r="O313" s="4">
        <v>18316800</v>
      </c>
      <c r="P313">
        <v>0</v>
      </c>
    </row>
    <row r="314" spans="6:16" x14ac:dyDescent="0.55000000000000004">
      <c r="F314" s="1">
        <v>27000000</v>
      </c>
      <c r="G314" s="1">
        <f t="shared" si="13"/>
        <v>100000</v>
      </c>
      <c r="H314" s="3">
        <f t="shared" si="14"/>
        <v>42681.500000000124</v>
      </c>
      <c r="I314">
        <v>0</v>
      </c>
      <c r="J314">
        <f t="shared" si="15"/>
        <v>0</v>
      </c>
      <c r="L314" s="3">
        <v>42682</v>
      </c>
      <c r="M314" s="1">
        <v>21.422466</v>
      </c>
      <c r="O314" s="4">
        <v>18403200</v>
      </c>
      <c r="P314">
        <v>0</v>
      </c>
    </row>
    <row r="315" spans="6:16" x14ac:dyDescent="0.55000000000000004">
      <c r="F315" s="1">
        <v>27000000</v>
      </c>
      <c r="G315" s="1">
        <f t="shared" si="13"/>
        <v>0</v>
      </c>
      <c r="H315" s="3">
        <f t="shared" si="14"/>
        <v>42681.500000000124</v>
      </c>
      <c r="I315">
        <v>0</v>
      </c>
      <c r="J315">
        <f t="shared" si="15"/>
        <v>0</v>
      </c>
      <c r="L315" s="3">
        <v>42683</v>
      </c>
      <c r="M315" s="1">
        <v>21.422466</v>
      </c>
      <c r="O315" s="4">
        <v>18489600</v>
      </c>
      <c r="P315">
        <v>0</v>
      </c>
    </row>
    <row r="316" spans="6:16" x14ac:dyDescent="0.55000000000000004">
      <c r="F316" s="1">
        <v>27100000</v>
      </c>
      <c r="G316" s="1">
        <f t="shared" si="13"/>
        <v>100000</v>
      </c>
      <c r="H316" s="3">
        <f t="shared" si="14"/>
        <v>42682.657407407532</v>
      </c>
      <c r="I316">
        <v>0</v>
      </c>
      <c r="J316">
        <f t="shared" si="15"/>
        <v>0</v>
      </c>
      <c r="L316" s="3">
        <v>42684</v>
      </c>
      <c r="M316" s="1">
        <v>21.422466</v>
      </c>
      <c r="O316" s="4">
        <v>18576000</v>
      </c>
      <c r="P316">
        <v>0</v>
      </c>
    </row>
    <row r="317" spans="6:16" x14ac:dyDescent="0.55000000000000004">
      <c r="F317" s="1">
        <v>27200000</v>
      </c>
      <c r="G317" s="1">
        <f t="shared" si="13"/>
        <v>100000</v>
      </c>
      <c r="H317" s="3">
        <f t="shared" si="14"/>
        <v>42683.814814814941</v>
      </c>
      <c r="I317">
        <v>0</v>
      </c>
      <c r="J317">
        <f t="shared" si="15"/>
        <v>0</v>
      </c>
      <c r="L317" s="3">
        <v>42685</v>
      </c>
      <c r="M317" s="1">
        <v>21.422466</v>
      </c>
      <c r="O317" s="4">
        <v>18662400</v>
      </c>
      <c r="P317">
        <v>0</v>
      </c>
    </row>
    <row r="318" spans="6:16" x14ac:dyDescent="0.55000000000000004">
      <c r="F318" s="1">
        <v>27300000</v>
      </c>
      <c r="G318" s="1">
        <f t="shared" si="13"/>
        <v>100000</v>
      </c>
      <c r="H318" s="3">
        <f t="shared" si="14"/>
        <v>42684.97222222235</v>
      </c>
      <c r="I318">
        <v>0</v>
      </c>
      <c r="J318">
        <f t="shared" si="15"/>
        <v>0</v>
      </c>
      <c r="L318" s="3">
        <v>42686</v>
      </c>
      <c r="M318" s="1">
        <v>21.422466</v>
      </c>
      <c r="O318" s="4">
        <v>18748800</v>
      </c>
      <c r="P318">
        <v>0</v>
      </c>
    </row>
    <row r="319" spans="6:16" x14ac:dyDescent="0.55000000000000004">
      <c r="F319" s="1">
        <v>27400000</v>
      </c>
      <c r="G319" s="1">
        <f t="shared" si="13"/>
        <v>100000</v>
      </c>
      <c r="H319" s="3">
        <f t="shared" si="14"/>
        <v>42686.129629629759</v>
      </c>
      <c r="I319">
        <v>0</v>
      </c>
      <c r="J319">
        <f t="shared" si="15"/>
        <v>0</v>
      </c>
      <c r="L319" s="3">
        <v>42687</v>
      </c>
      <c r="M319" s="1">
        <v>21.422466</v>
      </c>
      <c r="O319" s="4">
        <v>18835200</v>
      </c>
      <c r="P319">
        <v>0</v>
      </c>
    </row>
    <row r="320" spans="6:16" x14ac:dyDescent="0.55000000000000004">
      <c r="F320" s="1">
        <v>27500000</v>
      </c>
      <c r="G320" s="1">
        <f t="shared" si="13"/>
        <v>100000</v>
      </c>
      <c r="H320" s="3">
        <f t="shared" si="14"/>
        <v>42687.287037037167</v>
      </c>
      <c r="I320">
        <v>0</v>
      </c>
      <c r="J320">
        <f t="shared" si="15"/>
        <v>0</v>
      </c>
      <c r="L320" s="3">
        <v>42688</v>
      </c>
      <c r="M320" s="1">
        <v>21.422466</v>
      </c>
      <c r="O320" s="4">
        <v>18921600</v>
      </c>
      <c r="P320">
        <v>20</v>
      </c>
    </row>
    <row r="321" spans="6:16" x14ac:dyDescent="0.55000000000000004">
      <c r="F321" s="1">
        <v>27600000</v>
      </c>
      <c r="G321" s="1">
        <f t="shared" si="13"/>
        <v>100000</v>
      </c>
      <c r="H321" s="3">
        <f t="shared" si="14"/>
        <v>42688.444444444576</v>
      </c>
      <c r="I321">
        <v>0</v>
      </c>
      <c r="J321">
        <f t="shared" si="15"/>
        <v>0</v>
      </c>
      <c r="L321" s="3">
        <v>42689</v>
      </c>
      <c r="M321" s="1">
        <v>21.422466</v>
      </c>
      <c r="O321" s="4">
        <v>19008000</v>
      </c>
      <c r="P321">
        <v>20</v>
      </c>
    </row>
    <row r="322" spans="6:16" x14ac:dyDescent="0.55000000000000004">
      <c r="F322" s="1">
        <v>27600000</v>
      </c>
      <c r="G322" s="1">
        <f t="shared" si="13"/>
        <v>0</v>
      </c>
      <c r="H322" s="3">
        <f t="shared" si="14"/>
        <v>42688.444444444576</v>
      </c>
      <c r="I322">
        <v>0</v>
      </c>
      <c r="J322">
        <f t="shared" si="15"/>
        <v>0</v>
      </c>
      <c r="L322" s="3">
        <v>42690</v>
      </c>
      <c r="M322" s="1">
        <v>21.422466</v>
      </c>
      <c r="O322" s="4">
        <v>19094400</v>
      </c>
      <c r="P322">
        <v>20</v>
      </c>
    </row>
    <row r="323" spans="6:16" x14ac:dyDescent="0.55000000000000004">
      <c r="F323" s="1">
        <v>27700000</v>
      </c>
      <c r="G323" s="1">
        <f t="shared" si="13"/>
        <v>100000</v>
      </c>
      <c r="H323" s="3">
        <f t="shared" si="14"/>
        <v>42689.601851851985</v>
      </c>
      <c r="I323">
        <v>0</v>
      </c>
      <c r="J323">
        <f t="shared" si="15"/>
        <v>0</v>
      </c>
      <c r="L323" s="3">
        <v>42691</v>
      </c>
      <c r="M323" s="1">
        <v>21.422466</v>
      </c>
      <c r="O323" s="4">
        <v>19180800</v>
      </c>
      <c r="P323">
        <v>20</v>
      </c>
    </row>
    <row r="324" spans="6:16" x14ac:dyDescent="0.55000000000000004">
      <c r="F324" s="1">
        <v>27800000</v>
      </c>
      <c r="G324" s="1">
        <f t="shared" si="13"/>
        <v>100000</v>
      </c>
      <c r="H324" s="3">
        <f t="shared" si="14"/>
        <v>42690.759259259394</v>
      </c>
      <c r="I324">
        <v>0</v>
      </c>
      <c r="J324">
        <f t="shared" si="15"/>
        <v>0</v>
      </c>
      <c r="L324" s="3">
        <v>42692</v>
      </c>
      <c r="M324" s="1">
        <v>21.422466</v>
      </c>
      <c r="O324" s="4">
        <v>19267200</v>
      </c>
      <c r="P324">
        <v>20</v>
      </c>
    </row>
    <row r="325" spans="6:16" x14ac:dyDescent="0.55000000000000004">
      <c r="F325" s="1">
        <v>27900000</v>
      </c>
      <c r="G325" s="1">
        <f t="shared" ref="G325:G388" si="16">F325-F324</f>
        <v>100000</v>
      </c>
      <c r="H325" s="3">
        <f t="shared" ref="H325:H388" si="17">H324+(F325-F324)/86400</f>
        <v>42691.916666666802</v>
      </c>
      <c r="I325">
        <v>0</v>
      </c>
      <c r="J325">
        <f t="shared" ref="J325:J388" si="18">(F325-F324)*I325</f>
        <v>0</v>
      </c>
      <c r="L325" s="3">
        <v>42693</v>
      </c>
      <c r="M325" s="1">
        <v>21.422466</v>
      </c>
      <c r="O325" s="4">
        <v>19353600</v>
      </c>
      <c r="P325">
        <v>20</v>
      </c>
    </row>
    <row r="326" spans="6:16" x14ac:dyDescent="0.55000000000000004">
      <c r="F326" s="1">
        <v>28000000</v>
      </c>
      <c r="G326" s="1">
        <f t="shared" si="16"/>
        <v>100000</v>
      </c>
      <c r="H326" s="3">
        <f t="shared" si="17"/>
        <v>42693.074074074211</v>
      </c>
      <c r="I326">
        <v>0</v>
      </c>
      <c r="J326">
        <f t="shared" si="18"/>
        <v>0</v>
      </c>
      <c r="L326" s="3">
        <v>42694</v>
      </c>
      <c r="M326" s="1">
        <v>21.422466</v>
      </c>
      <c r="O326" s="4">
        <v>19440000</v>
      </c>
      <c r="P326">
        <v>20</v>
      </c>
    </row>
    <row r="327" spans="6:16" x14ac:dyDescent="0.55000000000000004">
      <c r="F327" s="1">
        <v>28100000</v>
      </c>
      <c r="G327" s="1">
        <f t="shared" si="16"/>
        <v>100000</v>
      </c>
      <c r="H327" s="3">
        <f t="shared" si="17"/>
        <v>42694.23148148162</v>
      </c>
      <c r="I327">
        <v>0</v>
      </c>
      <c r="J327">
        <f t="shared" si="18"/>
        <v>0</v>
      </c>
      <c r="L327" s="3">
        <v>42695</v>
      </c>
      <c r="M327" s="1">
        <v>21.422466</v>
      </c>
      <c r="O327" s="4">
        <v>19526400</v>
      </c>
      <c r="P327">
        <v>0</v>
      </c>
    </row>
    <row r="328" spans="6:16" x14ac:dyDescent="0.55000000000000004">
      <c r="F328" s="1">
        <v>28200000</v>
      </c>
      <c r="G328" s="1">
        <f t="shared" si="16"/>
        <v>100000</v>
      </c>
      <c r="H328" s="3">
        <f t="shared" si="17"/>
        <v>42695.388888889029</v>
      </c>
      <c r="I328">
        <v>0</v>
      </c>
      <c r="J328">
        <f t="shared" si="18"/>
        <v>0</v>
      </c>
      <c r="L328" s="3">
        <v>42696</v>
      </c>
      <c r="M328" s="1">
        <v>21.422466</v>
      </c>
      <c r="O328" s="4">
        <v>19612800</v>
      </c>
      <c r="P328">
        <v>0</v>
      </c>
    </row>
    <row r="329" spans="6:16" x14ac:dyDescent="0.55000000000000004">
      <c r="F329" s="1">
        <v>28300000</v>
      </c>
      <c r="G329" s="1">
        <f t="shared" si="16"/>
        <v>100000</v>
      </c>
      <c r="H329" s="3">
        <f t="shared" si="17"/>
        <v>42696.546296296438</v>
      </c>
      <c r="I329">
        <v>0</v>
      </c>
      <c r="J329">
        <f t="shared" si="18"/>
        <v>0</v>
      </c>
      <c r="L329" s="3">
        <v>42697</v>
      </c>
      <c r="M329" s="1">
        <v>21.422466</v>
      </c>
      <c r="O329" s="4">
        <v>19699200</v>
      </c>
      <c r="P329">
        <v>0</v>
      </c>
    </row>
    <row r="330" spans="6:16" x14ac:dyDescent="0.55000000000000004">
      <c r="F330" s="1">
        <v>28300000</v>
      </c>
      <c r="G330" s="1">
        <f t="shared" si="16"/>
        <v>0</v>
      </c>
      <c r="H330" s="3">
        <f t="shared" si="17"/>
        <v>42696.546296296438</v>
      </c>
      <c r="I330">
        <v>0</v>
      </c>
      <c r="J330">
        <f t="shared" si="18"/>
        <v>0</v>
      </c>
      <c r="L330" s="3">
        <v>42698</v>
      </c>
      <c r="M330" s="1">
        <v>21.422466</v>
      </c>
      <c r="O330" s="4">
        <v>19785600</v>
      </c>
      <c r="P330">
        <v>0</v>
      </c>
    </row>
    <row r="331" spans="6:16" x14ac:dyDescent="0.55000000000000004">
      <c r="F331" s="1">
        <v>28400000</v>
      </c>
      <c r="G331" s="1">
        <f t="shared" si="16"/>
        <v>100000</v>
      </c>
      <c r="H331" s="3">
        <f t="shared" si="17"/>
        <v>42697.703703703846</v>
      </c>
      <c r="I331">
        <v>0</v>
      </c>
      <c r="J331">
        <f t="shared" si="18"/>
        <v>0</v>
      </c>
      <c r="L331" s="3">
        <v>42699</v>
      </c>
      <c r="M331" s="1">
        <v>21.422466</v>
      </c>
      <c r="O331" s="4">
        <v>19872000</v>
      </c>
      <c r="P331">
        <v>0</v>
      </c>
    </row>
    <row r="332" spans="6:16" x14ac:dyDescent="0.55000000000000004">
      <c r="F332" s="1">
        <v>28500000</v>
      </c>
      <c r="G332" s="1">
        <f t="shared" si="16"/>
        <v>100000</v>
      </c>
      <c r="H332" s="3">
        <f t="shared" si="17"/>
        <v>42698.861111111255</v>
      </c>
      <c r="I332">
        <v>0</v>
      </c>
      <c r="J332">
        <f t="shared" si="18"/>
        <v>0</v>
      </c>
      <c r="L332" s="3">
        <v>42700</v>
      </c>
      <c r="M332" s="1">
        <v>18.708288</v>
      </c>
      <c r="O332" s="4">
        <v>19958400</v>
      </c>
      <c r="P332">
        <v>0</v>
      </c>
    </row>
    <row r="333" spans="6:16" x14ac:dyDescent="0.55000000000000004">
      <c r="F333" s="1">
        <v>28600000</v>
      </c>
      <c r="G333" s="1">
        <f t="shared" si="16"/>
        <v>100000</v>
      </c>
      <c r="H333" s="3">
        <f t="shared" si="17"/>
        <v>42700.018518518664</v>
      </c>
      <c r="I333">
        <v>0</v>
      </c>
      <c r="J333">
        <f t="shared" si="18"/>
        <v>0</v>
      </c>
      <c r="L333" s="3">
        <v>42701</v>
      </c>
      <c r="M333" s="1">
        <v>18.523129000000001</v>
      </c>
      <c r="O333" s="4">
        <v>20044800</v>
      </c>
      <c r="P333">
        <v>0</v>
      </c>
    </row>
    <row r="334" spans="6:16" x14ac:dyDescent="0.55000000000000004">
      <c r="F334" s="1">
        <v>28700000</v>
      </c>
      <c r="G334" s="1">
        <f t="shared" si="16"/>
        <v>100000</v>
      </c>
      <c r="H334" s="3">
        <f t="shared" si="17"/>
        <v>42701.175925926073</v>
      </c>
      <c r="I334">
        <v>0</v>
      </c>
      <c r="J334">
        <f t="shared" si="18"/>
        <v>0</v>
      </c>
      <c r="L334" s="3">
        <v>42702</v>
      </c>
      <c r="M334" s="1">
        <v>18.523129000000001</v>
      </c>
      <c r="O334" s="4">
        <v>20131200</v>
      </c>
      <c r="P334">
        <v>20</v>
      </c>
    </row>
    <row r="335" spans="6:16" x14ac:dyDescent="0.55000000000000004">
      <c r="F335" s="1">
        <v>28800000</v>
      </c>
      <c r="G335" s="1">
        <f t="shared" si="16"/>
        <v>100000</v>
      </c>
      <c r="H335" s="3">
        <f t="shared" si="17"/>
        <v>42702.333333333481</v>
      </c>
      <c r="I335">
        <v>0</v>
      </c>
      <c r="J335">
        <f t="shared" si="18"/>
        <v>0</v>
      </c>
      <c r="L335" s="3">
        <v>42703</v>
      </c>
      <c r="M335" s="1">
        <v>18.523129000000001</v>
      </c>
      <c r="O335" s="4">
        <v>20217600</v>
      </c>
      <c r="P335">
        <v>20</v>
      </c>
    </row>
    <row r="336" spans="6:16" x14ac:dyDescent="0.55000000000000004">
      <c r="F336" s="1">
        <v>28900000</v>
      </c>
      <c r="G336" s="1">
        <f t="shared" si="16"/>
        <v>100000</v>
      </c>
      <c r="H336" s="3">
        <f t="shared" si="17"/>
        <v>42703.49074074089</v>
      </c>
      <c r="I336">
        <v>0</v>
      </c>
      <c r="J336">
        <f t="shared" si="18"/>
        <v>0</v>
      </c>
      <c r="L336" s="3">
        <v>42704</v>
      </c>
      <c r="M336" s="1">
        <v>18.523129000000001</v>
      </c>
      <c r="O336" s="4">
        <v>20304000</v>
      </c>
      <c r="P336">
        <v>20</v>
      </c>
    </row>
    <row r="337" spans="6:16" x14ac:dyDescent="0.55000000000000004">
      <c r="F337" s="1">
        <v>28900000</v>
      </c>
      <c r="G337" s="1">
        <f t="shared" si="16"/>
        <v>0</v>
      </c>
      <c r="H337" s="3">
        <f t="shared" si="17"/>
        <v>42703.49074074089</v>
      </c>
      <c r="I337">
        <v>0</v>
      </c>
      <c r="J337">
        <f t="shared" si="18"/>
        <v>0</v>
      </c>
      <c r="L337" s="3">
        <v>42705</v>
      </c>
      <c r="M337" s="1">
        <v>18.523129000000001</v>
      </c>
      <c r="O337" s="4">
        <v>20390400</v>
      </c>
      <c r="P337">
        <v>20</v>
      </c>
    </row>
    <row r="338" spans="6:16" x14ac:dyDescent="0.55000000000000004">
      <c r="F338" s="1">
        <v>29000000</v>
      </c>
      <c r="G338" s="1">
        <f t="shared" si="16"/>
        <v>100000</v>
      </c>
      <c r="H338" s="3">
        <f t="shared" si="17"/>
        <v>42704.648148148299</v>
      </c>
      <c r="I338">
        <v>0</v>
      </c>
      <c r="J338">
        <f t="shared" si="18"/>
        <v>0</v>
      </c>
      <c r="L338" s="3">
        <v>42706</v>
      </c>
      <c r="M338" s="1">
        <v>18.523129000000001</v>
      </c>
      <c r="O338" s="4">
        <v>20476800</v>
      </c>
      <c r="P338">
        <v>20</v>
      </c>
    </row>
    <row r="339" spans="6:16" x14ac:dyDescent="0.55000000000000004">
      <c r="F339" s="1">
        <v>29100000</v>
      </c>
      <c r="G339" s="1">
        <f t="shared" si="16"/>
        <v>100000</v>
      </c>
      <c r="H339" s="3">
        <f t="shared" si="17"/>
        <v>42705.805555555708</v>
      </c>
      <c r="I339">
        <v>0</v>
      </c>
      <c r="J339">
        <f t="shared" si="18"/>
        <v>0</v>
      </c>
      <c r="L339" s="3">
        <v>42707</v>
      </c>
      <c r="M339" s="1">
        <v>18.523129000000001</v>
      </c>
      <c r="O339" s="4">
        <v>20563200</v>
      </c>
      <c r="P339">
        <v>20</v>
      </c>
    </row>
    <row r="340" spans="6:16" x14ac:dyDescent="0.55000000000000004">
      <c r="F340" s="1">
        <v>29200000</v>
      </c>
      <c r="G340" s="1">
        <f t="shared" si="16"/>
        <v>100000</v>
      </c>
      <c r="H340" s="3">
        <f t="shared" si="17"/>
        <v>42706.962962963116</v>
      </c>
      <c r="I340">
        <v>0</v>
      </c>
      <c r="J340">
        <f t="shared" si="18"/>
        <v>0</v>
      </c>
      <c r="L340" s="3">
        <v>42708</v>
      </c>
      <c r="M340" s="1">
        <v>18.523129000000001</v>
      </c>
      <c r="O340" s="4">
        <v>20649600</v>
      </c>
      <c r="P340">
        <v>20</v>
      </c>
    </row>
    <row r="341" spans="6:16" x14ac:dyDescent="0.55000000000000004">
      <c r="F341" s="1">
        <v>29300000</v>
      </c>
      <c r="G341" s="1">
        <f t="shared" si="16"/>
        <v>100000</v>
      </c>
      <c r="H341" s="3">
        <f t="shared" si="17"/>
        <v>42708.120370370525</v>
      </c>
      <c r="I341">
        <v>0</v>
      </c>
      <c r="J341">
        <f t="shared" si="18"/>
        <v>0</v>
      </c>
      <c r="L341" s="3">
        <v>42709</v>
      </c>
      <c r="M341" s="1">
        <v>18.523129000000001</v>
      </c>
      <c r="O341" s="4">
        <v>20736000</v>
      </c>
      <c r="P341">
        <v>0</v>
      </c>
    </row>
    <row r="342" spans="6:16" x14ac:dyDescent="0.55000000000000004">
      <c r="F342" s="1">
        <v>29400000</v>
      </c>
      <c r="G342" s="1">
        <f t="shared" si="16"/>
        <v>100000</v>
      </c>
      <c r="H342" s="3">
        <f t="shared" si="17"/>
        <v>42709.277777777934</v>
      </c>
      <c r="I342">
        <v>0</v>
      </c>
      <c r="J342">
        <f t="shared" si="18"/>
        <v>0</v>
      </c>
      <c r="L342" s="3">
        <v>42710</v>
      </c>
      <c r="M342" s="1">
        <v>18.523129000000001</v>
      </c>
      <c r="O342" s="4">
        <v>20822400</v>
      </c>
      <c r="P342">
        <v>0</v>
      </c>
    </row>
    <row r="343" spans="6:16" x14ac:dyDescent="0.55000000000000004">
      <c r="F343" s="1">
        <v>29500000</v>
      </c>
      <c r="G343" s="1">
        <f t="shared" si="16"/>
        <v>100000</v>
      </c>
      <c r="H343" s="3">
        <f t="shared" si="17"/>
        <v>42710.435185185343</v>
      </c>
      <c r="I343">
        <v>0</v>
      </c>
      <c r="J343">
        <f t="shared" si="18"/>
        <v>0</v>
      </c>
      <c r="L343" s="3">
        <v>42711</v>
      </c>
      <c r="M343" s="1">
        <v>18.523129000000001</v>
      </c>
      <c r="O343" s="4">
        <v>20908800</v>
      </c>
      <c r="P343">
        <v>0</v>
      </c>
    </row>
    <row r="344" spans="6:16" x14ac:dyDescent="0.55000000000000004">
      <c r="F344" s="1">
        <v>29500000</v>
      </c>
      <c r="G344" s="1">
        <f t="shared" si="16"/>
        <v>0</v>
      </c>
      <c r="H344" s="3">
        <f t="shared" si="17"/>
        <v>42710.435185185343</v>
      </c>
      <c r="I344">
        <v>0</v>
      </c>
      <c r="J344">
        <f t="shared" si="18"/>
        <v>0</v>
      </c>
      <c r="L344" s="3">
        <v>42712</v>
      </c>
      <c r="M344" s="1">
        <v>18.523129000000001</v>
      </c>
      <c r="O344" s="4">
        <v>20995200</v>
      </c>
      <c r="P344">
        <v>0</v>
      </c>
    </row>
    <row r="345" spans="6:16" x14ac:dyDescent="0.55000000000000004">
      <c r="F345" s="1">
        <v>29600000</v>
      </c>
      <c r="G345" s="1">
        <f t="shared" si="16"/>
        <v>100000</v>
      </c>
      <c r="H345" s="3">
        <f t="shared" si="17"/>
        <v>42711.592592592751</v>
      </c>
      <c r="I345">
        <v>0</v>
      </c>
      <c r="J345">
        <f t="shared" si="18"/>
        <v>0</v>
      </c>
      <c r="L345" s="3">
        <v>42713</v>
      </c>
      <c r="M345" s="1">
        <v>18.523129000000001</v>
      </c>
      <c r="O345" s="4">
        <v>21081600</v>
      </c>
      <c r="P345">
        <v>0</v>
      </c>
    </row>
    <row r="346" spans="6:16" x14ac:dyDescent="0.55000000000000004">
      <c r="F346" s="1">
        <v>29700000</v>
      </c>
      <c r="G346" s="1">
        <f t="shared" si="16"/>
        <v>100000</v>
      </c>
      <c r="H346" s="3">
        <f t="shared" si="17"/>
        <v>42712.75000000016</v>
      </c>
      <c r="I346">
        <v>0</v>
      </c>
      <c r="J346">
        <f t="shared" si="18"/>
        <v>0</v>
      </c>
      <c r="L346" s="3">
        <v>42714</v>
      </c>
      <c r="M346" s="1">
        <v>18.523129000000001</v>
      </c>
      <c r="O346" s="4">
        <v>21168000</v>
      </c>
      <c r="P346">
        <v>0</v>
      </c>
    </row>
    <row r="347" spans="6:16" x14ac:dyDescent="0.55000000000000004">
      <c r="F347" s="1">
        <v>29800000</v>
      </c>
      <c r="G347" s="1">
        <f t="shared" si="16"/>
        <v>100000</v>
      </c>
      <c r="H347" s="3">
        <f t="shared" si="17"/>
        <v>42713.907407407569</v>
      </c>
      <c r="I347">
        <v>0</v>
      </c>
      <c r="J347">
        <f t="shared" si="18"/>
        <v>0</v>
      </c>
      <c r="L347" s="3">
        <v>42715</v>
      </c>
      <c r="M347" s="1">
        <v>18.523129000000001</v>
      </c>
      <c r="O347" s="4">
        <v>21254400</v>
      </c>
      <c r="P347">
        <v>0</v>
      </c>
    </row>
    <row r="348" spans="6:16" x14ac:dyDescent="0.55000000000000004">
      <c r="F348" s="1">
        <v>29900000</v>
      </c>
      <c r="G348" s="1">
        <f t="shared" si="16"/>
        <v>100000</v>
      </c>
      <c r="H348" s="3">
        <f t="shared" si="17"/>
        <v>42715.064814814978</v>
      </c>
      <c r="I348">
        <v>0</v>
      </c>
      <c r="J348">
        <f t="shared" si="18"/>
        <v>0</v>
      </c>
      <c r="L348" s="3">
        <v>42716</v>
      </c>
      <c r="M348" s="1">
        <v>18.523129000000001</v>
      </c>
      <c r="O348" s="4">
        <v>21340800</v>
      </c>
      <c r="P348">
        <v>20</v>
      </c>
    </row>
    <row r="349" spans="6:16" x14ac:dyDescent="0.55000000000000004">
      <c r="F349" s="1">
        <v>30000000</v>
      </c>
      <c r="G349" s="1">
        <f t="shared" si="16"/>
        <v>100000</v>
      </c>
      <c r="H349" s="3">
        <f t="shared" si="17"/>
        <v>42716.222222222386</v>
      </c>
      <c r="I349">
        <v>0</v>
      </c>
      <c r="J349">
        <f t="shared" si="18"/>
        <v>0</v>
      </c>
      <c r="L349" s="3">
        <v>42717</v>
      </c>
      <c r="M349" s="1">
        <v>18.523129000000001</v>
      </c>
      <c r="O349" s="4">
        <v>21427200</v>
      </c>
      <c r="P349">
        <v>20</v>
      </c>
    </row>
    <row r="350" spans="6:16" x14ac:dyDescent="0.55000000000000004">
      <c r="F350" s="1">
        <v>30100000</v>
      </c>
      <c r="G350" s="1">
        <f t="shared" si="16"/>
        <v>100000</v>
      </c>
      <c r="H350" s="3">
        <f t="shared" si="17"/>
        <v>42717.379629629795</v>
      </c>
      <c r="I350">
        <v>0</v>
      </c>
      <c r="J350">
        <f t="shared" si="18"/>
        <v>0</v>
      </c>
      <c r="L350" s="3">
        <v>42718</v>
      </c>
      <c r="M350" s="1">
        <v>18.523129000000001</v>
      </c>
      <c r="O350" s="4">
        <v>21513600</v>
      </c>
      <c r="P350">
        <v>20</v>
      </c>
    </row>
    <row r="351" spans="6:16" x14ac:dyDescent="0.55000000000000004">
      <c r="F351" s="1">
        <v>30200000</v>
      </c>
      <c r="G351" s="1">
        <f t="shared" si="16"/>
        <v>100000</v>
      </c>
      <c r="H351" s="3">
        <f t="shared" si="17"/>
        <v>42718.537037037204</v>
      </c>
      <c r="I351">
        <v>0</v>
      </c>
      <c r="J351">
        <f t="shared" si="18"/>
        <v>0</v>
      </c>
      <c r="L351" s="3">
        <v>42719</v>
      </c>
      <c r="M351" s="1">
        <v>18.523129000000001</v>
      </c>
      <c r="O351" s="4">
        <v>21600000</v>
      </c>
      <c r="P351">
        <v>20</v>
      </c>
    </row>
    <row r="352" spans="6:16" x14ac:dyDescent="0.55000000000000004">
      <c r="F352" s="1">
        <v>30200000</v>
      </c>
      <c r="G352" s="1">
        <f t="shared" si="16"/>
        <v>0</v>
      </c>
      <c r="H352" s="3">
        <f t="shared" si="17"/>
        <v>42718.537037037204</v>
      </c>
      <c r="I352">
        <v>0</v>
      </c>
      <c r="J352">
        <f t="shared" si="18"/>
        <v>0</v>
      </c>
      <c r="L352" s="3">
        <v>42720</v>
      </c>
      <c r="M352" s="1">
        <v>18.523129000000001</v>
      </c>
      <c r="O352" s="4">
        <v>21686400</v>
      </c>
      <c r="P352">
        <v>20</v>
      </c>
    </row>
    <row r="353" spans="6:16" x14ac:dyDescent="0.55000000000000004">
      <c r="F353" s="1">
        <v>30300000</v>
      </c>
      <c r="G353" s="1">
        <f t="shared" si="16"/>
        <v>100000</v>
      </c>
      <c r="H353" s="3">
        <f t="shared" si="17"/>
        <v>42719.694444444613</v>
      </c>
      <c r="I353">
        <v>0</v>
      </c>
      <c r="J353">
        <f t="shared" si="18"/>
        <v>0</v>
      </c>
      <c r="L353" s="3">
        <v>42721</v>
      </c>
      <c r="M353" s="1">
        <v>18.523129000000001</v>
      </c>
      <c r="O353" s="4">
        <v>21772800</v>
      </c>
      <c r="P353">
        <v>20</v>
      </c>
    </row>
    <row r="354" spans="6:16" x14ac:dyDescent="0.55000000000000004">
      <c r="F354" s="1">
        <v>30400000</v>
      </c>
      <c r="G354" s="1">
        <f t="shared" si="16"/>
        <v>100000</v>
      </c>
      <c r="H354" s="3">
        <f t="shared" si="17"/>
        <v>42720.851851852021</v>
      </c>
      <c r="I354">
        <v>0</v>
      </c>
      <c r="J354">
        <f t="shared" si="18"/>
        <v>0</v>
      </c>
      <c r="L354" s="3">
        <v>42722</v>
      </c>
      <c r="M354" s="1">
        <v>18.523129000000001</v>
      </c>
      <c r="O354" s="4">
        <v>21859200</v>
      </c>
      <c r="P354">
        <v>20</v>
      </c>
    </row>
    <row r="355" spans="6:16" x14ac:dyDescent="0.55000000000000004">
      <c r="F355" s="1">
        <v>30500000</v>
      </c>
      <c r="G355" s="1">
        <f t="shared" si="16"/>
        <v>100000</v>
      </c>
      <c r="H355" s="3">
        <f t="shared" si="17"/>
        <v>42722.00925925943</v>
      </c>
      <c r="I355">
        <v>0</v>
      </c>
      <c r="J355">
        <f t="shared" si="18"/>
        <v>0</v>
      </c>
      <c r="L355" s="3">
        <v>42723</v>
      </c>
      <c r="M355" s="1">
        <v>18.523129000000001</v>
      </c>
      <c r="O355" s="4">
        <v>21945600</v>
      </c>
      <c r="P355">
        <v>0</v>
      </c>
    </row>
    <row r="356" spans="6:16" x14ac:dyDescent="0.55000000000000004">
      <c r="F356" s="1">
        <v>30600000</v>
      </c>
      <c r="G356" s="1">
        <f t="shared" si="16"/>
        <v>100000</v>
      </c>
      <c r="H356" s="3">
        <f t="shared" si="17"/>
        <v>42723.166666666839</v>
      </c>
      <c r="I356">
        <v>0</v>
      </c>
      <c r="J356">
        <f t="shared" si="18"/>
        <v>0</v>
      </c>
      <c r="L356" s="3">
        <v>42724</v>
      </c>
      <c r="M356" s="1">
        <v>18.523129000000001</v>
      </c>
      <c r="O356" s="4">
        <v>22032000</v>
      </c>
      <c r="P356">
        <v>0</v>
      </c>
    </row>
    <row r="357" spans="6:16" x14ac:dyDescent="0.55000000000000004">
      <c r="F357" s="1">
        <v>30700000</v>
      </c>
      <c r="G357" s="1">
        <f t="shared" si="16"/>
        <v>100000</v>
      </c>
      <c r="H357" s="3">
        <f t="shared" si="17"/>
        <v>42724.324074074248</v>
      </c>
      <c r="I357">
        <v>0</v>
      </c>
      <c r="J357">
        <f t="shared" si="18"/>
        <v>0</v>
      </c>
      <c r="L357" s="3">
        <v>42725</v>
      </c>
      <c r="M357" s="1">
        <v>18.523129000000001</v>
      </c>
      <c r="O357" s="4">
        <v>22118400</v>
      </c>
      <c r="P357">
        <v>0</v>
      </c>
    </row>
    <row r="358" spans="6:16" x14ac:dyDescent="0.55000000000000004">
      <c r="F358" s="1">
        <v>30800000</v>
      </c>
      <c r="G358" s="1">
        <f t="shared" si="16"/>
        <v>100000</v>
      </c>
      <c r="H358" s="3">
        <f t="shared" si="17"/>
        <v>42725.481481481656</v>
      </c>
      <c r="I358">
        <v>0</v>
      </c>
      <c r="J358">
        <f t="shared" si="18"/>
        <v>0</v>
      </c>
      <c r="L358" s="3">
        <v>42726</v>
      </c>
      <c r="M358" s="1">
        <v>18.523129000000001</v>
      </c>
      <c r="O358" s="4">
        <v>22204800</v>
      </c>
      <c r="P358">
        <v>0</v>
      </c>
    </row>
    <row r="359" spans="6:16" x14ac:dyDescent="0.55000000000000004">
      <c r="F359" s="1">
        <v>30800000</v>
      </c>
      <c r="G359" s="1">
        <f t="shared" si="16"/>
        <v>0</v>
      </c>
      <c r="H359" s="3">
        <f t="shared" si="17"/>
        <v>42725.481481481656</v>
      </c>
      <c r="I359">
        <v>0</v>
      </c>
      <c r="J359">
        <f t="shared" si="18"/>
        <v>0</v>
      </c>
      <c r="L359" s="3">
        <v>42727</v>
      </c>
      <c r="M359" s="1">
        <v>18.523129000000001</v>
      </c>
      <c r="O359" s="4">
        <v>22291200</v>
      </c>
      <c r="P359">
        <v>0</v>
      </c>
    </row>
    <row r="360" spans="6:16" x14ac:dyDescent="0.55000000000000004">
      <c r="F360" s="1">
        <v>30900000</v>
      </c>
      <c r="G360" s="1">
        <f t="shared" si="16"/>
        <v>100000</v>
      </c>
      <c r="H360" s="3">
        <f t="shared" si="17"/>
        <v>42726.638888889065</v>
      </c>
      <c r="I360">
        <v>0</v>
      </c>
      <c r="J360">
        <f t="shared" si="18"/>
        <v>0</v>
      </c>
      <c r="L360" s="3">
        <v>42728</v>
      </c>
      <c r="M360" s="1">
        <v>18.523129000000001</v>
      </c>
      <c r="O360" s="4">
        <v>22377600</v>
      </c>
      <c r="P360">
        <v>0</v>
      </c>
    </row>
    <row r="361" spans="6:16" x14ac:dyDescent="0.55000000000000004">
      <c r="F361" s="1">
        <v>31000000</v>
      </c>
      <c r="G361" s="1">
        <f t="shared" si="16"/>
        <v>100000</v>
      </c>
      <c r="H361" s="3">
        <f t="shared" si="17"/>
        <v>42727.796296296474</v>
      </c>
      <c r="I361">
        <v>0</v>
      </c>
      <c r="J361">
        <f t="shared" si="18"/>
        <v>0</v>
      </c>
      <c r="L361" s="3">
        <v>42729</v>
      </c>
      <c r="M361" s="1">
        <v>18.523129000000001</v>
      </c>
      <c r="O361" s="4">
        <v>22464000</v>
      </c>
      <c r="P361">
        <v>0</v>
      </c>
    </row>
    <row r="362" spans="6:16" x14ac:dyDescent="0.55000000000000004">
      <c r="F362" s="1">
        <v>31100000</v>
      </c>
      <c r="G362" s="1">
        <f t="shared" si="16"/>
        <v>100000</v>
      </c>
      <c r="H362" s="3">
        <f t="shared" si="17"/>
        <v>42728.953703703883</v>
      </c>
      <c r="I362">
        <v>0</v>
      </c>
      <c r="J362">
        <f t="shared" si="18"/>
        <v>0</v>
      </c>
      <c r="L362" s="3">
        <v>42730</v>
      </c>
      <c r="M362" s="1">
        <v>18.082360999999999</v>
      </c>
      <c r="O362" s="4">
        <v>22550400</v>
      </c>
      <c r="P362">
        <v>20</v>
      </c>
    </row>
    <row r="363" spans="6:16" x14ac:dyDescent="0.55000000000000004">
      <c r="F363" s="1">
        <v>31200000</v>
      </c>
      <c r="G363" s="1">
        <f t="shared" si="16"/>
        <v>100000</v>
      </c>
      <c r="H363" s="3">
        <f t="shared" si="17"/>
        <v>42730.111111111291</v>
      </c>
      <c r="I363">
        <v>0</v>
      </c>
      <c r="J363">
        <f t="shared" si="18"/>
        <v>0</v>
      </c>
      <c r="L363" s="3">
        <v>42731</v>
      </c>
      <c r="M363" s="1">
        <v>14.677186000000001</v>
      </c>
      <c r="O363" s="4">
        <v>22636800</v>
      </c>
      <c r="P363">
        <v>20</v>
      </c>
    </row>
    <row r="364" spans="6:16" x14ac:dyDescent="0.55000000000000004">
      <c r="F364" s="1">
        <v>31300000</v>
      </c>
      <c r="G364" s="1">
        <f t="shared" si="16"/>
        <v>100000</v>
      </c>
      <c r="H364" s="3">
        <f t="shared" si="17"/>
        <v>42731.2685185187</v>
      </c>
      <c r="I364">
        <v>0</v>
      </c>
      <c r="J364">
        <f t="shared" si="18"/>
        <v>0</v>
      </c>
      <c r="L364" s="3">
        <v>42732</v>
      </c>
      <c r="M364" s="1">
        <v>14.677186000000001</v>
      </c>
      <c r="O364" s="4">
        <v>22723200</v>
      </c>
      <c r="P364">
        <v>20</v>
      </c>
    </row>
    <row r="365" spans="6:16" x14ac:dyDescent="0.55000000000000004">
      <c r="F365" s="1">
        <v>31400000</v>
      </c>
      <c r="G365" s="1">
        <f t="shared" si="16"/>
        <v>100000</v>
      </c>
      <c r="H365" s="3">
        <f t="shared" si="17"/>
        <v>42732.425925926109</v>
      </c>
      <c r="I365">
        <v>0</v>
      </c>
      <c r="J365">
        <f t="shared" si="18"/>
        <v>0</v>
      </c>
      <c r="L365" s="3">
        <v>42733</v>
      </c>
      <c r="M365" s="1">
        <v>14.677186000000001</v>
      </c>
      <c r="O365" s="4">
        <v>22809600</v>
      </c>
      <c r="P365">
        <v>20</v>
      </c>
    </row>
    <row r="366" spans="6:16" x14ac:dyDescent="0.55000000000000004">
      <c r="F366" s="1">
        <v>31400000</v>
      </c>
      <c r="G366" s="1">
        <f t="shared" si="16"/>
        <v>0</v>
      </c>
      <c r="H366" s="3">
        <f t="shared" si="17"/>
        <v>42732.425925926109</v>
      </c>
      <c r="I366">
        <v>0</v>
      </c>
      <c r="J366">
        <f t="shared" si="18"/>
        <v>0</v>
      </c>
      <c r="L366" s="3">
        <v>42734</v>
      </c>
      <c r="M366" s="1">
        <v>14.677186000000001</v>
      </c>
      <c r="O366" s="4">
        <v>22896000</v>
      </c>
      <c r="P366">
        <v>20</v>
      </c>
    </row>
    <row r="367" spans="6:16" x14ac:dyDescent="0.55000000000000004">
      <c r="F367" s="1">
        <v>31500000</v>
      </c>
      <c r="G367" s="1">
        <f t="shared" si="16"/>
        <v>100000</v>
      </c>
      <c r="H367" s="3">
        <f t="shared" si="17"/>
        <v>42733.583333333518</v>
      </c>
      <c r="I367">
        <v>0</v>
      </c>
      <c r="J367">
        <f t="shared" si="18"/>
        <v>0</v>
      </c>
      <c r="L367" s="3">
        <v>42735</v>
      </c>
      <c r="M367" s="1">
        <v>14.677186000000001</v>
      </c>
      <c r="O367" s="4">
        <v>22982400</v>
      </c>
      <c r="P367">
        <v>20</v>
      </c>
    </row>
    <row r="368" spans="6:16" x14ac:dyDescent="0.55000000000000004">
      <c r="F368" s="1">
        <v>31600000</v>
      </c>
      <c r="G368" s="1">
        <f t="shared" si="16"/>
        <v>100000</v>
      </c>
      <c r="H368" s="3">
        <f t="shared" si="17"/>
        <v>42734.740740740926</v>
      </c>
      <c r="I368">
        <v>0</v>
      </c>
      <c r="J368">
        <f t="shared" si="18"/>
        <v>0</v>
      </c>
      <c r="L368" s="3">
        <v>42736</v>
      </c>
      <c r="M368" s="1">
        <v>14.677186000000001</v>
      </c>
      <c r="O368" s="4">
        <v>23068800</v>
      </c>
      <c r="P368">
        <v>20</v>
      </c>
    </row>
    <row r="369" spans="6:16" x14ac:dyDescent="0.55000000000000004">
      <c r="F369" s="1">
        <v>31700000</v>
      </c>
      <c r="G369" s="1">
        <f t="shared" si="16"/>
        <v>100000</v>
      </c>
      <c r="H369" s="3">
        <f t="shared" si="17"/>
        <v>42735.898148148335</v>
      </c>
      <c r="I369">
        <v>0</v>
      </c>
      <c r="J369">
        <f t="shared" si="18"/>
        <v>0</v>
      </c>
      <c r="L369" s="3">
        <v>42737</v>
      </c>
      <c r="M369" s="1">
        <v>14.677186000000001</v>
      </c>
      <c r="O369" s="4">
        <v>23155200</v>
      </c>
      <c r="P369">
        <v>0</v>
      </c>
    </row>
    <row r="370" spans="6:16" x14ac:dyDescent="0.55000000000000004">
      <c r="F370" s="1">
        <v>31800000</v>
      </c>
      <c r="G370" s="1">
        <f t="shared" si="16"/>
        <v>100000</v>
      </c>
      <c r="H370" s="3">
        <f t="shared" si="17"/>
        <v>42737.055555555744</v>
      </c>
      <c r="I370">
        <v>0</v>
      </c>
      <c r="J370">
        <f t="shared" si="18"/>
        <v>0</v>
      </c>
      <c r="L370" s="3">
        <v>42738</v>
      </c>
      <c r="M370" s="1">
        <v>14.677186000000001</v>
      </c>
      <c r="O370" s="4">
        <v>23241600</v>
      </c>
      <c r="P370">
        <v>0</v>
      </c>
    </row>
    <row r="371" spans="6:16" x14ac:dyDescent="0.55000000000000004">
      <c r="F371" s="1">
        <v>31900000</v>
      </c>
      <c r="G371" s="1">
        <f t="shared" si="16"/>
        <v>100000</v>
      </c>
      <c r="H371" s="3">
        <f t="shared" si="17"/>
        <v>42738.212962963153</v>
      </c>
      <c r="I371">
        <v>0</v>
      </c>
      <c r="J371">
        <f t="shared" si="18"/>
        <v>0</v>
      </c>
      <c r="L371" s="3">
        <v>42739</v>
      </c>
      <c r="M371" s="1">
        <v>14.677186000000001</v>
      </c>
      <c r="O371" s="4">
        <v>23328000</v>
      </c>
      <c r="P371">
        <v>0</v>
      </c>
    </row>
    <row r="372" spans="6:16" x14ac:dyDescent="0.55000000000000004">
      <c r="F372" s="1">
        <v>32000000</v>
      </c>
      <c r="G372" s="1">
        <f t="shared" si="16"/>
        <v>100000</v>
      </c>
      <c r="H372" s="3">
        <f t="shared" si="17"/>
        <v>42739.370370370561</v>
      </c>
      <c r="I372">
        <v>0</v>
      </c>
      <c r="J372">
        <f t="shared" si="18"/>
        <v>0</v>
      </c>
      <c r="L372" s="3">
        <v>42740</v>
      </c>
      <c r="M372" s="1">
        <v>14.677186000000001</v>
      </c>
      <c r="O372" s="4">
        <v>23414400</v>
      </c>
      <c r="P372">
        <v>0</v>
      </c>
    </row>
    <row r="373" spans="6:16" x14ac:dyDescent="0.55000000000000004">
      <c r="F373" s="1">
        <v>32100000</v>
      </c>
      <c r="G373" s="1">
        <f t="shared" si="16"/>
        <v>100000</v>
      </c>
      <c r="H373" s="3">
        <f t="shared" si="17"/>
        <v>42740.52777777797</v>
      </c>
      <c r="I373">
        <v>0</v>
      </c>
      <c r="J373">
        <f t="shared" si="18"/>
        <v>0</v>
      </c>
      <c r="L373" s="3">
        <v>42741</v>
      </c>
      <c r="M373" s="1">
        <v>14.677186000000001</v>
      </c>
      <c r="O373" s="4">
        <v>23500800</v>
      </c>
      <c r="P373">
        <v>0</v>
      </c>
    </row>
    <row r="374" spans="6:16" x14ac:dyDescent="0.55000000000000004">
      <c r="F374" s="1">
        <v>32100000</v>
      </c>
      <c r="G374" s="1">
        <f t="shared" si="16"/>
        <v>0</v>
      </c>
      <c r="H374" s="3">
        <f t="shared" si="17"/>
        <v>42740.52777777797</v>
      </c>
      <c r="I374">
        <v>0</v>
      </c>
      <c r="J374">
        <f t="shared" si="18"/>
        <v>0</v>
      </c>
      <c r="L374" s="3">
        <v>42742</v>
      </c>
      <c r="M374" s="1">
        <v>14.677186000000001</v>
      </c>
      <c r="O374" s="4">
        <v>23587200</v>
      </c>
      <c r="P374">
        <v>0</v>
      </c>
    </row>
    <row r="375" spans="6:16" x14ac:dyDescent="0.55000000000000004">
      <c r="F375" s="1">
        <v>32200000</v>
      </c>
      <c r="G375" s="1">
        <f t="shared" si="16"/>
        <v>100000</v>
      </c>
      <c r="H375" s="3">
        <f t="shared" si="17"/>
        <v>42741.685185185379</v>
      </c>
      <c r="I375">
        <v>0</v>
      </c>
      <c r="J375">
        <f t="shared" si="18"/>
        <v>0</v>
      </c>
      <c r="L375" s="3">
        <v>42743</v>
      </c>
      <c r="M375" s="1">
        <v>14.677186000000001</v>
      </c>
      <c r="O375" s="4">
        <v>23673600</v>
      </c>
      <c r="P375">
        <v>0</v>
      </c>
    </row>
    <row r="376" spans="6:16" x14ac:dyDescent="0.55000000000000004">
      <c r="F376" s="1">
        <v>32300000</v>
      </c>
      <c r="G376" s="1">
        <f t="shared" si="16"/>
        <v>100000</v>
      </c>
      <c r="H376" s="3">
        <f t="shared" si="17"/>
        <v>42742.842592592788</v>
      </c>
      <c r="I376">
        <v>0</v>
      </c>
      <c r="J376">
        <f t="shared" si="18"/>
        <v>0</v>
      </c>
      <c r="L376" s="3">
        <v>42744</v>
      </c>
      <c r="M376" s="1">
        <v>14.677186000000001</v>
      </c>
      <c r="O376" s="4">
        <v>23760000</v>
      </c>
      <c r="P376">
        <v>0</v>
      </c>
    </row>
    <row r="377" spans="6:16" x14ac:dyDescent="0.55000000000000004">
      <c r="F377" s="1">
        <v>32400000</v>
      </c>
      <c r="G377" s="1">
        <f t="shared" si="16"/>
        <v>100000</v>
      </c>
      <c r="H377" s="3">
        <f t="shared" si="17"/>
        <v>42744.000000000196</v>
      </c>
      <c r="I377">
        <v>0</v>
      </c>
      <c r="J377">
        <f t="shared" si="18"/>
        <v>0</v>
      </c>
      <c r="L377" s="3">
        <v>42745</v>
      </c>
      <c r="M377" s="1">
        <v>14.677186000000001</v>
      </c>
      <c r="O377" s="4">
        <v>23846400</v>
      </c>
      <c r="P377">
        <v>0</v>
      </c>
    </row>
    <row r="378" spans="6:16" x14ac:dyDescent="0.55000000000000004">
      <c r="F378" s="1">
        <v>32500000</v>
      </c>
      <c r="G378" s="1">
        <f t="shared" si="16"/>
        <v>100000</v>
      </c>
      <c r="H378" s="3">
        <f t="shared" si="17"/>
        <v>42745.157407407605</v>
      </c>
      <c r="I378">
        <v>0</v>
      </c>
      <c r="J378">
        <f t="shared" si="18"/>
        <v>0</v>
      </c>
      <c r="L378" s="3">
        <v>42746</v>
      </c>
      <c r="M378" s="1">
        <v>14.677186000000001</v>
      </c>
      <c r="O378" s="4">
        <v>23932800</v>
      </c>
      <c r="P378">
        <v>0</v>
      </c>
    </row>
    <row r="379" spans="6:16" x14ac:dyDescent="0.55000000000000004">
      <c r="F379" s="1">
        <v>32600000</v>
      </c>
      <c r="G379" s="1">
        <f t="shared" si="16"/>
        <v>100000</v>
      </c>
      <c r="H379" s="3">
        <f t="shared" si="17"/>
        <v>42746.314814815014</v>
      </c>
      <c r="I379">
        <v>0</v>
      </c>
      <c r="J379">
        <f t="shared" si="18"/>
        <v>0</v>
      </c>
      <c r="L379" s="3">
        <v>42747</v>
      </c>
      <c r="M379" s="1">
        <v>14.677186000000001</v>
      </c>
      <c r="O379" s="4">
        <v>24019200</v>
      </c>
      <c r="P379">
        <v>0</v>
      </c>
    </row>
    <row r="380" spans="6:16" x14ac:dyDescent="0.55000000000000004">
      <c r="F380" s="1">
        <v>32700000</v>
      </c>
      <c r="G380" s="1">
        <f t="shared" si="16"/>
        <v>100000</v>
      </c>
      <c r="H380" s="3">
        <f t="shared" si="17"/>
        <v>42747.472222222423</v>
      </c>
      <c r="I380">
        <v>0</v>
      </c>
      <c r="J380">
        <f t="shared" si="18"/>
        <v>0</v>
      </c>
      <c r="L380" s="3">
        <v>42748</v>
      </c>
      <c r="M380" s="1">
        <v>14.677186000000001</v>
      </c>
      <c r="O380" s="4">
        <v>24105600</v>
      </c>
      <c r="P380">
        <v>0</v>
      </c>
    </row>
    <row r="381" spans="6:16" x14ac:dyDescent="0.55000000000000004">
      <c r="F381" s="1">
        <v>32700000</v>
      </c>
      <c r="G381" s="1">
        <f t="shared" si="16"/>
        <v>0</v>
      </c>
      <c r="H381" s="3">
        <f t="shared" si="17"/>
        <v>42747.472222222423</v>
      </c>
      <c r="I381">
        <v>0</v>
      </c>
      <c r="J381">
        <f t="shared" si="18"/>
        <v>0</v>
      </c>
      <c r="L381" s="3">
        <v>42749</v>
      </c>
      <c r="M381" s="1">
        <v>14.677186000000001</v>
      </c>
      <c r="O381" s="4">
        <v>24192000</v>
      </c>
      <c r="P381">
        <v>0</v>
      </c>
    </row>
    <row r="382" spans="6:16" x14ac:dyDescent="0.55000000000000004">
      <c r="F382" s="1">
        <v>32800000</v>
      </c>
      <c r="G382" s="1">
        <f t="shared" si="16"/>
        <v>100000</v>
      </c>
      <c r="H382" s="3">
        <f t="shared" si="17"/>
        <v>42748.629629629831</v>
      </c>
      <c r="I382">
        <v>0</v>
      </c>
      <c r="J382">
        <f t="shared" si="18"/>
        <v>0</v>
      </c>
      <c r="L382" s="3">
        <v>42750</v>
      </c>
      <c r="M382" s="1">
        <v>14.677186000000001</v>
      </c>
      <c r="O382" s="4">
        <v>24278400</v>
      </c>
      <c r="P382">
        <v>0</v>
      </c>
    </row>
    <row r="383" spans="6:16" x14ac:dyDescent="0.55000000000000004">
      <c r="F383" s="1">
        <v>32900000</v>
      </c>
      <c r="G383" s="1">
        <f t="shared" si="16"/>
        <v>100000</v>
      </c>
      <c r="H383" s="3">
        <f t="shared" si="17"/>
        <v>42749.78703703724</v>
      </c>
      <c r="I383">
        <v>0</v>
      </c>
      <c r="J383">
        <f t="shared" si="18"/>
        <v>0</v>
      </c>
      <c r="L383" s="3">
        <v>42751</v>
      </c>
      <c r="M383" s="1">
        <v>14.677186000000001</v>
      </c>
      <c r="O383" s="4">
        <v>24364800</v>
      </c>
      <c r="P383">
        <v>0</v>
      </c>
    </row>
    <row r="384" spans="6:16" x14ac:dyDescent="0.55000000000000004">
      <c r="F384" s="1">
        <v>33000000</v>
      </c>
      <c r="G384" s="1">
        <f t="shared" si="16"/>
        <v>100000</v>
      </c>
      <c r="H384" s="3">
        <f t="shared" si="17"/>
        <v>42750.944444444649</v>
      </c>
      <c r="I384">
        <v>0</v>
      </c>
      <c r="J384">
        <f t="shared" si="18"/>
        <v>0</v>
      </c>
      <c r="L384" s="3">
        <v>42752</v>
      </c>
      <c r="M384" s="1">
        <v>14.677186000000001</v>
      </c>
      <c r="O384" s="4">
        <v>24451200</v>
      </c>
      <c r="P384">
        <v>0</v>
      </c>
    </row>
    <row r="385" spans="6:16" x14ac:dyDescent="0.55000000000000004">
      <c r="F385" s="1">
        <v>33100000</v>
      </c>
      <c r="G385" s="1">
        <f t="shared" si="16"/>
        <v>100000</v>
      </c>
      <c r="H385" s="3">
        <f t="shared" si="17"/>
        <v>42752.101851852058</v>
      </c>
      <c r="I385">
        <v>0</v>
      </c>
      <c r="J385">
        <f t="shared" si="18"/>
        <v>0</v>
      </c>
      <c r="L385" s="3">
        <v>42753</v>
      </c>
      <c r="M385" s="1">
        <v>14.677186000000001</v>
      </c>
      <c r="O385" s="4">
        <v>24537600</v>
      </c>
      <c r="P385">
        <v>0</v>
      </c>
    </row>
    <row r="386" spans="6:16" x14ac:dyDescent="0.55000000000000004">
      <c r="F386" s="1">
        <v>33200000</v>
      </c>
      <c r="G386" s="1">
        <f t="shared" si="16"/>
        <v>100000</v>
      </c>
      <c r="H386" s="3">
        <f t="shared" si="17"/>
        <v>42753.259259259466</v>
      </c>
      <c r="I386">
        <v>0</v>
      </c>
      <c r="J386">
        <f t="shared" si="18"/>
        <v>0</v>
      </c>
      <c r="L386" s="3">
        <v>42754</v>
      </c>
      <c r="M386" s="1">
        <v>14.677186000000001</v>
      </c>
      <c r="O386" s="4">
        <v>24624000</v>
      </c>
      <c r="P386">
        <v>0</v>
      </c>
    </row>
    <row r="387" spans="6:16" x14ac:dyDescent="0.55000000000000004">
      <c r="F387" s="1">
        <v>33300000</v>
      </c>
      <c r="G387" s="1">
        <f t="shared" si="16"/>
        <v>100000</v>
      </c>
      <c r="H387" s="3">
        <f t="shared" si="17"/>
        <v>42754.416666666875</v>
      </c>
      <c r="I387">
        <v>0</v>
      </c>
      <c r="J387">
        <f t="shared" si="18"/>
        <v>0</v>
      </c>
      <c r="L387" s="3">
        <v>42755</v>
      </c>
      <c r="M387" s="1">
        <v>14.677186000000001</v>
      </c>
      <c r="O387" s="4">
        <v>24710400</v>
      </c>
      <c r="P387">
        <v>0</v>
      </c>
    </row>
    <row r="388" spans="6:16" x14ac:dyDescent="0.55000000000000004">
      <c r="F388" s="1">
        <v>33400000</v>
      </c>
      <c r="G388" s="1">
        <f t="shared" si="16"/>
        <v>100000</v>
      </c>
      <c r="H388" s="3">
        <f t="shared" si="17"/>
        <v>42755.574074074284</v>
      </c>
      <c r="I388">
        <v>0</v>
      </c>
      <c r="J388">
        <f t="shared" si="18"/>
        <v>0</v>
      </c>
      <c r="L388" s="3">
        <v>42756</v>
      </c>
      <c r="M388" s="1">
        <v>14.677186000000001</v>
      </c>
      <c r="O388" s="4">
        <v>24796800</v>
      </c>
      <c r="P388">
        <v>0</v>
      </c>
    </row>
    <row r="389" spans="6:16" x14ac:dyDescent="0.55000000000000004">
      <c r="F389" s="1">
        <v>33400000</v>
      </c>
      <c r="G389" s="1">
        <f t="shared" ref="G389:G452" si="19">F389-F388</f>
        <v>0</v>
      </c>
      <c r="H389" s="3">
        <f t="shared" ref="H389:H452" si="20">H388+(F389-F388)/86400</f>
        <v>42755.574074074284</v>
      </c>
      <c r="I389">
        <v>0</v>
      </c>
      <c r="J389">
        <f t="shared" ref="J389:J452" si="21">(F389-F388)*I389</f>
        <v>0</v>
      </c>
      <c r="L389" s="3">
        <v>42757</v>
      </c>
      <c r="M389" s="1">
        <v>14.677186000000001</v>
      </c>
      <c r="O389" s="4">
        <v>24883200</v>
      </c>
      <c r="P389">
        <v>0</v>
      </c>
    </row>
    <row r="390" spans="6:16" x14ac:dyDescent="0.55000000000000004">
      <c r="F390" s="1">
        <v>33500000</v>
      </c>
      <c r="G390" s="1">
        <f t="shared" si="19"/>
        <v>100000</v>
      </c>
      <c r="H390" s="3">
        <f t="shared" si="20"/>
        <v>42756.731481481693</v>
      </c>
      <c r="I390">
        <v>0</v>
      </c>
      <c r="J390">
        <f t="shared" si="21"/>
        <v>0</v>
      </c>
      <c r="L390" s="3">
        <v>42758</v>
      </c>
      <c r="M390" s="1">
        <v>14.677186000000001</v>
      </c>
      <c r="O390" s="4">
        <v>24969600</v>
      </c>
      <c r="P390">
        <v>0</v>
      </c>
    </row>
    <row r="391" spans="6:16" x14ac:dyDescent="0.55000000000000004">
      <c r="F391" s="1">
        <v>33600000</v>
      </c>
      <c r="G391" s="1">
        <f t="shared" si="19"/>
        <v>100000</v>
      </c>
      <c r="H391" s="3">
        <f t="shared" si="20"/>
        <v>42757.888888889102</v>
      </c>
      <c r="I391">
        <v>0</v>
      </c>
      <c r="J391">
        <f t="shared" si="21"/>
        <v>0</v>
      </c>
      <c r="L391" s="3">
        <v>42759</v>
      </c>
      <c r="M391" s="1">
        <v>14.677186000000001</v>
      </c>
      <c r="O391" s="4">
        <v>25056000</v>
      </c>
      <c r="P391">
        <v>0</v>
      </c>
    </row>
    <row r="392" spans="6:16" x14ac:dyDescent="0.55000000000000004">
      <c r="F392" s="1">
        <v>33700000</v>
      </c>
      <c r="G392" s="1">
        <f t="shared" si="19"/>
        <v>100000</v>
      </c>
      <c r="H392" s="3">
        <f t="shared" si="20"/>
        <v>42759.04629629651</v>
      </c>
      <c r="I392">
        <v>0</v>
      </c>
      <c r="J392">
        <f t="shared" si="21"/>
        <v>0</v>
      </c>
      <c r="L392" s="3">
        <v>42760</v>
      </c>
      <c r="M392" s="1">
        <v>14.677186000000001</v>
      </c>
      <c r="O392" s="4">
        <v>25142400</v>
      </c>
      <c r="P392">
        <v>0</v>
      </c>
    </row>
    <row r="393" spans="6:16" x14ac:dyDescent="0.55000000000000004">
      <c r="F393" s="1">
        <v>33800000</v>
      </c>
      <c r="G393" s="1">
        <f t="shared" si="19"/>
        <v>100000</v>
      </c>
      <c r="H393" s="3">
        <f t="shared" si="20"/>
        <v>42760.203703703919</v>
      </c>
      <c r="I393">
        <v>0</v>
      </c>
      <c r="J393">
        <f t="shared" si="21"/>
        <v>0</v>
      </c>
      <c r="L393" s="3">
        <v>42761</v>
      </c>
      <c r="M393" s="1">
        <v>15.236162</v>
      </c>
      <c r="O393" s="4">
        <v>25228800</v>
      </c>
      <c r="P393">
        <v>0</v>
      </c>
    </row>
    <row r="394" spans="6:16" x14ac:dyDescent="0.55000000000000004">
      <c r="F394" s="1">
        <v>33900000</v>
      </c>
      <c r="G394" s="1">
        <f t="shared" si="19"/>
        <v>100000</v>
      </c>
      <c r="H394" s="3">
        <f t="shared" si="20"/>
        <v>42761.361111111328</v>
      </c>
      <c r="I394">
        <v>0</v>
      </c>
      <c r="J394">
        <f t="shared" si="21"/>
        <v>0</v>
      </c>
      <c r="L394" s="3">
        <v>42762</v>
      </c>
      <c r="M394" s="1">
        <v>16.593786000000001</v>
      </c>
      <c r="O394" s="4">
        <v>25315200</v>
      </c>
      <c r="P394">
        <v>0</v>
      </c>
    </row>
    <row r="395" spans="6:16" x14ac:dyDescent="0.55000000000000004">
      <c r="F395" s="1">
        <v>34000000</v>
      </c>
      <c r="G395" s="1">
        <f t="shared" si="19"/>
        <v>100000</v>
      </c>
      <c r="H395" s="3">
        <f t="shared" si="20"/>
        <v>42762.518518518737</v>
      </c>
      <c r="I395">
        <v>0</v>
      </c>
      <c r="J395">
        <f t="shared" si="21"/>
        <v>0</v>
      </c>
      <c r="L395" s="3">
        <v>42763</v>
      </c>
      <c r="M395" s="1">
        <v>16.593786000000001</v>
      </c>
      <c r="O395" s="4">
        <v>25401600</v>
      </c>
      <c r="P395">
        <v>0</v>
      </c>
    </row>
    <row r="396" spans="6:16" x14ac:dyDescent="0.55000000000000004">
      <c r="F396" s="1">
        <v>34000000</v>
      </c>
      <c r="G396" s="1">
        <f t="shared" si="19"/>
        <v>0</v>
      </c>
      <c r="H396" s="3">
        <f t="shared" si="20"/>
        <v>42762.518518518737</v>
      </c>
      <c r="I396">
        <v>0</v>
      </c>
      <c r="J396">
        <f t="shared" si="21"/>
        <v>0</v>
      </c>
      <c r="L396" s="3">
        <v>42764</v>
      </c>
      <c r="M396" s="1">
        <v>16.593786000000001</v>
      </c>
      <c r="O396" s="4">
        <v>25488000</v>
      </c>
      <c r="P396">
        <v>0</v>
      </c>
    </row>
    <row r="397" spans="6:16" x14ac:dyDescent="0.55000000000000004">
      <c r="F397" s="1">
        <v>34100000</v>
      </c>
      <c r="G397" s="1">
        <f t="shared" si="19"/>
        <v>100000</v>
      </c>
      <c r="H397" s="3">
        <f t="shared" si="20"/>
        <v>42763.675925926145</v>
      </c>
      <c r="I397">
        <v>0</v>
      </c>
      <c r="J397">
        <f t="shared" si="21"/>
        <v>0</v>
      </c>
      <c r="L397" s="3">
        <v>42765</v>
      </c>
      <c r="M397" s="1">
        <v>16.593786000000001</v>
      </c>
      <c r="O397" s="4">
        <v>25574400</v>
      </c>
      <c r="P397">
        <v>0</v>
      </c>
    </row>
    <row r="398" spans="6:16" x14ac:dyDescent="0.55000000000000004">
      <c r="F398" s="1">
        <v>34200000</v>
      </c>
      <c r="G398" s="1">
        <f t="shared" si="19"/>
        <v>100000</v>
      </c>
      <c r="H398" s="3">
        <f t="shared" si="20"/>
        <v>42764.833333333554</v>
      </c>
      <c r="I398">
        <v>0</v>
      </c>
      <c r="J398">
        <f t="shared" si="21"/>
        <v>0</v>
      </c>
      <c r="L398" s="3">
        <v>42766</v>
      </c>
      <c r="M398" s="1">
        <v>16.593786000000001</v>
      </c>
      <c r="O398" s="4">
        <v>25660800</v>
      </c>
      <c r="P398">
        <v>0</v>
      </c>
    </row>
    <row r="399" spans="6:16" x14ac:dyDescent="0.55000000000000004">
      <c r="F399" s="1">
        <v>34300000</v>
      </c>
      <c r="G399" s="1">
        <f t="shared" si="19"/>
        <v>100000</v>
      </c>
      <c r="H399" s="3">
        <f t="shared" si="20"/>
        <v>42765.990740740963</v>
      </c>
      <c r="I399">
        <v>0</v>
      </c>
      <c r="J399">
        <f t="shared" si="21"/>
        <v>0</v>
      </c>
      <c r="L399" s="3">
        <v>42767</v>
      </c>
      <c r="M399" s="1">
        <v>16.593786000000001</v>
      </c>
      <c r="O399" s="4">
        <v>25747200</v>
      </c>
      <c r="P399">
        <v>0</v>
      </c>
    </row>
    <row r="400" spans="6:16" x14ac:dyDescent="0.55000000000000004">
      <c r="F400" s="1">
        <v>34400000</v>
      </c>
      <c r="G400" s="1">
        <f t="shared" si="19"/>
        <v>100000</v>
      </c>
      <c r="H400" s="3">
        <f t="shared" si="20"/>
        <v>42767.148148148372</v>
      </c>
      <c r="I400">
        <v>0</v>
      </c>
      <c r="J400">
        <f t="shared" si="21"/>
        <v>0</v>
      </c>
      <c r="L400" s="3">
        <v>42768</v>
      </c>
      <c r="M400" s="1">
        <v>16.593786000000001</v>
      </c>
      <c r="O400" s="4">
        <v>25833600</v>
      </c>
      <c r="P400">
        <v>0</v>
      </c>
    </row>
    <row r="401" spans="6:16" x14ac:dyDescent="0.55000000000000004">
      <c r="F401" s="1">
        <v>34500000</v>
      </c>
      <c r="G401" s="1">
        <f t="shared" si="19"/>
        <v>100000</v>
      </c>
      <c r="H401" s="3">
        <f t="shared" si="20"/>
        <v>42768.30555555578</v>
      </c>
      <c r="I401">
        <v>0</v>
      </c>
      <c r="J401">
        <f t="shared" si="21"/>
        <v>0</v>
      </c>
      <c r="L401" s="3">
        <v>42769</v>
      </c>
      <c r="M401" s="1">
        <v>16.593786000000001</v>
      </c>
      <c r="O401" s="4">
        <v>25920000</v>
      </c>
      <c r="P401">
        <v>0</v>
      </c>
    </row>
    <row r="402" spans="6:16" x14ac:dyDescent="0.55000000000000004">
      <c r="F402" s="1">
        <v>34600000</v>
      </c>
      <c r="G402" s="1">
        <f t="shared" si="19"/>
        <v>100000</v>
      </c>
      <c r="H402" s="3">
        <f t="shared" si="20"/>
        <v>42769.462962963189</v>
      </c>
      <c r="I402">
        <v>0</v>
      </c>
      <c r="J402">
        <f t="shared" si="21"/>
        <v>0</v>
      </c>
      <c r="L402" s="3">
        <v>42770</v>
      </c>
      <c r="M402" s="1">
        <v>16.593786000000001</v>
      </c>
      <c r="O402" s="4">
        <v>26006400</v>
      </c>
      <c r="P402">
        <v>0</v>
      </c>
    </row>
    <row r="403" spans="6:16" x14ac:dyDescent="0.55000000000000004">
      <c r="F403" s="1">
        <v>34600000</v>
      </c>
      <c r="G403" s="1">
        <f t="shared" si="19"/>
        <v>0</v>
      </c>
      <c r="H403" s="3">
        <f t="shared" si="20"/>
        <v>42769.462962963189</v>
      </c>
      <c r="I403">
        <v>0</v>
      </c>
      <c r="J403">
        <f t="shared" si="21"/>
        <v>0</v>
      </c>
      <c r="L403" s="3">
        <v>42771</v>
      </c>
      <c r="M403" s="1">
        <v>16.593786000000001</v>
      </c>
      <c r="O403" s="4">
        <v>26092800</v>
      </c>
      <c r="P403">
        <v>0</v>
      </c>
    </row>
    <row r="404" spans="6:16" x14ac:dyDescent="0.55000000000000004">
      <c r="F404" s="1">
        <v>34700000</v>
      </c>
      <c r="G404" s="1">
        <f t="shared" si="19"/>
        <v>100000</v>
      </c>
      <c r="H404" s="3">
        <f t="shared" si="20"/>
        <v>42770.620370370598</v>
      </c>
      <c r="I404">
        <v>0</v>
      </c>
      <c r="J404">
        <f t="shared" si="21"/>
        <v>0</v>
      </c>
      <c r="L404" s="3">
        <v>42772</v>
      </c>
      <c r="M404" s="1">
        <v>16.593786000000001</v>
      </c>
      <c r="O404" s="4">
        <v>26179200</v>
      </c>
      <c r="P404">
        <v>0</v>
      </c>
    </row>
    <row r="405" spans="6:16" x14ac:dyDescent="0.55000000000000004">
      <c r="F405" s="1">
        <v>34800000</v>
      </c>
      <c r="G405" s="1">
        <f t="shared" si="19"/>
        <v>100000</v>
      </c>
      <c r="H405" s="3">
        <f t="shared" si="20"/>
        <v>42771.777777778007</v>
      </c>
      <c r="I405">
        <v>0</v>
      </c>
      <c r="J405">
        <f t="shared" si="21"/>
        <v>0</v>
      </c>
      <c r="L405" s="3">
        <v>42773</v>
      </c>
      <c r="M405" s="1">
        <v>16.593786000000001</v>
      </c>
      <c r="O405" s="4">
        <v>26265600</v>
      </c>
      <c r="P405">
        <v>0</v>
      </c>
    </row>
    <row r="406" spans="6:16" x14ac:dyDescent="0.55000000000000004">
      <c r="F406" s="1">
        <v>34900000</v>
      </c>
      <c r="G406" s="1">
        <f t="shared" si="19"/>
        <v>100000</v>
      </c>
      <c r="H406" s="3">
        <f t="shared" si="20"/>
        <v>42772.935185185415</v>
      </c>
      <c r="I406">
        <v>0</v>
      </c>
      <c r="J406">
        <f t="shared" si="21"/>
        <v>0</v>
      </c>
      <c r="L406" s="3">
        <v>42774</v>
      </c>
      <c r="M406" s="1">
        <v>16.593786000000001</v>
      </c>
      <c r="O406" s="4">
        <v>26352000</v>
      </c>
      <c r="P406">
        <v>0</v>
      </c>
    </row>
    <row r="407" spans="6:16" x14ac:dyDescent="0.55000000000000004">
      <c r="F407" s="1">
        <v>35000000</v>
      </c>
      <c r="G407" s="1">
        <f t="shared" si="19"/>
        <v>100000</v>
      </c>
      <c r="H407" s="3">
        <f t="shared" si="20"/>
        <v>42774.092592592824</v>
      </c>
      <c r="I407">
        <v>0</v>
      </c>
      <c r="J407">
        <f t="shared" si="21"/>
        <v>0</v>
      </c>
      <c r="L407" s="3">
        <v>42775</v>
      </c>
      <c r="M407" s="1">
        <v>16.593786000000001</v>
      </c>
      <c r="O407" s="4">
        <v>26438400</v>
      </c>
      <c r="P407">
        <v>0</v>
      </c>
    </row>
    <row r="408" spans="6:16" x14ac:dyDescent="0.55000000000000004">
      <c r="F408" s="1">
        <v>35100000</v>
      </c>
      <c r="G408" s="1">
        <f t="shared" si="19"/>
        <v>100000</v>
      </c>
      <c r="H408" s="3">
        <f t="shared" si="20"/>
        <v>42775.250000000233</v>
      </c>
      <c r="I408">
        <v>0</v>
      </c>
      <c r="J408">
        <f t="shared" si="21"/>
        <v>0</v>
      </c>
      <c r="L408" s="3">
        <v>42776</v>
      </c>
      <c r="M408" s="1">
        <v>16.593786000000001</v>
      </c>
      <c r="O408" s="4">
        <v>26524800</v>
      </c>
      <c r="P408">
        <v>0</v>
      </c>
    </row>
    <row r="409" spans="6:16" x14ac:dyDescent="0.55000000000000004">
      <c r="F409" s="1">
        <v>35200000</v>
      </c>
      <c r="G409" s="1">
        <f t="shared" si="19"/>
        <v>100000</v>
      </c>
      <c r="H409" s="3">
        <f t="shared" si="20"/>
        <v>42776.407407407642</v>
      </c>
      <c r="I409">
        <v>0</v>
      </c>
      <c r="J409">
        <f t="shared" si="21"/>
        <v>0</v>
      </c>
      <c r="L409" s="3">
        <v>42777</v>
      </c>
      <c r="M409" s="1">
        <v>16.593786000000001</v>
      </c>
      <c r="O409" s="4">
        <v>26611200</v>
      </c>
      <c r="P409">
        <v>0</v>
      </c>
    </row>
    <row r="410" spans="6:16" x14ac:dyDescent="0.55000000000000004">
      <c r="F410" s="1">
        <v>35300000</v>
      </c>
      <c r="G410" s="1">
        <f t="shared" si="19"/>
        <v>100000</v>
      </c>
      <c r="H410" s="3">
        <f t="shared" si="20"/>
        <v>42777.56481481505</v>
      </c>
      <c r="I410">
        <v>0</v>
      </c>
      <c r="J410">
        <f t="shared" si="21"/>
        <v>0</v>
      </c>
      <c r="L410" s="3">
        <v>42778</v>
      </c>
      <c r="M410" s="1">
        <v>16.593786000000001</v>
      </c>
      <c r="O410" s="4">
        <v>26697600</v>
      </c>
      <c r="P410">
        <v>0</v>
      </c>
    </row>
    <row r="411" spans="6:16" x14ac:dyDescent="0.55000000000000004">
      <c r="F411" s="1">
        <v>35300000</v>
      </c>
      <c r="G411" s="1">
        <f t="shared" si="19"/>
        <v>0</v>
      </c>
      <c r="H411" s="3">
        <f t="shared" si="20"/>
        <v>42777.56481481505</v>
      </c>
      <c r="I411">
        <v>0</v>
      </c>
      <c r="J411">
        <f t="shared" si="21"/>
        <v>0</v>
      </c>
      <c r="L411" s="3">
        <v>42779</v>
      </c>
      <c r="M411" s="1">
        <v>16.593786000000001</v>
      </c>
      <c r="O411" s="4">
        <v>26784000</v>
      </c>
      <c r="P411">
        <v>0</v>
      </c>
    </row>
    <row r="412" spans="6:16" x14ac:dyDescent="0.55000000000000004">
      <c r="F412" s="1">
        <v>35400000</v>
      </c>
      <c r="G412" s="1">
        <f t="shared" si="19"/>
        <v>100000</v>
      </c>
      <c r="H412" s="3">
        <f t="shared" si="20"/>
        <v>42778.722222222459</v>
      </c>
      <c r="I412">
        <v>0</v>
      </c>
      <c r="J412">
        <f t="shared" si="21"/>
        <v>0</v>
      </c>
      <c r="L412" s="3">
        <v>42780</v>
      </c>
      <c r="M412" s="1">
        <v>16.593786000000001</v>
      </c>
      <c r="O412" s="4">
        <v>26870400</v>
      </c>
      <c r="P412">
        <v>0</v>
      </c>
    </row>
    <row r="413" spans="6:16" x14ac:dyDescent="0.55000000000000004">
      <c r="F413" s="1">
        <v>35500000</v>
      </c>
      <c r="G413" s="1">
        <f t="shared" si="19"/>
        <v>100000</v>
      </c>
      <c r="H413" s="3">
        <f t="shared" si="20"/>
        <v>42779.879629629868</v>
      </c>
      <c r="I413">
        <v>0</v>
      </c>
      <c r="J413">
        <f t="shared" si="21"/>
        <v>0</v>
      </c>
      <c r="L413" s="3">
        <v>42781</v>
      </c>
      <c r="M413" s="1">
        <v>16.593786000000001</v>
      </c>
      <c r="O413" s="4">
        <v>26956800</v>
      </c>
      <c r="P413">
        <v>0</v>
      </c>
    </row>
    <row r="414" spans="6:16" x14ac:dyDescent="0.55000000000000004">
      <c r="F414" s="1">
        <v>35600000</v>
      </c>
      <c r="G414" s="1">
        <f t="shared" si="19"/>
        <v>100000</v>
      </c>
      <c r="H414" s="3">
        <f t="shared" si="20"/>
        <v>42781.037037037277</v>
      </c>
      <c r="I414">
        <v>0</v>
      </c>
      <c r="J414">
        <f t="shared" si="21"/>
        <v>0</v>
      </c>
      <c r="L414" s="3">
        <v>42782</v>
      </c>
      <c r="M414" s="1">
        <v>16.593786000000001</v>
      </c>
      <c r="O414" s="4">
        <v>27043200</v>
      </c>
      <c r="P414">
        <v>0</v>
      </c>
    </row>
    <row r="415" spans="6:16" x14ac:dyDescent="0.55000000000000004">
      <c r="F415" s="1">
        <v>35700000</v>
      </c>
      <c r="G415" s="1">
        <f t="shared" si="19"/>
        <v>100000</v>
      </c>
      <c r="H415" s="3">
        <f t="shared" si="20"/>
        <v>42782.194444444685</v>
      </c>
      <c r="I415">
        <v>0</v>
      </c>
      <c r="J415">
        <f t="shared" si="21"/>
        <v>0</v>
      </c>
      <c r="L415" s="3">
        <v>42783</v>
      </c>
      <c r="M415" s="1">
        <v>16.593786000000001</v>
      </c>
      <c r="O415" s="4">
        <v>27129600</v>
      </c>
      <c r="P415">
        <v>0</v>
      </c>
    </row>
    <row r="416" spans="6:16" x14ac:dyDescent="0.55000000000000004">
      <c r="F416" s="1">
        <v>35800000</v>
      </c>
      <c r="G416" s="1">
        <f t="shared" si="19"/>
        <v>100000</v>
      </c>
      <c r="H416" s="3">
        <f t="shared" si="20"/>
        <v>42783.351851852094</v>
      </c>
      <c r="I416">
        <v>0</v>
      </c>
      <c r="J416">
        <f t="shared" si="21"/>
        <v>0</v>
      </c>
      <c r="L416" s="3">
        <v>42784</v>
      </c>
      <c r="M416" s="1">
        <v>16.593786000000001</v>
      </c>
      <c r="O416" s="4">
        <v>27216000</v>
      </c>
      <c r="P416">
        <v>0</v>
      </c>
    </row>
    <row r="417" spans="6:16" x14ac:dyDescent="0.55000000000000004">
      <c r="F417" s="1">
        <v>35900000</v>
      </c>
      <c r="G417" s="1">
        <f t="shared" si="19"/>
        <v>100000</v>
      </c>
      <c r="H417" s="3">
        <f t="shared" si="20"/>
        <v>42784.509259259503</v>
      </c>
      <c r="I417">
        <v>0</v>
      </c>
      <c r="J417">
        <f t="shared" si="21"/>
        <v>0</v>
      </c>
      <c r="L417" s="3">
        <v>42785</v>
      </c>
      <c r="M417" s="1">
        <v>16.593786000000001</v>
      </c>
      <c r="O417" s="4">
        <v>27302400</v>
      </c>
      <c r="P417">
        <v>0</v>
      </c>
    </row>
    <row r="418" spans="6:16" x14ac:dyDescent="0.55000000000000004">
      <c r="F418" s="1">
        <v>35900000</v>
      </c>
      <c r="G418" s="1">
        <f t="shared" si="19"/>
        <v>0</v>
      </c>
      <c r="H418" s="3">
        <f t="shared" si="20"/>
        <v>42784.509259259503</v>
      </c>
      <c r="I418">
        <v>0</v>
      </c>
      <c r="J418">
        <f t="shared" si="21"/>
        <v>0</v>
      </c>
      <c r="L418" s="3">
        <v>42786</v>
      </c>
      <c r="M418" s="1">
        <v>16.593786000000001</v>
      </c>
      <c r="O418" s="4">
        <v>27388800</v>
      </c>
      <c r="P418">
        <v>0</v>
      </c>
    </row>
    <row r="419" spans="6:16" x14ac:dyDescent="0.55000000000000004">
      <c r="F419" s="1">
        <v>36000000</v>
      </c>
      <c r="G419" s="1">
        <f t="shared" si="19"/>
        <v>100000</v>
      </c>
      <c r="H419" s="3">
        <f t="shared" si="20"/>
        <v>42785.666666666912</v>
      </c>
      <c r="I419">
        <v>0</v>
      </c>
      <c r="J419">
        <f t="shared" si="21"/>
        <v>0</v>
      </c>
      <c r="L419" s="3">
        <v>42787</v>
      </c>
      <c r="M419" s="1">
        <v>16.593786000000001</v>
      </c>
      <c r="O419" s="4">
        <v>27475200</v>
      </c>
      <c r="P419">
        <v>0</v>
      </c>
    </row>
    <row r="420" spans="6:16" x14ac:dyDescent="0.55000000000000004">
      <c r="F420" s="1">
        <v>36100000</v>
      </c>
      <c r="G420" s="1">
        <f t="shared" si="19"/>
        <v>100000</v>
      </c>
      <c r="H420" s="3">
        <f t="shared" si="20"/>
        <v>42786.82407407432</v>
      </c>
      <c r="I420">
        <v>0</v>
      </c>
      <c r="J420">
        <f t="shared" si="21"/>
        <v>0</v>
      </c>
      <c r="L420" s="3">
        <v>42788</v>
      </c>
      <c r="M420" s="1">
        <v>16.593786000000001</v>
      </c>
      <c r="O420" s="4">
        <v>27561600</v>
      </c>
      <c r="P420">
        <v>0</v>
      </c>
    </row>
    <row r="421" spans="6:16" x14ac:dyDescent="0.55000000000000004">
      <c r="F421" s="1">
        <v>36200000</v>
      </c>
      <c r="G421" s="1">
        <f t="shared" si="19"/>
        <v>100000</v>
      </c>
      <c r="H421" s="3">
        <f t="shared" si="20"/>
        <v>42787.981481481729</v>
      </c>
      <c r="I421">
        <v>0</v>
      </c>
      <c r="J421">
        <f t="shared" si="21"/>
        <v>0</v>
      </c>
      <c r="L421" s="3">
        <v>42789</v>
      </c>
      <c r="M421" s="1">
        <v>83.841446000000005</v>
      </c>
      <c r="O421" s="4">
        <v>27648000</v>
      </c>
      <c r="P421">
        <v>0</v>
      </c>
    </row>
    <row r="422" spans="6:16" x14ac:dyDescent="0.55000000000000004">
      <c r="F422" s="1">
        <v>36300000</v>
      </c>
      <c r="G422" s="1">
        <f t="shared" si="19"/>
        <v>100000</v>
      </c>
      <c r="H422" s="3">
        <f t="shared" si="20"/>
        <v>42789.138888889138</v>
      </c>
      <c r="I422">
        <v>0</v>
      </c>
      <c r="J422">
        <f t="shared" si="21"/>
        <v>0</v>
      </c>
      <c r="L422" s="3">
        <v>42790</v>
      </c>
      <c r="M422" s="1">
        <v>91.800888</v>
      </c>
      <c r="O422" s="4">
        <v>27734400</v>
      </c>
      <c r="P422">
        <v>0</v>
      </c>
    </row>
    <row r="423" spans="6:16" x14ac:dyDescent="0.55000000000000004">
      <c r="F423" s="1">
        <v>36400000</v>
      </c>
      <c r="G423" s="1">
        <f t="shared" si="19"/>
        <v>100000</v>
      </c>
      <c r="H423" s="3">
        <f t="shared" si="20"/>
        <v>42790.296296296547</v>
      </c>
      <c r="I423">
        <v>0</v>
      </c>
      <c r="J423">
        <f t="shared" si="21"/>
        <v>0</v>
      </c>
      <c r="L423" s="3">
        <v>42791</v>
      </c>
      <c r="M423" s="1">
        <v>91.800888</v>
      </c>
      <c r="O423" s="4">
        <v>27820800</v>
      </c>
      <c r="P423">
        <v>0</v>
      </c>
    </row>
    <row r="424" spans="6:16" x14ac:dyDescent="0.55000000000000004">
      <c r="F424" s="1">
        <v>36500000</v>
      </c>
      <c r="G424" s="1">
        <f t="shared" si="19"/>
        <v>100000</v>
      </c>
      <c r="H424" s="3">
        <f t="shared" si="20"/>
        <v>42791.453703703955</v>
      </c>
      <c r="I424">
        <v>0</v>
      </c>
      <c r="J424">
        <f t="shared" si="21"/>
        <v>0</v>
      </c>
      <c r="L424" s="3">
        <v>42792</v>
      </c>
      <c r="M424" s="1">
        <v>91.800888</v>
      </c>
      <c r="O424" s="4">
        <v>27907200</v>
      </c>
      <c r="P424">
        <v>0</v>
      </c>
    </row>
    <row r="425" spans="6:16" x14ac:dyDescent="0.55000000000000004">
      <c r="F425" s="1">
        <v>36500000</v>
      </c>
      <c r="G425" s="1">
        <f t="shared" si="19"/>
        <v>0</v>
      </c>
      <c r="H425" s="3">
        <f t="shared" si="20"/>
        <v>42791.453703703955</v>
      </c>
      <c r="I425">
        <v>0</v>
      </c>
      <c r="J425">
        <f t="shared" si="21"/>
        <v>0</v>
      </c>
      <c r="L425" s="3">
        <v>42793</v>
      </c>
      <c r="M425" s="1">
        <v>91.800888</v>
      </c>
      <c r="O425" s="4">
        <v>27993600</v>
      </c>
      <c r="P425">
        <v>0</v>
      </c>
    </row>
    <row r="426" spans="6:16" x14ac:dyDescent="0.55000000000000004">
      <c r="F426" s="1">
        <v>36600000</v>
      </c>
      <c r="G426" s="1">
        <f t="shared" si="19"/>
        <v>100000</v>
      </c>
      <c r="H426" s="3">
        <f t="shared" si="20"/>
        <v>42792.611111111364</v>
      </c>
      <c r="I426">
        <v>0</v>
      </c>
      <c r="J426">
        <f t="shared" si="21"/>
        <v>0</v>
      </c>
      <c r="L426" s="3">
        <v>42794</v>
      </c>
      <c r="M426" s="1">
        <v>91.800888</v>
      </c>
      <c r="O426" s="4">
        <v>28080000</v>
      </c>
      <c r="P426">
        <v>0</v>
      </c>
    </row>
    <row r="427" spans="6:16" x14ac:dyDescent="0.55000000000000004">
      <c r="F427" s="1">
        <v>36700000</v>
      </c>
      <c r="G427" s="1">
        <f t="shared" si="19"/>
        <v>100000</v>
      </c>
      <c r="H427" s="3">
        <f t="shared" si="20"/>
        <v>42793.768518518773</v>
      </c>
      <c r="I427">
        <v>0</v>
      </c>
      <c r="J427">
        <f t="shared" si="21"/>
        <v>0</v>
      </c>
      <c r="L427" s="3">
        <v>42795</v>
      </c>
      <c r="M427" s="1">
        <v>91.800888</v>
      </c>
      <c r="O427" s="4">
        <v>28166400</v>
      </c>
      <c r="P427">
        <v>0</v>
      </c>
    </row>
    <row r="428" spans="6:16" x14ac:dyDescent="0.55000000000000004">
      <c r="F428" s="1">
        <v>36800000</v>
      </c>
      <c r="G428" s="1">
        <f t="shared" si="19"/>
        <v>100000</v>
      </c>
      <c r="H428" s="3">
        <f t="shared" si="20"/>
        <v>42794.925925926182</v>
      </c>
      <c r="I428">
        <v>0</v>
      </c>
      <c r="J428">
        <f t="shared" si="21"/>
        <v>0</v>
      </c>
      <c r="L428" s="3">
        <v>42796</v>
      </c>
      <c r="M428" s="1">
        <v>91.800888</v>
      </c>
      <c r="O428" s="4">
        <v>28252800</v>
      </c>
      <c r="P428">
        <v>0</v>
      </c>
    </row>
    <row r="429" spans="6:16" x14ac:dyDescent="0.55000000000000004">
      <c r="F429" s="1">
        <v>36900000</v>
      </c>
      <c r="G429" s="1">
        <f t="shared" si="19"/>
        <v>100000</v>
      </c>
      <c r="H429" s="3">
        <f t="shared" si="20"/>
        <v>42796.08333333359</v>
      </c>
      <c r="I429">
        <v>0</v>
      </c>
      <c r="J429">
        <f t="shared" si="21"/>
        <v>0</v>
      </c>
      <c r="L429" s="3">
        <v>42797</v>
      </c>
      <c r="M429" s="1">
        <v>91.800888</v>
      </c>
      <c r="O429" s="4">
        <v>28339200</v>
      </c>
      <c r="P429">
        <v>0</v>
      </c>
    </row>
    <row r="430" spans="6:16" x14ac:dyDescent="0.55000000000000004">
      <c r="F430" s="1">
        <v>37000000</v>
      </c>
      <c r="G430" s="1">
        <f t="shared" si="19"/>
        <v>100000</v>
      </c>
      <c r="H430" s="3">
        <f t="shared" si="20"/>
        <v>42797.240740740999</v>
      </c>
      <c r="I430">
        <v>0</v>
      </c>
      <c r="J430">
        <f t="shared" si="21"/>
        <v>0</v>
      </c>
      <c r="L430" s="3">
        <v>42798</v>
      </c>
      <c r="M430" s="1">
        <v>91.800888</v>
      </c>
      <c r="O430" s="4">
        <v>28425600</v>
      </c>
      <c r="P430">
        <v>0</v>
      </c>
    </row>
    <row r="431" spans="6:16" x14ac:dyDescent="0.55000000000000004">
      <c r="F431" s="1">
        <v>37100000</v>
      </c>
      <c r="G431" s="1">
        <f t="shared" si="19"/>
        <v>100000</v>
      </c>
      <c r="H431" s="3">
        <f t="shared" si="20"/>
        <v>42798.398148148408</v>
      </c>
      <c r="I431">
        <v>0</v>
      </c>
      <c r="J431">
        <f t="shared" si="21"/>
        <v>0</v>
      </c>
      <c r="L431" s="3">
        <v>42799</v>
      </c>
      <c r="M431" s="1">
        <v>91.800888</v>
      </c>
      <c r="O431" s="4">
        <v>28512000</v>
      </c>
      <c r="P431">
        <v>0</v>
      </c>
    </row>
    <row r="432" spans="6:16" x14ac:dyDescent="0.55000000000000004">
      <c r="F432" s="1">
        <v>37200000</v>
      </c>
      <c r="G432" s="1">
        <f t="shared" si="19"/>
        <v>100000</v>
      </c>
      <c r="H432" s="3">
        <f t="shared" si="20"/>
        <v>42799.555555555817</v>
      </c>
      <c r="I432">
        <v>0</v>
      </c>
      <c r="J432">
        <f t="shared" si="21"/>
        <v>0</v>
      </c>
      <c r="L432" s="3">
        <v>42800</v>
      </c>
      <c r="M432" s="1">
        <v>91.800888</v>
      </c>
      <c r="O432" s="4">
        <v>28598400</v>
      </c>
      <c r="P432">
        <v>0</v>
      </c>
    </row>
    <row r="433" spans="6:16" x14ac:dyDescent="0.55000000000000004">
      <c r="F433" s="1">
        <v>37200000</v>
      </c>
      <c r="G433" s="1">
        <f t="shared" si="19"/>
        <v>0</v>
      </c>
      <c r="H433" s="3">
        <f t="shared" si="20"/>
        <v>42799.555555555817</v>
      </c>
      <c r="I433">
        <v>0</v>
      </c>
      <c r="J433">
        <f t="shared" si="21"/>
        <v>0</v>
      </c>
      <c r="L433" s="3">
        <v>42801</v>
      </c>
      <c r="M433" s="1">
        <v>91.800888</v>
      </c>
      <c r="O433" s="4">
        <v>28684800</v>
      </c>
      <c r="P433">
        <v>0</v>
      </c>
    </row>
    <row r="434" spans="6:16" x14ac:dyDescent="0.55000000000000004">
      <c r="F434" s="1">
        <v>37300000</v>
      </c>
      <c r="G434" s="1">
        <f t="shared" si="19"/>
        <v>100000</v>
      </c>
      <c r="H434" s="3">
        <f t="shared" si="20"/>
        <v>42800.712962963225</v>
      </c>
      <c r="I434">
        <v>0</v>
      </c>
      <c r="J434">
        <f t="shared" si="21"/>
        <v>0</v>
      </c>
      <c r="L434" s="3">
        <v>42802</v>
      </c>
      <c r="M434" s="1">
        <v>91.800888</v>
      </c>
      <c r="O434" s="4">
        <v>28771200</v>
      </c>
      <c r="P434">
        <v>0</v>
      </c>
    </row>
    <row r="435" spans="6:16" x14ac:dyDescent="0.55000000000000004">
      <c r="F435" s="1">
        <v>37400000</v>
      </c>
      <c r="G435" s="1">
        <f t="shared" si="19"/>
        <v>100000</v>
      </c>
      <c r="H435" s="3">
        <f t="shared" si="20"/>
        <v>42801.870370370634</v>
      </c>
      <c r="I435">
        <v>0</v>
      </c>
      <c r="J435">
        <f t="shared" si="21"/>
        <v>0</v>
      </c>
      <c r="L435" s="3">
        <v>42803</v>
      </c>
      <c r="M435" s="1">
        <v>91.800888</v>
      </c>
      <c r="O435" s="4">
        <v>28857600</v>
      </c>
      <c r="P435">
        <v>0</v>
      </c>
    </row>
    <row r="436" spans="6:16" x14ac:dyDescent="0.55000000000000004">
      <c r="F436" s="1">
        <v>37500000</v>
      </c>
      <c r="G436" s="1">
        <f t="shared" si="19"/>
        <v>100000</v>
      </c>
      <c r="H436" s="3">
        <f t="shared" si="20"/>
        <v>42803.027777778043</v>
      </c>
      <c r="I436">
        <v>0</v>
      </c>
      <c r="J436">
        <f t="shared" si="21"/>
        <v>0</v>
      </c>
      <c r="L436" s="3">
        <v>42804</v>
      </c>
      <c r="M436" s="1">
        <v>91.800888</v>
      </c>
      <c r="O436" s="4">
        <v>28944000</v>
      </c>
      <c r="P436">
        <v>0</v>
      </c>
    </row>
    <row r="437" spans="6:16" x14ac:dyDescent="0.55000000000000004">
      <c r="F437" s="1">
        <v>37600000</v>
      </c>
      <c r="G437" s="1">
        <f t="shared" si="19"/>
        <v>100000</v>
      </c>
      <c r="H437" s="3">
        <f t="shared" si="20"/>
        <v>42804.185185185452</v>
      </c>
      <c r="I437">
        <v>0</v>
      </c>
      <c r="J437">
        <f t="shared" si="21"/>
        <v>0</v>
      </c>
      <c r="L437" s="3">
        <v>42805</v>
      </c>
      <c r="M437" s="1">
        <v>91.800888</v>
      </c>
      <c r="O437" s="4">
        <v>29030400</v>
      </c>
      <c r="P437">
        <v>0</v>
      </c>
    </row>
    <row r="438" spans="6:16" x14ac:dyDescent="0.55000000000000004">
      <c r="F438" s="1">
        <v>37700000</v>
      </c>
      <c r="G438" s="1">
        <f t="shared" si="19"/>
        <v>100000</v>
      </c>
      <c r="H438" s="3">
        <f t="shared" si="20"/>
        <v>42805.34259259286</v>
      </c>
      <c r="I438">
        <v>0</v>
      </c>
      <c r="J438">
        <f t="shared" si="21"/>
        <v>0</v>
      </c>
      <c r="L438" s="3">
        <v>42806</v>
      </c>
      <c r="M438" s="1">
        <v>91.800888</v>
      </c>
      <c r="O438" s="4">
        <v>29116800</v>
      </c>
      <c r="P438">
        <v>0</v>
      </c>
    </row>
    <row r="439" spans="6:16" x14ac:dyDescent="0.55000000000000004">
      <c r="F439" s="1">
        <v>37800000</v>
      </c>
      <c r="G439" s="1">
        <f t="shared" si="19"/>
        <v>100000</v>
      </c>
      <c r="H439" s="3">
        <f t="shared" si="20"/>
        <v>42806.500000000269</v>
      </c>
      <c r="I439">
        <v>0</v>
      </c>
      <c r="J439">
        <f t="shared" si="21"/>
        <v>0</v>
      </c>
      <c r="L439" s="3">
        <v>42807</v>
      </c>
      <c r="M439" s="1">
        <v>91.800888</v>
      </c>
      <c r="O439" s="4">
        <v>29203200</v>
      </c>
      <c r="P439">
        <v>0</v>
      </c>
    </row>
    <row r="440" spans="6:16" x14ac:dyDescent="0.55000000000000004">
      <c r="F440" s="1">
        <v>37800000</v>
      </c>
      <c r="G440" s="1">
        <f t="shared" si="19"/>
        <v>0</v>
      </c>
      <c r="H440" s="3">
        <f t="shared" si="20"/>
        <v>42806.500000000269</v>
      </c>
      <c r="I440">
        <v>0</v>
      </c>
      <c r="J440">
        <f t="shared" si="21"/>
        <v>0</v>
      </c>
      <c r="L440" s="3">
        <v>42808</v>
      </c>
      <c r="M440" s="1">
        <v>91.800888</v>
      </c>
      <c r="O440" s="4">
        <v>29289600</v>
      </c>
      <c r="P440">
        <v>0</v>
      </c>
    </row>
    <row r="441" spans="6:16" x14ac:dyDescent="0.55000000000000004">
      <c r="F441" s="1">
        <v>37900000</v>
      </c>
      <c r="G441" s="1">
        <f t="shared" si="19"/>
        <v>100000</v>
      </c>
      <c r="H441" s="3">
        <f t="shared" si="20"/>
        <v>42807.657407407678</v>
      </c>
      <c r="I441">
        <v>0</v>
      </c>
      <c r="J441">
        <f t="shared" si="21"/>
        <v>0</v>
      </c>
      <c r="L441" s="3">
        <v>42809</v>
      </c>
      <c r="M441" s="1">
        <v>91.800888</v>
      </c>
      <c r="O441" s="4">
        <v>29376000</v>
      </c>
      <c r="P441">
        <v>0</v>
      </c>
    </row>
    <row r="442" spans="6:16" x14ac:dyDescent="0.55000000000000004">
      <c r="F442" s="1">
        <v>38000000</v>
      </c>
      <c r="G442" s="1">
        <f t="shared" si="19"/>
        <v>100000</v>
      </c>
      <c r="H442" s="3">
        <f t="shared" si="20"/>
        <v>42808.814814815087</v>
      </c>
      <c r="I442">
        <v>0</v>
      </c>
      <c r="J442">
        <f t="shared" si="21"/>
        <v>0</v>
      </c>
      <c r="L442" s="3">
        <v>42810</v>
      </c>
      <c r="M442" s="1">
        <v>91.800888</v>
      </c>
      <c r="O442" s="4">
        <v>29462400</v>
      </c>
      <c r="P442">
        <v>0</v>
      </c>
    </row>
    <row r="443" spans="6:16" x14ac:dyDescent="0.55000000000000004">
      <c r="F443" s="1">
        <v>38100000</v>
      </c>
      <c r="G443" s="1">
        <f t="shared" si="19"/>
        <v>100000</v>
      </c>
      <c r="H443" s="3">
        <f t="shared" si="20"/>
        <v>42809.972222222495</v>
      </c>
      <c r="I443">
        <v>0</v>
      </c>
      <c r="J443">
        <f t="shared" si="21"/>
        <v>0</v>
      </c>
      <c r="L443" s="3">
        <v>42811</v>
      </c>
      <c r="M443" s="1">
        <v>91.800888</v>
      </c>
      <c r="O443" s="4">
        <v>29548800</v>
      </c>
      <c r="P443">
        <v>0</v>
      </c>
    </row>
    <row r="444" spans="6:16" x14ac:dyDescent="0.55000000000000004">
      <c r="F444" s="1">
        <v>38200000</v>
      </c>
      <c r="G444" s="1">
        <f t="shared" si="19"/>
        <v>100000</v>
      </c>
      <c r="H444" s="3">
        <f t="shared" si="20"/>
        <v>42811.129629629904</v>
      </c>
      <c r="I444">
        <v>0</v>
      </c>
      <c r="J444">
        <f t="shared" si="21"/>
        <v>0</v>
      </c>
      <c r="L444" s="3">
        <v>42812</v>
      </c>
      <c r="M444" s="1">
        <v>91.800888</v>
      </c>
      <c r="O444" s="4">
        <v>29635200</v>
      </c>
      <c r="P444">
        <v>0</v>
      </c>
    </row>
    <row r="445" spans="6:16" x14ac:dyDescent="0.55000000000000004">
      <c r="F445" s="1">
        <v>38300000</v>
      </c>
      <c r="G445" s="1">
        <f t="shared" si="19"/>
        <v>100000</v>
      </c>
      <c r="H445" s="3">
        <f t="shared" si="20"/>
        <v>42812.287037037313</v>
      </c>
      <c r="I445">
        <v>0</v>
      </c>
      <c r="J445">
        <f t="shared" si="21"/>
        <v>0</v>
      </c>
      <c r="L445" s="3">
        <v>42813</v>
      </c>
      <c r="M445" s="1">
        <v>91.800888</v>
      </c>
      <c r="O445" s="4">
        <v>29721600</v>
      </c>
      <c r="P445">
        <v>0</v>
      </c>
    </row>
    <row r="446" spans="6:16" x14ac:dyDescent="0.55000000000000004">
      <c r="F446" s="1">
        <v>38400000</v>
      </c>
      <c r="G446" s="1">
        <f t="shared" si="19"/>
        <v>100000</v>
      </c>
      <c r="H446" s="3">
        <f t="shared" si="20"/>
        <v>42813.444444444722</v>
      </c>
      <c r="I446">
        <v>0</v>
      </c>
      <c r="J446">
        <f t="shared" si="21"/>
        <v>0</v>
      </c>
      <c r="L446" s="3">
        <v>42814</v>
      </c>
      <c r="M446" s="1">
        <v>91.800888</v>
      </c>
      <c r="O446" s="4">
        <v>29808000</v>
      </c>
      <c r="P446">
        <v>0</v>
      </c>
    </row>
    <row r="447" spans="6:16" x14ac:dyDescent="0.55000000000000004">
      <c r="F447" s="1">
        <v>38400000</v>
      </c>
      <c r="G447" s="1">
        <f t="shared" si="19"/>
        <v>0</v>
      </c>
      <c r="H447" s="3">
        <f t="shared" si="20"/>
        <v>42813.444444444722</v>
      </c>
      <c r="I447">
        <v>0</v>
      </c>
      <c r="J447">
        <f t="shared" si="21"/>
        <v>0</v>
      </c>
      <c r="L447" s="3">
        <v>42815</v>
      </c>
      <c r="M447" s="1">
        <v>91.800888</v>
      </c>
      <c r="O447" s="4">
        <v>29894400</v>
      </c>
      <c r="P447">
        <v>0</v>
      </c>
    </row>
    <row r="448" spans="6:16" x14ac:dyDescent="0.55000000000000004">
      <c r="F448" s="1">
        <v>38500000</v>
      </c>
      <c r="G448" s="1">
        <f t="shared" si="19"/>
        <v>100000</v>
      </c>
      <c r="H448" s="3">
        <f t="shared" si="20"/>
        <v>42814.60185185213</v>
      </c>
      <c r="I448">
        <v>0</v>
      </c>
      <c r="J448">
        <f t="shared" si="21"/>
        <v>0</v>
      </c>
      <c r="L448" s="3">
        <v>42816</v>
      </c>
      <c r="M448" s="1">
        <v>91.800888</v>
      </c>
      <c r="O448" s="4">
        <v>29980800</v>
      </c>
      <c r="P448">
        <v>0</v>
      </c>
    </row>
    <row r="449" spans="6:16" x14ac:dyDescent="0.55000000000000004">
      <c r="F449" s="1">
        <v>38600000</v>
      </c>
      <c r="G449" s="1">
        <f t="shared" si="19"/>
        <v>100000</v>
      </c>
      <c r="H449" s="3">
        <f t="shared" si="20"/>
        <v>42815.759259259539</v>
      </c>
      <c r="I449">
        <v>0</v>
      </c>
      <c r="J449">
        <f t="shared" si="21"/>
        <v>0</v>
      </c>
      <c r="L449" s="3">
        <v>42817</v>
      </c>
      <c r="M449" s="1">
        <v>91.800888</v>
      </c>
      <c r="O449" s="4">
        <v>30067200</v>
      </c>
      <c r="P449">
        <v>0</v>
      </c>
    </row>
    <row r="450" spans="6:16" x14ac:dyDescent="0.55000000000000004">
      <c r="F450" s="1">
        <v>38700000</v>
      </c>
      <c r="G450" s="1">
        <f t="shared" si="19"/>
        <v>100000</v>
      </c>
      <c r="H450" s="3">
        <f t="shared" si="20"/>
        <v>42816.916666666948</v>
      </c>
      <c r="I450">
        <v>0</v>
      </c>
      <c r="J450">
        <f t="shared" si="21"/>
        <v>0</v>
      </c>
      <c r="L450" s="3">
        <v>42818</v>
      </c>
      <c r="M450" s="1">
        <v>91.800888</v>
      </c>
      <c r="O450" s="4">
        <v>30153600</v>
      </c>
      <c r="P450">
        <v>0</v>
      </c>
    </row>
    <row r="451" spans="6:16" x14ac:dyDescent="0.55000000000000004">
      <c r="F451" s="1">
        <v>38800000</v>
      </c>
      <c r="G451" s="1">
        <f t="shared" si="19"/>
        <v>100000</v>
      </c>
      <c r="H451" s="3">
        <f t="shared" si="20"/>
        <v>42818.074074074357</v>
      </c>
      <c r="I451">
        <v>0</v>
      </c>
      <c r="J451">
        <f t="shared" si="21"/>
        <v>0</v>
      </c>
      <c r="L451" s="3">
        <v>42819</v>
      </c>
      <c r="M451" s="1">
        <v>90.146514999999994</v>
      </c>
      <c r="O451" s="4">
        <v>30240000</v>
      </c>
      <c r="P451">
        <v>0</v>
      </c>
    </row>
    <row r="452" spans="6:16" x14ac:dyDescent="0.55000000000000004">
      <c r="F452" s="1">
        <v>38900000</v>
      </c>
      <c r="G452" s="1">
        <f t="shared" si="19"/>
        <v>100000</v>
      </c>
      <c r="H452" s="3">
        <f t="shared" si="20"/>
        <v>42819.231481481766</v>
      </c>
      <c r="I452">
        <v>0</v>
      </c>
      <c r="J452">
        <f t="shared" si="21"/>
        <v>0</v>
      </c>
      <c r="L452" s="3">
        <v>42820</v>
      </c>
      <c r="M452" s="1">
        <v>69.184867999999994</v>
      </c>
      <c r="O452" s="4">
        <v>30326400</v>
      </c>
      <c r="P452">
        <v>0</v>
      </c>
    </row>
    <row r="453" spans="6:16" x14ac:dyDescent="0.55000000000000004">
      <c r="F453" s="1">
        <v>39000000</v>
      </c>
      <c r="G453" s="1">
        <f t="shared" ref="G453:G516" si="22">F453-F452</f>
        <v>100000</v>
      </c>
      <c r="H453" s="3">
        <f t="shared" ref="H453:H516" si="23">H452+(F453-F452)/86400</f>
        <v>42820.388888889174</v>
      </c>
      <c r="I453">
        <v>55</v>
      </c>
      <c r="J453">
        <f t="shared" ref="J453:J516" si="24">(F453-F452)*I453</f>
        <v>5500000</v>
      </c>
      <c r="L453" s="3">
        <v>42821</v>
      </c>
      <c r="M453" s="1">
        <v>69.184867999999994</v>
      </c>
      <c r="O453" s="4">
        <v>30412800</v>
      </c>
      <c r="P453">
        <v>0</v>
      </c>
    </row>
    <row r="454" spans="6:16" x14ac:dyDescent="0.55000000000000004">
      <c r="F454" s="1">
        <v>39100000</v>
      </c>
      <c r="G454" s="1">
        <f t="shared" si="22"/>
        <v>100000</v>
      </c>
      <c r="H454" s="3">
        <f t="shared" si="23"/>
        <v>42821.546296296583</v>
      </c>
      <c r="I454">
        <v>55</v>
      </c>
      <c r="J454">
        <f t="shared" si="24"/>
        <v>5500000</v>
      </c>
      <c r="L454" s="3">
        <v>42822</v>
      </c>
      <c r="M454" s="1">
        <v>69.184867999999994</v>
      </c>
      <c r="O454" s="4">
        <v>30499200</v>
      </c>
      <c r="P454">
        <v>0</v>
      </c>
    </row>
    <row r="455" spans="6:16" x14ac:dyDescent="0.55000000000000004">
      <c r="F455" s="1">
        <v>39100000</v>
      </c>
      <c r="G455" s="1">
        <f t="shared" si="22"/>
        <v>0</v>
      </c>
      <c r="H455" s="3">
        <f t="shared" si="23"/>
        <v>42821.546296296583</v>
      </c>
      <c r="I455">
        <v>55</v>
      </c>
      <c r="J455">
        <f t="shared" si="24"/>
        <v>0</v>
      </c>
      <c r="L455" s="3">
        <v>42823</v>
      </c>
      <c r="M455" s="1">
        <v>69.184867999999994</v>
      </c>
      <c r="O455" s="4">
        <v>30585600</v>
      </c>
      <c r="P455">
        <v>0</v>
      </c>
    </row>
    <row r="456" spans="6:16" x14ac:dyDescent="0.55000000000000004">
      <c r="F456" s="1">
        <v>39200000</v>
      </c>
      <c r="G456" s="1">
        <f t="shared" si="22"/>
        <v>100000</v>
      </c>
      <c r="H456" s="3">
        <f t="shared" si="23"/>
        <v>42822.703703703992</v>
      </c>
      <c r="I456">
        <v>55</v>
      </c>
      <c r="J456">
        <f t="shared" si="24"/>
        <v>5500000</v>
      </c>
      <c r="L456" s="3">
        <v>42824</v>
      </c>
      <c r="M456" s="1">
        <v>69.184867999999994</v>
      </c>
      <c r="O456" s="4">
        <v>30672000</v>
      </c>
      <c r="P456">
        <v>0</v>
      </c>
    </row>
    <row r="457" spans="6:16" x14ac:dyDescent="0.55000000000000004">
      <c r="F457" s="1">
        <v>39300000</v>
      </c>
      <c r="G457" s="1">
        <f t="shared" si="22"/>
        <v>100000</v>
      </c>
      <c r="H457" s="3">
        <f t="shared" si="23"/>
        <v>42823.861111111401</v>
      </c>
      <c r="I457">
        <v>55</v>
      </c>
      <c r="J457">
        <f t="shared" si="24"/>
        <v>5500000</v>
      </c>
      <c r="L457" s="3">
        <v>42825</v>
      </c>
      <c r="M457" s="1">
        <v>69.184867999999994</v>
      </c>
      <c r="O457" s="4">
        <v>30758400</v>
      </c>
      <c r="P457">
        <v>0</v>
      </c>
    </row>
    <row r="458" spans="6:16" x14ac:dyDescent="0.55000000000000004">
      <c r="F458" s="1">
        <v>39400000</v>
      </c>
      <c r="G458" s="1">
        <f t="shared" si="22"/>
        <v>100000</v>
      </c>
      <c r="H458" s="3">
        <f t="shared" si="23"/>
        <v>42825.018518518809</v>
      </c>
      <c r="I458">
        <v>55</v>
      </c>
      <c r="J458">
        <f t="shared" si="24"/>
        <v>5500000</v>
      </c>
      <c r="L458" s="3">
        <v>42826</v>
      </c>
      <c r="M458" s="1">
        <v>69.184867999999994</v>
      </c>
      <c r="O458" s="4">
        <v>30844800</v>
      </c>
      <c r="P458">
        <v>0</v>
      </c>
    </row>
    <row r="459" spans="6:16" x14ac:dyDescent="0.55000000000000004">
      <c r="F459" s="1">
        <v>39500000</v>
      </c>
      <c r="G459" s="1">
        <f t="shared" si="22"/>
        <v>100000</v>
      </c>
      <c r="H459" s="3">
        <f t="shared" si="23"/>
        <v>42826.175925926218</v>
      </c>
      <c r="I459">
        <v>55</v>
      </c>
      <c r="J459">
        <f t="shared" si="24"/>
        <v>5500000</v>
      </c>
      <c r="L459" s="3">
        <v>42827</v>
      </c>
      <c r="M459" s="1">
        <v>69.184867999999994</v>
      </c>
      <c r="O459" s="4">
        <v>30931200</v>
      </c>
      <c r="P459">
        <v>0</v>
      </c>
    </row>
    <row r="460" spans="6:16" x14ac:dyDescent="0.55000000000000004">
      <c r="F460" s="1">
        <v>39600000</v>
      </c>
      <c r="G460" s="1">
        <f t="shared" si="22"/>
        <v>100000</v>
      </c>
      <c r="H460" s="3">
        <f t="shared" si="23"/>
        <v>42827.333333333627</v>
      </c>
      <c r="I460">
        <v>0</v>
      </c>
      <c r="J460">
        <f t="shared" si="24"/>
        <v>0</v>
      </c>
      <c r="L460" s="3">
        <v>42828</v>
      </c>
      <c r="M460" s="1">
        <v>69.184867999999994</v>
      </c>
      <c r="O460" s="4">
        <v>31017600</v>
      </c>
      <c r="P460">
        <v>0</v>
      </c>
    </row>
    <row r="461" spans="6:16" x14ac:dyDescent="0.55000000000000004">
      <c r="F461" s="1">
        <v>39700000</v>
      </c>
      <c r="G461" s="1">
        <f t="shared" si="22"/>
        <v>100000</v>
      </c>
      <c r="H461" s="3">
        <f t="shared" si="23"/>
        <v>42828.490740741036</v>
      </c>
      <c r="I461">
        <v>0</v>
      </c>
      <c r="J461">
        <f t="shared" si="24"/>
        <v>0</v>
      </c>
      <c r="L461" s="3">
        <v>42829</v>
      </c>
      <c r="M461" s="1">
        <v>69.184867999999994</v>
      </c>
      <c r="O461" s="4">
        <v>31104000</v>
      </c>
      <c r="P461">
        <v>0</v>
      </c>
    </row>
    <row r="462" spans="6:16" x14ac:dyDescent="0.55000000000000004">
      <c r="F462" s="1">
        <v>39700000</v>
      </c>
      <c r="G462" s="1">
        <f t="shared" si="22"/>
        <v>0</v>
      </c>
      <c r="H462" s="3">
        <f t="shared" si="23"/>
        <v>42828.490740741036</v>
      </c>
      <c r="I462">
        <v>0</v>
      </c>
      <c r="J462">
        <f t="shared" si="24"/>
        <v>0</v>
      </c>
      <c r="L462" s="3">
        <v>42830</v>
      </c>
      <c r="M462" s="1">
        <v>69.184867999999994</v>
      </c>
      <c r="O462" s="4">
        <v>31190400</v>
      </c>
      <c r="P462">
        <v>0</v>
      </c>
    </row>
    <row r="463" spans="6:16" x14ac:dyDescent="0.55000000000000004">
      <c r="F463" s="1">
        <v>39800000</v>
      </c>
      <c r="G463" s="1">
        <f t="shared" si="22"/>
        <v>100000</v>
      </c>
      <c r="H463" s="3">
        <f t="shared" si="23"/>
        <v>42829.648148148444</v>
      </c>
      <c r="I463">
        <v>0</v>
      </c>
      <c r="J463">
        <f t="shared" si="24"/>
        <v>0</v>
      </c>
      <c r="L463" s="3">
        <v>42831</v>
      </c>
      <c r="M463" s="1">
        <v>69.184867999999994</v>
      </c>
      <c r="O463" s="4">
        <v>31276800</v>
      </c>
      <c r="P463">
        <v>0</v>
      </c>
    </row>
    <row r="464" spans="6:16" x14ac:dyDescent="0.55000000000000004">
      <c r="F464" s="1">
        <v>39900000</v>
      </c>
      <c r="G464" s="1">
        <f t="shared" si="22"/>
        <v>100000</v>
      </c>
      <c r="H464" s="3">
        <f t="shared" si="23"/>
        <v>42830.805555555853</v>
      </c>
      <c r="I464">
        <v>0</v>
      </c>
      <c r="J464">
        <f t="shared" si="24"/>
        <v>0</v>
      </c>
      <c r="L464" s="3">
        <v>42832</v>
      </c>
      <c r="M464" s="1">
        <v>69.184867999999994</v>
      </c>
      <c r="O464" s="4">
        <v>31363200</v>
      </c>
      <c r="P464">
        <v>0</v>
      </c>
    </row>
    <row r="465" spans="6:16" x14ac:dyDescent="0.55000000000000004">
      <c r="F465" s="1">
        <v>40000000</v>
      </c>
      <c r="G465" s="1">
        <f t="shared" si="22"/>
        <v>100000</v>
      </c>
      <c r="H465" s="3">
        <f t="shared" si="23"/>
        <v>42831.962962963262</v>
      </c>
      <c r="I465">
        <v>0</v>
      </c>
      <c r="J465">
        <f t="shared" si="24"/>
        <v>0</v>
      </c>
      <c r="L465" s="3">
        <v>42833</v>
      </c>
      <c r="M465" s="1">
        <v>69.184867999999994</v>
      </c>
      <c r="O465" s="4">
        <v>31449600</v>
      </c>
      <c r="P465">
        <v>0</v>
      </c>
    </row>
    <row r="466" spans="6:16" x14ac:dyDescent="0.55000000000000004">
      <c r="F466" s="1">
        <v>40100000</v>
      </c>
      <c r="G466" s="1">
        <f t="shared" si="22"/>
        <v>100000</v>
      </c>
      <c r="H466" s="3">
        <f t="shared" si="23"/>
        <v>42833.120370370671</v>
      </c>
      <c r="I466">
        <v>0</v>
      </c>
      <c r="J466">
        <f t="shared" si="24"/>
        <v>0</v>
      </c>
      <c r="L466" s="3">
        <v>42834</v>
      </c>
      <c r="M466" s="1">
        <v>69.184867999999994</v>
      </c>
      <c r="O466" s="4">
        <v>31536000</v>
      </c>
      <c r="P466">
        <v>0</v>
      </c>
    </row>
    <row r="467" spans="6:16" x14ac:dyDescent="0.55000000000000004">
      <c r="F467" s="1">
        <v>40200000</v>
      </c>
      <c r="G467" s="1">
        <f t="shared" si="22"/>
        <v>100000</v>
      </c>
      <c r="H467" s="3">
        <f t="shared" si="23"/>
        <v>42834.277777778079</v>
      </c>
      <c r="I467">
        <v>55</v>
      </c>
      <c r="J467">
        <f t="shared" si="24"/>
        <v>5500000</v>
      </c>
      <c r="L467" s="3">
        <v>42835</v>
      </c>
      <c r="M467" s="1">
        <v>69.184867999999994</v>
      </c>
      <c r="O467" s="4">
        <v>31622400</v>
      </c>
      <c r="P467">
        <v>0</v>
      </c>
    </row>
    <row r="468" spans="6:16" x14ac:dyDescent="0.55000000000000004">
      <c r="F468" s="1">
        <v>40300000</v>
      </c>
      <c r="G468" s="1">
        <f t="shared" si="22"/>
        <v>100000</v>
      </c>
      <c r="H468" s="3">
        <f t="shared" si="23"/>
        <v>42835.435185185488</v>
      </c>
      <c r="I468">
        <v>55</v>
      </c>
      <c r="J468">
        <f t="shared" si="24"/>
        <v>5500000</v>
      </c>
      <c r="L468" s="3">
        <v>42836</v>
      </c>
      <c r="M468" s="1">
        <v>69.184867999999994</v>
      </c>
      <c r="O468" s="4">
        <v>31708800</v>
      </c>
      <c r="P468">
        <v>0</v>
      </c>
    </row>
    <row r="469" spans="6:16" x14ac:dyDescent="0.55000000000000004">
      <c r="F469" s="1">
        <v>40300000</v>
      </c>
      <c r="G469" s="1">
        <f t="shared" si="22"/>
        <v>0</v>
      </c>
      <c r="H469" s="3">
        <f t="shared" si="23"/>
        <v>42835.435185185488</v>
      </c>
      <c r="I469">
        <v>55</v>
      </c>
      <c r="J469">
        <f t="shared" si="24"/>
        <v>0</v>
      </c>
      <c r="L469" s="3">
        <v>42837</v>
      </c>
      <c r="M469" s="1">
        <v>69.184867999999994</v>
      </c>
      <c r="O469" s="4">
        <v>31795200</v>
      </c>
      <c r="P469">
        <v>0</v>
      </c>
    </row>
    <row r="470" spans="6:16" x14ac:dyDescent="0.55000000000000004">
      <c r="F470" s="1">
        <v>40400000</v>
      </c>
      <c r="G470" s="1">
        <f t="shared" si="22"/>
        <v>100000</v>
      </c>
      <c r="H470" s="3">
        <f t="shared" si="23"/>
        <v>42836.592592592897</v>
      </c>
      <c r="I470">
        <v>55</v>
      </c>
      <c r="J470">
        <f t="shared" si="24"/>
        <v>5500000</v>
      </c>
      <c r="L470" s="3">
        <v>42838</v>
      </c>
      <c r="M470" s="1">
        <v>69.184867999999994</v>
      </c>
      <c r="O470" s="4">
        <v>31881600</v>
      </c>
      <c r="P470">
        <v>0</v>
      </c>
    </row>
    <row r="471" spans="6:16" x14ac:dyDescent="0.55000000000000004">
      <c r="F471" s="1">
        <v>40500000</v>
      </c>
      <c r="G471" s="1">
        <f t="shared" si="22"/>
        <v>100000</v>
      </c>
      <c r="H471" s="3">
        <f t="shared" si="23"/>
        <v>42837.750000000306</v>
      </c>
      <c r="I471">
        <v>55</v>
      </c>
      <c r="J471">
        <f t="shared" si="24"/>
        <v>5500000</v>
      </c>
      <c r="L471" s="3">
        <v>42839</v>
      </c>
      <c r="M471" s="1">
        <v>69.184867999999994</v>
      </c>
      <c r="O471" s="4">
        <v>31968000</v>
      </c>
      <c r="P471">
        <v>0</v>
      </c>
    </row>
    <row r="472" spans="6:16" x14ac:dyDescent="0.55000000000000004">
      <c r="F472" s="1">
        <v>40600000</v>
      </c>
      <c r="G472" s="1">
        <f t="shared" si="22"/>
        <v>100000</v>
      </c>
      <c r="H472" s="3">
        <f t="shared" si="23"/>
        <v>42838.907407407714</v>
      </c>
      <c r="I472">
        <v>55</v>
      </c>
      <c r="J472">
        <f t="shared" si="24"/>
        <v>5500000</v>
      </c>
      <c r="L472" s="3">
        <v>42840</v>
      </c>
      <c r="M472" s="1">
        <v>69.184867999999994</v>
      </c>
      <c r="O472" s="4">
        <v>32054400</v>
      </c>
      <c r="P472">
        <v>0</v>
      </c>
    </row>
    <row r="473" spans="6:16" x14ac:dyDescent="0.55000000000000004">
      <c r="F473" s="1">
        <v>40700000</v>
      </c>
      <c r="G473" s="1">
        <f t="shared" si="22"/>
        <v>100000</v>
      </c>
      <c r="H473" s="3">
        <f t="shared" si="23"/>
        <v>42840.064814815123</v>
      </c>
      <c r="I473">
        <v>55</v>
      </c>
      <c r="J473">
        <f t="shared" si="24"/>
        <v>5500000</v>
      </c>
      <c r="L473" s="3">
        <v>42841</v>
      </c>
      <c r="M473" s="1">
        <v>69.184867999999994</v>
      </c>
      <c r="O473" s="4">
        <v>32140800</v>
      </c>
      <c r="P473">
        <v>0</v>
      </c>
    </row>
    <row r="474" spans="6:16" x14ac:dyDescent="0.55000000000000004">
      <c r="F474" s="1">
        <v>40800000</v>
      </c>
      <c r="G474" s="1">
        <f t="shared" si="22"/>
        <v>100000</v>
      </c>
      <c r="H474" s="3">
        <f t="shared" si="23"/>
        <v>42841.222222222532</v>
      </c>
      <c r="I474">
        <v>0</v>
      </c>
      <c r="J474">
        <f t="shared" si="24"/>
        <v>0</v>
      </c>
      <c r="L474" s="3">
        <v>42842</v>
      </c>
      <c r="M474" s="1">
        <v>69.184867999999994</v>
      </c>
      <c r="O474" s="4">
        <v>32227200</v>
      </c>
      <c r="P474">
        <v>0</v>
      </c>
    </row>
    <row r="475" spans="6:16" x14ac:dyDescent="0.55000000000000004">
      <c r="F475" s="1">
        <v>40900000</v>
      </c>
      <c r="G475" s="1">
        <f t="shared" si="22"/>
        <v>100000</v>
      </c>
      <c r="H475" s="3">
        <f t="shared" si="23"/>
        <v>42842.379629629941</v>
      </c>
      <c r="I475">
        <v>0</v>
      </c>
      <c r="J475">
        <f t="shared" si="24"/>
        <v>0</v>
      </c>
      <c r="L475" s="3">
        <v>42843</v>
      </c>
      <c r="M475" s="1">
        <v>69.184867999999994</v>
      </c>
      <c r="O475" s="4">
        <v>32313600</v>
      </c>
      <c r="P475">
        <v>0</v>
      </c>
    </row>
    <row r="476" spans="6:16" x14ac:dyDescent="0.55000000000000004">
      <c r="F476" s="1">
        <v>41000000</v>
      </c>
      <c r="G476" s="1">
        <f t="shared" si="22"/>
        <v>100000</v>
      </c>
      <c r="H476" s="3">
        <f t="shared" si="23"/>
        <v>42843.537037037349</v>
      </c>
      <c r="I476">
        <v>0</v>
      </c>
      <c r="J476">
        <f t="shared" si="24"/>
        <v>0</v>
      </c>
      <c r="L476" s="3">
        <v>42844</v>
      </c>
      <c r="M476" s="1">
        <v>69.184867999999994</v>
      </c>
      <c r="O476" s="4">
        <v>32400000</v>
      </c>
      <c r="P476">
        <v>0</v>
      </c>
    </row>
    <row r="477" spans="6:16" x14ac:dyDescent="0.55000000000000004">
      <c r="F477" s="1">
        <v>41000000</v>
      </c>
      <c r="G477" s="1">
        <f t="shared" si="22"/>
        <v>0</v>
      </c>
      <c r="H477" s="3">
        <f t="shared" si="23"/>
        <v>42843.537037037349</v>
      </c>
      <c r="I477">
        <v>0</v>
      </c>
      <c r="J477">
        <f t="shared" si="24"/>
        <v>0</v>
      </c>
      <c r="L477" s="3">
        <v>42845</v>
      </c>
      <c r="M477" s="1">
        <v>69.184867999999994</v>
      </c>
      <c r="O477" s="4">
        <v>32486400</v>
      </c>
      <c r="P477">
        <v>0</v>
      </c>
    </row>
    <row r="478" spans="6:16" x14ac:dyDescent="0.55000000000000004">
      <c r="F478" s="1">
        <v>41100000</v>
      </c>
      <c r="G478" s="1">
        <f t="shared" si="22"/>
        <v>100000</v>
      </c>
      <c r="H478" s="3">
        <f t="shared" si="23"/>
        <v>42844.694444444758</v>
      </c>
      <c r="I478">
        <v>0</v>
      </c>
      <c r="J478">
        <f t="shared" si="24"/>
        <v>0</v>
      </c>
      <c r="L478" s="3">
        <v>42846</v>
      </c>
      <c r="M478" s="1">
        <v>69.184867999999994</v>
      </c>
      <c r="O478" s="4">
        <v>32572800</v>
      </c>
      <c r="P478">
        <v>0</v>
      </c>
    </row>
    <row r="479" spans="6:16" x14ac:dyDescent="0.55000000000000004">
      <c r="F479" s="1">
        <v>41200000</v>
      </c>
      <c r="G479" s="1">
        <f t="shared" si="22"/>
        <v>100000</v>
      </c>
      <c r="H479" s="3">
        <f t="shared" si="23"/>
        <v>42845.851851852167</v>
      </c>
      <c r="I479">
        <v>0</v>
      </c>
      <c r="J479">
        <f t="shared" si="24"/>
        <v>0</v>
      </c>
      <c r="L479" s="3">
        <v>42847</v>
      </c>
      <c r="M479" s="1">
        <v>69.184867999999994</v>
      </c>
      <c r="O479" s="4">
        <v>32659200</v>
      </c>
      <c r="P479">
        <v>0</v>
      </c>
    </row>
    <row r="480" spans="6:16" x14ac:dyDescent="0.55000000000000004">
      <c r="F480" s="1">
        <v>41300000</v>
      </c>
      <c r="G480" s="1">
        <f t="shared" si="22"/>
        <v>100000</v>
      </c>
      <c r="H480" s="3">
        <f t="shared" si="23"/>
        <v>42847.009259259576</v>
      </c>
      <c r="I480">
        <v>0</v>
      </c>
      <c r="J480">
        <f t="shared" si="24"/>
        <v>0</v>
      </c>
      <c r="L480" s="3">
        <v>42848</v>
      </c>
      <c r="M480" s="1">
        <v>69.184867999999994</v>
      </c>
      <c r="O480" s="4">
        <v>32745600</v>
      </c>
      <c r="P480">
        <v>0</v>
      </c>
    </row>
    <row r="481" spans="6:16" x14ac:dyDescent="0.55000000000000004">
      <c r="F481" s="1">
        <v>41400000</v>
      </c>
      <c r="G481" s="1">
        <f t="shared" si="22"/>
        <v>100000</v>
      </c>
      <c r="H481" s="3">
        <f t="shared" si="23"/>
        <v>42848.166666666984</v>
      </c>
      <c r="I481">
        <v>0</v>
      </c>
      <c r="J481">
        <f t="shared" si="24"/>
        <v>0</v>
      </c>
      <c r="L481" s="3">
        <v>42849</v>
      </c>
      <c r="M481" s="1">
        <v>64.579841999999999</v>
      </c>
      <c r="O481" s="4">
        <v>32832000</v>
      </c>
      <c r="P481">
        <v>0</v>
      </c>
    </row>
    <row r="482" spans="6:16" x14ac:dyDescent="0.55000000000000004">
      <c r="F482" s="1">
        <v>41500000</v>
      </c>
      <c r="G482" s="1">
        <f t="shared" si="22"/>
        <v>100000</v>
      </c>
      <c r="H482" s="3">
        <f t="shared" si="23"/>
        <v>42849.324074074393</v>
      </c>
      <c r="I482">
        <v>0</v>
      </c>
      <c r="J482">
        <f t="shared" si="24"/>
        <v>0</v>
      </c>
      <c r="L482" s="3">
        <v>42850</v>
      </c>
      <c r="M482" s="1">
        <v>57.463360000000002</v>
      </c>
      <c r="O482" s="4">
        <v>32918400</v>
      </c>
      <c r="P482">
        <v>0</v>
      </c>
    </row>
    <row r="483" spans="6:16" x14ac:dyDescent="0.55000000000000004">
      <c r="F483" s="1">
        <v>41600000</v>
      </c>
      <c r="G483" s="1">
        <f t="shared" si="22"/>
        <v>100000</v>
      </c>
      <c r="H483" s="3">
        <f t="shared" si="23"/>
        <v>42850.481481481802</v>
      </c>
      <c r="I483">
        <v>55</v>
      </c>
      <c r="J483">
        <f t="shared" si="24"/>
        <v>5500000</v>
      </c>
      <c r="L483" s="3">
        <v>42851</v>
      </c>
      <c r="M483" s="1">
        <v>57.463360000000002</v>
      </c>
      <c r="O483" s="4">
        <v>33004800</v>
      </c>
      <c r="P483">
        <v>0</v>
      </c>
    </row>
    <row r="484" spans="6:16" x14ac:dyDescent="0.55000000000000004">
      <c r="F484" s="1">
        <v>41600000</v>
      </c>
      <c r="G484" s="1">
        <f t="shared" si="22"/>
        <v>0</v>
      </c>
      <c r="H484" s="3">
        <f t="shared" si="23"/>
        <v>42850.481481481802</v>
      </c>
      <c r="I484">
        <v>55</v>
      </c>
      <c r="J484">
        <f t="shared" si="24"/>
        <v>0</v>
      </c>
      <c r="L484" s="3">
        <v>42852</v>
      </c>
      <c r="M484" s="1">
        <v>57.463360000000002</v>
      </c>
      <c r="O484" s="4">
        <v>33091200</v>
      </c>
      <c r="P484">
        <v>0</v>
      </c>
    </row>
    <row r="485" spans="6:16" x14ac:dyDescent="0.55000000000000004">
      <c r="F485" s="1">
        <v>41700000</v>
      </c>
      <c r="G485" s="1">
        <f t="shared" si="22"/>
        <v>100000</v>
      </c>
      <c r="H485" s="3">
        <f t="shared" si="23"/>
        <v>42851.638888889211</v>
      </c>
      <c r="I485">
        <v>55</v>
      </c>
      <c r="J485">
        <f t="shared" si="24"/>
        <v>5500000</v>
      </c>
      <c r="L485" s="3">
        <v>42853</v>
      </c>
      <c r="M485" s="1">
        <v>57.463360000000002</v>
      </c>
      <c r="O485" s="4">
        <v>33177600</v>
      </c>
      <c r="P485">
        <v>0</v>
      </c>
    </row>
    <row r="486" spans="6:16" x14ac:dyDescent="0.55000000000000004">
      <c r="F486" s="1">
        <v>41800000</v>
      </c>
      <c r="G486" s="1">
        <f t="shared" si="22"/>
        <v>100000</v>
      </c>
      <c r="H486" s="3">
        <f t="shared" si="23"/>
        <v>42852.796296296619</v>
      </c>
      <c r="I486">
        <v>55</v>
      </c>
      <c r="J486">
        <f t="shared" si="24"/>
        <v>5500000</v>
      </c>
      <c r="L486" s="3">
        <v>42854</v>
      </c>
      <c r="M486" s="1">
        <v>57.463360000000002</v>
      </c>
      <c r="O486" s="4">
        <v>33264000</v>
      </c>
      <c r="P486">
        <v>0</v>
      </c>
    </row>
    <row r="487" spans="6:16" x14ac:dyDescent="0.55000000000000004">
      <c r="F487" s="1">
        <v>41900000</v>
      </c>
      <c r="G487" s="1">
        <f t="shared" si="22"/>
        <v>100000</v>
      </c>
      <c r="H487" s="3">
        <f t="shared" si="23"/>
        <v>42853.953703704028</v>
      </c>
      <c r="I487">
        <v>55</v>
      </c>
      <c r="J487">
        <f t="shared" si="24"/>
        <v>5500000</v>
      </c>
      <c r="L487" s="3">
        <v>42855</v>
      </c>
      <c r="M487" s="1">
        <v>57.463360000000002</v>
      </c>
      <c r="O487" s="4">
        <v>33350400</v>
      </c>
      <c r="P487">
        <v>0</v>
      </c>
    </row>
    <row r="488" spans="6:16" x14ac:dyDescent="0.55000000000000004">
      <c r="F488" s="1">
        <v>42000000</v>
      </c>
      <c r="G488" s="1">
        <f t="shared" si="22"/>
        <v>100000</v>
      </c>
      <c r="H488" s="3">
        <f t="shared" si="23"/>
        <v>42855.111111111437</v>
      </c>
      <c r="I488">
        <v>55</v>
      </c>
      <c r="J488">
        <f t="shared" si="24"/>
        <v>5500000</v>
      </c>
      <c r="L488" s="3">
        <v>42856</v>
      </c>
      <c r="M488" s="1">
        <v>57.463360000000002</v>
      </c>
      <c r="O488" s="4">
        <v>33436800</v>
      </c>
      <c r="P488">
        <v>0</v>
      </c>
    </row>
    <row r="489" spans="6:16" x14ac:dyDescent="0.55000000000000004">
      <c r="F489" s="1">
        <v>42100000</v>
      </c>
      <c r="G489" s="1">
        <f t="shared" si="22"/>
        <v>100000</v>
      </c>
      <c r="H489" s="3">
        <f t="shared" si="23"/>
        <v>42856.268518518846</v>
      </c>
      <c r="I489">
        <v>55</v>
      </c>
      <c r="J489">
        <f t="shared" si="24"/>
        <v>5500000</v>
      </c>
      <c r="L489" s="3">
        <v>42857</v>
      </c>
      <c r="M489" s="1">
        <v>57.463360000000002</v>
      </c>
      <c r="O489" s="4">
        <v>33523200</v>
      </c>
      <c r="P489">
        <v>0</v>
      </c>
    </row>
    <row r="490" spans="6:16" x14ac:dyDescent="0.55000000000000004">
      <c r="F490" s="1">
        <v>42200000</v>
      </c>
      <c r="G490" s="1">
        <f t="shared" si="22"/>
        <v>100000</v>
      </c>
      <c r="H490" s="3">
        <f t="shared" si="23"/>
        <v>42857.425925926254</v>
      </c>
      <c r="I490">
        <v>0</v>
      </c>
      <c r="J490">
        <f t="shared" si="24"/>
        <v>0</v>
      </c>
      <c r="L490" s="3">
        <v>42858</v>
      </c>
      <c r="M490" s="1">
        <v>57.463360000000002</v>
      </c>
      <c r="O490" s="4">
        <v>33609600</v>
      </c>
      <c r="P490">
        <v>0</v>
      </c>
    </row>
    <row r="491" spans="6:16" x14ac:dyDescent="0.55000000000000004">
      <c r="F491" s="1">
        <v>42200000</v>
      </c>
      <c r="G491" s="1">
        <f t="shared" si="22"/>
        <v>0</v>
      </c>
      <c r="H491" s="3">
        <f t="shared" si="23"/>
        <v>42857.425925926254</v>
      </c>
      <c r="I491">
        <v>0</v>
      </c>
      <c r="J491">
        <f t="shared" si="24"/>
        <v>0</v>
      </c>
      <c r="L491" s="3">
        <v>42859</v>
      </c>
      <c r="M491" s="1">
        <v>57.463360000000002</v>
      </c>
      <c r="O491" s="4">
        <v>33696000</v>
      </c>
      <c r="P491">
        <v>0</v>
      </c>
    </row>
    <row r="492" spans="6:16" x14ac:dyDescent="0.55000000000000004">
      <c r="F492" s="1">
        <v>42300000</v>
      </c>
      <c r="G492" s="1">
        <f t="shared" si="22"/>
        <v>100000</v>
      </c>
      <c r="H492" s="3">
        <f t="shared" si="23"/>
        <v>42858.583333333663</v>
      </c>
      <c r="I492">
        <v>0</v>
      </c>
      <c r="J492">
        <f t="shared" si="24"/>
        <v>0</v>
      </c>
      <c r="L492" s="3">
        <v>42860</v>
      </c>
      <c r="M492" s="1">
        <v>57.463360000000002</v>
      </c>
      <c r="O492" s="4">
        <v>33782400</v>
      </c>
      <c r="P492">
        <v>0</v>
      </c>
    </row>
    <row r="493" spans="6:16" x14ac:dyDescent="0.55000000000000004">
      <c r="F493" s="1">
        <v>42400000</v>
      </c>
      <c r="G493" s="1">
        <f t="shared" si="22"/>
        <v>100000</v>
      </c>
      <c r="H493" s="3">
        <f t="shared" si="23"/>
        <v>42859.740740741072</v>
      </c>
      <c r="I493">
        <v>0</v>
      </c>
      <c r="J493">
        <f t="shared" si="24"/>
        <v>0</v>
      </c>
      <c r="L493" s="3">
        <v>42861</v>
      </c>
      <c r="M493" s="1">
        <v>57.463360000000002</v>
      </c>
      <c r="O493" s="4">
        <v>33868800</v>
      </c>
      <c r="P493">
        <v>0</v>
      </c>
    </row>
    <row r="494" spans="6:16" x14ac:dyDescent="0.55000000000000004">
      <c r="F494" s="1">
        <v>42500000</v>
      </c>
      <c r="G494" s="1">
        <f t="shared" si="22"/>
        <v>100000</v>
      </c>
      <c r="H494" s="3">
        <f t="shared" si="23"/>
        <v>42860.898148148481</v>
      </c>
      <c r="I494">
        <v>0</v>
      </c>
      <c r="J494">
        <f t="shared" si="24"/>
        <v>0</v>
      </c>
      <c r="L494" s="3">
        <v>42862</v>
      </c>
      <c r="M494" s="1">
        <v>57.463360000000002</v>
      </c>
      <c r="O494" s="4">
        <v>33955200</v>
      </c>
      <c r="P494">
        <v>0</v>
      </c>
    </row>
    <row r="495" spans="6:16" x14ac:dyDescent="0.55000000000000004">
      <c r="F495" s="1">
        <v>42600000</v>
      </c>
      <c r="G495" s="1">
        <f t="shared" si="22"/>
        <v>100000</v>
      </c>
      <c r="H495" s="3">
        <f t="shared" si="23"/>
        <v>42862.055555555889</v>
      </c>
      <c r="I495">
        <v>0</v>
      </c>
      <c r="J495">
        <f t="shared" si="24"/>
        <v>0</v>
      </c>
      <c r="L495" s="3">
        <v>42863</v>
      </c>
      <c r="M495" s="1">
        <v>57.463360000000002</v>
      </c>
      <c r="O495" s="4">
        <v>34041600</v>
      </c>
      <c r="P495">
        <v>0</v>
      </c>
    </row>
    <row r="496" spans="6:16" x14ac:dyDescent="0.55000000000000004">
      <c r="F496" s="1">
        <v>42700000</v>
      </c>
      <c r="G496" s="1">
        <f t="shared" si="22"/>
        <v>100000</v>
      </c>
      <c r="H496" s="3">
        <f t="shared" si="23"/>
        <v>42863.212962963298</v>
      </c>
      <c r="I496">
        <v>0</v>
      </c>
      <c r="J496">
        <f t="shared" si="24"/>
        <v>0</v>
      </c>
      <c r="L496" s="3">
        <v>42864</v>
      </c>
      <c r="M496" s="1">
        <v>57.463360000000002</v>
      </c>
      <c r="O496" s="4">
        <v>34128000</v>
      </c>
      <c r="P496">
        <v>0</v>
      </c>
    </row>
    <row r="497" spans="6:16" x14ac:dyDescent="0.55000000000000004">
      <c r="F497" s="1">
        <v>42800000</v>
      </c>
      <c r="G497" s="1">
        <f t="shared" si="22"/>
        <v>100000</v>
      </c>
      <c r="H497" s="3">
        <f t="shared" si="23"/>
        <v>42864.370370370707</v>
      </c>
      <c r="I497">
        <v>55</v>
      </c>
      <c r="J497">
        <f t="shared" si="24"/>
        <v>5500000</v>
      </c>
      <c r="L497" s="3">
        <v>42865</v>
      </c>
      <c r="M497" s="1">
        <v>57.463360000000002</v>
      </c>
      <c r="O497" s="4">
        <v>34214400</v>
      </c>
      <c r="P497">
        <v>0</v>
      </c>
    </row>
    <row r="498" spans="6:16" x14ac:dyDescent="0.55000000000000004">
      <c r="F498" s="1">
        <v>42900000</v>
      </c>
      <c r="G498" s="1">
        <f t="shared" si="22"/>
        <v>100000</v>
      </c>
      <c r="H498" s="3">
        <f t="shared" si="23"/>
        <v>42865.527777778116</v>
      </c>
      <c r="I498">
        <v>55</v>
      </c>
      <c r="J498">
        <f t="shared" si="24"/>
        <v>5500000</v>
      </c>
      <c r="L498" s="3">
        <v>42866</v>
      </c>
      <c r="M498" s="1">
        <v>57.463360000000002</v>
      </c>
      <c r="O498" s="4">
        <v>34300800</v>
      </c>
      <c r="P498">
        <v>0</v>
      </c>
    </row>
    <row r="499" spans="6:16" x14ac:dyDescent="0.55000000000000004">
      <c r="F499" s="1">
        <v>42900000</v>
      </c>
      <c r="G499" s="1">
        <f t="shared" si="22"/>
        <v>0</v>
      </c>
      <c r="H499" s="3">
        <f t="shared" si="23"/>
        <v>42865.527777778116</v>
      </c>
      <c r="I499">
        <v>55</v>
      </c>
      <c r="J499">
        <f t="shared" si="24"/>
        <v>0</v>
      </c>
      <c r="L499" s="3">
        <v>42867</v>
      </c>
      <c r="M499" s="1">
        <v>57.463360000000002</v>
      </c>
      <c r="O499" s="4">
        <v>34387200</v>
      </c>
      <c r="P499">
        <v>0</v>
      </c>
    </row>
    <row r="500" spans="6:16" x14ac:dyDescent="0.55000000000000004">
      <c r="F500" s="1">
        <v>43000000</v>
      </c>
      <c r="G500" s="1">
        <f t="shared" si="22"/>
        <v>100000</v>
      </c>
      <c r="H500" s="3">
        <f t="shared" si="23"/>
        <v>42866.685185185524</v>
      </c>
      <c r="I500">
        <v>55</v>
      </c>
      <c r="J500">
        <f t="shared" si="24"/>
        <v>5500000</v>
      </c>
      <c r="L500" s="3">
        <v>42868</v>
      </c>
      <c r="M500" s="1">
        <v>57.463360000000002</v>
      </c>
      <c r="O500" s="4">
        <v>34473600</v>
      </c>
      <c r="P500">
        <v>0</v>
      </c>
    </row>
    <row r="501" spans="6:16" x14ac:dyDescent="0.55000000000000004">
      <c r="F501" s="1">
        <v>43100000</v>
      </c>
      <c r="G501" s="1">
        <f t="shared" si="22"/>
        <v>100000</v>
      </c>
      <c r="H501" s="3">
        <f t="shared" si="23"/>
        <v>42867.842592592933</v>
      </c>
      <c r="I501">
        <v>55</v>
      </c>
      <c r="J501">
        <f t="shared" si="24"/>
        <v>5500000</v>
      </c>
      <c r="L501" s="3">
        <v>42869</v>
      </c>
      <c r="M501" s="1">
        <v>57.463360000000002</v>
      </c>
      <c r="O501" s="4">
        <v>34560000</v>
      </c>
      <c r="P501">
        <v>0</v>
      </c>
    </row>
    <row r="502" spans="6:16" x14ac:dyDescent="0.55000000000000004">
      <c r="F502" s="1">
        <v>43200000</v>
      </c>
      <c r="G502" s="1">
        <f t="shared" si="22"/>
        <v>100000</v>
      </c>
      <c r="H502" s="3">
        <f t="shared" si="23"/>
        <v>42869.000000000342</v>
      </c>
      <c r="I502">
        <v>55</v>
      </c>
      <c r="J502">
        <f t="shared" si="24"/>
        <v>5500000</v>
      </c>
      <c r="L502" s="3">
        <v>42870</v>
      </c>
      <c r="M502" s="1">
        <v>57.463360000000002</v>
      </c>
      <c r="O502" s="4">
        <v>34646400</v>
      </c>
      <c r="P502">
        <v>0</v>
      </c>
    </row>
    <row r="503" spans="6:16" x14ac:dyDescent="0.55000000000000004">
      <c r="F503" s="1">
        <v>43300000</v>
      </c>
      <c r="G503" s="1">
        <f t="shared" si="22"/>
        <v>100000</v>
      </c>
      <c r="H503" s="3">
        <f t="shared" si="23"/>
        <v>42870.157407407751</v>
      </c>
      <c r="I503">
        <v>55</v>
      </c>
      <c r="J503">
        <f t="shared" si="24"/>
        <v>5500000</v>
      </c>
      <c r="L503" s="3">
        <v>42871</v>
      </c>
      <c r="M503" s="1">
        <v>57.463360000000002</v>
      </c>
      <c r="O503" s="4">
        <v>34732800</v>
      </c>
      <c r="P503">
        <v>0</v>
      </c>
    </row>
    <row r="504" spans="6:16" x14ac:dyDescent="0.55000000000000004">
      <c r="F504" s="1">
        <v>43400000</v>
      </c>
      <c r="G504" s="1">
        <f t="shared" si="22"/>
        <v>100000</v>
      </c>
      <c r="H504" s="3">
        <f t="shared" si="23"/>
        <v>42871.314814815159</v>
      </c>
      <c r="I504">
        <v>0</v>
      </c>
      <c r="J504">
        <f t="shared" si="24"/>
        <v>0</v>
      </c>
      <c r="L504" s="3">
        <v>42872</v>
      </c>
      <c r="M504" s="1">
        <v>57.463360000000002</v>
      </c>
      <c r="O504" s="4">
        <v>34819200</v>
      </c>
      <c r="P504">
        <v>0</v>
      </c>
    </row>
    <row r="505" spans="6:16" x14ac:dyDescent="0.55000000000000004">
      <c r="F505" s="1">
        <v>43500000</v>
      </c>
      <c r="G505" s="1">
        <f t="shared" si="22"/>
        <v>100000</v>
      </c>
      <c r="H505" s="3">
        <f t="shared" si="23"/>
        <v>42872.472222222568</v>
      </c>
      <c r="I505">
        <v>0</v>
      </c>
      <c r="J505">
        <f t="shared" si="24"/>
        <v>0</v>
      </c>
      <c r="L505" s="3">
        <v>42873</v>
      </c>
      <c r="M505" s="1">
        <v>57.463360000000002</v>
      </c>
      <c r="O505" s="4">
        <v>34905600</v>
      </c>
      <c r="P505">
        <v>0</v>
      </c>
    </row>
    <row r="506" spans="6:16" x14ac:dyDescent="0.55000000000000004">
      <c r="F506" s="1">
        <v>43500000</v>
      </c>
      <c r="G506" s="1">
        <f t="shared" si="22"/>
        <v>0</v>
      </c>
      <c r="H506" s="3">
        <f t="shared" si="23"/>
        <v>42872.472222222568</v>
      </c>
      <c r="I506">
        <v>0</v>
      </c>
      <c r="J506">
        <f t="shared" si="24"/>
        <v>0</v>
      </c>
      <c r="L506" s="3">
        <v>42874</v>
      </c>
      <c r="M506" s="1">
        <v>57.463360000000002</v>
      </c>
      <c r="O506" s="4">
        <v>34992000</v>
      </c>
      <c r="P506">
        <v>0</v>
      </c>
    </row>
    <row r="507" spans="6:16" x14ac:dyDescent="0.55000000000000004">
      <c r="F507" s="1">
        <v>43600000</v>
      </c>
      <c r="G507" s="1">
        <f t="shared" si="22"/>
        <v>100000</v>
      </c>
      <c r="H507" s="3">
        <f t="shared" si="23"/>
        <v>42873.629629629977</v>
      </c>
      <c r="I507">
        <v>0</v>
      </c>
      <c r="J507">
        <f t="shared" si="24"/>
        <v>0</v>
      </c>
      <c r="L507" s="3">
        <v>42875</v>
      </c>
      <c r="M507" s="1">
        <v>57.463360000000002</v>
      </c>
      <c r="O507" s="4">
        <v>35078400</v>
      </c>
      <c r="P507">
        <v>0</v>
      </c>
    </row>
    <row r="508" spans="6:16" x14ac:dyDescent="0.55000000000000004">
      <c r="F508" s="1">
        <v>43700000</v>
      </c>
      <c r="G508" s="1">
        <f t="shared" si="22"/>
        <v>100000</v>
      </c>
      <c r="H508" s="3">
        <f t="shared" si="23"/>
        <v>42874.787037037386</v>
      </c>
      <c r="I508">
        <v>0</v>
      </c>
      <c r="J508">
        <f t="shared" si="24"/>
        <v>0</v>
      </c>
      <c r="L508" s="3">
        <v>42876</v>
      </c>
      <c r="M508" s="1">
        <v>57.463360000000002</v>
      </c>
      <c r="O508" s="4">
        <v>35164800</v>
      </c>
      <c r="P508">
        <v>0</v>
      </c>
    </row>
    <row r="509" spans="6:16" x14ac:dyDescent="0.55000000000000004">
      <c r="F509" s="1">
        <v>43800000</v>
      </c>
      <c r="G509" s="1">
        <f t="shared" si="22"/>
        <v>100000</v>
      </c>
      <c r="H509" s="3">
        <f t="shared" si="23"/>
        <v>42875.944444444794</v>
      </c>
      <c r="I509">
        <v>0</v>
      </c>
      <c r="J509">
        <f t="shared" si="24"/>
        <v>0</v>
      </c>
      <c r="L509" s="3">
        <v>42877</v>
      </c>
      <c r="M509" s="1">
        <v>57.463360000000002</v>
      </c>
      <c r="O509" s="4">
        <v>35251200</v>
      </c>
      <c r="P509">
        <v>0</v>
      </c>
    </row>
    <row r="510" spans="6:16" x14ac:dyDescent="0.55000000000000004">
      <c r="F510" s="1">
        <v>43900000</v>
      </c>
      <c r="G510" s="1">
        <f t="shared" si="22"/>
        <v>100000</v>
      </c>
      <c r="H510" s="3">
        <f t="shared" si="23"/>
        <v>42877.101851852203</v>
      </c>
      <c r="I510">
        <v>0</v>
      </c>
      <c r="J510">
        <f t="shared" si="24"/>
        <v>0</v>
      </c>
      <c r="L510" s="3">
        <v>42878</v>
      </c>
      <c r="M510" s="1">
        <v>57.463360000000002</v>
      </c>
      <c r="O510" s="4">
        <v>35337600</v>
      </c>
      <c r="P510">
        <v>0</v>
      </c>
    </row>
    <row r="511" spans="6:16" x14ac:dyDescent="0.55000000000000004">
      <c r="F511" s="1">
        <v>44000000</v>
      </c>
      <c r="G511" s="1">
        <f t="shared" si="22"/>
        <v>100000</v>
      </c>
      <c r="H511" s="3">
        <f t="shared" si="23"/>
        <v>42878.259259259612</v>
      </c>
      <c r="I511">
        <v>55</v>
      </c>
      <c r="J511">
        <f t="shared" si="24"/>
        <v>5500000</v>
      </c>
      <c r="L511" s="3">
        <v>42879</v>
      </c>
      <c r="M511" s="1">
        <v>57.463360000000002</v>
      </c>
      <c r="O511" s="4">
        <v>35424000</v>
      </c>
      <c r="P511">
        <v>0</v>
      </c>
    </row>
    <row r="512" spans="6:16" x14ac:dyDescent="0.55000000000000004">
      <c r="F512" s="1">
        <v>44100000</v>
      </c>
      <c r="G512" s="1">
        <f t="shared" si="22"/>
        <v>100000</v>
      </c>
      <c r="H512" s="3">
        <f t="shared" si="23"/>
        <v>42879.416666667021</v>
      </c>
      <c r="I512">
        <v>55</v>
      </c>
      <c r="J512">
        <f t="shared" si="24"/>
        <v>5500000</v>
      </c>
      <c r="L512" s="3">
        <v>42880</v>
      </c>
      <c r="M512" s="1">
        <v>54.678440000000002</v>
      </c>
      <c r="O512" s="4">
        <v>35510400</v>
      </c>
      <c r="P512">
        <v>0</v>
      </c>
    </row>
    <row r="513" spans="6:16" x14ac:dyDescent="0.55000000000000004">
      <c r="F513" s="1">
        <v>44200000</v>
      </c>
      <c r="G513" s="1">
        <f t="shared" si="22"/>
        <v>100000</v>
      </c>
      <c r="H513" s="3">
        <f t="shared" si="23"/>
        <v>42880.57407407443</v>
      </c>
      <c r="I513">
        <v>55</v>
      </c>
      <c r="J513">
        <f t="shared" si="24"/>
        <v>5500000</v>
      </c>
      <c r="L513" s="3">
        <v>42881</v>
      </c>
      <c r="M513" s="1">
        <v>52.584975999999997</v>
      </c>
      <c r="O513" s="4">
        <v>35596800</v>
      </c>
      <c r="P513">
        <v>0</v>
      </c>
    </row>
    <row r="514" spans="6:16" x14ac:dyDescent="0.55000000000000004">
      <c r="F514" s="1">
        <v>44200000</v>
      </c>
      <c r="G514" s="1">
        <f t="shared" si="22"/>
        <v>0</v>
      </c>
      <c r="H514" s="3">
        <f t="shared" si="23"/>
        <v>42880.57407407443</v>
      </c>
      <c r="I514">
        <v>55</v>
      </c>
      <c r="J514">
        <f t="shared" si="24"/>
        <v>0</v>
      </c>
      <c r="L514" s="3">
        <v>42882</v>
      </c>
      <c r="M514" s="1">
        <v>52.584975999999997</v>
      </c>
      <c r="O514" s="4">
        <v>35683200</v>
      </c>
      <c r="P514">
        <v>0</v>
      </c>
    </row>
    <row r="515" spans="6:16" x14ac:dyDescent="0.55000000000000004">
      <c r="F515" s="1">
        <v>44300000</v>
      </c>
      <c r="G515" s="1">
        <f t="shared" si="22"/>
        <v>100000</v>
      </c>
      <c r="H515" s="3">
        <f t="shared" si="23"/>
        <v>42881.731481481838</v>
      </c>
      <c r="I515">
        <v>55</v>
      </c>
      <c r="J515">
        <f t="shared" si="24"/>
        <v>5500000</v>
      </c>
      <c r="L515" s="3">
        <v>42883</v>
      </c>
      <c r="M515" s="1">
        <v>52.584975999999997</v>
      </c>
      <c r="O515" s="4">
        <v>35769600</v>
      </c>
      <c r="P515">
        <v>0</v>
      </c>
    </row>
    <row r="516" spans="6:16" x14ac:dyDescent="0.55000000000000004">
      <c r="F516" s="1">
        <v>44400000</v>
      </c>
      <c r="G516" s="1">
        <f t="shared" si="22"/>
        <v>100000</v>
      </c>
      <c r="H516" s="3">
        <f t="shared" si="23"/>
        <v>42882.888888889247</v>
      </c>
      <c r="I516">
        <v>55</v>
      </c>
      <c r="J516">
        <f t="shared" si="24"/>
        <v>5500000</v>
      </c>
      <c r="L516" s="3">
        <v>42884</v>
      </c>
      <c r="M516" s="1">
        <v>52.584975999999997</v>
      </c>
      <c r="O516" s="4">
        <v>35856000</v>
      </c>
      <c r="P516">
        <v>0</v>
      </c>
    </row>
    <row r="517" spans="6:16" x14ac:dyDescent="0.55000000000000004">
      <c r="F517" s="1">
        <v>44500000</v>
      </c>
      <c r="G517" s="1">
        <f t="shared" ref="G517:G580" si="25">F517-F516</f>
        <v>100000</v>
      </c>
      <c r="H517" s="3">
        <f t="shared" ref="H517:H580" si="26">H516+(F517-F516)/86400</f>
        <v>42884.046296296656</v>
      </c>
      <c r="I517">
        <v>55</v>
      </c>
      <c r="J517">
        <f t="shared" ref="J517:J580" si="27">(F517-F516)*I517</f>
        <v>5500000</v>
      </c>
      <c r="L517" s="3">
        <v>42885</v>
      </c>
      <c r="M517" s="1">
        <v>52.584975999999997</v>
      </c>
      <c r="O517" s="4">
        <v>35942400</v>
      </c>
      <c r="P517">
        <v>0</v>
      </c>
    </row>
    <row r="518" spans="6:16" x14ac:dyDescent="0.55000000000000004">
      <c r="F518" s="1">
        <v>44600000</v>
      </c>
      <c r="G518" s="1">
        <f t="shared" si="25"/>
        <v>100000</v>
      </c>
      <c r="H518" s="3">
        <f t="shared" si="26"/>
        <v>42885.203703704065</v>
      </c>
      <c r="I518">
        <v>0</v>
      </c>
      <c r="J518">
        <f t="shared" si="27"/>
        <v>0</v>
      </c>
      <c r="L518" s="3">
        <v>42886</v>
      </c>
      <c r="M518" s="1">
        <v>52.584975999999997</v>
      </c>
      <c r="O518" s="4">
        <v>36028800</v>
      </c>
      <c r="P518">
        <v>0</v>
      </c>
    </row>
    <row r="519" spans="6:16" x14ac:dyDescent="0.55000000000000004">
      <c r="F519" s="1">
        <v>44700000</v>
      </c>
      <c r="G519" s="1">
        <f t="shared" si="25"/>
        <v>100000</v>
      </c>
      <c r="H519" s="3">
        <f t="shared" si="26"/>
        <v>42886.361111111473</v>
      </c>
      <c r="I519">
        <v>0</v>
      </c>
      <c r="J519">
        <f t="shared" si="27"/>
        <v>0</v>
      </c>
      <c r="L519" s="3">
        <v>42887</v>
      </c>
      <c r="M519" s="1">
        <v>52.584975999999997</v>
      </c>
      <c r="O519" s="4">
        <v>36115200</v>
      </c>
      <c r="P519">
        <v>0</v>
      </c>
    </row>
    <row r="520" spans="6:16" x14ac:dyDescent="0.55000000000000004">
      <c r="F520" s="1">
        <v>44800000</v>
      </c>
      <c r="G520" s="1">
        <f t="shared" si="25"/>
        <v>100000</v>
      </c>
      <c r="H520" s="3">
        <f t="shared" si="26"/>
        <v>42887.518518518882</v>
      </c>
      <c r="I520">
        <v>0</v>
      </c>
      <c r="J520">
        <f t="shared" si="27"/>
        <v>0</v>
      </c>
      <c r="L520" s="3">
        <v>42888</v>
      </c>
      <c r="M520" s="1">
        <v>52.584975999999997</v>
      </c>
      <c r="O520" s="4">
        <v>36201600</v>
      </c>
      <c r="P520">
        <v>0</v>
      </c>
    </row>
    <row r="521" spans="6:16" x14ac:dyDescent="0.55000000000000004">
      <c r="F521" s="1">
        <v>44800000</v>
      </c>
      <c r="G521" s="1">
        <f t="shared" si="25"/>
        <v>0</v>
      </c>
      <c r="H521" s="3">
        <f t="shared" si="26"/>
        <v>42887.518518518882</v>
      </c>
      <c r="I521">
        <v>0</v>
      </c>
      <c r="J521">
        <f t="shared" si="27"/>
        <v>0</v>
      </c>
      <c r="L521" s="3">
        <v>42889</v>
      </c>
      <c r="M521" s="1">
        <v>52.584975999999997</v>
      </c>
      <c r="O521" s="4">
        <v>36288000</v>
      </c>
      <c r="P521">
        <v>0</v>
      </c>
    </row>
    <row r="522" spans="6:16" x14ac:dyDescent="0.55000000000000004">
      <c r="F522" s="1">
        <v>44900000</v>
      </c>
      <c r="G522" s="1">
        <f t="shared" si="25"/>
        <v>100000</v>
      </c>
      <c r="H522" s="3">
        <f t="shared" si="26"/>
        <v>42888.675925926291</v>
      </c>
      <c r="I522">
        <v>0</v>
      </c>
      <c r="J522">
        <f t="shared" si="27"/>
        <v>0</v>
      </c>
      <c r="L522" s="3">
        <v>42890</v>
      </c>
      <c r="M522" s="1">
        <v>52.584975999999997</v>
      </c>
      <c r="O522" s="4">
        <v>36374400</v>
      </c>
      <c r="P522">
        <v>0</v>
      </c>
    </row>
    <row r="523" spans="6:16" x14ac:dyDescent="0.55000000000000004">
      <c r="F523" s="1">
        <v>45000000</v>
      </c>
      <c r="G523" s="1">
        <f t="shared" si="25"/>
        <v>100000</v>
      </c>
      <c r="H523" s="3">
        <f t="shared" si="26"/>
        <v>42889.8333333337</v>
      </c>
      <c r="I523">
        <v>0</v>
      </c>
      <c r="J523">
        <f t="shared" si="27"/>
        <v>0</v>
      </c>
      <c r="L523" s="3">
        <v>42891</v>
      </c>
      <c r="M523" s="1">
        <v>52.584975999999997</v>
      </c>
      <c r="O523" s="4">
        <v>36460800</v>
      </c>
      <c r="P523">
        <v>0</v>
      </c>
    </row>
    <row r="524" spans="6:16" x14ac:dyDescent="0.55000000000000004">
      <c r="F524" s="1">
        <v>45100000</v>
      </c>
      <c r="G524" s="1">
        <f t="shared" si="25"/>
        <v>100000</v>
      </c>
      <c r="H524" s="3">
        <f t="shared" si="26"/>
        <v>42890.990740741108</v>
      </c>
      <c r="I524">
        <v>0</v>
      </c>
      <c r="J524">
        <f t="shared" si="27"/>
        <v>0</v>
      </c>
      <c r="L524" s="3">
        <v>42892</v>
      </c>
      <c r="M524" s="1">
        <v>52.584975999999997</v>
      </c>
      <c r="O524" s="4">
        <v>36547200</v>
      </c>
      <c r="P524">
        <v>0</v>
      </c>
    </row>
    <row r="525" spans="6:16" x14ac:dyDescent="0.55000000000000004">
      <c r="F525" s="1">
        <v>45200000</v>
      </c>
      <c r="G525" s="1">
        <f t="shared" si="25"/>
        <v>100000</v>
      </c>
      <c r="H525" s="3">
        <f t="shared" si="26"/>
        <v>42892.148148148517</v>
      </c>
      <c r="I525">
        <v>55</v>
      </c>
      <c r="J525">
        <f t="shared" si="27"/>
        <v>5500000</v>
      </c>
      <c r="L525" s="3">
        <v>42893</v>
      </c>
      <c r="M525" s="1">
        <v>52.584975999999997</v>
      </c>
      <c r="O525" s="4">
        <v>36633600</v>
      </c>
      <c r="P525">
        <v>0</v>
      </c>
    </row>
    <row r="526" spans="6:16" x14ac:dyDescent="0.55000000000000004">
      <c r="F526" s="1">
        <v>45300000</v>
      </c>
      <c r="G526" s="1">
        <f t="shared" si="25"/>
        <v>100000</v>
      </c>
      <c r="H526" s="3">
        <f t="shared" si="26"/>
        <v>42893.305555555926</v>
      </c>
      <c r="I526">
        <v>55</v>
      </c>
      <c r="J526">
        <f t="shared" si="27"/>
        <v>5500000</v>
      </c>
      <c r="L526" s="3">
        <v>42894</v>
      </c>
      <c r="M526" s="1">
        <v>52.584975999999997</v>
      </c>
      <c r="O526" s="4">
        <v>36720000</v>
      </c>
      <c r="P526">
        <v>0</v>
      </c>
    </row>
    <row r="527" spans="6:16" x14ac:dyDescent="0.55000000000000004">
      <c r="F527" s="1">
        <v>45400000</v>
      </c>
      <c r="G527" s="1">
        <f t="shared" si="25"/>
        <v>100000</v>
      </c>
      <c r="H527" s="3">
        <f t="shared" si="26"/>
        <v>42894.462962963335</v>
      </c>
      <c r="I527">
        <v>55</v>
      </c>
      <c r="J527">
        <f t="shared" si="27"/>
        <v>5500000</v>
      </c>
      <c r="L527" s="3">
        <v>42895</v>
      </c>
      <c r="M527" s="1">
        <v>52.584975999999997</v>
      </c>
      <c r="O527" s="4">
        <v>36806400</v>
      </c>
      <c r="P527">
        <v>0</v>
      </c>
    </row>
    <row r="528" spans="6:16" x14ac:dyDescent="0.55000000000000004">
      <c r="F528" s="1">
        <v>45400000</v>
      </c>
      <c r="G528" s="1">
        <f t="shared" si="25"/>
        <v>0</v>
      </c>
      <c r="H528" s="3">
        <f t="shared" si="26"/>
        <v>42894.462962963335</v>
      </c>
      <c r="I528">
        <v>55</v>
      </c>
      <c r="J528">
        <f t="shared" si="27"/>
        <v>0</v>
      </c>
      <c r="L528" s="3">
        <v>42896</v>
      </c>
      <c r="M528" s="1">
        <v>52.584975999999997</v>
      </c>
      <c r="O528" s="4">
        <v>36892800</v>
      </c>
      <c r="P528">
        <v>0</v>
      </c>
    </row>
    <row r="529" spans="6:16" x14ac:dyDescent="0.55000000000000004">
      <c r="F529" s="1">
        <v>45500000</v>
      </c>
      <c r="G529" s="1">
        <f t="shared" si="25"/>
        <v>100000</v>
      </c>
      <c r="H529" s="3">
        <f t="shared" si="26"/>
        <v>42895.620370370743</v>
      </c>
      <c r="I529">
        <v>55</v>
      </c>
      <c r="J529">
        <f t="shared" si="27"/>
        <v>5500000</v>
      </c>
      <c r="L529" s="3">
        <v>42897</v>
      </c>
      <c r="M529" s="1">
        <v>52.584975999999997</v>
      </c>
      <c r="O529" s="4">
        <v>36979200</v>
      </c>
      <c r="P529">
        <v>0</v>
      </c>
    </row>
    <row r="530" spans="6:16" x14ac:dyDescent="0.55000000000000004">
      <c r="F530" s="1">
        <v>45600000</v>
      </c>
      <c r="G530" s="1">
        <f t="shared" si="25"/>
        <v>100000</v>
      </c>
      <c r="H530" s="3">
        <f t="shared" si="26"/>
        <v>42896.777777778152</v>
      </c>
      <c r="I530">
        <v>55</v>
      </c>
      <c r="J530">
        <f t="shared" si="27"/>
        <v>5500000</v>
      </c>
      <c r="L530" s="3">
        <v>42898</v>
      </c>
      <c r="M530" s="1">
        <v>52.584975999999997</v>
      </c>
      <c r="O530" s="4">
        <v>37065600</v>
      </c>
      <c r="P530">
        <v>0</v>
      </c>
    </row>
    <row r="531" spans="6:16" x14ac:dyDescent="0.55000000000000004">
      <c r="F531" s="1">
        <v>45700000</v>
      </c>
      <c r="G531" s="1">
        <f t="shared" si="25"/>
        <v>100000</v>
      </c>
      <c r="H531" s="3">
        <f t="shared" si="26"/>
        <v>42897.935185185561</v>
      </c>
      <c r="I531">
        <v>55</v>
      </c>
      <c r="J531">
        <f t="shared" si="27"/>
        <v>5500000</v>
      </c>
      <c r="L531" s="3">
        <v>42899</v>
      </c>
      <c r="M531" s="1">
        <v>52.584975999999997</v>
      </c>
      <c r="O531" s="4">
        <v>37152000</v>
      </c>
      <c r="P531">
        <v>0</v>
      </c>
    </row>
    <row r="532" spans="6:16" x14ac:dyDescent="0.55000000000000004">
      <c r="F532" s="1">
        <v>45800000</v>
      </c>
      <c r="G532" s="1">
        <f t="shared" si="25"/>
        <v>100000</v>
      </c>
      <c r="H532" s="3">
        <f t="shared" si="26"/>
        <v>42899.09259259297</v>
      </c>
      <c r="I532">
        <v>0</v>
      </c>
      <c r="J532">
        <f t="shared" si="27"/>
        <v>0</v>
      </c>
      <c r="L532" s="3">
        <v>42900</v>
      </c>
      <c r="M532" s="1">
        <v>52.584975999999997</v>
      </c>
      <c r="O532" s="4">
        <v>37238400</v>
      </c>
      <c r="P532">
        <v>0</v>
      </c>
    </row>
    <row r="533" spans="6:16" x14ac:dyDescent="0.55000000000000004">
      <c r="F533" s="1">
        <v>45900000</v>
      </c>
      <c r="G533" s="1">
        <f t="shared" si="25"/>
        <v>100000</v>
      </c>
      <c r="H533" s="3">
        <f t="shared" si="26"/>
        <v>42900.250000000378</v>
      </c>
      <c r="I533">
        <v>0</v>
      </c>
      <c r="J533">
        <f t="shared" si="27"/>
        <v>0</v>
      </c>
      <c r="L533" s="3">
        <v>42901</v>
      </c>
      <c r="M533" s="1">
        <v>52.584975999999997</v>
      </c>
      <c r="O533" s="4">
        <v>37324800</v>
      </c>
      <c r="P533">
        <v>0</v>
      </c>
    </row>
    <row r="534" spans="6:16" x14ac:dyDescent="0.55000000000000004">
      <c r="F534" s="1">
        <v>46000000</v>
      </c>
      <c r="G534" s="1">
        <f t="shared" si="25"/>
        <v>100000</v>
      </c>
      <c r="H534" s="3">
        <f t="shared" si="26"/>
        <v>42901.407407407787</v>
      </c>
      <c r="I534">
        <v>0</v>
      </c>
      <c r="J534">
        <f t="shared" si="27"/>
        <v>0</v>
      </c>
      <c r="L534" s="3">
        <v>42902</v>
      </c>
      <c r="M534" s="1">
        <v>52.584975999999997</v>
      </c>
      <c r="O534" s="4">
        <v>37411200</v>
      </c>
      <c r="P534">
        <v>0</v>
      </c>
    </row>
    <row r="535" spans="6:16" x14ac:dyDescent="0.55000000000000004">
      <c r="F535" s="1">
        <v>46100000</v>
      </c>
      <c r="G535" s="1">
        <f t="shared" si="25"/>
        <v>100000</v>
      </c>
      <c r="H535" s="3">
        <f t="shared" si="26"/>
        <v>42902.564814815196</v>
      </c>
      <c r="I535">
        <v>0</v>
      </c>
      <c r="J535">
        <f t="shared" si="27"/>
        <v>0</v>
      </c>
      <c r="L535" s="3">
        <v>42903</v>
      </c>
      <c r="M535" s="1">
        <v>52.584975999999997</v>
      </c>
      <c r="O535" s="4">
        <v>37497600</v>
      </c>
      <c r="P535">
        <v>0</v>
      </c>
    </row>
    <row r="536" spans="6:16" x14ac:dyDescent="0.55000000000000004">
      <c r="F536" s="1">
        <v>46100000</v>
      </c>
      <c r="G536" s="1">
        <f t="shared" si="25"/>
        <v>0</v>
      </c>
      <c r="H536" s="3">
        <f t="shared" si="26"/>
        <v>42902.564814815196</v>
      </c>
      <c r="I536">
        <v>0</v>
      </c>
      <c r="J536">
        <f t="shared" si="27"/>
        <v>0</v>
      </c>
      <c r="L536" s="3">
        <v>42904</v>
      </c>
      <c r="M536" s="1">
        <v>52.584975999999997</v>
      </c>
      <c r="O536" s="4">
        <v>37584000</v>
      </c>
      <c r="P536">
        <v>0</v>
      </c>
    </row>
    <row r="537" spans="6:16" x14ac:dyDescent="0.55000000000000004">
      <c r="F537" s="1">
        <v>46200000</v>
      </c>
      <c r="G537" s="1">
        <f t="shared" si="25"/>
        <v>100000</v>
      </c>
      <c r="H537" s="3">
        <f t="shared" si="26"/>
        <v>42903.722222222605</v>
      </c>
      <c r="I537">
        <v>0</v>
      </c>
      <c r="J537">
        <f t="shared" si="27"/>
        <v>0</v>
      </c>
      <c r="L537" s="3">
        <v>42905</v>
      </c>
      <c r="M537" s="1">
        <v>52.584975999999997</v>
      </c>
      <c r="O537" s="4">
        <v>37670400</v>
      </c>
      <c r="P537">
        <v>0</v>
      </c>
    </row>
    <row r="538" spans="6:16" x14ac:dyDescent="0.55000000000000004">
      <c r="F538" s="1">
        <v>46300000</v>
      </c>
      <c r="G538" s="1">
        <f t="shared" si="25"/>
        <v>100000</v>
      </c>
      <c r="H538" s="3">
        <f t="shared" si="26"/>
        <v>42904.879629630013</v>
      </c>
      <c r="I538">
        <v>0</v>
      </c>
      <c r="J538">
        <f t="shared" si="27"/>
        <v>0</v>
      </c>
      <c r="L538" s="3">
        <v>42906</v>
      </c>
      <c r="M538" s="1">
        <v>52.584975999999997</v>
      </c>
      <c r="O538" s="4">
        <v>37756800</v>
      </c>
      <c r="P538">
        <v>0</v>
      </c>
    </row>
    <row r="539" spans="6:16" x14ac:dyDescent="0.55000000000000004">
      <c r="F539" s="1">
        <v>46400000</v>
      </c>
      <c r="G539" s="1">
        <f t="shared" si="25"/>
        <v>100000</v>
      </c>
      <c r="H539" s="3">
        <f t="shared" si="26"/>
        <v>42906.037037037422</v>
      </c>
      <c r="I539">
        <v>55</v>
      </c>
      <c r="J539">
        <f t="shared" si="27"/>
        <v>5500000</v>
      </c>
      <c r="L539" s="3">
        <v>42907</v>
      </c>
      <c r="M539" s="1">
        <v>52.584975999999997</v>
      </c>
      <c r="O539" s="4">
        <v>37843200</v>
      </c>
      <c r="P539">
        <v>0</v>
      </c>
    </row>
    <row r="540" spans="6:16" x14ac:dyDescent="0.55000000000000004">
      <c r="F540" s="1">
        <v>46500000</v>
      </c>
      <c r="G540" s="1">
        <f t="shared" si="25"/>
        <v>100000</v>
      </c>
      <c r="H540" s="3">
        <f t="shared" si="26"/>
        <v>42907.194444444831</v>
      </c>
      <c r="I540">
        <v>55</v>
      </c>
      <c r="J540">
        <f t="shared" si="27"/>
        <v>5500000</v>
      </c>
      <c r="L540" s="3">
        <v>42908</v>
      </c>
      <c r="M540" s="1">
        <v>52.460284999999999</v>
      </c>
      <c r="O540" s="4">
        <v>37929600</v>
      </c>
      <c r="P540">
        <v>0</v>
      </c>
    </row>
    <row r="541" spans="6:16" x14ac:dyDescent="0.55000000000000004">
      <c r="F541" s="1">
        <v>46600000</v>
      </c>
      <c r="G541" s="1">
        <f t="shared" si="25"/>
        <v>100000</v>
      </c>
      <c r="H541" s="3">
        <f t="shared" si="26"/>
        <v>42908.35185185224</v>
      </c>
      <c r="I541">
        <v>55</v>
      </c>
      <c r="J541">
        <f t="shared" si="27"/>
        <v>5500000</v>
      </c>
      <c r="L541" s="3">
        <v>42909</v>
      </c>
      <c r="M541" s="1">
        <v>48.685077999999997</v>
      </c>
      <c r="O541" s="4">
        <v>38016000</v>
      </c>
      <c r="P541">
        <v>0</v>
      </c>
    </row>
    <row r="542" spans="6:16" x14ac:dyDescent="0.55000000000000004">
      <c r="F542" s="1">
        <v>46700000</v>
      </c>
      <c r="G542" s="1">
        <f t="shared" si="25"/>
        <v>100000</v>
      </c>
      <c r="H542" s="3">
        <f t="shared" si="26"/>
        <v>42909.509259259648</v>
      </c>
      <c r="I542">
        <v>55</v>
      </c>
      <c r="J542">
        <f t="shared" si="27"/>
        <v>5500000</v>
      </c>
      <c r="L542" s="3">
        <v>42910</v>
      </c>
      <c r="M542" s="1">
        <v>48.685077999999997</v>
      </c>
      <c r="O542" s="4">
        <v>38102400</v>
      </c>
      <c r="P542">
        <v>0</v>
      </c>
    </row>
    <row r="543" spans="6:16" x14ac:dyDescent="0.55000000000000004">
      <c r="F543" s="1">
        <v>46700000</v>
      </c>
      <c r="G543" s="1">
        <f t="shared" si="25"/>
        <v>0</v>
      </c>
      <c r="H543" s="3">
        <f t="shared" si="26"/>
        <v>42909.509259259648</v>
      </c>
      <c r="I543">
        <v>55</v>
      </c>
      <c r="J543">
        <f t="shared" si="27"/>
        <v>0</v>
      </c>
      <c r="L543" s="3">
        <v>42911</v>
      </c>
      <c r="M543" s="1">
        <v>48.685077999999997</v>
      </c>
      <c r="O543" s="4">
        <v>38188800</v>
      </c>
      <c r="P543">
        <v>0</v>
      </c>
    </row>
    <row r="544" spans="6:16" x14ac:dyDescent="0.55000000000000004">
      <c r="F544" s="1">
        <v>46800000</v>
      </c>
      <c r="G544" s="1">
        <f t="shared" si="25"/>
        <v>100000</v>
      </c>
      <c r="H544" s="3">
        <f t="shared" si="26"/>
        <v>42910.666666667057</v>
      </c>
      <c r="I544">
        <v>55</v>
      </c>
      <c r="J544">
        <f t="shared" si="27"/>
        <v>5500000</v>
      </c>
      <c r="L544" s="3">
        <v>42912</v>
      </c>
      <c r="M544" s="1">
        <v>48.685077999999997</v>
      </c>
      <c r="O544" s="4">
        <v>38275200</v>
      </c>
      <c r="P544">
        <v>0</v>
      </c>
    </row>
    <row r="545" spans="6:16" x14ac:dyDescent="0.55000000000000004">
      <c r="F545" s="1">
        <v>46900000</v>
      </c>
      <c r="G545" s="1">
        <f t="shared" si="25"/>
        <v>100000</v>
      </c>
      <c r="H545" s="3">
        <f t="shared" si="26"/>
        <v>42911.824074074466</v>
      </c>
      <c r="I545">
        <v>55</v>
      </c>
      <c r="J545">
        <f t="shared" si="27"/>
        <v>5500000</v>
      </c>
      <c r="L545" s="3">
        <v>42913</v>
      </c>
      <c r="M545" s="1">
        <v>48.685077999999997</v>
      </c>
      <c r="O545" s="4">
        <v>38361600</v>
      </c>
      <c r="P545">
        <v>0</v>
      </c>
    </row>
    <row r="546" spans="6:16" x14ac:dyDescent="0.55000000000000004">
      <c r="F546" s="1">
        <v>47000000</v>
      </c>
      <c r="G546" s="1">
        <f t="shared" si="25"/>
        <v>100000</v>
      </c>
      <c r="H546" s="3">
        <f t="shared" si="26"/>
        <v>42912.981481481875</v>
      </c>
      <c r="I546">
        <v>0</v>
      </c>
      <c r="J546">
        <f t="shared" si="27"/>
        <v>0</v>
      </c>
      <c r="L546" s="3">
        <v>42914</v>
      </c>
      <c r="M546" s="1">
        <v>48.685077999999997</v>
      </c>
      <c r="O546" s="4">
        <v>38448000</v>
      </c>
      <c r="P546">
        <v>0</v>
      </c>
    </row>
    <row r="547" spans="6:16" x14ac:dyDescent="0.55000000000000004">
      <c r="F547" s="1">
        <v>47100000</v>
      </c>
      <c r="G547" s="1">
        <f t="shared" si="25"/>
        <v>100000</v>
      </c>
      <c r="H547" s="3">
        <f t="shared" si="26"/>
        <v>42914.138888889283</v>
      </c>
      <c r="I547">
        <v>0</v>
      </c>
      <c r="J547">
        <f t="shared" si="27"/>
        <v>0</v>
      </c>
      <c r="L547" s="3">
        <v>42915</v>
      </c>
      <c r="M547" s="1">
        <v>48.685077999999997</v>
      </c>
      <c r="O547" s="4">
        <v>38534400</v>
      </c>
      <c r="P547">
        <v>0</v>
      </c>
    </row>
    <row r="548" spans="6:16" x14ac:dyDescent="0.55000000000000004">
      <c r="F548" s="1">
        <v>47200000</v>
      </c>
      <c r="G548" s="1">
        <f t="shared" si="25"/>
        <v>100000</v>
      </c>
      <c r="H548" s="3">
        <f t="shared" si="26"/>
        <v>42915.296296296692</v>
      </c>
      <c r="I548">
        <v>0</v>
      </c>
      <c r="J548">
        <f t="shared" si="27"/>
        <v>0</v>
      </c>
      <c r="L548" s="3">
        <v>42916</v>
      </c>
      <c r="M548" s="1">
        <v>48.685077999999997</v>
      </c>
      <c r="O548" s="4">
        <v>38620800</v>
      </c>
      <c r="P548">
        <v>0</v>
      </c>
    </row>
    <row r="549" spans="6:16" x14ac:dyDescent="0.55000000000000004">
      <c r="F549" s="1">
        <v>47300000</v>
      </c>
      <c r="G549" s="1">
        <f t="shared" si="25"/>
        <v>100000</v>
      </c>
      <c r="H549" s="3">
        <f t="shared" si="26"/>
        <v>42916.453703704101</v>
      </c>
      <c r="I549">
        <v>0</v>
      </c>
      <c r="J549">
        <f t="shared" si="27"/>
        <v>0</v>
      </c>
      <c r="L549" s="3">
        <v>42917</v>
      </c>
      <c r="M549" s="1">
        <v>48.685077999999997</v>
      </c>
      <c r="O549" s="4">
        <v>38707200</v>
      </c>
      <c r="P549">
        <v>0</v>
      </c>
    </row>
    <row r="550" spans="6:16" x14ac:dyDescent="0.55000000000000004">
      <c r="F550" s="1">
        <v>47300000</v>
      </c>
      <c r="G550" s="1">
        <f t="shared" si="25"/>
        <v>0</v>
      </c>
      <c r="H550" s="3">
        <f t="shared" si="26"/>
        <v>42916.453703704101</v>
      </c>
      <c r="I550">
        <v>0</v>
      </c>
      <c r="J550">
        <f t="shared" si="27"/>
        <v>0</v>
      </c>
      <c r="L550" s="3">
        <v>42918</v>
      </c>
      <c r="M550" s="1">
        <v>48.685077999999997</v>
      </c>
      <c r="O550" s="4">
        <v>38793600</v>
      </c>
      <c r="P550">
        <v>0</v>
      </c>
    </row>
    <row r="551" spans="6:16" x14ac:dyDescent="0.55000000000000004">
      <c r="F551" s="1">
        <v>47400000</v>
      </c>
      <c r="G551" s="1">
        <f t="shared" si="25"/>
        <v>100000</v>
      </c>
      <c r="H551" s="3">
        <f t="shared" si="26"/>
        <v>42917.61111111151</v>
      </c>
      <c r="I551">
        <v>0</v>
      </c>
      <c r="J551">
        <f t="shared" si="27"/>
        <v>0</v>
      </c>
      <c r="L551" s="3">
        <v>42919</v>
      </c>
      <c r="M551" s="1">
        <v>48.685077999999997</v>
      </c>
      <c r="O551" s="4">
        <v>38880000</v>
      </c>
      <c r="P551">
        <v>0</v>
      </c>
    </row>
    <row r="552" spans="6:16" x14ac:dyDescent="0.55000000000000004">
      <c r="F552" s="1">
        <v>47500000</v>
      </c>
      <c r="G552" s="1">
        <f t="shared" si="25"/>
        <v>100000</v>
      </c>
      <c r="H552" s="3">
        <f t="shared" si="26"/>
        <v>42918.768518518918</v>
      </c>
      <c r="I552">
        <v>0</v>
      </c>
      <c r="J552">
        <f t="shared" si="27"/>
        <v>0</v>
      </c>
      <c r="L552" s="3">
        <v>42920</v>
      </c>
      <c r="M552" s="1">
        <v>48.685077999999997</v>
      </c>
      <c r="O552" s="4">
        <v>38966400</v>
      </c>
      <c r="P552">
        <v>20</v>
      </c>
    </row>
    <row r="553" spans="6:16" x14ac:dyDescent="0.55000000000000004">
      <c r="F553" s="1">
        <v>47600000</v>
      </c>
      <c r="G553" s="1">
        <f t="shared" si="25"/>
        <v>100000</v>
      </c>
      <c r="H553" s="3">
        <f t="shared" si="26"/>
        <v>42919.925925926327</v>
      </c>
      <c r="I553">
        <v>55</v>
      </c>
      <c r="J553">
        <f t="shared" si="27"/>
        <v>5500000</v>
      </c>
      <c r="L553" s="3">
        <v>42921</v>
      </c>
      <c r="M553" s="1">
        <v>48.685077999999997</v>
      </c>
      <c r="O553" s="4">
        <v>39052800</v>
      </c>
      <c r="P553">
        <v>20</v>
      </c>
    </row>
    <row r="554" spans="6:16" x14ac:dyDescent="0.55000000000000004">
      <c r="F554" s="1">
        <v>47700000</v>
      </c>
      <c r="G554" s="1">
        <f t="shared" si="25"/>
        <v>100000</v>
      </c>
      <c r="H554" s="3">
        <f t="shared" si="26"/>
        <v>42921.083333333736</v>
      </c>
      <c r="I554">
        <v>55</v>
      </c>
      <c r="J554">
        <f t="shared" si="27"/>
        <v>5500000</v>
      </c>
      <c r="L554" s="3">
        <v>42922</v>
      </c>
      <c r="M554" s="1">
        <v>48.685077999999997</v>
      </c>
      <c r="O554" s="4">
        <v>39139200</v>
      </c>
      <c r="P554">
        <v>20</v>
      </c>
    </row>
    <row r="555" spans="6:16" x14ac:dyDescent="0.55000000000000004">
      <c r="F555" s="1">
        <v>47800000</v>
      </c>
      <c r="G555" s="1">
        <f t="shared" si="25"/>
        <v>100000</v>
      </c>
      <c r="H555" s="3">
        <f t="shared" si="26"/>
        <v>42922.240740741145</v>
      </c>
      <c r="I555">
        <v>55</v>
      </c>
      <c r="J555">
        <f t="shared" si="27"/>
        <v>5500000</v>
      </c>
      <c r="L555" s="3">
        <v>42923</v>
      </c>
      <c r="M555" s="1">
        <v>48.685077999999997</v>
      </c>
      <c r="O555" s="4">
        <v>39225600</v>
      </c>
      <c r="P555">
        <v>20</v>
      </c>
    </row>
    <row r="556" spans="6:16" x14ac:dyDescent="0.55000000000000004">
      <c r="F556" s="1">
        <v>47900000</v>
      </c>
      <c r="G556" s="1">
        <f t="shared" si="25"/>
        <v>100000</v>
      </c>
      <c r="H556" s="3">
        <f t="shared" si="26"/>
        <v>42923.398148148553</v>
      </c>
      <c r="I556">
        <v>55</v>
      </c>
      <c r="J556">
        <f t="shared" si="27"/>
        <v>5500000</v>
      </c>
      <c r="L556" s="3">
        <v>42924</v>
      </c>
      <c r="M556" s="1">
        <v>48.685077999999997</v>
      </c>
      <c r="O556" s="4">
        <v>39312000</v>
      </c>
      <c r="P556">
        <v>20</v>
      </c>
    </row>
    <row r="557" spans="6:16" x14ac:dyDescent="0.55000000000000004">
      <c r="F557" s="1">
        <v>48000000</v>
      </c>
      <c r="G557" s="1">
        <f t="shared" si="25"/>
        <v>100000</v>
      </c>
      <c r="H557" s="3">
        <f t="shared" si="26"/>
        <v>42924.555555555962</v>
      </c>
      <c r="I557">
        <v>55</v>
      </c>
      <c r="J557">
        <f t="shared" si="27"/>
        <v>5500000</v>
      </c>
      <c r="L557" s="3">
        <v>42925</v>
      </c>
      <c r="M557" s="1">
        <v>48.685077999999997</v>
      </c>
      <c r="O557" s="4">
        <v>39398400</v>
      </c>
      <c r="P557">
        <v>20</v>
      </c>
    </row>
    <row r="558" spans="6:16" x14ac:dyDescent="0.55000000000000004">
      <c r="F558" s="1">
        <v>48000000</v>
      </c>
      <c r="G558" s="1">
        <f t="shared" si="25"/>
        <v>0</v>
      </c>
      <c r="H558" s="3">
        <f t="shared" si="26"/>
        <v>42924.555555555962</v>
      </c>
      <c r="I558">
        <v>55</v>
      </c>
      <c r="J558">
        <f t="shared" si="27"/>
        <v>0</v>
      </c>
      <c r="L558" s="3">
        <v>42926</v>
      </c>
      <c r="M558" s="1">
        <v>48.685077999999997</v>
      </c>
      <c r="O558" s="4">
        <v>39484800</v>
      </c>
      <c r="P558">
        <v>20</v>
      </c>
    </row>
    <row r="559" spans="6:16" x14ac:dyDescent="0.55000000000000004">
      <c r="F559" s="1">
        <v>48100000</v>
      </c>
      <c r="G559" s="1">
        <f t="shared" si="25"/>
        <v>100000</v>
      </c>
      <c r="H559" s="3">
        <f t="shared" si="26"/>
        <v>42925.712962963371</v>
      </c>
      <c r="I559">
        <v>55</v>
      </c>
      <c r="J559">
        <f t="shared" si="27"/>
        <v>5500000</v>
      </c>
      <c r="L559" s="3">
        <v>42927</v>
      </c>
      <c r="M559" s="1">
        <v>48.685077999999997</v>
      </c>
      <c r="O559" s="4">
        <v>39571200</v>
      </c>
      <c r="P559">
        <v>0</v>
      </c>
    </row>
    <row r="560" spans="6:16" x14ac:dyDescent="0.55000000000000004">
      <c r="F560" s="1">
        <v>48200000</v>
      </c>
      <c r="G560" s="1">
        <f t="shared" si="25"/>
        <v>100000</v>
      </c>
      <c r="H560" s="3">
        <f t="shared" si="26"/>
        <v>42926.87037037078</v>
      </c>
      <c r="I560">
        <v>0</v>
      </c>
      <c r="J560">
        <f t="shared" si="27"/>
        <v>0</v>
      </c>
      <c r="L560" s="3">
        <v>42928</v>
      </c>
      <c r="M560" s="1">
        <v>48.685077999999997</v>
      </c>
      <c r="O560" s="4">
        <v>39657600</v>
      </c>
      <c r="P560">
        <v>0</v>
      </c>
    </row>
    <row r="561" spans="6:16" x14ac:dyDescent="0.55000000000000004">
      <c r="F561" s="1">
        <v>48300000</v>
      </c>
      <c r="G561" s="1">
        <f t="shared" si="25"/>
        <v>100000</v>
      </c>
      <c r="H561" s="3">
        <f t="shared" si="26"/>
        <v>42928.027777778188</v>
      </c>
      <c r="I561">
        <v>0</v>
      </c>
      <c r="J561">
        <f t="shared" si="27"/>
        <v>0</v>
      </c>
      <c r="L561" s="3">
        <v>42929</v>
      </c>
      <c r="M561" s="1">
        <v>48.685077999999997</v>
      </c>
      <c r="O561" s="4">
        <v>39744000</v>
      </c>
      <c r="P561">
        <v>0</v>
      </c>
    </row>
    <row r="562" spans="6:16" x14ac:dyDescent="0.55000000000000004">
      <c r="F562" s="1">
        <v>48400000</v>
      </c>
      <c r="G562" s="1">
        <f t="shared" si="25"/>
        <v>100000</v>
      </c>
      <c r="H562" s="3">
        <f t="shared" si="26"/>
        <v>42929.185185185597</v>
      </c>
      <c r="I562">
        <v>0</v>
      </c>
      <c r="J562">
        <f t="shared" si="27"/>
        <v>0</v>
      </c>
      <c r="L562" s="3">
        <v>42930</v>
      </c>
      <c r="M562" s="1">
        <v>48.685077999999997</v>
      </c>
      <c r="O562" s="4">
        <v>39830400</v>
      </c>
      <c r="P562">
        <v>0</v>
      </c>
    </row>
    <row r="563" spans="6:16" x14ac:dyDescent="0.55000000000000004">
      <c r="F563" s="1">
        <v>48500000</v>
      </c>
      <c r="G563" s="1">
        <f t="shared" si="25"/>
        <v>100000</v>
      </c>
      <c r="H563" s="3">
        <f t="shared" si="26"/>
        <v>42930.342592593006</v>
      </c>
      <c r="I563">
        <v>0</v>
      </c>
      <c r="J563">
        <f t="shared" si="27"/>
        <v>0</v>
      </c>
      <c r="L563" s="3">
        <v>42931</v>
      </c>
      <c r="M563" s="1">
        <v>48.685077999999997</v>
      </c>
      <c r="O563" s="4">
        <v>39916800</v>
      </c>
      <c r="P563">
        <v>0</v>
      </c>
    </row>
    <row r="564" spans="6:16" x14ac:dyDescent="0.55000000000000004">
      <c r="F564" s="1">
        <v>48600000</v>
      </c>
      <c r="G564" s="1">
        <f t="shared" si="25"/>
        <v>100000</v>
      </c>
      <c r="H564" s="3">
        <f t="shared" si="26"/>
        <v>42931.500000000415</v>
      </c>
      <c r="I564">
        <v>0</v>
      </c>
      <c r="J564">
        <f t="shared" si="27"/>
        <v>0</v>
      </c>
      <c r="L564" s="3">
        <v>42932</v>
      </c>
      <c r="M564" s="1">
        <v>48.685077999999997</v>
      </c>
      <c r="O564" s="4">
        <v>40003200</v>
      </c>
      <c r="P564">
        <v>0</v>
      </c>
    </row>
    <row r="565" spans="6:16" x14ac:dyDescent="0.55000000000000004">
      <c r="F565" s="1">
        <v>48600000</v>
      </c>
      <c r="G565" s="1">
        <f t="shared" si="25"/>
        <v>0</v>
      </c>
      <c r="H565" s="3">
        <f t="shared" si="26"/>
        <v>42931.500000000415</v>
      </c>
      <c r="I565">
        <v>0</v>
      </c>
      <c r="J565">
        <f t="shared" si="27"/>
        <v>0</v>
      </c>
      <c r="L565" s="3">
        <v>42933</v>
      </c>
      <c r="M565" s="1">
        <v>48.685077999999997</v>
      </c>
      <c r="O565" s="4">
        <v>40089600</v>
      </c>
      <c r="P565">
        <v>0</v>
      </c>
    </row>
    <row r="566" spans="6:16" x14ac:dyDescent="0.55000000000000004">
      <c r="F566" s="1">
        <v>48700000</v>
      </c>
      <c r="G566" s="1">
        <f t="shared" si="25"/>
        <v>100000</v>
      </c>
      <c r="H566" s="3">
        <f t="shared" si="26"/>
        <v>42932.657407407823</v>
      </c>
      <c r="I566">
        <v>0</v>
      </c>
      <c r="J566">
        <f t="shared" si="27"/>
        <v>0</v>
      </c>
      <c r="L566" s="3">
        <v>42934</v>
      </c>
      <c r="M566" s="1">
        <v>48.685077999999997</v>
      </c>
      <c r="O566" s="4">
        <v>40176000</v>
      </c>
      <c r="P566">
        <v>20</v>
      </c>
    </row>
    <row r="567" spans="6:16" x14ac:dyDescent="0.55000000000000004">
      <c r="F567" s="1">
        <v>48800000</v>
      </c>
      <c r="G567" s="1">
        <f t="shared" si="25"/>
        <v>100000</v>
      </c>
      <c r="H567" s="3">
        <f t="shared" si="26"/>
        <v>42933.814814815232</v>
      </c>
      <c r="I567">
        <v>55</v>
      </c>
      <c r="J567">
        <f t="shared" si="27"/>
        <v>5500000</v>
      </c>
      <c r="L567" s="3">
        <v>42935</v>
      </c>
      <c r="M567" s="1">
        <v>48.685077999999997</v>
      </c>
      <c r="O567" s="4">
        <v>40262400</v>
      </c>
      <c r="P567">
        <v>20</v>
      </c>
    </row>
    <row r="568" spans="6:16" x14ac:dyDescent="0.55000000000000004">
      <c r="F568" s="1">
        <v>48900000</v>
      </c>
      <c r="G568" s="1">
        <f t="shared" si="25"/>
        <v>100000</v>
      </c>
      <c r="H568" s="3">
        <f t="shared" si="26"/>
        <v>42934.972222222641</v>
      </c>
      <c r="I568">
        <v>55</v>
      </c>
      <c r="J568">
        <f t="shared" si="27"/>
        <v>5500000</v>
      </c>
      <c r="L568" s="3">
        <v>42936</v>
      </c>
      <c r="M568" s="1">
        <v>48.685077999999997</v>
      </c>
      <c r="O568" s="4">
        <v>40348800</v>
      </c>
      <c r="P568">
        <v>20</v>
      </c>
    </row>
    <row r="569" spans="6:16" x14ac:dyDescent="0.55000000000000004">
      <c r="F569" s="1">
        <v>49000000</v>
      </c>
      <c r="G569" s="1">
        <f t="shared" si="25"/>
        <v>100000</v>
      </c>
      <c r="H569" s="3">
        <f t="shared" si="26"/>
        <v>42936.12962963005</v>
      </c>
      <c r="I569">
        <v>55</v>
      </c>
      <c r="J569">
        <f t="shared" si="27"/>
        <v>5500000</v>
      </c>
      <c r="L569" s="3">
        <v>42937</v>
      </c>
      <c r="M569" s="1">
        <v>48.685077999999997</v>
      </c>
      <c r="O569" s="4">
        <v>40435200</v>
      </c>
      <c r="P569">
        <v>20</v>
      </c>
    </row>
    <row r="570" spans="6:16" x14ac:dyDescent="0.55000000000000004">
      <c r="F570" s="1">
        <v>49100000</v>
      </c>
      <c r="G570" s="1">
        <f t="shared" si="25"/>
        <v>100000</v>
      </c>
      <c r="H570" s="3">
        <f t="shared" si="26"/>
        <v>42937.287037037459</v>
      </c>
      <c r="I570">
        <v>55</v>
      </c>
      <c r="J570">
        <f t="shared" si="27"/>
        <v>5500000</v>
      </c>
      <c r="L570" s="3">
        <v>42938</v>
      </c>
      <c r="M570" s="1">
        <v>48.685077999999997</v>
      </c>
      <c r="O570" s="4">
        <v>40521600</v>
      </c>
      <c r="P570">
        <v>20</v>
      </c>
    </row>
    <row r="571" spans="6:16" x14ac:dyDescent="0.55000000000000004">
      <c r="F571" s="1">
        <v>49200000</v>
      </c>
      <c r="G571" s="1">
        <f t="shared" si="25"/>
        <v>100000</v>
      </c>
      <c r="H571" s="3">
        <f t="shared" si="26"/>
        <v>42938.444444444867</v>
      </c>
      <c r="I571">
        <v>55</v>
      </c>
      <c r="J571">
        <f t="shared" si="27"/>
        <v>5500000</v>
      </c>
      <c r="L571" s="3">
        <v>42939</v>
      </c>
      <c r="M571" s="1">
        <v>45.204326999999999</v>
      </c>
      <c r="O571" s="4">
        <v>40608000</v>
      </c>
      <c r="P571">
        <v>20</v>
      </c>
    </row>
    <row r="572" spans="6:16" x14ac:dyDescent="0.55000000000000004">
      <c r="F572" s="1">
        <v>49200000</v>
      </c>
      <c r="G572" s="1">
        <f t="shared" si="25"/>
        <v>0</v>
      </c>
      <c r="H572" s="3">
        <f t="shared" si="26"/>
        <v>42938.444444444867</v>
      </c>
      <c r="I572">
        <v>55</v>
      </c>
      <c r="J572">
        <f t="shared" si="27"/>
        <v>0</v>
      </c>
      <c r="L572" s="3">
        <v>42940</v>
      </c>
      <c r="M572" s="1">
        <v>32.101664999999997</v>
      </c>
      <c r="O572" s="4">
        <v>40694400</v>
      </c>
      <c r="P572">
        <v>20</v>
      </c>
    </row>
    <row r="573" spans="6:16" x14ac:dyDescent="0.55000000000000004">
      <c r="F573" s="1">
        <v>49300000</v>
      </c>
      <c r="G573" s="1">
        <f t="shared" si="25"/>
        <v>100000</v>
      </c>
      <c r="H573" s="3">
        <f t="shared" si="26"/>
        <v>42939.601851852276</v>
      </c>
      <c r="I573">
        <v>55</v>
      </c>
      <c r="J573">
        <f t="shared" si="27"/>
        <v>5500000</v>
      </c>
      <c r="L573" s="3">
        <v>42941</v>
      </c>
      <c r="M573" s="1">
        <v>32.101664999999997</v>
      </c>
      <c r="O573" s="4">
        <v>40780800</v>
      </c>
      <c r="P573">
        <v>0</v>
      </c>
    </row>
    <row r="574" spans="6:16" x14ac:dyDescent="0.55000000000000004">
      <c r="F574" s="1">
        <v>49400000</v>
      </c>
      <c r="G574" s="1">
        <f t="shared" si="25"/>
        <v>100000</v>
      </c>
      <c r="H574" s="3">
        <f t="shared" si="26"/>
        <v>42940.759259259685</v>
      </c>
      <c r="I574">
        <v>0</v>
      </c>
      <c r="J574">
        <f t="shared" si="27"/>
        <v>0</v>
      </c>
      <c r="L574" s="3">
        <v>42942</v>
      </c>
      <c r="M574" s="1">
        <v>32.101664999999997</v>
      </c>
      <c r="O574" s="4">
        <v>40867200</v>
      </c>
      <c r="P574">
        <v>0</v>
      </c>
    </row>
    <row r="575" spans="6:16" x14ac:dyDescent="0.55000000000000004">
      <c r="F575" s="1">
        <v>49500000</v>
      </c>
      <c r="G575" s="1">
        <f t="shared" si="25"/>
        <v>100000</v>
      </c>
      <c r="H575" s="3">
        <f t="shared" si="26"/>
        <v>42941.916666667094</v>
      </c>
      <c r="I575">
        <v>0</v>
      </c>
      <c r="J575">
        <f t="shared" si="27"/>
        <v>0</v>
      </c>
      <c r="L575" s="3">
        <v>42943</v>
      </c>
      <c r="M575" s="1">
        <v>32.101664999999997</v>
      </c>
      <c r="O575" s="4">
        <v>40953600</v>
      </c>
      <c r="P575">
        <v>0</v>
      </c>
    </row>
    <row r="576" spans="6:16" x14ac:dyDescent="0.55000000000000004">
      <c r="F576" s="1">
        <v>49600000</v>
      </c>
      <c r="G576" s="1">
        <f t="shared" si="25"/>
        <v>100000</v>
      </c>
      <c r="H576" s="3">
        <f t="shared" si="26"/>
        <v>42943.074074074502</v>
      </c>
      <c r="I576">
        <v>0</v>
      </c>
      <c r="J576">
        <f t="shared" si="27"/>
        <v>0</v>
      </c>
      <c r="L576" s="3">
        <v>42944</v>
      </c>
      <c r="M576" s="1">
        <v>32.101664999999997</v>
      </c>
      <c r="O576" s="4">
        <v>41040000</v>
      </c>
      <c r="P576">
        <v>0</v>
      </c>
    </row>
    <row r="577" spans="6:16" x14ac:dyDescent="0.55000000000000004">
      <c r="F577" s="1">
        <v>49700000</v>
      </c>
      <c r="G577" s="1">
        <f t="shared" si="25"/>
        <v>100000</v>
      </c>
      <c r="H577" s="3">
        <f t="shared" si="26"/>
        <v>42944.231481481911</v>
      </c>
      <c r="I577">
        <v>0</v>
      </c>
      <c r="J577">
        <f t="shared" si="27"/>
        <v>0</v>
      </c>
      <c r="L577" s="3">
        <v>42945</v>
      </c>
      <c r="M577" s="1">
        <v>32.101664999999997</v>
      </c>
      <c r="O577" s="4">
        <v>41126400</v>
      </c>
      <c r="P577">
        <v>0</v>
      </c>
    </row>
    <row r="578" spans="6:16" x14ac:dyDescent="0.55000000000000004">
      <c r="F578" s="1">
        <v>49800000</v>
      </c>
      <c r="G578" s="1">
        <f t="shared" si="25"/>
        <v>100000</v>
      </c>
      <c r="H578" s="3">
        <f t="shared" si="26"/>
        <v>42945.38888888932</v>
      </c>
      <c r="I578">
        <v>0</v>
      </c>
      <c r="J578">
        <f t="shared" si="27"/>
        <v>0</v>
      </c>
      <c r="L578" s="3">
        <v>42946</v>
      </c>
      <c r="M578" s="1">
        <v>32.101664999999997</v>
      </c>
      <c r="O578" s="4">
        <v>41212800</v>
      </c>
      <c r="P578">
        <v>0</v>
      </c>
    </row>
    <row r="579" spans="6:16" x14ac:dyDescent="0.55000000000000004">
      <c r="F579" s="1">
        <v>49900000</v>
      </c>
      <c r="G579" s="1">
        <f t="shared" si="25"/>
        <v>100000</v>
      </c>
      <c r="H579" s="3">
        <f t="shared" si="26"/>
        <v>42946.546296296729</v>
      </c>
      <c r="I579">
        <v>0</v>
      </c>
      <c r="J579">
        <f t="shared" si="27"/>
        <v>0</v>
      </c>
      <c r="L579" s="3">
        <v>42947</v>
      </c>
      <c r="M579" s="1">
        <v>32.101664999999997</v>
      </c>
      <c r="O579" s="4">
        <v>41299200</v>
      </c>
      <c r="P579">
        <v>0</v>
      </c>
    </row>
    <row r="580" spans="6:16" x14ac:dyDescent="0.55000000000000004">
      <c r="F580" s="1">
        <v>49900000</v>
      </c>
      <c r="G580" s="1">
        <f t="shared" si="25"/>
        <v>0</v>
      </c>
      <c r="H580" s="3">
        <f t="shared" si="26"/>
        <v>42946.546296296729</v>
      </c>
      <c r="I580">
        <v>0</v>
      </c>
      <c r="J580">
        <f t="shared" si="27"/>
        <v>0</v>
      </c>
      <c r="L580" s="3">
        <v>42948</v>
      </c>
      <c r="M580" s="1">
        <v>32.101664999999997</v>
      </c>
      <c r="O580" s="4">
        <v>41385600</v>
      </c>
      <c r="P580">
        <v>0</v>
      </c>
    </row>
    <row r="581" spans="6:16" x14ac:dyDescent="0.55000000000000004">
      <c r="F581" s="1">
        <v>50000000</v>
      </c>
      <c r="G581" s="1">
        <f t="shared" ref="G581:G644" si="28">F581-F580</f>
        <v>100000</v>
      </c>
      <c r="H581" s="3">
        <f t="shared" ref="H581:H644" si="29">H580+(F581-F580)/86400</f>
        <v>42947.703703704137</v>
      </c>
      <c r="I581">
        <v>55</v>
      </c>
      <c r="J581">
        <f t="shared" ref="J581:J644" si="30">(F581-F580)*I581</f>
        <v>5500000</v>
      </c>
      <c r="L581" s="3">
        <v>42949</v>
      </c>
      <c r="M581" s="1">
        <v>32.101664999999997</v>
      </c>
      <c r="O581" s="4">
        <v>41472000</v>
      </c>
      <c r="P581">
        <v>0</v>
      </c>
    </row>
    <row r="582" spans="6:16" x14ac:dyDescent="0.55000000000000004">
      <c r="F582" s="1">
        <v>50100000</v>
      </c>
      <c r="G582" s="1">
        <f t="shared" si="28"/>
        <v>100000</v>
      </c>
      <c r="H582" s="3">
        <f t="shared" si="29"/>
        <v>42948.861111111546</v>
      </c>
      <c r="I582">
        <v>55</v>
      </c>
      <c r="J582">
        <f t="shared" si="30"/>
        <v>5500000</v>
      </c>
      <c r="L582" s="3">
        <v>42950</v>
      </c>
      <c r="M582" s="1">
        <v>32.101664999999997</v>
      </c>
      <c r="O582" s="4">
        <v>41558400</v>
      </c>
      <c r="P582">
        <v>20</v>
      </c>
    </row>
    <row r="583" spans="6:16" x14ac:dyDescent="0.55000000000000004">
      <c r="F583" s="1">
        <v>50200000</v>
      </c>
      <c r="G583" s="1">
        <f t="shared" si="28"/>
        <v>100000</v>
      </c>
      <c r="H583" s="3">
        <f t="shared" si="29"/>
        <v>42950.018518518955</v>
      </c>
      <c r="I583">
        <v>55</v>
      </c>
      <c r="J583">
        <f t="shared" si="30"/>
        <v>5500000</v>
      </c>
      <c r="L583" s="3">
        <v>42951</v>
      </c>
      <c r="M583" s="1">
        <v>32.101664999999997</v>
      </c>
      <c r="O583" s="4">
        <v>41644800</v>
      </c>
      <c r="P583">
        <v>20</v>
      </c>
    </row>
    <row r="584" spans="6:16" x14ac:dyDescent="0.55000000000000004">
      <c r="F584" s="1">
        <v>50300000</v>
      </c>
      <c r="G584" s="1">
        <f t="shared" si="28"/>
        <v>100000</v>
      </c>
      <c r="H584" s="3">
        <f t="shared" si="29"/>
        <v>42951.175925926364</v>
      </c>
      <c r="I584">
        <v>55</v>
      </c>
      <c r="J584">
        <f t="shared" si="30"/>
        <v>5500000</v>
      </c>
      <c r="L584" s="3">
        <v>42952</v>
      </c>
      <c r="M584" s="1">
        <v>32.101664999999997</v>
      </c>
      <c r="O584" s="4">
        <v>41731200</v>
      </c>
      <c r="P584">
        <v>20</v>
      </c>
    </row>
    <row r="585" spans="6:16" x14ac:dyDescent="0.55000000000000004">
      <c r="F585" s="1">
        <v>50400000</v>
      </c>
      <c r="G585" s="1">
        <f t="shared" si="28"/>
        <v>100000</v>
      </c>
      <c r="H585" s="3">
        <f t="shared" si="29"/>
        <v>42952.333333333772</v>
      </c>
      <c r="I585">
        <v>55</v>
      </c>
      <c r="J585">
        <f t="shared" si="30"/>
        <v>5500000</v>
      </c>
      <c r="L585" s="3">
        <v>42953</v>
      </c>
      <c r="M585" s="1">
        <v>32.101664999999997</v>
      </c>
      <c r="O585" s="4">
        <v>41817600</v>
      </c>
      <c r="P585">
        <v>20</v>
      </c>
    </row>
    <row r="586" spans="6:16" x14ac:dyDescent="0.55000000000000004">
      <c r="F586" s="1">
        <v>50500000</v>
      </c>
      <c r="G586" s="1">
        <f t="shared" si="28"/>
        <v>100000</v>
      </c>
      <c r="H586" s="3">
        <f t="shared" si="29"/>
        <v>42953.490740741181</v>
      </c>
      <c r="I586">
        <v>55</v>
      </c>
      <c r="J586">
        <f t="shared" si="30"/>
        <v>5500000</v>
      </c>
      <c r="L586" s="3">
        <v>42954</v>
      </c>
      <c r="M586" s="1">
        <v>32.101664999999997</v>
      </c>
      <c r="O586" s="4">
        <v>41904000</v>
      </c>
      <c r="P586">
        <v>20</v>
      </c>
    </row>
    <row r="587" spans="6:16" x14ac:dyDescent="0.55000000000000004">
      <c r="F587" s="1">
        <v>50500000</v>
      </c>
      <c r="G587" s="1">
        <f t="shared" si="28"/>
        <v>0</v>
      </c>
      <c r="H587" s="3">
        <f t="shared" si="29"/>
        <v>42953.490740741181</v>
      </c>
      <c r="I587">
        <v>55</v>
      </c>
      <c r="J587">
        <f t="shared" si="30"/>
        <v>0</v>
      </c>
      <c r="L587" s="3">
        <v>42955</v>
      </c>
      <c r="M587" s="1">
        <v>32.101664999999997</v>
      </c>
      <c r="O587" s="4">
        <v>41990400</v>
      </c>
      <c r="P587">
        <v>20</v>
      </c>
    </row>
    <row r="588" spans="6:16" x14ac:dyDescent="0.55000000000000004">
      <c r="F588" s="1">
        <v>50600000</v>
      </c>
      <c r="G588" s="1">
        <f t="shared" si="28"/>
        <v>100000</v>
      </c>
      <c r="H588" s="3">
        <f t="shared" si="29"/>
        <v>42954.64814814859</v>
      </c>
      <c r="I588">
        <v>0</v>
      </c>
      <c r="J588">
        <f t="shared" si="30"/>
        <v>0</v>
      </c>
      <c r="L588" s="3">
        <v>42956</v>
      </c>
      <c r="M588" s="1">
        <v>32.101664999999997</v>
      </c>
      <c r="O588" s="4">
        <v>42076800</v>
      </c>
      <c r="P588">
        <v>20</v>
      </c>
    </row>
    <row r="589" spans="6:16" x14ac:dyDescent="0.55000000000000004">
      <c r="F589" s="1">
        <v>50700000</v>
      </c>
      <c r="G589" s="1">
        <f t="shared" si="28"/>
        <v>100000</v>
      </c>
      <c r="H589" s="3">
        <f t="shared" si="29"/>
        <v>42955.805555555999</v>
      </c>
      <c r="I589">
        <v>0</v>
      </c>
      <c r="J589">
        <f t="shared" si="30"/>
        <v>0</v>
      </c>
      <c r="L589" s="3">
        <v>42957</v>
      </c>
      <c r="M589" s="1">
        <v>32.101664999999997</v>
      </c>
      <c r="O589" s="4">
        <v>42163200</v>
      </c>
      <c r="P589">
        <v>0</v>
      </c>
    </row>
    <row r="590" spans="6:16" x14ac:dyDescent="0.55000000000000004">
      <c r="F590" s="1">
        <v>50800000</v>
      </c>
      <c r="G590" s="1">
        <f t="shared" si="28"/>
        <v>100000</v>
      </c>
      <c r="H590" s="3">
        <f t="shared" si="29"/>
        <v>42956.962962963407</v>
      </c>
      <c r="I590">
        <v>0</v>
      </c>
      <c r="J590">
        <f t="shared" si="30"/>
        <v>0</v>
      </c>
      <c r="L590" s="3">
        <v>42958</v>
      </c>
      <c r="M590" s="1">
        <v>32.101664999999997</v>
      </c>
      <c r="O590" s="4">
        <v>42249600</v>
      </c>
      <c r="P590">
        <v>0</v>
      </c>
    </row>
    <row r="591" spans="6:16" x14ac:dyDescent="0.55000000000000004">
      <c r="F591" s="1">
        <v>50900000</v>
      </c>
      <c r="G591" s="1">
        <f t="shared" si="28"/>
        <v>100000</v>
      </c>
      <c r="H591" s="3">
        <f t="shared" si="29"/>
        <v>42958.120370370816</v>
      </c>
      <c r="I591">
        <v>0</v>
      </c>
      <c r="J591">
        <f t="shared" si="30"/>
        <v>0</v>
      </c>
      <c r="L591" s="3">
        <v>42959</v>
      </c>
      <c r="M591" s="1">
        <v>32.101664999999997</v>
      </c>
      <c r="O591" s="4">
        <v>42336000</v>
      </c>
      <c r="P591">
        <v>0</v>
      </c>
    </row>
    <row r="592" spans="6:16" x14ac:dyDescent="0.55000000000000004">
      <c r="F592" s="1">
        <v>51000000</v>
      </c>
      <c r="G592" s="1">
        <f t="shared" si="28"/>
        <v>100000</v>
      </c>
      <c r="H592" s="3">
        <f t="shared" si="29"/>
        <v>42959.277777778225</v>
      </c>
      <c r="I592">
        <v>0</v>
      </c>
      <c r="J592">
        <f t="shared" si="30"/>
        <v>0</v>
      </c>
      <c r="L592" s="3">
        <v>42960</v>
      </c>
      <c r="M592" s="1">
        <v>32.101664999999997</v>
      </c>
      <c r="O592" s="4">
        <v>42422400</v>
      </c>
      <c r="P592">
        <v>0</v>
      </c>
    </row>
    <row r="593" spans="6:16" x14ac:dyDescent="0.55000000000000004">
      <c r="F593" s="1">
        <v>51100000</v>
      </c>
      <c r="G593" s="1">
        <f t="shared" si="28"/>
        <v>100000</v>
      </c>
      <c r="H593" s="3">
        <f t="shared" si="29"/>
        <v>42960.435185185634</v>
      </c>
      <c r="I593">
        <v>0</v>
      </c>
      <c r="J593">
        <f t="shared" si="30"/>
        <v>0</v>
      </c>
      <c r="L593" s="3">
        <v>42961</v>
      </c>
      <c r="M593" s="1">
        <v>32.101664999999997</v>
      </c>
      <c r="O593" s="4">
        <v>42508800</v>
      </c>
      <c r="P593">
        <v>0</v>
      </c>
    </row>
    <row r="594" spans="6:16" x14ac:dyDescent="0.55000000000000004">
      <c r="F594" s="1">
        <v>51100000</v>
      </c>
      <c r="G594" s="1">
        <f t="shared" si="28"/>
        <v>0</v>
      </c>
      <c r="H594" s="3">
        <f t="shared" si="29"/>
        <v>42960.435185185634</v>
      </c>
      <c r="I594">
        <v>0</v>
      </c>
      <c r="J594">
        <f t="shared" si="30"/>
        <v>0</v>
      </c>
      <c r="L594" s="3">
        <v>42962</v>
      </c>
      <c r="M594" s="1">
        <v>32.101664999999997</v>
      </c>
      <c r="O594" s="4">
        <v>42595200</v>
      </c>
      <c r="P594">
        <v>0</v>
      </c>
    </row>
    <row r="595" spans="6:16" x14ac:dyDescent="0.55000000000000004">
      <c r="F595" s="1">
        <v>51200000</v>
      </c>
      <c r="G595" s="1">
        <f t="shared" si="28"/>
        <v>100000</v>
      </c>
      <c r="H595" s="3">
        <f t="shared" si="29"/>
        <v>42961.592592593042</v>
      </c>
      <c r="I595">
        <v>55</v>
      </c>
      <c r="J595">
        <f t="shared" si="30"/>
        <v>5500000</v>
      </c>
      <c r="L595" s="3">
        <v>42963</v>
      </c>
      <c r="M595" s="1">
        <v>32.101664999999997</v>
      </c>
      <c r="O595" s="4">
        <v>42681600</v>
      </c>
      <c r="P595">
        <v>0</v>
      </c>
    </row>
    <row r="596" spans="6:16" x14ac:dyDescent="0.55000000000000004">
      <c r="F596" s="1">
        <v>51300000</v>
      </c>
      <c r="G596" s="1">
        <f t="shared" si="28"/>
        <v>100000</v>
      </c>
      <c r="H596" s="3">
        <f t="shared" si="29"/>
        <v>42962.750000000451</v>
      </c>
      <c r="I596">
        <v>55</v>
      </c>
      <c r="J596">
        <f t="shared" si="30"/>
        <v>5500000</v>
      </c>
      <c r="L596" s="3">
        <v>42964</v>
      </c>
      <c r="M596" s="1">
        <v>32.101664999999997</v>
      </c>
      <c r="O596" s="4">
        <v>42768000</v>
      </c>
      <c r="P596">
        <v>20</v>
      </c>
    </row>
    <row r="597" spans="6:16" x14ac:dyDescent="0.55000000000000004">
      <c r="F597" s="1">
        <v>51400000</v>
      </c>
      <c r="G597" s="1">
        <f t="shared" si="28"/>
        <v>100000</v>
      </c>
      <c r="H597" s="3">
        <f t="shared" si="29"/>
        <v>42963.90740740786</v>
      </c>
      <c r="I597">
        <v>55</v>
      </c>
      <c r="J597">
        <f t="shared" si="30"/>
        <v>5500000</v>
      </c>
      <c r="L597" s="3">
        <v>42965</v>
      </c>
      <c r="M597" s="1">
        <v>32.101664999999997</v>
      </c>
      <c r="O597" s="4">
        <v>42854400</v>
      </c>
      <c r="P597">
        <v>20</v>
      </c>
    </row>
    <row r="598" spans="6:16" x14ac:dyDescent="0.55000000000000004">
      <c r="F598" s="1">
        <v>51500000</v>
      </c>
      <c r="G598" s="1">
        <f t="shared" si="28"/>
        <v>100000</v>
      </c>
      <c r="H598" s="3">
        <f t="shared" si="29"/>
        <v>42965.064814815269</v>
      </c>
      <c r="I598">
        <v>55</v>
      </c>
      <c r="J598">
        <f t="shared" si="30"/>
        <v>5500000</v>
      </c>
      <c r="L598" s="3">
        <v>42966</v>
      </c>
      <c r="M598" s="1">
        <v>32.101664999999997</v>
      </c>
      <c r="O598" s="4">
        <v>42940800</v>
      </c>
      <c r="P598">
        <v>20</v>
      </c>
    </row>
    <row r="599" spans="6:16" x14ac:dyDescent="0.55000000000000004">
      <c r="F599" s="1">
        <v>51600000</v>
      </c>
      <c r="G599" s="1">
        <f t="shared" si="28"/>
        <v>100000</v>
      </c>
      <c r="H599" s="3">
        <f t="shared" si="29"/>
        <v>42966.222222222677</v>
      </c>
      <c r="I599">
        <v>55</v>
      </c>
      <c r="J599">
        <f t="shared" si="30"/>
        <v>5500000</v>
      </c>
      <c r="L599" s="3">
        <v>42967</v>
      </c>
      <c r="M599" s="1">
        <v>32.101664999999997</v>
      </c>
      <c r="O599" s="4">
        <v>43027200</v>
      </c>
      <c r="P599">
        <v>20</v>
      </c>
    </row>
    <row r="600" spans="6:16" x14ac:dyDescent="0.55000000000000004">
      <c r="F600" s="1">
        <v>51700000</v>
      </c>
      <c r="G600" s="1">
        <f t="shared" si="28"/>
        <v>100000</v>
      </c>
      <c r="H600" s="3">
        <f t="shared" si="29"/>
        <v>42967.379629630086</v>
      </c>
      <c r="I600">
        <v>55</v>
      </c>
      <c r="J600">
        <f t="shared" si="30"/>
        <v>5500000</v>
      </c>
      <c r="L600" s="3">
        <v>42968</v>
      </c>
      <c r="M600" s="1">
        <v>32.101664999999997</v>
      </c>
      <c r="O600" s="4">
        <v>43113600</v>
      </c>
      <c r="P600">
        <v>20</v>
      </c>
    </row>
    <row r="601" spans="6:16" x14ac:dyDescent="0.55000000000000004">
      <c r="F601" s="1">
        <v>51800000</v>
      </c>
      <c r="G601" s="1">
        <f t="shared" si="28"/>
        <v>100000</v>
      </c>
      <c r="H601" s="3">
        <f t="shared" si="29"/>
        <v>42968.537037037495</v>
      </c>
      <c r="I601">
        <v>55</v>
      </c>
      <c r="J601">
        <f t="shared" si="30"/>
        <v>5500000</v>
      </c>
      <c r="L601" s="3">
        <v>42969</v>
      </c>
      <c r="M601" s="1">
        <v>32.101664999999997</v>
      </c>
      <c r="O601" s="4">
        <v>43200000</v>
      </c>
      <c r="P601">
        <v>20</v>
      </c>
    </row>
    <row r="602" spans="6:16" x14ac:dyDescent="0.55000000000000004">
      <c r="F602" s="1">
        <v>51800000</v>
      </c>
      <c r="G602" s="1">
        <f t="shared" si="28"/>
        <v>0</v>
      </c>
      <c r="H602" s="3">
        <f t="shared" si="29"/>
        <v>42968.537037037495</v>
      </c>
      <c r="I602">
        <v>0</v>
      </c>
      <c r="J602">
        <f t="shared" si="30"/>
        <v>0</v>
      </c>
      <c r="L602" s="3">
        <v>42970</v>
      </c>
      <c r="M602" s="1">
        <v>27.570889999999999</v>
      </c>
      <c r="O602" s="4">
        <v>43286400</v>
      </c>
      <c r="P602">
        <v>20</v>
      </c>
    </row>
    <row r="603" spans="6:16" x14ac:dyDescent="0.55000000000000004">
      <c r="F603" s="1">
        <v>51900000</v>
      </c>
      <c r="G603" s="1">
        <f t="shared" si="28"/>
        <v>100000</v>
      </c>
      <c r="H603" s="3">
        <f t="shared" si="29"/>
        <v>42969.694444444904</v>
      </c>
      <c r="I603">
        <v>0</v>
      </c>
      <c r="J603">
        <f t="shared" si="30"/>
        <v>0</v>
      </c>
      <c r="L603" s="3">
        <v>42971</v>
      </c>
      <c r="M603" s="1">
        <v>20.455372000000001</v>
      </c>
      <c r="O603" s="4">
        <v>43372800</v>
      </c>
      <c r="P603">
        <v>0</v>
      </c>
    </row>
    <row r="604" spans="6:16" x14ac:dyDescent="0.55000000000000004">
      <c r="F604" s="1">
        <v>52000000</v>
      </c>
      <c r="G604" s="1">
        <f t="shared" si="28"/>
        <v>100000</v>
      </c>
      <c r="H604" s="3">
        <f t="shared" si="29"/>
        <v>42970.851851852312</v>
      </c>
      <c r="I604">
        <v>0</v>
      </c>
      <c r="J604">
        <f t="shared" si="30"/>
        <v>0</v>
      </c>
      <c r="L604" s="3">
        <v>42972</v>
      </c>
      <c r="M604" s="1">
        <v>20.455373999999999</v>
      </c>
      <c r="O604" s="4">
        <v>43459200</v>
      </c>
      <c r="P604">
        <v>0</v>
      </c>
    </row>
    <row r="605" spans="6:16" x14ac:dyDescent="0.55000000000000004">
      <c r="F605" s="1">
        <v>52100000</v>
      </c>
      <c r="G605" s="1">
        <f t="shared" si="28"/>
        <v>100000</v>
      </c>
      <c r="H605" s="3">
        <f t="shared" si="29"/>
        <v>42972.009259259721</v>
      </c>
      <c r="I605">
        <v>0</v>
      </c>
      <c r="J605">
        <f t="shared" si="30"/>
        <v>0</v>
      </c>
      <c r="L605" s="3">
        <v>42973</v>
      </c>
      <c r="M605" s="1">
        <v>20.455373999999999</v>
      </c>
      <c r="O605" s="4">
        <v>43545600</v>
      </c>
      <c r="P605">
        <v>0</v>
      </c>
    </row>
    <row r="606" spans="6:16" x14ac:dyDescent="0.55000000000000004">
      <c r="F606" s="1">
        <v>52200000</v>
      </c>
      <c r="G606" s="1">
        <f t="shared" si="28"/>
        <v>100000</v>
      </c>
      <c r="H606" s="3">
        <f t="shared" si="29"/>
        <v>42973.16666666713</v>
      </c>
      <c r="I606">
        <v>0</v>
      </c>
      <c r="J606">
        <f t="shared" si="30"/>
        <v>0</v>
      </c>
      <c r="L606" s="3">
        <v>42974</v>
      </c>
      <c r="M606" s="1">
        <v>20.455373999999999</v>
      </c>
      <c r="O606" s="4">
        <v>43632000</v>
      </c>
      <c r="P606">
        <v>0</v>
      </c>
    </row>
    <row r="607" spans="6:16" x14ac:dyDescent="0.55000000000000004">
      <c r="F607" s="1">
        <v>52300000</v>
      </c>
      <c r="G607" s="1">
        <f t="shared" si="28"/>
        <v>100000</v>
      </c>
      <c r="H607" s="3">
        <f t="shared" si="29"/>
        <v>42974.324074074539</v>
      </c>
      <c r="I607">
        <v>0</v>
      </c>
      <c r="J607">
        <f t="shared" si="30"/>
        <v>0</v>
      </c>
      <c r="L607" s="3">
        <v>42975</v>
      </c>
      <c r="M607" s="1">
        <v>20.455373999999999</v>
      </c>
      <c r="O607" s="4">
        <v>43718400</v>
      </c>
      <c r="P607">
        <v>0</v>
      </c>
    </row>
    <row r="608" spans="6:16" x14ac:dyDescent="0.55000000000000004">
      <c r="F608" s="1">
        <v>52400000</v>
      </c>
      <c r="G608" s="1">
        <f t="shared" si="28"/>
        <v>100000</v>
      </c>
      <c r="H608" s="3">
        <f t="shared" si="29"/>
        <v>42975.481481481947</v>
      </c>
      <c r="I608">
        <v>0</v>
      </c>
      <c r="J608">
        <f t="shared" si="30"/>
        <v>0</v>
      </c>
      <c r="L608" s="3">
        <v>42976</v>
      </c>
      <c r="M608" s="1">
        <v>20.455373999999999</v>
      </c>
      <c r="O608" s="4">
        <v>43804800</v>
      </c>
      <c r="P608">
        <v>0</v>
      </c>
    </row>
    <row r="609" spans="6:16" x14ac:dyDescent="0.55000000000000004">
      <c r="F609" s="1">
        <v>52400000</v>
      </c>
      <c r="G609" s="1">
        <f t="shared" si="28"/>
        <v>0</v>
      </c>
      <c r="H609" s="3">
        <f t="shared" si="29"/>
        <v>42975.481481481947</v>
      </c>
      <c r="I609">
        <v>55</v>
      </c>
      <c r="J609">
        <f t="shared" si="30"/>
        <v>0</v>
      </c>
      <c r="L609" s="3">
        <v>42977</v>
      </c>
      <c r="M609" s="1">
        <v>20.455373999999999</v>
      </c>
      <c r="O609" s="4">
        <v>43891200</v>
      </c>
      <c r="P609">
        <v>0</v>
      </c>
    </row>
    <row r="610" spans="6:16" x14ac:dyDescent="0.55000000000000004">
      <c r="F610" s="1">
        <v>52500000</v>
      </c>
      <c r="G610" s="1">
        <f t="shared" si="28"/>
        <v>100000</v>
      </c>
      <c r="H610" s="3">
        <f t="shared" si="29"/>
        <v>42976.638888889356</v>
      </c>
      <c r="I610">
        <v>55</v>
      </c>
      <c r="J610">
        <f t="shared" si="30"/>
        <v>5500000</v>
      </c>
      <c r="L610" s="3">
        <v>42978</v>
      </c>
      <c r="M610" s="1">
        <v>20.455373999999999</v>
      </c>
      <c r="O610" s="4">
        <v>43977600</v>
      </c>
      <c r="P610">
        <v>20</v>
      </c>
    </row>
    <row r="611" spans="6:16" x14ac:dyDescent="0.55000000000000004">
      <c r="F611" s="1">
        <v>52600000</v>
      </c>
      <c r="G611" s="1">
        <f t="shared" si="28"/>
        <v>100000</v>
      </c>
      <c r="H611" s="3">
        <f t="shared" si="29"/>
        <v>42977.796296296765</v>
      </c>
      <c r="I611">
        <v>55</v>
      </c>
      <c r="J611">
        <f t="shared" si="30"/>
        <v>5500000</v>
      </c>
      <c r="L611" s="3">
        <v>42979</v>
      </c>
      <c r="M611" s="1">
        <v>20.455373999999999</v>
      </c>
      <c r="O611" s="4">
        <v>44064000</v>
      </c>
      <c r="P611">
        <v>20</v>
      </c>
    </row>
    <row r="612" spans="6:16" x14ac:dyDescent="0.55000000000000004">
      <c r="F612" s="1">
        <v>52700000</v>
      </c>
      <c r="G612" s="1">
        <f t="shared" si="28"/>
        <v>100000</v>
      </c>
      <c r="H612" s="3">
        <f t="shared" si="29"/>
        <v>42978.953703704174</v>
      </c>
      <c r="I612">
        <v>55</v>
      </c>
      <c r="J612">
        <f t="shared" si="30"/>
        <v>5500000</v>
      </c>
      <c r="L612" s="3">
        <v>42980</v>
      </c>
      <c r="M612" s="1">
        <v>20.455373999999999</v>
      </c>
      <c r="O612" s="4">
        <v>44150400</v>
      </c>
      <c r="P612">
        <v>20</v>
      </c>
    </row>
    <row r="613" spans="6:16" x14ac:dyDescent="0.55000000000000004">
      <c r="F613" s="1">
        <v>52800000</v>
      </c>
      <c r="G613" s="1">
        <f t="shared" si="28"/>
        <v>100000</v>
      </c>
      <c r="H613" s="3">
        <f t="shared" si="29"/>
        <v>42980.111111111582</v>
      </c>
      <c r="I613">
        <v>55</v>
      </c>
      <c r="J613">
        <f t="shared" si="30"/>
        <v>5500000</v>
      </c>
      <c r="L613" s="3">
        <v>42981</v>
      </c>
      <c r="M613" s="1">
        <v>20.455373999999999</v>
      </c>
      <c r="O613" s="4">
        <v>44236800</v>
      </c>
      <c r="P613">
        <v>20</v>
      </c>
    </row>
    <row r="614" spans="6:16" x14ac:dyDescent="0.55000000000000004">
      <c r="F614" s="1">
        <v>52900000</v>
      </c>
      <c r="G614" s="1">
        <f t="shared" si="28"/>
        <v>100000</v>
      </c>
      <c r="H614" s="3">
        <f t="shared" si="29"/>
        <v>42981.268518518991</v>
      </c>
      <c r="I614">
        <v>55</v>
      </c>
      <c r="J614">
        <f t="shared" si="30"/>
        <v>5500000</v>
      </c>
      <c r="L614" s="3">
        <v>42982</v>
      </c>
      <c r="M614" s="1">
        <v>20.455373999999999</v>
      </c>
      <c r="O614" s="4">
        <v>44323200</v>
      </c>
      <c r="P614">
        <v>20</v>
      </c>
    </row>
    <row r="615" spans="6:16" x14ac:dyDescent="0.55000000000000004">
      <c r="F615" s="1">
        <v>53000000</v>
      </c>
      <c r="G615" s="1">
        <f t="shared" si="28"/>
        <v>100000</v>
      </c>
      <c r="H615" s="3">
        <f t="shared" si="29"/>
        <v>42982.4259259264</v>
      </c>
      <c r="I615">
        <v>55</v>
      </c>
      <c r="J615">
        <f t="shared" si="30"/>
        <v>5500000</v>
      </c>
      <c r="L615" s="3">
        <v>42983</v>
      </c>
      <c r="M615" s="1">
        <v>20.455373999999999</v>
      </c>
      <c r="O615" s="4">
        <v>44409600</v>
      </c>
      <c r="P615">
        <v>20</v>
      </c>
    </row>
    <row r="616" spans="6:16" x14ac:dyDescent="0.55000000000000004">
      <c r="F616" s="1">
        <v>53000000</v>
      </c>
      <c r="G616" s="1">
        <f t="shared" si="28"/>
        <v>0</v>
      </c>
      <c r="H616" s="3">
        <f t="shared" si="29"/>
        <v>42982.4259259264</v>
      </c>
      <c r="I616">
        <v>0</v>
      </c>
      <c r="J616">
        <f t="shared" si="30"/>
        <v>0</v>
      </c>
      <c r="L616" s="3">
        <v>42984</v>
      </c>
      <c r="M616" s="1">
        <v>20.455373999999999</v>
      </c>
      <c r="O616" s="4">
        <v>44496000</v>
      </c>
      <c r="P616">
        <v>20</v>
      </c>
    </row>
    <row r="617" spans="6:16" x14ac:dyDescent="0.55000000000000004">
      <c r="F617" s="1">
        <v>53100000</v>
      </c>
      <c r="G617" s="1">
        <f t="shared" si="28"/>
        <v>100000</v>
      </c>
      <c r="H617" s="3">
        <f t="shared" si="29"/>
        <v>42983.583333333809</v>
      </c>
      <c r="I617">
        <v>0</v>
      </c>
      <c r="J617">
        <f t="shared" si="30"/>
        <v>0</v>
      </c>
      <c r="L617" s="3">
        <v>42985</v>
      </c>
      <c r="M617" s="1">
        <v>20.455373999999999</v>
      </c>
      <c r="O617" s="4">
        <v>44582400</v>
      </c>
      <c r="P617">
        <v>0</v>
      </c>
    </row>
    <row r="618" spans="6:16" x14ac:dyDescent="0.55000000000000004">
      <c r="F618" s="1">
        <v>53200000</v>
      </c>
      <c r="G618" s="1">
        <f t="shared" si="28"/>
        <v>100000</v>
      </c>
      <c r="H618" s="3">
        <f t="shared" si="29"/>
        <v>42984.740740741217</v>
      </c>
      <c r="I618">
        <v>0</v>
      </c>
      <c r="J618">
        <f t="shared" si="30"/>
        <v>0</v>
      </c>
      <c r="L618" s="3">
        <v>42986</v>
      </c>
      <c r="M618" s="1">
        <v>20.455373999999999</v>
      </c>
      <c r="O618" s="4">
        <v>44668800</v>
      </c>
      <c r="P618">
        <v>0</v>
      </c>
    </row>
    <row r="619" spans="6:16" x14ac:dyDescent="0.55000000000000004">
      <c r="F619" s="1">
        <v>53300000</v>
      </c>
      <c r="G619" s="1">
        <f t="shared" si="28"/>
        <v>100000</v>
      </c>
      <c r="H619" s="3">
        <f t="shared" si="29"/>
        <v>42985.898148148626</v>
      </c>
      <c r="I619">
        <v>0</v>
      </c>
      <c r="J619">
        <f t="shared" si="30"/>
        <v>0</v>
      </c>
      <c r="L619" s="3">
        <v>42987</v>
      </c>
      <c r="M619" s="1">
        <v>20.455373999999999</v>
      </c>
      <c r="O619" s="4">
        <v>44755200</v>
      </c>
      <c r="P619">
        <v>0</v>
      </c>
    </row>
    <row r="620" spans="6:16" x14ac:dyDescent="0.55000000000000004">
      <c r="F620" s="1">
        <v>53400000</v>
      </c>
      <c r="G620" s="1">
        <f t="shared" si="28"/>
        <v>100000</v>
      </c>
      <c r="H620" s="3">
        <f t="shared" si="29"/>
        <v>42987.055555556035</v>
      </c>
      <c r="I620">
        <v>0</v>
      </c>
      <c r="J620">
        <f t="shared" si="30"/>
        <v>0</v>
      </c>
      <c r="L620" s="3">
        <v>42988</v>
      </c>
      <c r="M620" s="1">
        <v>20.455373999999999</v>
      </c>
      <c r="O620" s="4">
        <v>44841600</v>
      </c>
      <c r="P620">
        <v>0</v>
      </c>
    </row>
    <row r="621" spans="6:16" x14ac:dyDescent="0.55000000000000004">
      <c r="F621" s="1">
        <v>53500000</v>
      </c>
      <c r="G621" s="1">
        <f t="shared" si="28"/>
        <v>100000</v>
      </c>
      <c r="H621" s="3">
        <f t="shared" si="29"/>
        <v>42988.212962963444</v>
      </c>
      <c r="I621">
        <v>0</v>
      </c>
      <c r="J621">
        <f t="shared" si="30"/>
        <v>0</v>
      </c>
      <c r="L621" s="3">
        <v>42989</v>
      </c>
      <c r="M621" s="1">
        <v>20.455373999999999</v>
      </c>
      <c r="O621" s="4">
        <v>44928000</v>
      </c>
      <c r="P621">
        <v>0</v>
      </c>
    </row>
    <row r="622" spans="6:16" x14ac:dyDescent="0.55000000000000004">
      <c r="F622" s="1">
        <v>53600000</v>
      </c>
      <c r="G622" s="1">
        <f t="shared" si="28"/>
        <v>100000</v>
      </c>
      <c r="H622" s="3">
        <f t="shared" si="29"/>
        <v>42989.370370370852</v>
      </c>
      <c r="I622">
        <v>0</v>
      </c>
      <c r="J622">
        <f t="shared" si="30"/>
        <v>0</v>
      </c>
      <c r="L622" s="3">
        <v>42990</v>
      </c>
      <c r="M622" s="1">
        <v>20.455373999999999</v>
      </c>
      <c r="O622" s="4">
        <v>45014400</v>
      </c>
      <c r="P622">
        <v>0</v>
      </c>
    </row>
    <row r="623" spans="6:16" x14ac:dyDescent="0.55000000000000004">
      <c r="F623" s="1">
        <v>53700000</v>
      </c>
      <c r="G623" s="1">
        <f t="shared" si="28"/>
        <v>100000</v>
      </c>
      <c r="H623" s="3">
        <f t="shared" si="29"/>
        <v>42990.527777778261</v>
      </c>
      <c r="I623">
        <v>55</v>
      </c>
      <c r="J623">
        <f t="shared" si="30"/>
        <v>5500000</v>
      </c>
      <c r="L623" s="3">
        <v>42991</v>
      </c>
      <c r="M623" s="1">
        <v>20.455373999999999</v>
      </c>
      <c r="O623" s="4">
        <v>45100800</v>
      </c>
      <c r="P623">
        <v>0</v>
      </c>
    </row>
    <row r="624" spans="6:16" x14ac:dyDescent="0.55000000000000004">
      <c r="F624" s="1">
        <v>53700000</v>
      </c>
      <c r="G624" s="1">
        <f t="shared" si="28"/>
        <v>0</v>
      </c>
      <c r="H624" s="3">
        <f t="shared" si="29"/>
        <v>42990.527777778261</v>
      </c>
      <c r="I624">
        <v>55</v>
      </c>
      <c r="J624">
        <f t="shared" si="30"/>
        <v>0</v>
      </c>
      <c r="L624" s="3">
        <v>42992</v>
      </c>
      <c r="M624" s="1">
        <v>20.455373999999999</v>
      </c>
      <c r="O624" s="4">
        <v>45187200</v>
      </c>
      <c r="P624">
        <v>20</v>
      </c>
    </row>
    <row r="625" spans="6:16" x14ac:dyDescent="0.55000000000000004">
      <c r="F625" s="1">
        <v>53800000</v>
      </c>
      <c r="G625" s="1">
        <f t="shared" si="28"/>
        <v>100000</v>
      </c>
      <c r="H625" s="3">
        <f t="shared" si="29"/>
        <v>42991.68518518567</v>
      </c>
      <c r="I625">
        <v>55</v>
      </c>
      <c r="J625">
        <f t="shared" si="30"/>
        <v>5500000</v>
      </c>
      <c r="L625" s="3">
        <v>42993</v>
      </c>
      <c r="M625" s="1">
        <v>20.455373999999999</v>
      </c>
      <c r="O625" s="4">
        <v>45273600</v>
      </c>
      <c r="P625">
        <v>20</v>
      </c>
    </row>
    <row r="626" spans="6:16" x14ac:dyDescent="0.55000000000000004">
      <c r="F626" s="1">
        <v>53900000</v>
      </c>
      <c r="G626" s="1">
        <f t="shared" si="28"/>
        <v>100000</v>
      </c>
      <c r="H626" s="3">
        <f t="shared" si="29"/>
        <v>42992.842592593079</v>
      </c>
      <c r="I626">
        <v>55</v>
      </c>
      <c r="J626">
        <f t="shared" si="30"/>
        <v>5500000</v>
      </c>
      <c r="L626" s="3">
        <v>42994</v>
      </c>
      <c r="M626" s="1">
        <v>20.455373999999999</v>
      </c>
      <c r="O626" s="4">
        <v>45360000</v>
      </c>
      <c r="P626">
        <v>20</v>
      </c>
    </row>
    <row r="627" spans="6:16" x14ac:dyDescent="0.55000000000000004">
      <c r="F627" s="1">
        <v>54000000</v>
      </c>
      <c r="G627" s="1">
        <f t="shared" si="28"/>
        <v>100000</v>
      </c>
      <c r="H627" s="3">
        <f t="shared" si="29"/>
        <v>42994.000000000487</v>
      </c>
      <c r="I627">
        <v>55</v>
      </c>
      <c r="J627">
        <f t="shared" si="30"/>
        <v>5500000</v>
      </c>
      <c r="L627" s="3">
        <v>42995</v>
      </c>
      <c r="M627" s="1">
        <v>20.455373999999999</v>
      </c>
      <c r="O627" s="4">
        <v>45446400</v>
      </c>
      <c r="P627">
        <v>20</v>
      </c>
    </row>
    <row r="628" spans="6:16" x14ac:dyDescent="0.55000000000000004">
      <c r="F628" s="1">
        <v>54100000</v>
      </c>
      <c r="G628" s="1">
        <f t="shared" si="28"/>
        <v>100000</v>
      </c>
      <c r="H628" s="3">
        <f t="shared" si="29"/>
        <v>42995.157407407896</v>
      </c>
      <c r="I628">
        <v>55</v>
      </c>
      <c r="J628">
        <f t="shared" si="30"/>
        <v>5500000</v>
      </c>
      <c r="L628" s="3">
        <v>42996</v>
      </c>
      <c r="M628" s="1">
        <v>20.455373999999999</v>
      </c>
      <c r="O628" s="4">
        <v>45532800</v>
      </c>
      <c r="P628">
        <v>20</v>
      </c>
    </row>
    <row r="629" spans="6:16" x14ac:dyDescent="0.55000000000000004">
      <c r="F629" s="1">
        <v>54200000</v>
      </c>
      <c r="G629" s="1">
        <f t="shared" si="28"/>
        <v>100000</v>
      </c>
      <c r="H629" s="3">
        <f t="shared" si="29"/>
        <v>42996.314814815305</v>
      </c>
      <c r="I629">
        <v>55</v>
      </c>
      <c r="J629">
        <f t="shared" si="30"/>
        <v>5500000</v>
      </c>
      <c r="L629" s="3">
        <v>42997</v>
      </c>
      <c r="M629" s="1">
        <v>20.455373999999999</v>
      </c>
      <c r="O629" s="4">
        <v>45619200</v>
      </c>
      <c r="P629">
        <v>20</v>
      </c>
    </row>
    <row r="630" spans="6:16" x14ac:dyDescent="0.55000000000000004">
      <c r="F630" s="1">
        <v>54300000</v>
      </c>
      <c r="G630" s="1">
        <f t="shared" si="28"/>
        <v>100000</v>
      </c>
      <c r="H630" s="3">
        <f t="shared" si="29"/>
        <v>42997.472222222714</v>
      </c>
      <c r="I630">
        <v>0</v>
      </c>
      <c r="J630">
        <f t="shared" si="30"/>
        <v>0</v>
      </c>
      <c r="L630" s="3">
        <v>42998</v>
      </c>
      <c r="M630" s="1">
        <v>20.455373999999999</v>
      </c>
      <c r="O630" s="4">
        <v>45705600</v>
      </c>
      <c r="P630">
        <v>20</v>
      </c>
    </row>
    <row r="631" spans="6:16" x14ac:dyDescent="0.55000000000000004">
      <c r="F631" s="1">
        <v>54300000</v>
      </c>
      <c r="G631" s="1">
        <f t="shared" si="28"/>
        <v>0</v>
      </c>
      <c r="H631" s="3">
        <f t="shared" si="29"/>
        <v>42997.472222222714</v>
      </c>
      <c r="I631">
        <v>0</v>
      </c>
      <c r="J631">
        <f t="shared" si="30"/>
        <v>0</v>
      </c>
      <c r="L631" s="3">
        <v>42999</v>
      </c>
      <c r="M631" s="1">
        <v>20.455373999999999</v>
      </c>
      <c r="O631" s="4">
        <v>45792000</v>
      </c>
      <c r="P631">
        <v>0</v>
      </c>
    </row>
    <row r="632" spans="6:16" x14ac:dyDescent="0.55000000000000004">
      <c r="F632" s="1">
        <v>54400000</v>
      </c>
      <c r="G632" s="1">
        <f t="shared" si="28"/>
        <v>100000</v>
      </c>
      <c r="H632" s="3">
        <f t="shared" si="29"/>
        <v>42998.629629630123</v>
      </c>
      <c r="I632">
        <v>0</v>
      </c>
      <c r="J632">
        <f t="shared" si="30"/>
        <v>0</v>
      </c>
      <c r="L632" s="3">
        <v>43000</v>
      </c>
      <c r="M632" s="1">
        <v>18.404104</v>
      </c>
      <c r="O632" s="4">
        <v>45878400</v>
      </c>
      <c r="P632">
        <v>0</v>
      </c>
    </row>
    <row r="633" spans="6:16" x14ac:dyDescent="0.55000000000000004">
      <c r="F633" s="1">
        <v>54500000</v>
      </c>
      <c r="G633" s="1">
        <f t="shared" si="28"/>
        <v>100000</v>
      </c>
      <c r="H633" s="3">
        <f t="shared" si="29"/>
        <v>42999.787037037531</v>
      </c>
      <c r="I633">
        <v>0</v>
      </c>
      <c r="J633">
        <f t="shared" si="30"/>
        <v>0</v>
      </c>
      <c r="L633" s="3">
        <v>43001</v>
      </c>
      <c r="M633" s="1">
        <v>17.558062</v>
      </c>
      <c r="O633" s="4">
        <v>45964800</v>
      </c>
      <c r="P633">
        <v>0</v>
      </c>
    </row>
    <row r="634" spans="6:16" x14ac:dyDescent="0.55000000000000004">
      <c r="F634" s="1">
        <v>54600000</v>
      </c>
      <c r="G634" s="1">
        <f t="shared" si="28"/>
        <v>100000</v>
      </c>
      <c r="H634" s="3">
        <f t="shared" si="29"/>
        <v>43000.94444444494</v>
      </c>
      <c r="I634">
        <v>0</v>
      </c>
      <c r="J634">
        <f t="shared" si="30"/>
        <v>0</v>
      </c>
      <c r="L634" s="3">
        <v>43002</v>
      </c>
      <c r="M634" s="1">
        <v>17.558062</v>
      </c>
      <c r="O634" s="4">
        <v>46051200</v>
      </c>
      <c r="P634">
        <v>0</v>
      </c>
    </row>
    <row r="635" spans="6:16" x14ac:dyDescent="0.55000000000000004">
      <c r="F635" s="1">
        <v>54700000</v>
      </c>
      <c r="G635" s="1">
        <f t="shared" si="28"/>
        <v>100000</v>
      </c>
      <c r="H635" s="3">
        <f t="shared" si="29"/>
        <v>43002.101851852349</v>
      </c>
      <c r="I635">
        <v>0</v>
      </c>
      <c r="J635">
        <f t="shared" si="30"/>
        <v>0</v>
      </c>
      <c r="L635" s="3">
        <v>43003</v>
      </c>
      <c r="M635" s="1">
        <v>17.558062</v>
      </c>
      <c r="O635" s="4">
        <v>46137600</v>
      </c>
      <c r="P635">
        <v>0</v>
      </c>
    </row>
    <row r="636" spans="6:16" x14ac:dyDescent="0.55000000000000004">
      <c r="F636" s="1">
        <v>54800000</v>
      </c>
      <c r="G636" s="1">
        <f t="shared" si="28"/>
        <v>100000</v>
      </c>
      <c r="H636" s="3">
        <f t="shared" si="29"/>
        <v>43003.259259259758</v>
      </c>
      <c r="I636">
        <v>0</v>
      </c>
      <c r="J636">
        <f t="shared" si="30"/>
        <v>0</v>
      </c>
      <c r="L636" s="3">
        <v>43004</v>
      </c>
      <c r="M636" s="1">
        <v>17.558062</v>
      </c>
      <c r="O636" s="4">
        <v>46224000</v>
      </c>
      <c r="P636">
        <v>0</v>
      </c>
    </row>
    <row r="637" spans="6:16" x14ac:dyDescent="0.55000000000000004">
      <c r="F637" s="1">
        <v>54900000</v>
      </c>
      <c r="G637" s="1">
        <f t="shared" si="28"/>
        <v>100000</v>
      </c>
      <c r="H637" s="3">
        <f t="shared" si="29"/>
        <v>43004.416666667166</v>
      </c>
      <c r="I637">
        <v>0</v>
      </c>
      <c r="J637">
        <f t="shared" si="30"/>
        <v>0</v>
      </c>
      <c r="L637" s="3">
        <v>43005</v>
      </c>
      <c r="M637" s="1">
        <v>17.558062</v>
      </c>
      <c r="O637" s="4">
        <v>46310400</v>
      </c>
      <c r="P637">
        <v>0</v>
      </c>
    </row>
    <row r="638" spans="6:16" x14ac:dyDescent="0.55000000000000004">
      <c r="F638" s="1">
        <v>55000000</v>
      </c>
      <c r="G638" s="1">
        <f t="shared" si="28"/>
        <v>100000</v>
      </c>
      <c r="H638" s="3">
        <f t="shared" si="29"/>
        <v>43005.574074074575</v>
      </c>
      <c r="I638">
        <v>0</v>
      </c>
      <c r="J638">
        <f t="shared" si="30"/>
        <v>0</v>
      </c>
      <c r="L638" s="3">
        <v>43006</v>
      </c>
      <c r="M638" s="1">
        <v>17.558062</v>
      </c>
      <c r="O638" s="4">
        <v>46396800</v>
      </c>
      <c r="P638">
        <v>20</v>
      </c>
    </row>
    <row r="639" spans="6:16" x14ac:dyDescent="0.55000000000000004">
      <c r="F639" s="1">
        <v>55000000</v>
      </c>
      <c r="G639" s="1">
        <f t="shared" si="28"/>
        <v>0</v>
      </c>
      <c r="H639" s="3">
        <f t="shared" si="29"/>
        <v>43005.574074074575</v>
      </c>
      <c r="I639">
        <v>0</v>
      </c>
      <c r="J639">
        <f t="shared" si="30"/>
        <v>0</v>
      </c>
      <c r="L639" s="3">
        <v>43007</v>
      </c>
      <c r="M639" s="1">
        <v>17.558062</v>
      </c>
      <c r="O639" s="4">
        <v>46483200</v>
      </c>
      <c r="P639">
        <v>20</v>
      </c>
    </row>
    <row r="640" spans="6:16" x14ac:dyDescent="0.55000000000000004">
      <c r="F640" s="1">
        <v>55100000</v>
      </c>
      <c r="G640" s="1">
        <f t="shared" si="28"/>
        <v>100000</v>
      </c>
      <c r="H640" s="3">
        <f t="shared" si="29"/>
        <v>43006.731481481984</v>
      </c>
      <c r="I640">
        <v>0</v>
      </c>
      <c r="J640">
        <f t="shared" si="30"/>
        <v>0</v>
      </c>
      <c r="L640" s="3">
        <v>43008</v>
      </c>
      <c r="M640" s="1">
        <v>17.558062</v>
      </c>
      <c r="O640" s="4">
        <v>46569600</v>
      </c>
      <c r="P640">
        <v>20</v>
      </c>
    </row>
    <row r="641" spans="6:16" x14ac:dyDescent="0.55000000000000004">
      <c r="F641" s="1">
        <v>55200000</v>
      </c>
      <c r="G641" s="1">
        <f t="shared" si="28"/>
        <v>100000</v>
      </c>
      <c r="H641" s="3">
        <f t="shared" si="29"/>
        <v>43007.888888889393</v>
      </c>
      <c r="I641">
        <v>0</v>
      </c>
      <c r="J641">
        <f t="shared" si="30"/>
        <v>0</v>
      </c>
      <c r="L641" s="3">
        <v>43009</v>
      </c>
      <c r="M641" s="1">
        <v>17.558062</v>
      </c>
      <c r="O641" s="4">
        <v>46656000</v>
      </c>
      <c r="P641">
        <v>20</v>
      </c>
    </row>
    <row r="642" spans="6:16" x14ac:dyDescent="0.55000000000000004">
      <c r="F642" s="1">
        <v>55300000</v>
      </c>
      <c r="G642" s="1">
        <f t="shared" si="28"/>
        <v>100000</v>
      </c>
      <c r="H642" s="3">
        <f t="shared" si="29"/>
        <v>43009.046296296801</v>
      </c>
      <c r="I642">
        <v>0</v>
      </c>
      <c r="J642">
        <f t="shared" si="30"/>
        <v>0</v>
      </c>
      <c r="L642" s="3">
        <v>43010</v>
      </c>
      <c r="M642" s="1">
        <v>17.558062</v>
      </c>
      <c r="O642" s="4">
        <v>46742400</v>
      </c>
      <c r="P642">
        <v>20</v>
      </c>
    </row>
    <row r="643" spans="6:16" x14ac:dyDescent="0.55000000000000004">
      <c r="F643" s="1">
        <v>55400000</v>
      </c>
      <c r="G643" s="1">
        <f t="shared" si="28"/>
        <v>100000</v>
      </c>
      <c r="H643" s="3">
        <f t="shared" si="29"/>
        <v>43010.20370370421</v>
      </c>
      <c r="I643">
        <v>0</v>
      </c>
      <c r="J643">
        <f t="shared" si="30"/>
        <v>0</v>
      </c>
      <c r="L643" s="3">
        <v>43011</v>
      </c>
      <c r="M643" s="1">
        <v>17.558062</v>
      </c>
      <c r="O643" s="4">
        <v>46828800</v>
      </c>
      <c r="P643">
        <v>20</v>
      </c>
    </row>
    <row r="644" spans="6:16" x14ac:dyDescent="0.55000000000000004">
      <c r="F644" s="1">
        <v>55500000</v>
      </c>
      <c r="G644" s="1">
        <f t="shared" si="28"/>
        <v>100000</v>
      </c>
      <c r="H644" s="3">
        <f t="shared" si="29"/>
        <v>43011.361111111619</v>
      </c>
      <c r="I644">
        <v>0</v>
      </c>
      <c r="J644">
        <f t="shared" si="30"/>
        <v>0</v>
      </c>
      <c r="L644" s="3">
        <v>43012</v>
      </c>
      <c r="M644" s="1">
        <v>17.558062</v>
      </c>
      <c r="O644" s="4">
        <v>46915200</v>
      </c>
      <c r="P644">
        <v>20</v>
      </c>
    </row>
    <row r="645" spans="6:16" x14ac:dyDescent="0.55000000000000004">
      <c r="F645" s="1">
        <v>55600000</v>
      </c>
      <c r="G645" s="1">
        <f t="shared" ref="G645:G708" si="31">F645-F644</f>
        <v>100000</v>
      </c>
      <c r="H645" s="3">
        <f t="shared" ref="H645:H708" si="32">H644+(F645-F644)/86400</f>
        <v>43012.518518519028</v>
      </c>
      <c r="I645">
        <v>0</v>
      </c>
      <c r="J645">
        <f t="shared" ref="J645:J708" si="33">(F645-F644)*I645</f>
        <v>0</v>
      </c>
      <c r="L645" s="3">
        <v>43013</v>
      </c>
      <c r="M645" s="1">
        <v>17.558062</v>
      </c>
      <c r="O645" s="4">
        <v>47001600</v>
      </c>
      <c r="P645">
        <v>0</v>
      </c>
    </row>
    <row r="646" spans="6:16" x14ac:dyDescent="0.55000000000000004">
      <c r="F646" s="1">
        <v>55600000</v>
      </c>
      <c r="G646" s="1">
        <f t="shared" si="31"/>
        <v>0</v>
      </c>
      <c r="H646" s="3">
        <f t="shared" si="32"/>
        <v>43012.518518519028</v>
      </c>
      <c r="I646">
        <v>0</v>
      </c>
      <c r="J646">
        <f t="shared" si="33"/>
        <v>0</v>
      </c>
      <c r="L646" s="3">
        <v>43014</v>
      </c>
      <c r="M646" s="1">
        <v>17.558062</v>
      </c>
      <c r="O646" s="4">
        <v>47088000</v>
      </c>
      <c r="P646">
        <v>0</v>
      </c>
    </row>
    <row r="647" spans="6:16" x14ac:dyDescent="0.55000000000000004">
      <c r="F647" s="1">
        <v>55700000</v>
      </c>
      <c r="G647" s="1">
        <f t="shared" si="31"/>
        <v>100000</v>
      </c>
      <c r="H647" s="3">
        <f t="shared" si="32"/>
        <v>43013.675925926436</v>
      </c>
      <c r="I647">
        <v>0</v>
      </c>
      <c r="J647">
        <f t="shared" si="33"/>
        <v>0</v>
      </c>
      <c r="L647" s="3">
        <v>43015</v>
      </c>
      <c r="M647" s="1">
        <v>17.558062</v>
      </c>
      <c r="O647" s="4">
        <v>47174400</v>
      </c>
      <c r="P647">
        <v>0</v>
      </c>
    </row>
    <row r="648" spans="6:16" x14ac:dyDescent="0.55000000000000004">
      <c r="F648" s="1">
        <v>55800000</v>
      </c>
      <c r="G648" s="1">
        <f t="shared" si="31"/>
        <v>100000</v>
      </c>
      <c r="H648" s="3">
        <f t="shared" si="32"/>
        <v>43014.833333333845</v>
      </c>
      <c r="I648">
        <v>0</v>
      </c>
      <c r="J648">
        <f t="shared" si="33"/>
        <v>0</v>
      </c>
      <c r="L648" s="3">
        <v>43016</v>
      </c>
      <c r="M648" s="1">
        <v>17.558062</v>
      </c>
      <c r="O648" s="4">
        <v>47260800</v>
      </c>
      <c r="P648">
        <v>0</v>
      </c>
    </row>
    <row r="649" spans="6:16" x14ac:dyDescent="0.55000000000000004">
      <c r="F649" s="1">
        <v>55900000</v>
      </c>
      <c r="G649" s="1">
        <f t="shared" si="31"/>
        <v>100000</v>
      </c>
      <c r="H649" s="3">
        <f t="shared" si="32"/>
        <v>43015.990740741254</v>
      </c>
      <c r="I649">
        <v>0</v>
      </c>
      <c r="J649">
        <f t="shared" si="33"/>
        <v>0</v>
      </c>
      <c r="L649" s="3">
        <v>43017</v>
      </c>
      <c r="M649" s="1">
        <v>17.558062</v>
      </c>
      <c r="O649" s="4">
        <v>47347200</v>
      </c>
      <c r="P649">
        <v>0</v>
      </c>
    </row>
    <row r="650" spans="6:16" x14ac:dyDescent="0.55000000000000004">
      <c r="F650" s="1">
        <v>56000000</v>
      </c>
      <c r="G650" s="1">
        <f t="shared" si="31"/>
        <v>100000</v>
      </c>
      <c r="H650" s="3">
        <f t="shared" si="32"/>
        <v>43017.148148148663</v>
      </c>
      <c r="I650">
        <v>0</v>
      </c>
      <c r="J650">
        <f t="shared" si="33"/>
        <v>0</v>
      </c>
      <c r="L650" s="3">
        <v>43018</v>
      </c>
      <c r="M650" s="1">
        <v>17.558062</v>
      </c>
      <c r="O650" s="4">
        <v>47433600</v>
      </c>
      <c r="P650">
        <v>0</v>
      </c>
    </row>
    <row r="651" spans="6:16" x14ac:dyDescent="0.55000000000000004">
      <c r="F651" s="1">
        <v>56100000</v>
      </c>
      <c r="G651" s="1">
        <f t="shared" si="31"/>
        <v>100000</v>
      </c>
      <c r="H651" s="3">
        <f t="shared" si="32"/>
        <v>43018.305555556071</v>
      </c>
      <c r="I651">
        <v>0</v>
      </c>
      <c r="J651">
        <f t="shared" si="33"/>
        <v>0</v>
      </c>
      <c r="L651" s="3">
        <v>43019</v>
      </c>
      <c r="M651" s="1">
        <v>17.558062</v>
      </c>
      <c r="O651" s="4">
        <v>47520000</v>
      </c>
      <c r="P651">
        <v>0</v>
      </c>
    </row>
    <row r="652" spans="6:16" x14ac:dyDescent="0.55000000000000004">
      <c r="F652" s="1">
        <v>56200000</v>
      </c>
      <c r="G652" s="1">
        <f t="shared" si="31"/>
        <v>100000</v>
      </c>
      <c r="H652" s="3">
        <f t="shared" si="32"/>
        <v>43019.46296296348</v>
      </c>
      <c r="I652">
        <v>0</v>
      </c>
      <c r="J652">
        <f t="shared" si="33"/>
        <v>0</v>
      </c>
      <c r="L652" s="3">
        <v>43020</v>
      </c>
      <c r="M652" s="1">
        <v>17.558062</v>
      </c>
      <c r="O652" s="4">
        <v>47606400</v>
      </c>
      <c r="P652">
        <v>20</v>
      </c>
    </row>
    <row r="653" spans="6:16" x14ac:dyDescent="0.55000000000000004">
      <c r="F653" s="1">
        <v>56200000</v>
      </c>
      <c r="G653" s="1">
        <f t="shared" si="31"/>
        <v>0</v>
      </c>
      <c r="H653" s="3">
        <f t="shared" si="32"/>
        <v>43019.46296296348</v>
      </c>
      <c r="I653">
        <v>0</v>
      </c>
      <c r="J653">
        <f t="shared" si="33"/>
        <v>0</v>
      </c>
      <c r="L653" s="3">
        <v>43021</v>
      </c>
      <c r="M653" s="1">
        <v>17.558062</v>
      </c>
      <c r="O653" s="4">
        <v>47692800</v>
      </c>
      <c r="P653">
        <v>20</v>
      </c>
    </row>
    <row r="654" spans="6:16" x14ac:dyDescent="0.55000000000000004">
      <c r="F654" s="1">
        <v>56300000</v>
      </c>
      <c r="G654" s="1">
        <f t="shared" si="31"/>
        <v>100000</v>
      </c>
      <c r="H654" s="3">
        <f t="shared" si="32"/>
        <v>43020.620370370889</v>
      </c>
      <c r="I654">
        <v>0</v>
      </c>
      <c r="J654">
        <f t="shared" si="33"/>
        <v>0</v>
      </c>
      <c r="L654" s="3">
        <v>43022</v>
      </c>
      <c r="M654" s="1">
        <v>17.558062</v>
      </c>
      <c r="O654" s="4">
        <v>47779200</v>
      </c>
      <c r="P654">
        <v>20</v>
      </c>
    </row>
    <row r="655" spans="6:16" x14ac:dyDescent="0.55000000000000004">
      <c r="F655" s="1">
        <v>56400000</v>
      </c>
      <c r="G655" s="1">
        <f t="shared" si="31"/>
        <v>100000</v>
      </c>
      <c r="H655" s="3">
        <f t="shared" si="32"/>
        <v>43021.777777778298</v>
      </c>
      <c r="I655">
        <v>0</v>
      </c>
      <c r="J655">
        <f t="shared" si="33"/>
        <v>0</v>
      </c>
      <c r="L655" s="3">
        <v>43023</v>
      </c>
      <c r="M655" s="1">
        <v>17.558062</v>
      </c>
      <c r="O655" s="4">
        <v>47865600</v>
      </c>
      <c r="P655">
        <v>20</v>
      </c>
    </row>
    <row r="656" spans="6:16" x14ac:dyDescent="0.55000000000000004">
      <c r="F656" s="1">
        <v>56500000</v>
      </c>
      <c r="G656" s="1">
        <f t="shared" si="31"/>
        <v>100000</v>
      </c>
      <c r="H656" s="3">
        <f t="shared" si="32"/>
        <v>43022.935185185706</v>
      </c>
      <c r="I656">
        <v>0</v>
      </c>
      <c r="J656">
        <f t="shared" si="33"/>
        <v>0</v>
      </c>
      <c r="L656" s="3">
        <v>43024</v>
      </c>
      <c r="M656" s="1">
        <v>17.558062</v>
      </c>
      <c r="O656" s="4">
        <v>47952000</v>
      </c>
      <c r="P656">
        <v>20</v>
      </c>
    </row>
    <row r="657" spans="6:16" x14ac:dyDescent="0.55000000000000004">
      <c r="F657" s="1">
        <v>56600000</v>
      </c>
      <c r="G657" s="1">
        <f t="shared" si="31"/>
        <v>100000</v>
      </c>
      <c r="H657" s="3">
        <f t="shared" si="32"/>
        <v>43024.092592593115</v>
      </c>
      <c r="I657">
        <v>0</v>
      </c>
      <c r="J657">
        <f t="shared" si="33"/>
        <v>0</v>
      </c>
      <c r="L657" s="3">
        <v>43025</v>
      </c>
      <c r="M657" s="1">
        <v>17.558062</v>
      </c>
      <c r="O657" s="4">
        <v>48038400</v>
      </c>
      <c r="P657">
        <v>20</v>
      </c>
    </row>
    <row r="658" spans="6:16" x14ac:dyDescent="0.55000000000000004">
      <c r="F658" s="1">
        <v>56700000</v>
      </c>
      <c r="G658" s="1">
        <f t="shared" si="31"/>
        <v>100000</v>
      </c>
      <c r="H658" s="3">
        <f t="shared" si="32"/>
        <v>43025.250000000524</v>
      </c>
      <c r="I658">
        <v>0</v>
      </c>
      <c r="J658">
        <f t="shared" si="33"/>
        <v>0</v>
      </c>
      <c r="L658" s="3">
        <v>43026</v>
      </c>
      <c r="M658" s="1">
        <v>17.558062</v>
      </c>
      <c r="O658" s="4">
        <v>48124800</v>
      </c>
      <c r="P658">
        <v>20</v>
      </c>
    </row>
    <row r="659" spans="6:16" x14ac:dyDescent="0.55000000000000004">
      <c r="F659" s="1">
        <v>56800000</v>
      </c>
      <c r="G659" s="1">
        <f t="shared" si="31"/>
        <v>100000</v>
      </c>
      <c r="H659" s="3">
        <f t="shared" si="32"/>
        <v>43026.407407407933</v>
      </c>
      <c r="I659">
        <v>0</v>
      </c>
      <c r="J659">
        <f t="shared" si="33"/>
        <v>0</v>
      </c>
      <c r="L659" s="3">
        <v>43027</v>
      </c>
      <c r="M659" s="1">
        <v>17.558062</v>
      </c>
      <c r="O659" s="4">
        <v>48211200</v>
      </c>
      <c r="P659">
        <v>0</v>
      </c>
    </row>
    <row r="660" spans="6:16" x14ac:dyDescent="0.55000000000000004">
      <c r="F660" s="1">
        <v>56900000</v>
      </c>
      <c r="G660" s="1">
        <f t="shared" si="31"/>
        <v>100000</v>
      </c>
      <c r="H660" s="3">
        <f t="shared" si="32"/>
        <v>43027.564814815341</v>
      </c>
      <c r="I660">
        <v>0</v>
      </c>
      <c r="J660">
        <f t="shared" si="33"/>
        <v>0</v>
      </c>
      <c r="L660" s="3">
        <v>43028</v>
      </c>
      <c r="M660" s="1">
        <v>17.558062</v>
      </c>
      <c r="O660" s="4">
        <v>48297600</v>
      </c>
      <c r="P660">
        <v>0</v>
      </c>
    </row>
    <row r="661" spans="6:16" x14ac:dyDescent="0.55000000000000004">
      <c r="F661" s="1">
        <v>56900000</v>
      </c>
      <c r="G661" s="1">
        <f t="shared" si="31"/>
        <v>0</v>
      </c>
      <c r="H661" s="3">
        <f t="shared" si="32"/>
        <v>43027.564814815341</v>
      </c>
      <c r="I661">
        <v>0</v>
      </c>
      <c r="J661">
        <f t="shared" si="33"/>
        <v>0</v>
      </c>
      <c r="L661" s="3">
        <v>43029</v>
      </c>
      <c r="M661" s="1">
        <v>17.558062</v>
      </c>
      <c r="O661" s="4">
        <v>48384000</v>
      </c>
      <c r="P661">
        <v>0</v>
      </c>
    </row>
    <row r="662" spans="6:16" x14ac:dyDescent="0.55000000000000004">
      <c r="F662" s="1">
        <v>57000000</v>
      </c>
      <c r="G662" s="1">
        <f t="shared" si="31"/>
        <v>100000</v>
      </c>
      <c r="H662" s="3">
        <f t="shared" si="32"/>
        <v>43028.72222222275</v>
      </c>
      <c r="I662">
        <v>0</v>
      </c>
      <c r="J662">
        <f t="shared" si="33"/>
        <v>0</v>
      </c>
      <c r="L662" s="3">
        <v>43030</v>
      </c>
      <c r="M662" s="1">
        <v>17.558062</v>
      </c>
      <c r="O662" s="4">
        <v>48470400</v>
      </c>
      <c r="P662">
        <v>0</v>
      </c>
    </row>
    <row r="663" spans="6:16" x14ac:dyDescent="0.55000000000000004">
      <c r="F663" s="1">
        <v>57100000</v>
      </c>
      <c r="G663" s="1">
        <f t="shared" si="31"/>
        <v>100000</v>
      </c>
      <c r="H663" s="3">
        <f t="shared" si="32"/>
        <v>43029.879629630159</v>
      </c>
      <c r="I663">
        <v>0</v>
      </c>
      <c r="J663">
        <f t="shared" si="33"/>
        <v>0</v>
      </c>
      <c r="L663" s="3">
        <v>43031</v>
      </c>
      <c r="M663" s="1">
        <v>16.703807999999999</v>
      </c>
      <c r="O663" s="4">
        <v>48556800</v>
      </c>
      <c r="P663">
        <v>0</v>
      </c>
    </row>
    <row r="664" spans="6:16" x14ac:dyDescent="0.55000000000000004">
      <c r="F664" s="1">
        <v>57200000</v>
      </c>
      <c r="G664" s="1">
        <f t="shared" si="31"/>
        <v>100000</v>
      </c>
      <c r="H664" s="3">
        <f t="shared" si="32"/>
        <v>43031.037037037568</v>
      </c>
      <c r="I664">
        <v>0</v>
      </c>
      <c r="J664">
        <f t="shared" si="33"/>
        <v>0</v>
      </c>
      <c r="L664" s="3">
        <v>43032</v>
      </c>
      <c r="M664" s="1">
        <v>16.593786000000001</v>
      </c>
      <c r="O664" s="4">
        <v>48643200</v>
      </c>
      <c r="P664">
        <v>0</v>
      </c>
    </row>
    <row r="665" spans="6:16" x14ac:dyDescent="0.55000000000000004">
      <c r="F665" s="1">
        <v>57300000</v>
      </c>
      <c r="G665" s="1">
        <f t="shared" si="31"/>
        <v>100000</v>
      </c>
      <c r="H665" s="3">
        <f t="shared" si="32"/>
        <v>43032.194444444976</v>
      </c>
      <c r="I665">
        <v>0</v>
      </c>
      <c r="J665">
        <f t="shared" si="33"/>
        <v>0</v>
      </c>
      <c r="L665" s="3">
        <v>43033</v>
      </c>
      <c r="M665" s="1">
        <v>16.593786000000001</v>
      </c>
      <c r="O665" s="4">
        <v>48729600</v>
      </c>
      <c r="P665">
        <v>0</v>
      </c>
    </row>
    <row r="666" spans="6:16" x14ac:dyDescent="0.55000000000000004">
      <c r="F666" s="1">
        <v>57400000</v>
      </c>
      <c r="G666" s="1">
        <f t="shared" si="31"/>
        <v>100000</v>
      </c>
      <c r="H666" s="3">
        <f t="shared" si="32"/>
        <v>43033.351851852385</v>
      </c>
      <c r="I666">
        <v>0</v>
      </c>
      <c r="J666">
        <f t="shared" si="33"/>
        <v>0</v>
      </c>
      <c r="L666" s="3">
        <v>43034</v>
      </c>
      <c r="M666" s="1">
        <v>16.593786000000001</v>
      </c>
      <c r="O666" s="4">
        <v>48816000</v>
      </c>
      <c r="P666">
        <v>20</v>
      </c>
    </row>
    <row r="667" spans="6:16" x14ac:dyDescent="0.55000000000000004">
      <c r="F667" s="1">
        <v>57500000</v>
      </c>
      <c r="G667" s="1">
        <f t="shared" si="31"/>
        <v>100000</v>
      </c>
      <c r="H667" s="3">
        <f t="shared" si="32"/>
        <v>43034.509259259794</v>
      </c>
      <c r="I667">
        <v>0</v>
      </c>
      <c r="J667">
        <f t="shared" si="33"/>
        <v>0</v>
      </c>
      <c r="L667" s="3">
        <v>43035</v>
      </c>
      <c r="M667" s="1">
        <v>16.593786000000001</v>
      </c>
      <c r="O667" s="4">
        <v>48902400</v>
      </c>
      <c r="P667">
        <v>20</v>
      </c>
    </row>
    <row r="668" spans="6:16" x14ac:dyDescent="0.55000000000000004">
      <c r="F668" s="1">
        <v>57500000</v>
      </c>
      <c r="G668" s="1">
        <f t="shared" si="31"/>
        <v>0</v>
      </c>
      <c r="H668" s="3">
        <f t="shared" si="32"/>
        <v>43034.509259259794</v>
      </c>
      <c r="I668">
        <v>0</v>
      </c>
      <c r="J668">
        <f t="shared" si="33"/>
        <v>0</v>
      </c>
      <c r="L668" s="3">
        <v>43036</v>
      </c>
      <c r="M668" s="1">
        <v>16.593786000000001</v>
      </c>
      <c r="O668" s="4">
        <v>48988800</v>
      </c>
      <c r="P668">
        <v>20</v>
      </c>
    </row>
    <row r="669" spans="6:16" x14ac:dyDescent="0.55000000000000004">
      <c r="F669" s="1">
        <v>57600000</v>
      </c>
      <c r="G669" s="1">
        <f t="shared" si="31"/>
        <v>100000</v>
      </c>
      <c r="H669" s="3">
        <f t="shared" si="32"/>
        <v>43035.666666667203</v>
      </c>
      <c r="I669">
        <v>0</v>
      </c>
      <c r="J669">
        <f t="shared" si="33"/>
        <v>0</v>
      </c>
      <c r="L669" s="3">
        <v>43037</v>
      </c>
      <c r="M669" s="1">
        <v>16.593786000000001</v>
      </c>
      <c r="O669" s="4">
        <v>49075200</v>
      </c>
      <c r="P669">
        <v>20</v>
      </c>
    </row>
    <row r="670" spans="6:16" x14ac:dyDescent="0.55000000000000004">
      <c r="F670" s="1">
        <v>57700000</v>
      </c>
      <c r="G670" s="1">
        <f t="shared" si="31"/>
        <v>100000</v>
      </c>
      <c r="H670" s="3">
        <f t="shared" si="32"/>
        <v>43036.824074074611</v>
      </c>
      <c r="I670">
        <v>0</v>
      </c>
      <c r="J670">
        <f t="shared" si="33"/>
        <v>0</v>
      </c>
      <c r="L670" s="3">
        <v>43038</v>
      </c>
      <c r="M670" s="1">
        <v>16.593786000000001</v>
      </c>
      <c r="O670" s="4">
        <v>49161600</v>
      </c>
      <c r="P670">
        <v>20</v>
      </c>
    </row>
    <row r="671" spans="6:16" x14ac:dyDescent="0.55000000000000004">
      <c r="F671" s="1">
        <v>57800000</v>
      </c>
      <c r="G671" s="1">
        <f t="shared" si="31"/>
        <v>100000</v>
      </c>
      <c r="H671" s="3">
        <f t="shared" si="32"/>
        <v>43037.98148148202</v>
      </c>
      <c r="I671">
        <v>0</v>
      </c>
      <c r="J671">
        <f t="shared" si="33"/>
        <v>0</v>
      </c>
      <c r="L671" s="3">
        <v>43039</v>
      </c>
      <c r="M671" s="1">
        <v>16.593786000000001</v>
      </c>
      <c r="O671" s="4">
        <v>49248000</v>
      </c>
      <c r="P671">
        <v>20</v>
      </c>
    </row>
    <row r="672" spans="6:16" x14ac:dyDescent="0.55000000000000004">
      <c r="F672" s="1">
        <v>57900000</v>
      </c>
      <c r="G672" s="1">
        <f t="shared" si="31"/>
        <v>100000</v>
      </c>
      <c r="H672" s="3">
        <f t="shared" si="32"/>
        <v>43039.138888889429</v>
      </c>
      <c r="I672">
        <v>0</v>
      </c>
      <c r="J672">
        <f t="shared" si="33"/>
        <v>0</v>
      </c>
      <c r="L672" s="3">
        <v>43040</v>
      </c>
      <c r="M672" s="1">
        <v>16.593786000000001</v>
      </c>
      <c r="O672" s="4">
        <v>49334400</v>
      </c>
      <c r="P672">
        <v>20</v>
      </c>
    </row>
    <row r="673" spans="6:16" x14ac:dyDescent="0.55000000000000004">
      <c r="F673" s="1">
        <v>58000000</v>
      </c>
      <c r="G673" s="1">
        <f t="shared" si="31"/>
        <v>100000</v>
      </c>
      <c r="H673" s="3">
        <f t="shared" si="32"/>
        <v>43040.296296296838</v>
      </c>
      <c r="I673">
        <v>0</v>
      </c>
      <c r="J673">
        <f t="shared" si="33"/>
        <v>0</v>
      </c>
      <c r="L673" s="3">
        <v>43041</v>
      </c>
      <c r="M673" s="1">
        <v>16.593786000000001</v>
      </c>
      <c r="O673" s="4">
        <v>49420800</v>
      </c>
      <c r="P673">
        <v>0</v>
      </c>
    </row>
    <row r="674" spans="6:16" x14ac:dyDescent="0.55000000000000004">
      <c r="F674" s="1">
        <v>58100000</v>
      </c>
      <c r="G674" s="1">
        <f t="shared" si="31"/>
        <v>100000</v>
      </c>
      <c r="H674" s="3">
        <f t="shared" si="32"/>
        <v>43041.453703704246</v>
      </c>
      <c r="I674">
        <v>0</v>
      </c>
      <c r="J674">
        <f t="shared" si="33"/>
        <v>0</v>
      </c>
      <c r="L674" s="3">
        <v>43042</v>
      </c>
      <c r="M674" s="1">
        <v>16.593786000000001</v>
      </c>
      <c r="O674" s="4">
        <v>49507200</v>
      </c>
      <c r="P674">
        <v>0</v>
      </c>
    </row>
    <row r="675" spans="6:16" x14ac:dyDescent="0.55000000000000004">
      <c r="F675" s="1">
        <v>58100000</v>
      </c>
      <c r="G675" s="1">
        <f t="shared" si="31"/>
        <v>0</v>
      </c>
      <c r="H675" s="3">
        <f t="shared" si="32"/>
        <v>43041.453703704246</v>
      </c>
      <c r="I675">
        <v>0</v>
      </c>
      <c r="J675">
        <f t="shared" si="33"/>
        <v>0</v>
      </c>
      <c r="L675" s="3">
        <v>43043</v>
      </c>
      <c r="M675" s="1">
        <v>16.593786000000001</v>
      </c>
      <c r="O675" s="4">
        <v>49593600</v>
      </c>
      <c r="P675">
        <v>0</v>
      </c>
    </row>
    <row r="676" spans="6:16" x14ac:dyDescent="0.55000000000000004">
      <c r="F676" s="1">
        <v>58200000</v>
      </c>
      <c r="G676" s="1">
        <f t="shared" si="31"/>
        <v>100000</v>
      </c>
      <c r="H676" s="3">
        <f t="shared" si="32"/>
        <v>43042.611111111655</v>
      </c>
      <c r="I676">
        <v>0</v>
      </c>
      <c r="J676">
        <f t="shared" si="33"/>
        <v>0</v>
      </c>
      <c r="L676" s="3">
        <v>43044</v>
      </c>
      <c r="M676" s="1">
        <v>16.593786000000001</v>
      </c>
      <c r="O676" s="4">
        <v>49680000</v>
      </c>
      <c r="P676">
        <v>0</v>
      </c>
    </row>
    <row r="677" spans="6:16" x14ac:dyDescent="0.55000000000000004">
      <c r="F677" s="1">
        <v>58300000</v>
      </c>
      <c r="G677" s="1">
        <f t="shared" si="31"/>
        <v>100000</v>
      </c>
      <c r="H677" s="3">
        <f t="shared" si="32"/>
        <v>43043.768518519064</v>
      </c>
      <c r="I677">
        <v>0</v>
      </c>
      <c r="J677">
        <f t="shared" si="33"/>
        <v>0</v>
      </c>
      <c r="L677" s="3">
        <v>43045</v>
      </c>
      <c r="M677" s="1">
        <v>16.593786000000001</v>
      </c>
      <c r="O677" s="4">
        <v>49766400</v>
      </c>
      <c r="P677">
        <v>0</v>
      </c>
    </row>
    <row r="678" spans="6:16" x14ac:dyDescent="0.55000000000000004">
      <c r="F678" s="1">
        <v>58400000</v>
      </c>
      <c r="G678" s="1">
        <f t="shared" si="31"/>
        <v>100000</v>
      </c>
      <c r="H678" s="3">
        <f t="shared" si="32"/>
        <v>43044.925925926473</v>
      </c>
      <c r="I678">
        <v>0</v>
      </c>
      <c r="J678">
        <f t="shared" si="33"/>
        <v>0</v>
      </c>
      <c r="L678" s="3">
        <v>43046</v>
      </c>
      <c r="M678" s="1">
        <v>16.593786000000001</v>
      </c>
      <c r="O678" s="4">
        <v>49852800</v>
      </c>
      <c r="P678">
        <v>0</v>
      </c>
    </row>
    <row r="679" spans="6:16" x14ac:dyDescent="0.55000000000000004">
      <c r="F679" s="1">
        <v>58500000</v>
      </c>
      <c r="G679" s="1">
        <f t="shared" si="31"/>
        <v>100000</v>
      </c>
      <c r="H679" s="3">
        <f t="shared" si="32"/>
        <v>43046.083333333881</v>
      </c>
      <c r="I679">
        <v>0</v>
      </c>
      <c r="J679">
        <f t="shared" si="33"/>
        <v>0</v>
      </c>
      <c r="L679" s="3">
        <v>43047</v>
      </c>
      <c r="M679" s="1">
        <v>16.593786000000001</v>
      </c>
      <c r="O679" s="4">
        <v>49939200</v>
      </c>
      <c r="P679">
        <v>0</v>
      </c>
    </row>
    <row r="680" spans="6:16" x14ac:dyDescent="0.55000000000000004">
      <c r="F680" s="1">
        <v>58600000</v>
      </c>
      <c r="G680" s="1">
        <f t="shared" si="31"/>
        <v>100000</v>
      </c>
      <c r="H680" s="3">
        <f t="shared" si="32"/>
        <v>43047.24074074129</v>
      </c>
      <c r="I680">
        <v>0</v>
      </c>
      <c r="J680">
        <f t="shared" si="33"/>
        <v>0</v>
      </c>
      <c r="L680" s="3">
        <v>43048</v>
      </c>
      <c r="M680" s="1">
        <v>16.593786000000001</v>
      </c>
      <c r="O680" s="4">
        <v>50025600</v>
      </c>
      <c r="P680">
        <v>20</v>
      </c>
    </row>
    <row r="681" spans="6:16" x14ac:dyDescent="0.55000000000000004">
      <c r="F681" s="1">
        <v>58700000</v>
      </c>
      <c r="G681" s="1">
        <f t="shared" si="31"/>
        <v>100000</v>
      </c>
      <c r="H681" s="3">
        <f t="shared" si="32"/>
        <v>43048.398148148699</v>
      </c>
      <c r="I681">
        <v>0</v>
      </c>
      <c r="J681">
        <f t="shared" si="33"/>
        <v>0</v>
      </c>
      <c r="L681" s="3">
        <v>43049</v>
      </c>
      <c r="M681" s="1">
        <v>16.593786000000001</v>
      </c>
      <c r="O681" s="4">
        <v>50112000</v>
      </c>
      <c r="P681">
        <v>20</v>
      </c>
    </row>
    <row r="682" spans="6:16" x14ac:dyDescent="0.55000000000000004">
      <c r="F682" s="1">
        <v>58800000</v>
      </c>
      <c r="G682" s="1">
        <f t="shared" si="31"/>
        <v>100000</v>
      </c>
      <c r="H682" s="3">
        <f t="shared" si="32"/>
        <v>43049.555555556108</v>
      </c>
      <c r="I682">
        <v>0</v>
      </c>
      <c r="J682">
        <f t="shared" si="33"/>
        <v>0</v>
      </c>
      <c r="L682" s="3">
        <v>43050</v>
      </c>
      <c r="M682" s="1">
        <v>16.593786000000001</v>
      </c>
      <c r="O682" s="4">
        <v>50198400</v>
      </c>
      <c r="P682">
        <v>20</v>
      </c>
    </row>
    <row r="683" spans="6:16" x14ac:dyDescent="0.55000000000000004">
      <c r="F683" s="1">
        <v>58800000</v>
      </c>
      <c r="G683" s="1">
        <f t="shared" si="31"/>
        <v>0</v>
      </c>
      <c r="H683" s="3">
        <f t="shared" si="32"/>
        <v>43049.555555556108</v>
      </c>
      <c r="I683">
        <v>0</v>
      </c>
      <c r="J683">
        <f t="shared" si="33"/>
        <v>0</v>
      </c>
      <c r="L683" s="3">
        <v>43051</v>
      </c>
      <c r="M683" s="1">
        <v>16.593786000000001</v>
      </c>
      <c r="O683" s="4">
        <v>50284800</v>
      </c>
      <c r="P683">
        <v>20</v>
      </c>
    </row>
    <row r="684" spans="6:16" x14ac:dyDescent="0.55000000000000004">
      <c r="F684" s="1">
        <v>58900000</v>
      </c>
      <c r="G684" s="1">
        <f t="shared" si="31"/>
        <v>100000</v>
      </c>
      <c r="H684" s="3">
        <f t="shared" si="32"/>
        <v>43050.712962963516</v>
      </c>
      <c r="I684">
        <v>0</v>
      </c>
      <c r="J684">
        <f t="shared" si="33"/>
        <v>0</v>
      </c>
      <c r="L684" s="3">
        <v>43052</v>
      </c>
      <c r="M684" s="1">
        <v>16.593786000000001</v>
      </c>
      <c r="O684" s="4">
        <v>50371200</v>
      </c>
      <c r="P684">
        <v>20</v>
      </c>
    </row>
    <row r="685" spans="6:16" x14ac:dyDescent="0.55000000000000004">
      <c r="F685" s="1">
        <v>59000000</v>
      </c>
      <c r="G685" s="1">
        <f t="shared" si="31"/>
        <v>100000</v>
      </c>
      <c r="H685" s="3">
        <f t="shared" si="32"/>
        <v>43051.870370370925</v>
      </c>
      <c r="I685">
        <v>0</v>
      </c>
      <c r="J685">
        <f t="shared" si="33"/>
        <v>0</v>
      </c>
      <c r="L685" s="3">
        <v>43053</v>
      </c>
      <c r="M685" s="1">
        <v>16.593786000000001</v>
      </c>
      <c r="O685" s="4">
        <v>50457600</v>
      </c>
      <c r="P685">
        <v>20</v>
      </c>
    </row>
    <row r="686" spans="6:16" x14ac:dyDescent="0.55000000000000004">
      <c r="F686" s="1">
        <v>59100000</v>
      </c>
      <c r="G686" s="1">
        <f t="shared" si="31"/>
        <v>100000</v>
      </c>
      <c r="H686" s="3">
        <f t="shared" si="32"/>
        <v>43053.027777778334</v>
      </c>
      <c r="I686">
        <v>0</v>
      </c>
      <c r="J686">
        <f t="shared" si="33"/>
        <v>0</v>
      </c>
      <c r="L686" s="3">
        <v>43054</v>
      </c>
      <c r="M686" s="1">
        <v>16.593786000000001</v>
      </c>
      <c r="O686" s="4">
        <v>50544000</v>
      </c>
      <c r="P686">
        <v>20</v>
      </c>
    </row>
    <row r="687" spans="6:16" x14ac:dyDescent="0.55000000000000004">
      <c r="F687" s="1">
        <v>59200000</v>
      </c>
      <c r="G687" s="1">
        <f t="shared" si="31"/>
        <v>100000</v>
      </c>
      <c r="H687" s="3">
        <f t="shared" si="32"/>
        <v>43054.185185185743</v>
      </c>
      <c r="I687">
        <v>0</v>
      </c>
      <c r="J687">
        <f t="shared" si="33"/>
        <v>0</v>
      </c>
      <c r="L687" s="3">
        <v>43055</v>
      </c>
      <c r="M687" s="1">
        <v>16.593786000000001</v>
      </c>
      <c r="O687" s="4">
        <v>50630400</v>
      </c>
      <c r="P687">
        <v>0</v>
      </c>
    </row>
    <row r="688" spans="6:16" x14ac:dyDescent="0.55000000000000004">
      <c r="F688" s="1">
        <v>59300000</v>
      </c>
      <c r="G688" s="1">
        <f t="shared" si="31"/>
        <v>100000</v>
      </c>
      <c r="H688" s="3">
        <f t="shared" si="32"/>
        <v>43055.342592593151</v>
      </c>
      <c r="I688">
        <v>0</v>
      </c>
      <c r="J688">
        <f t="shared" si="33"/>
        <v>0</v>
      </c>
      <c r="L688" s="3">
        <v>43056</v>
      </c>
      <c r="M688" s="1">
        <v>16.593786000000001</v>
      </c>
      <c r="O688" s="4">
        <v>50716800</v>
      </c>
      <c r="P688">
        <v>0</v>
      </c>
    </row>
    <row r="689" spans="6:16" x14ac:dyDescent="0.55000000000000004">
      <c r="F689" s="1">
        <v>59400000</v>
      </c>
      <c r="G689" s="1">
        <f t="shared" si="31"/>
        <v>100000</v>
      </c>
      <c r="H689" s="3">
        <f t="shared" si="32"/>
        <v>43056.50000000056</v>
      </c>
      <c r="I689">
        <v>0</v>
      </c>
      <c r="J689">
        <f t="shared" si="33"/>
        <v>0</v>
      </c>
      <c r="L689" s="3">
        <v>43057</v>
      </c>
      <c r="M689" s="1">
        <v>16.593786000000001</v>
      </c>
      <c r="O689" s="4">
        <v>50803200</v>
      </c>
      <c r="P689">
        <v>0</v>
      </c>
    </row>
    <row r="690" spans="6:16" x14ac:dyDescent="0.55000000000000004">
      <c r="F690" s="1">
        <v>59400000</v>
      </c>
      <c r="G690" s="1">
        <f t="shared" si="31"/>
        <v>0</v>
      </c>
      <c r="H690" s="3">
        <f t="shared" si="32"/>
        <v>43056.50000000056</v>
      </c>
      <c r="I690">
        <v>0</v>
      </c>
      <c r="J690">
        <f t="shared" si="33"/>
        <v>0</v>
      </c>
      <c r="L690" s="3">
        <v>43058</v>
      </c>
      <c r="M690" s="1">
        <v>16.593786000000001</v>
      </c>
      <c r="O690" s="4">
        <v>50889600</v>
      </c>
      <c r="P690">
        <v>0</v>
      </c>
    </row>
    <row r="691" spans="6:16" x14ac:dyDescent="0.55000000000000004">
      <c r="F691" s="1">
        <v>59500000</v>
      </c>
      <c r="G691" s="1">
        <f t="shared" si="31"/>
        <v>100000</v>
      </c>
      <c r="H691" s="3">
        <f t="shared" si="32"/>
        <v>43057.657407407969</v>
      </c>
      <c r="I691">
        <v>0</v>
      </c>
      <c r="J691">
        <f t="shared" si="33"/>
        <v>0</v>
      </c>
      <c r="L691" s="3">
        <v>43059</v>
      </c>
      <c r="M691" s="1">
        <v>16.593786000000001</v>
      </c>
      <c r="O691" s="4">
        <v>50976000</v>
      </c>
      <c r="P691">
        <v>0</v>
      </c>
    </row>
    <row r="692" spans="6:16" x14ac:dyDescent="0.55000000000000004">
      <c r="F692" s="1">
        <v>59600000</v>
      </c>
      <c r="G692" s="1">
        <f t="shared" si="31"/>
        <v>100000</v>
      </c>
      <c r="H692" s="3">
        <f t="shared" si="32"/>
        <v>43058.814814815378</v>
      </c>
      <c r="I692">
        <v>0</v>
      </c>
      <c r="J692">
        <f t="shared" si="33"/>
        <v>0</v>
      </c>
      <c r="L692" s="3">
        <v>43060</v>
      </c>
      <c r="M692" s="1">
        <v>16.396039999999999</v>
      </c>
      <c r="O692" s="4">
        <v>51062400</v>
      </c>
      <c r="P692">
        <v>0</v>
      </c>
    </row>
    <row r="693" spans="6:16" x14ac:dyDescent="0.55000000000000004">
      <c r="F693" s="1">
        <v>59700000</v>
      </c>
      <c r="G693" s="1">
        <f t="shared" si="31"/>
        <v>100000</v>
      </c>
      <c r="H693" s="3">
        <f t="shared" si="32"/>
        <v>43059.972222222787</v>
      </c>
      <c r="I693">
        <v>0</v>
      </c>
      <c r="J693">
        <f t="shared" si="33"/>
        <v>0</v>
      </c>
      <c r="L693" s="3">
        <v>43061</v>
      </c>
      <c r="M693" s="1">
        <v>15.633748000000001</v>
      </c>
      <c r="O693" s="4">
        <v>51148800</v>
      </c>
      <c r="P693">
        <v>0</v>
      </c>
    </row>
    <row r="694" spans="6:16" x14ac:dyDescent="0.55000000000000004">
      <c r="F694" s="1">
        <v>59800000</v>
      </c>
      <c r="G694" s="1">
        <f t="shared" si="31"/>
        <v>100000</v>
      </c>
      <c r="H694" s="3">
        <f t="shared" si="32"/>
        <v>43061.129629630195</v>
      </c>
      <c r="I694">
        <v>0</v>
      </c>
      <c r="J694">
        <f t="shared" si="33"/>
        <v>0</v>
      </c>
      <c r="L694" s="3">
        <v>43062</v>
      </c>
      <c r="M694" s="1">
        <v>15.633748000000001</v>
      </c>
      <c r="O694" s="4">
        <v>51235200</v>
      </c>
      <c r="P694">
        <v>20</v>
      </c>
    </row>
    <row r="695" spans="6:16" x14ac:dyDescent="0.55000000000000004">
      <c r="F695" s="1">
        <v>59900000</v>
      </c>
      <c r="G695" s="1">
        <f t="shared" si="31"/>
        <v>100000</v>
      </c>
      <c r="H695" s="3">
        <f t="shared" si="32"/>
        <v>43062.287037037604</v>
      </c>
      <c r="I695">
        <v>0</v>
      </c>
      <c r="J695">
        <f t="shared" si="33"/>
        <v>0</v>
      </c>
      <c r="L695" s="3">
        <v>43063</v>
      </c>
      <c r="M695" s="1">
        <v>15.633748000000001</v>
      </c>
      <c r="O695" s="4">
        <v>51321600</v>
      </c>
      <c r="P695">
        <v>20</v>
      </c>
    </row>
    <row r="696" spans="6:16" x14ac:dyDescent="0.55000000000000004">
      <c r="F696" s="1">
        <v>60000000</v>
      </c>
      <c r="G696" s="1">
        <f t="shared" si="31"/>
        <v>100000</v>
      </c>
      <c r="H696" s="3">
        <f t="shared" si="32"/>
        <v>43063.444444445013</v>
      </c>
      <c r="I696">
        <v>0</v>
      </c>
      <c r="J696">
        <f t="shared" si="33"/>
        <v>0</v>
      </c>
      <c r="L696" s="3">
        <v>43064</v>
      </c>
      <c r="M696" s="1">
        <v>15.633748000000001</v>
      </c>
      <c r="O696" s="4">
        <v>51408000</v>
      </c>
      <c r="P696">
        <v>20</v>
      </c>
    </row>
    <row r="697" spans="6:16" x14ac:dyDescent="0.55000000000000004">
      <c r="F697" s="1">
        <v>60000000</v>
      </c>
      <c r="G697" s="1">
        <f t="shared" si="31"/>
        <v>0</v>
      </c>
      <c r="H697" s="3">
        <f t="shared" si="32"/>
        <v>43063.444444445013</v>
      </c>
      <c r="I697">
        <v>0</v>
      </c>
      <c r="J697">
        <f t="shared" si="33"/>
        <v>0</v>
      </c>
      <c r="L697" s="3">
        <v>43065</v>
      </c>
      <c r="M697" s="1">
        <v>15.633748000000001</v>
      </c>
      <c r="O697" s="4">
        <v>51494400</v>
      </c>
      <c r="P697">
        <v>20</v>
      </c>
    </row>
    <row r="698" spans="6:16" x14ac:dyDescent="0.55000000000000004">
      <c r="F698" s="1">
        <v>60100000</v>
      </c>
      <c r="G698" s="1">
        <f t="shared" si="31"/>
        <v>100000</v>
      </c>
      <c r="H698" s="3">
        <f t="shared" si="32"/>
        <v>43064.601851852422</v>
      </c>
      <c r="I698">
        <v>0</v>
      </c>
      <c r="J698">
        <f t="shared" si="33"/>
        <v>0</v>
      </c>
      <c r="L698" s="3">
        <v>43066</v>
      </c>
      <c r="M698" s="1">
        <v>15.633748000000001</v>
      </c>
      <c r="O698" s="4">
        <v>51580800</v>
      </c>
      <c r="P698">
        <v>20</v>
      </c>
    </row>
    <row r="699" spans="6:16" x14ac:dyDescent="0.55000000000000004">
      <c r="F699" s="1">
        <v>60200000</v>
      </c>
      <c r="G699" s="1">
        <f t="shared" si="31"/>
        <v>100000</v>
      </c>
      <c r="H699" s="3">
        <f t="shared" si="32"/>
        <v>43065.75925925983</v>
      </c>
      <c r="I699">
        <v>0</v>
      </c>
      <c r="J699">
        <f t="shared" si="33"/>
        <v>0</v>
      </c>
      <c r="L699" s="3">
        <v>43067</v>
      </c>
      <c r="M699" s="1">
        <v>15.633748000000001</v>
      </c>
      <c r="O699" s="4">
        <v>51667200</v>
      </c>
      <c r="P699">
        <v>20</v>
      </c>
    </row>
    <row r="700" spans="6:16" x14ac:dyDescent="0.55000000000000004">
      <c r="F700" s="1">
        <v>60300000</v>
      </c>
      <c r="G700" s="1">
        <f t="shared" si="31"/>
        <v>100000</v>
      </c>
      <c r="H700" s="3">
        <f t="shared" si="32"/>
        <v>43066.916666667239</v>
      </c>
      <c r="I700">
        <v>0</v>
      </c>
      <c r="J700">
        <f t="shared" si="33"/>
        <v>0</v>
      </c>
      <c r="L700" s="3">
        <v>43068</v>
      </c>
      <c r="M700" s="1">
        <v>15.633748000000001</v>
      </c>
      <c r="O700" s="4">
        <v>51753600</v>
      </c>
      <c r="P700">
        <v>20</v>
      </c>
    </row>
    <row r="701" spans="6:16" x14ac:dyDescent="0.55000000000000004">
      <c r="F701" s="1">
        <v>60400000</v>
      </c>
      <c r="G701" s="1">
        <f t="shared" si="31"/>
        <v>100000</v>
      </c>
      <c r="H701" s="3">
        <f t="shared" si="32"/>
        <v>43068.074074074648</v>
      </c>
      <c r="I701">
        <v>0</v>
      </c>
      <c r="J701">
        <f t="shared" si="33"/>
        <v>0</v>
      </c>
      <c r="L701" s="3">
        <v>43069</v>
      </c>
      <c r="M701" s="1">
        <v>15.633748000000001</v>
      </c>
      <c r="O701" s="4">
        <v>51840000</v>
      </c>
      <c r="P701">
        <v>0</v>
      </c>
    </row>
    <row r="702" spans="6:16" x14ac:dyDescent="0.55000000000000004">
      <c r="F702" s="1">
        <v>60500000</v>
      </c>
      <c r="G702" s="1">
        <f t="shared" si="31"/>
        <v>100000</v>
      </c>
      <c r="H702" s="3">
        <f t="shared" si="32"/>
        <v>43069.231481482057</v>
      </c>
      <c r="I702">
        <v>0</v>
      </c>
      <c r="J702">
        <f t="shared" si="33"/>
        <v>0</v>
      </c>
      <c r="L702" s="3">
        <v>43070</v>
      </c>
      <c r="M702" s="1">
        <v>15.633748000000001</v>
      </c>
      <c r="O702" s="4">
        <v>51926400</v>
      </c>
      <c r="P702">
        <v>0</v>
      </c>
    </row>
    <row r="703" spans="6:16" x14ac:dyDescent="0.55000000000000004">
      <c r="F703" s="1">
        <v>60600000</v>
      </c>
      <c r="G703" s="1">
        <f t="shared" si="31"/>
        <v>100000</v>
      </c>
      <c r="H703" s="3">
        <f t="shared" si="32"/>
        <v>43070.388888889465</v>
      </c>
      <c r="I703">
        <v>0</v>
      </c>
      <c r="J703">
        <f t="shared" si="33"/>
        <v>0</v>
      </c>
      <c r="L703" s="3">
        <v>43071</v>
      </c>
      <c r="M703" s="1">
        <v>15.633748000000001</v>
      </c>
      <c r="O703" s="4">
        <v>52012800</v>
      </c>
      <c r="P703">
        <v>0</v>
      </c>
    </row>
    <row r="704" spans="6:16" x14ac:dyDescent="0.55000000000000004">
      <c r="F704" s="1">
        <v>60700000</v>
      </c>
      <c r="G704" s="1">
        <f t="shared" si="31"/>
        <v>100000</v>
      </c>
      <c r="H704" s="3">
        <f t="shared" si="32"/>
        <v>43071.546296296874</v>
      </c>
      <c r="I704">
        <v>0</v>
      </c>
      <c r="J704">
        <f t="shared" si="33"/>
        <v>0</v>
      </c>
      <c r="L704" s="3">
        <v>43072</v>
      </c>
      <c r="M704" s="1">
        <v>15.633748000000001</v>
      </c>
      <c r="O704" s="4">
        <v>52099200</v>
      </c>
      <c r="P704">
        <v>0</v>
      </c>
    </row>
    <row r="705" spans="6:16" x14ac:dyDescent="0.55000000000000004">
      <c r="F705" s="1">
        <v>60700000</v>
      </c>
      <c r="G705" s="1">
        <f t="shared" si="31"/>
        <v>0</v>
      </c>
      <c r="H705" s="3">
        <f t="shared" si="32"/>
        <v>43071.546296296874</v>
      </c>
      <c r="I705">
        <v>0</v>
      </c>
      <c r="J705">
        <f t="shared" si="33"/>
        <v>0</v>
      </c>
      <c r="L705" s="3">
        <v>43073</v>
      </c>
      <c r="M705" s="1">
        <v>15.633748000000001</v>
      </c>
      <c r="O705" s="4">
        <v>52185600</v>
      </c>
      <c r="P705">
        <v>0</v>
      </c>
    </row>
    <row r="706" spans="6:16" x14ac:dyDescent="0.55000000000000004">
      <c r="F706" s="1">
        <v>60800000</v>
      </c>
      <c r="G706" s="1">
        <f t="shared" si="31"/>
        <v>100000</v>
      </c>
      <c r="H706" s="3">
        <f t="shared" si="32"/>
        <v>43072.703703704283</v>
      </c>
      <c r="I706">
        <v>0</v>
      </c>
      <c r="J706">
        <f t="shared" si="33"/>
        <v>0</v>
      </c>
      <c r="L706" s="3">
        <v>43074</v>
      </c>
      <c r="M706" s="1">
        <v>15.633748000000001</v>
      </c>
      <c r="O706" s="4">
        <v>52272000</v>
      </c>
      <c r="P706">
        <v>0</v>
      </c>
    </row>
    <row r="707" spans="6:16" x14ac:dyDescent="0.55000000000000004">
      <c r="F707" s="1">
        <v>60900000</v>
      </c>
      <c r="G707" s="1">
        <f t="shared" si="31"/>
        <v>100000</v>
      </c>
      <c r="H707" s="3">
        <f t="shared" si="32"/>
        <v>43073.861111111692</v>
      </c>
      <c r="I707">
        <v>0</v>
      </c>
      <c r="J707">
        <f t="shared" si="33"/>
        <v>0</v>
      </c>
      <c r="L707" s="3">
        <v>43075</v>
      </c>
      <c r="M707" s="1">
        <v>15.633748000000001</v>
      </c>
      <c r="O707" s="4">
        <v>52358400</v>
      </c>
      <c r="P707">
        <v>0</v>
      </c>
    </row>
    <row r="708" spans="6:16" x14ac:dyDescent="0.55000000000000004">
      <c r="F708" s="1">
        <v>61000000</v>
      </c>
      <c r="G708" s="1">
        <f t="shared" si="31"/>
        <v>100000</v>
      </c>
      <c r="H708" s="3">
        <f t="shared" si="32"/>
        <v>43075.0185185191</v>
      </c>
      <c r="I708">
        <v>0</v>
      </c>
      <c r="J708">
        <f t="shared" si="33"/>
        <v>0</v>
      </c>
      <c r="L708" s="3">
        <v>43076</v>
      </c>
      <c r="M708" s="1">
        <v>15.633748000000001</v>
      </c>
      <c r="O708" s="4">
        <v>52444800</v>
      </c>
      <c r="P708">
        <v>20</v>
      </c>
    </row>
    <row r="709" spans="6:16" x14ac:dyDescent="0.55000000000000004">
      <c r="F709" s="1">
        <v>61100000</v>
      </c>
      <c r="G709" s="1">
        <f t="shared" ref="G709:G760" si="34">F709-F708</f>
        <v>100000</v>
      </c>
      <c r="H709" s="3">
        <f t="shared" ref="H709:H760" si="35">H708+(F709-F708)/86400</f>
        <v>43076.175925926509</v>
      </c>
      <c r="I709">
        <v>0</v>
      </c>
      <c r="J709">
        <f t="shared" ref="J709:J760" si="36">(F709-F708)*I709</f>
        <v>0</v>
      </c>
      <c r="L709" s="3">
        <v>43077</v>
      </c>
      <c r="M709" s="1">
        <v>15.633748000000001</v>
      </c>
      <c r="O709" s="4">
        <v>52531200</v>
      </c>
      <c r="P709">
        <v>20</v>
      </c>
    </row>
    <row r="710" spans="6:16" x14ac:dyDescent="0.55000000000000004">
      <c r="F710" s="1">
        <v>61200000</v>
      </c>
      <c r="G710" s="1">
        <f t="shared" si="34"/>
        <v>100000</v>
      </c>
      <c r="H710" s="3">
        <f t="shared" si="35"/>
        <v>43077.333333333918</v>
      </c>
      <c r="I710">
        <v>0</v>
      </c>
      <c r="J710">
        <f t="shared" si="36"/>
        <v>0</v>
      </c>
      <c r="L710" s="3">
        <v>43078</v>
      </c>
      <c r="M710" s="1">
        <v>15.633748000000001</v>
      </c>
      <c r="O710" s="4">
        <v>52617600</v>
      </c>
      <c r="P710">
        <v>20</v>
      </c>
    </row>
    <row r="711" spans="6:16" x14ac:dyDescent="0.55000000000000004">
      <c r="F711" s="1">
        <v>61300000</v>
      </c>
      <c r="G711" s="1">
        <f t="shared" si="34"/>
        <v>100000</v>
      </c>
      <c r="H711" s="3">
        <f t="shared" si="35"/>
        <v>43078.490740741327</v>
      </c>
      <c r="I711">
        <v>0</v>
      </c>
      <c r="J711">
        <f t="shared" si="36"/>
        <v>0</v>
      </c>
      <c r="L711" s="3">
        <v>43079</v>
      </c>
      <c r="M711" s="1">
        <v>15.633748000000001</v>
      </c>
      <c r="O711" s="4">
        <v>52704000</v>
      </c>
      <c r="P711">
        <v>20</v>
      </c>
    </row>
    <row r="712" spans="6:16" x14ac:dyDescent="0.55000000000000004">
      <c r="F712" s="1">
        <v>61300000</v>
      </c>
      <c r="G712" s="1">
        <f t="shared" si="34"/>
        <v>0</v>
      </c>
      <c r="H712" s="3">
        <f t="shared" si="35"/>
        <v>43078.490740741327</v>
      </c>
      <c r="I712">
        <v>0</v>
      </c>
      <c r="J712">
        <f t="shared" si="36"/>
        <v>0</v>
      </c>
      <c r="L712" s="3">
        <v>43080</v>
      </c>
      <c r="M712" s="1">
        <v>15.633748000000001</v>
      </c>
      <c r="O712" s="4">
        <v>52790400</v>
      </c>
      <c r="P712">
        <v>20</v>
      </c>
    </row>
    <row r="713" spans="6:16" x14ac:dyDescent="0.55000000000000004">
      <c r="F713" s="1">
        <v>61400000</v>
      </c>
      <c r="G713" s="1">
        <f t="shared" si="34"/>
        <v>100000</v>
      </c>
      <c r="H713" s="3">
        <f t="shared" si="35"/>
        <v>43079.648148148735</v>
      </c>
      <c r="I713">
        <v>0</v>
      </c>
      <c r="J713">
        <f t="shared" si="36"/>
        <v>0</v>
      </c>
      <c r="L713" s="3">
        <v>43081</v>
      </c>
      <c r="M713" s="1">
        <v>15.633748000000001</v>
      </c>
      <c r="O713" s="4">
        <v>52876800</v>
      </c>
      <c r="P713">
        <v>20</v>
      </c>
    </row>
    <row r="714" spans="6:16" x14ac:dyDescent="0.55000000000000004">
      <c r="F714" s="1">
        <v>61500000</v>
      </c>
      <c r="G714" s="1">
        <f t="shared" si="34"/>
        <v>100000</v>
      </c>
      <c r="H714" s="3">
        <f t="shared" si="35"/>
        <v>43080.805555556144</v>
      </c>
      <c r="I714">
        <v>0</v>
      </c>
      <c r="J714">
        <f t="shared" si="36"/>
        <v>0</v>
      </c>
      <c r="L714" s="3">
        <v>43082</v>
      </c>
      <c r="M714" s="1">
        <v>15.633748000000001</v>
      </c>
      <c r="O714" s="4">
        <v>52963200</v>
      </c>
      <c r="P714">
        <v>20</v>
      </c>
    </row>
    <row r="715" spans="6:16" x14ac:dyDescent="0.55000000000000004">
      <c r="F715" s="1">
        <v>61600000</v>
      </c>
      <c r="G715" s="1">
        <f t="shared" si="34"/>
        <v>100000</v>
      </c>
      <c r="H715" s="3">
        <f t="shared" si="35"/>
        <v>43081.962962963553</v>
      </c>
      <c r="I715">
        <v>0</v>
      </c>
      <c r="J715">
        <f t="shared" si="36"/>
        <v>0</v>
      </c>
      <c r="L715" s="3">
        <v>43083</v>
      </c>
      <c r="M715" s="1">
        <v>15.633748000000001</v>
      </c>
      <c r="O715" s="4">
        <v>53049600</v>
      </c>
      <c r="P715">
        <v>0</v>
      </c>
    </row>
    <row r="716" spans="6:16" x14ac:dyDescent="0.55000000000000004">
      <c r="F716" s="1">
        <v>61700000</v>
      </c>
      <c r="G716" s="1">
        <f t="shared" si="34"/>
        <v>100000</v>
      </c>
      <c r="H716" s="3">
        <f t="shared" si="35"/>
        <v>43083.120370370962</v>
      </c>
      <c r="I716">
        <v>0</v>
      </c>
      <c r="J716">
        <f t="shared" si="36"/>
        <v>0</v>
      </c>
      <c r="L716" s="3">
        <v>43084</v>
      </c>
      <c r="M716" s="1">
        <v>15.633748000000001</v>
      </c>
      <c r="O716" s="4">
        <v>53136000</v>
      </c>
      <c r="P716">
        <v>0</v>
      </c>
    </row>
    <row r="717" spans="6:16" x14ac:dyDescent="0.55000000000000004">
      <c r="F717" s="1">
        <v>61800000</v>
      </c>
      <c r="G717" s="1">
        <f t="shared" si="34"/>
        <v>100000</v>
      </c>
      <c r="H717" s="3">
        <f t="shared" si="35"/>
        <v>43084.27777777837</v>
      </c>
      <c r="I717">
        <v>0</v>
      </c>
      <c r="J717">
        <f t="shared" si="36"/>
        <v>0</v>
      </c>
      <c r="L717" s="3">
        <v>43085</v>
      </c>
      <c r="M717" s="1">
        <v>15.633748000000001</v>
      </c>
      <c r="O717" s="4">
        <v>53222400</v>
      </c>
      <c r="P717">
        <v>0</v>
      </c>
    </row>
    <row r="718" spans="6:16" x14ac:dyDescent="0.55000000000000004">
      <c r="F718" s="1">
        <v>61900000</v>
      </c>
      <c r="G718" s="1">
        <f t="shared" si="34"/>
        <v>100000</v>
      </c>
      <c r="H718" s="3">
        <f t="shared" si="35"/>
        <v>43085.435185185779</v>
      </c>
      <c r="I718">
        <v>0</v>
      </c>
      <c r="J718">
        <f t="shared" si="36"/>
        <v>0</v>
      </c>
      <c r="L718" s="3">
        <v>43086</v>
      </c>
      <c r="M718" s="1">
        <v>15.633748000000001</v>
      </c>
      <c r="O718" s="4">
        <v>53308800</v>
      </c>
      <c r="P718">
        <v>0</v>
      </c>
    </row>
    <row r="719" spans="6:16" x14ac:dyDescent="0.55000000000000004">
      <c r="F719" s="1">
        <v>61900000</v>
      </c>
      <c r="G719" s="1">
        <f t="shared" si="34"/>
        <v>0</v>
      </c>
      <c r="H719" s="3">
        <f t="shared" si="35"/>
        <v>43085.435185185779</v>
      </c>
      <c r="I719">
        <v>0</v>
      </c>
      <c r="J719">
        <f t="shared" si="36"/>
        <v>0</v>
      </c>
      <c r="L719" s="3">
        <v>43087</v>
      </c>
      <c r="M719" s="1">
        <v>15.633748000000001</v>
      </c>
      <c r="O719" s="4">
        <v>53395200</v>
      </c>
      <c r="P719">
        <v>0</v>
      </c>
    </row>
    <row r="720" spans="6:16" x14ac:dyDescent="0.55000000000000004">
      <c r="F720" s="1">
        <v>62000000</v>
      </c>
      <c r="G720" s="1">
        <f t="shared" si="34"/>
        <v>100000</v>
      </c>
      <c r="H720" s="3">
        <f t="shared" si="35"/>
        <v>43086.592592593188</v>
      </c>
      <c r="I720">
        <v>0</v>
      </c>
      <c r="J720">
        <f t="shared" si="36"/>
        <v>0</v>
      </c>
      <c r="L720" s="3">
        <v>43088</v>
      </c>
      <c r="M720" s="1">
        <v>15.633748000000001</v>
      </c>
      <c r="O720" s="4">
        <v>53481600</v>
      </c>
      <c r="P720">
        <v>0</v>
      </c>
    </row>
    <row r="721" spans="6:16" x14ac:dyDescent="0.55000000000000004">
      <c r="F721" s="1">
        <v>62100000</v>
      </c>
      <c r="G721" s="1">
        <f t="shared" si="34"/>
        <v>100000</v>
      </c>
      <c r="H721" s="3">
        <f t="shared" si="35"/>
        <v>43087.750000000597</v>
      </c>
      <c r="I721">
        <v>0</v>
      </c>
      <c r="J721">
        <f t="shared" si="36"/>
        <v>0</v>
      </c>
      <c r="L721" s="3">
        <v>43089</v>
      </c>
      <c r="M721" s="1">
        <v>15.633748000000001</v>
      </c>
      <c r="O721" s="4">
        <v>53568000</v>
      </c>
      <c r="P721">
        <v>0</v>
      </c>
    </row>
    <row r="722" spans="6:16" x14ac:dyDescent="0.55000000000000004">
      <c r="F722" s="1">
        <v>62200000</v>
      </c>
      <c r="G722" s="1">
        <f t="shared" si="34"/>
        <v>100000</v>
      </c>
      <c r="H722" s="3">
        <f t="shared" si="35"/>
        <v>43088.907407408005</v>
      </c>
      <c r="I722">
        <v>0</v>
      </c>
      <c r="J722">
        <f t="shared" si="36"/>
        <v>0</v>
      </c>
      <c r="L722" s="3">
        <v>43090</v>
      </c>
      <c r="M722" s="1">
        <v>15.633748000000001</v>
      </c>
      <c r="O722" s="4">
        <v>53654400</v>
      </c>
      <c r="P722">
        <v>20</v>
      </c>
    </row>
    <row r="723" spans="6:16" x14ac:dyDescent="0.55000000000000004">
      <c r="F723" s="1">
        <v>62300000</v>
      </c>
      <c r="G723" s="1">
        <f t="shared" si="34"/>
        <v>100000</v>
      </c>
      <c r="H723" s="3">
        <f t="shared" si="35"/>
        <v>43090.064814815414</v>
      </c>
      <c r="I723">
        <v>0</v>
      </c>
      <c r="J723">
        <f t="shared" si="36"/>
        <v>0</v>
      </c>
      <c r="O723" s="4">
        <v>53740800</v>
      </c>
      <c r="P723">
        <v>20</v>
      </c>
    </row>
    <row r="724" spans="6:16" x14ac:dyDescent="0.55000000000000004">
      <c r="F724" s="1">
        <v>62400000</v>
      </c>
      <c r="G724" s="1">
        <f t="shared" si="34"/>
        <v>100000</v>
      </c>
      <c r="H724" s="3">
        <f t="shared" si="35"/>
        <v>43091.222222222823</v>
      </c>
      <c r="I724">
        <v>0</v>
      </c>
      <c r="J724">
        <f t="shared" si="36"/>
        <v>0</v>
      </c>
      <c r="O724" s="4">
        <v>53827200</v>
      </c>
      <c r="P724">
        <v>20</v>
      </c>
    </row>
    <row r="725" spans="6:16" x14ac:dyDescent="0.55000000000000004">
      <c r="F725" s="1">
        <v>62500000</v>
      </c>
      <c r="G725" s="1">
        <f t="shared" si="34"/>
        <v>100000</v>
      </c>
      <c r="H725" s="3">
        <f t="shared" si="35"/>
        <v>43092.379629630232</v>
      </c>
      <c r="I725">
        <v>0</v>
      </c>
      <c r="J725">
        <f t="shared" si="36"/>
        <v>0</v>
      </c>
      <c r="O725" s="4">
        <v>53913600</v>
      </c>
      <c r="P725">
        <v>20</v>
      </c>
    </row>
    <row r="726" spans="6:16" x14ac:dyDescent="0.55000000000000004">
      <c r="F726" s="1">
        <v>62600000</v>
      </c>
      <c r="G726" s="1">
        <f t="shared" si="34"/>
        <v>100000</v>
      </c>
      <c r="H726" s="3">
        <f t="shared" si="35"/>
        <v>43093.53703703764</v>
      </c>
      <c r="I726">
        <v>0</v>
      </c>
      <c r="J726">
        <f t="shared" si="36"/>
        <v>0</v>
      </c>
      <c r="O726" s="4">
        <v>54000000</v>
      </c>
      <c r="P726">
        <v>20</v>
      </c>
    </row>
    <row r="727" spans="6:16" x14ac:dyDescent="0.55000000000000004">
      <c r="F727" s="1">
        <v>62600000</v>
      </c>
      <c r="G727" s="1">
        <f t="shared" si="34"/>
        <v>0</v>
      </c>
      <c r="H727" s="3">
        <f t="shared" si="35"/>
        <v>43093.53703703764</v>
      </c>
      <c r="I727">
        <v>0</v>
      </c>
      <c r="J727">
        <f t="shared" si="36"/>
        <v>0</v>
      </c>
      <c r="O727" s="4">
        <v>54086400</v>
      </c>
      <c r="P727">
        <v>20</v>
      </c>
    </row>
    <row r="728" spans="6:16" x14ac:dyDescent="0.55000000000000004">
      <c r="F728" s="1">
        <v>62700000</v>
      </c>
      <c r="G728" s="1">
        <f t="shared" si="34"/>
        <v>100000</v>
      </c>
      <c r="H728" s="3">
        <f t="shared" si="35"/>
        <v>43094.694444445049</v>
      </c>
      <c r="I728">
        <v>0</v>
      </c>
      <c r="J728">
        <f t="shared" si="36"/>
        <v>0</v>
      </c>
      <c r="O728" s="4">
        <v>54172800</v>
      </c>
      <c r="P728">
        <v>20</v>
      </c>
    </row>
    <row r="729" spans="6:16" x14ac:dyDescent="0.55000000000000004">
      <c r="F729" s="1">
        <v>62800000</v>
      </c>
      <c r="G729" s="1">
        <f t="shared" si="34"/>
        <v>100000</v>
      </c>
      <c r="H729" s="3">
        <f t="shared" si="35"/>
        <v>43095.851851852458</v>
      </c>
      <c r="I729">
        <v>0</v>
      </c>
      <c r="J729">
        <f t="shared" si="36"/>
        <v>0</v>
      </c>
      <c r="O729" s="4">
        <v>54259200</v>
      </c>
      <c r="P729">
        <v>0</v>
      </c>
    </row>
    <row r="730" spans="6:16" x14ac:dyDescent="0.55000000000000004">
      <c r="F730" s="1">
        <v>62900000</v>
      </c>
      <c r="G730" s="1">
        <f t="shared" si="34"/>
        <v>100000</v>
      </c>
      <c r="H730" s="3">
        <f t="shared" si="35"/>
        <v>43097.009259259867</v>
      </c>
      <c r="I730">
        <v>0</v>
      </c>
      <c r="J730">
        <f t="shared" si="36"/>
        <v>0</v>
      </c>
      <c r="O730" s="4">
        <v>54345600</v>
      </c>
      <c r="P730">
        <v>0</v>
      </c>
    </row>
    <row r="731" spans="6:16" x14ac:dyDescent="0.55000000000000004">
      <c r="F731" s="1">
        <v>63000000</v>
      </c>
      <c r="G731" s="1">
        <f t="shared" si="34"/>
        <v>100000</v>
      </c>
      <c r="H731" s="3">
        <f t="shared" si="35"/>
        <v>43098.166666667275</v>
      </c>
      <c r="I731">
        <v>0</v>
      </c>
      <c r="J731">
        <f t="shared" si="36"/>
        <v>0</v>
      </c>
      <c r="O731" s="4">
        <v>54432000</v>
      </c>
      <c r="P731">
        <v>0</v>
      </c>
    </row>
    <row r="732" spans="6:16" x14ac:dyDescent="0.55000000000000004">
      <c r="F732" s="1">
        <v>63100000</v>
      </c>
      <c r="G732" s="1">
        <f t="shared" si="34"/>
        <v>100000</v>
      </c>
      <c r="H732" s="3">
        <f t="shared" si="35"/>
        <v>43099.324074074684</v>
      </c>
      <c r="I732">
        <v>0</v>
      </c>
      <c r="J732">
        <f t="shared" si="36"/>
        <v>0</v>
      </c>
      <c r="O732" s="4">
        <v>54518400</v>
      </c>
      <c r="P732">
        <v>0</v>
      </c>
    </row>
    <row r="733" spans="6:16" x14ac:dyDescent="0.55000000000000004">
      <c r="F733" s="1">
        <v>63200000</v>
      </c>
      <c r="G733" s="1">
        <f t="shared" si="34"/>
        <v>100000</v>
      </c>
      <c r="H733" s="3">
        <f t="shared" si="35"/>
        <v>43100.481481482093</v>
      </c>
      <c r="I733">
        <v>0</v>
      </c>
      <c r="J733">
        <f t="shared" si="36"/>
        <v>0</v>
      </c>
      <c r="O733" s="4">
        <v>54604800</v>
      </c>
      <c r="P733">
        <v>0</v>
      </c>
    </row>
    <row r="734" spans="6:16" x14ac:dyDescent="0.55000000000000004">
      <c r="F734" s="1">
        <v>63200000</v>
      </c>
      <c r="G734" s="1">
        <f t="shared" si="34"/>
        <v>0</v>
      </c>
      <c r="H734" s="3">
        <f t="shared" si="35"/>
        <v>43100.481481482093</v>
      </c>
      <c r="I734">
        <v>0</v>
      </c>
      <c r="J734">
        <f t="shared" si="36"/>
        <v>0</v>
      </c>
      <c r="O734" s="4">
        <v>54691200</v>
      </c>
      <c r="P734">
        <v>0</v>
      </c>
    </row>
    <row r="735" spans="6:16" x14ac:dyDescent="0.55000000000000004">
      <c r="F735" s="1">
        <v>63300000</v>
      </c>
      <c r="G735" s="1">
        <f t="shared" si="34"/>
        <v>100000</v>
      </c>
      <c r="H735" s="3">
        <f t="shared" si="35"/>
        <v>43101.638888889502</v>
      </c>
      <c r="I735">
        <v>0</v>
      </c>
      <c r="J735">
        <f t="shared" si="36"/>
        <v>0</v>
      </c>
      <c r="O735" s="4">
        <v>54777600</v>
      </c>
      <c r="P735">
        <v>0</v>
      </c>
    </row>
    <row r="736" spans="6:16" x14ac:dyDescent="0.55000000000000004">
      <c r="F736" s="1">
        <v>63400000</v>
      </c>
      <c r="G736" s="1">
        <f t="shared" si="34"/>
        <v>100000</v>
      </c>
      <c r="H736" s="3">
        <f t="shared" si="35"/>
        <v>43102.79629629691</v>
      </c>
      <c r="I736">
        <v>0</v>
      </c>
      <c r="J736">
        <f t="shared" si="36"/>
        <v>0</v>
      </c>
      <c r="O736" s="4">
        <v>54864000</v>
      </c>
      <c r="P736">
        <v>0</v>
      </c>
    </row>
    <row r="737" spans="6:16" x14ac:dyDescent="0.55000000000000004">
      <c r="F737" s="1">
        <v>63500000</v>
      </c>
      <c r="G737" s="1">
        <f t="shared" si="34"/>
        <v>100000</v>
      </c>
      <c r="H737" s="3">
        <f t="shared" si="35"/>
        <v>43103.953703704319</v>
      </c>
      <c r="I737">
        <v>0</v>
      </c>
      <c r="J737">
        <f t="shared" si="36"/>
        <v>0</v>
      </c>
      <c r="O737" s="4">
        <v>54950400</v>
      </c>
      <c r="P737">
        <v>0</v>
      </c>
    </row>
    <row r="738" spans="6:16" x14ac:dyDescent="0.55000000000000004">
      <c r="F738" s="1">
        <v>63600000</v>
      </c>
      <c r="G738" s="1">
        <f t="shared" si="34"/>
        <v>100000</v>
      </c>
      <c r="H738" s="3">
        <f t="shared" si="35"/>
        <v>43105.111111111728</v>
      </c>
      <c r="I738">
        <v>0</v>
      </c>
      <c r="J738">
        <f t="shared" si="36"/>
        <v>0</v>
      </c>
      <c r="O738" s="4">
        <v>55036800</v>
      </c>
      <c r="P738">
        <v>0</v>
      </c>
    </row>
    <row r="739" spans="6:16" x14ac:dyDescent="0.55000000000000004">
      <c r="F739" s="1">
        <v>63700000</v>
      </c>
      <c r="G739" s="1">
        <f t="shared" si="34"/>
        <v>100000</v>
      </c>
      <c r="H739" s="3">
        <f t="shared" si="35"/>
        <v>43106.268518519137</v>
      </c>
      <c r="I739">
        <v>0</v>
      </c>
      <c r="J739">
        <f t="shared" si="36"/>
        <v>0</v>
      </c>
      <c r="O739" s="4">
        <v>55123200</v>
      </c>
      <c r="P739">
        <v>0</v>
      </c>
    </row>
    <row r="740" spans="6:16" x14ac:dyDescent="0.55000000000000004">
      <c r="F740" s="1">
        <v>63800000</v>
      </c>
      <c r="G740" s="1">
        <f t="shared" si="34"/>
        <v>100000</v>
      </c>
      <c r="H740" s="3">
        <f t="shared" si="35"/>
        <v>43107.425925926545</v>
      </c>
      <c r="I740">
        <v>0</v>
      </c>
      <c r="J740">
        <f t="shared" si="36"/>
        <v>0</v>
      </c>
      <c r="O740" s="4">
        <v>55209600</v>
      </c>
      <c r="P740">
        <v>0</v>
      </c>
    </row>
    <row r="741" spans="6:16" x14ac:dyDescent="0.55000000000000004">
      <c r="F741" s="1">
        <v>63800000</v>
      </c>
      <c r="G741" s="1">
        <f t="shared" si="34"/>
        <v>0</v>
      </c>
      <c r="H741" s="3">
        <f t="shared" si="35"/>
        <v>43107.425925926545</v>
      </c>
      <c r="I741">
        <v>0</v>
      </c>
      <c r="J741">
        <f t="shared" si="36"/>
        <v>0</v>
      </c>
      <c r="O741" s="4">
        <v>55296000</v>
      </c>
      <c r="P741">
        <v>0</v>
      </c>
    </row>
    <row r="742" spans="6:16" x14ac:dyDescent="0.55000000000000004">
      <c r="F742" s="1">
        <v>63900000</v>
      </c>
      <c r="G742" s="1">
        <f t="shared" si="34"/>
        <v>100000</v>
      </c>
      <c r="H742" s="3">
        <f t="shared" si="35"/>
        <v>43108.583333333954</v>
      </c>
      <c r="I742">
        <v>0</v>
      </c>
      <c r="J742">
        <f t="shared" si="36"/>
        <v>0</v>
      </c>
      <c r="O742" s="4">
        <v>55382400</v>
      </c>
      <c r="P742">
        <v>0</v>
      </c>
    </row>
    <row r="743" spans="6:16" x14ac:dyDescent="0.55000000000000004">
      <c r="F743" s="1">
        <v>64000000</v>
      </c>
      <c r="G743" s="1">
        <f t="shared" si="34"/>
        <v>100000</v>
      </c>
      <c r="H743" s="3">
        <f t="shared" si="35"/>
        <v>43109.740740741363</v>
      </c>
      <c r="I743">
        <v>0</v>
      </c>
      <c r="J743">
        <f t="shared" si="36"/>
        <v>0</v>
      </c>
      <c r="O743" s="4">
        <v>55468800</v>
      </c>
      <c r="P743">
        <v>0</v>
      </c>
    </row>
    <row r="744" spans="6:16" x14ac:dyDescent="0.55000000000000004">
      <c r="F744" s="1">
        <v>64100000</v>
      </c>
      <c r="G744" s="1">
        <f t="shared" si="34"/>
        <v>100000</v>
      </c>
      <c r="H744" s="3">
        <f t="shared" si="35"/>
        <v>43110.898148148772</v>
      </c>
      <c r="I744">
        <v>0</v>
      </c>
      <c r="J744">
        <f t="shared" si="36"/>
        <v>0</v>
      </c>
      <c r="O744" s="4">
        <v>55555200</v>
      </c>
      <c r="P744">
        <v>0</v>
      </c>
    </row>
    <row r="745" spans="6:16" x14ac:dyDescent="0.55000000000000004">
      <c r="F745" s="1">
        <v>64200000</v>
      </c>
      <c r="G745" s="1">
        <f t="shared" si="34"/>
        <v>100000</v>
      </c>
      <c r="H745" s="3">
        <f t="shared" si="35"/>
        <v>43112.05555555618</v>
      </c>
      <c r="I745">
        <v>0</v>
      </c>
      <c r="J745">
        <f t="shared" si="36"/>
        <v>0</v>
      </c>
      <c r="O745" s="4">
        <v>55641600</v>
      </c>
      <c r="P745">
        <v>0</v>
      </c>
    </row>
    <row r="746" spans="6:16" x14ac:dyDescent="0.55000000000000004">
      <c r="F746" s="1">
        <v>64300000</v>
      </c>
      <c r="G746" s="1">
        <f t="shared" si="34"/>
        <v>100000</v>
      </c>
      <c r="H746" s="3">
        <f t="shared" si="35"/>
        <v>43113.212962963589</v>
      </c>
      <c r="I746">
        <v>0</v>
      </c>
      <c r="J746">
        <f t="shared" si="36"/>
        <v>0</v>
      </c>
      <c r="O746" s="4">
        <v>55728000</v>
      </c>
      <c r="P746">
        <v>0</v>
      </c>
    </row>
    <row r="747" spans="6:16" x14ac:dyDescent="0.55000000000000004">
      <c r="F747" s="1">
        <v>64400000</v>
      </c>
      <c r="G747" s="1">
        <f t="shared" si="34"/>
        <v>100000</v>
      </c>
      <c r="H747" s="3">
        <f t="shared" si="35"/>
        <v>43114.370370370998</v>
      </c>
      <c r="I747">
        <v>0</v>
      </c>
      <c r="J747">
        <f t="shared" si="36"/>
        <v>0</v>
      </c>
      <c r="O747" s="4">
        <v>55814400</v>
      </c>
      <c r="P747">
        <v>0</v>
      </c>
    </row>
    <row r="748" spans="6:16" x14ac:dyDescent="0.55000000000000004">
      <c r="F748" s="1">
        <v>64500000</v>
      </c>
      <c r="G748" s="1">
        <f t="shared" si="34"/>
        <v>100000</v>
      </c>
      <c r="H748" s="3">
        <f t="shared" si="35"/>
        <v>43115.527777778407</v>
      </c>
      <c r="I748">
        <v>0</v>
      </c>
      <c r="J748">
        <f t="shared" si="36"/>
        <v>0</v>
      </c>
      <c r="O748" s="4">
        <v>55900800</v>
      </c>
      <c r="P748">
        <v>0</v>
      </c>
    </row>
    <row r="749" spans="6:16" x14ac:dyDescent="0.55000000000000004">
      <c r="F749" s="1">
        <v>64500000</v>
      </c>
      <c r="G749" s="1">
        <f t="shared" si="34"/>
        <v>0</v>
      </c>
      <c r="H749" s="3">
        <f t="shared" si="35"/>
        <v>43115.527777778407</v>
      </c>
      <c r="I749">
        <v>0</v>
      </c>
      <c r="J749">
        <f t="shared" si="36"/>
        <v>0</v>
      </c>
      <c r="O749" s="4">
        <v>55987200</v>
      </c>
      <c r="P749">
        <v>0</v>
      </c>
    </row>
    <row r="750" spans="6:16" x14ac:dyDescent="0.55000000000000004">
      <c r="F750" s="1">
        <v>64600000</v>
      </c>
      <c r="G750" s="1">
        <f t="shared" si="34"/>
        <v>100000</v>
      </c>
      <c r="H750" s="3">
        <f t="shared" si="35"/>
        <v>43116.685185185815</v>
      </c>
      <c r="I750">
        <v>0</v>
      </c>
      <c r="J750">
        <f t="shared" si="36"/>
        <v>0</v>
      </c>
      <c r="O750" s="4">
        <v>56073600</v>
      </c>
      <c r="P750">
        <v>0</v>
      </c>
    </row>
    <row r="751" spans="6:16" x14ac:dyDescent="0.55000000000000004">
      <c r="F751" s="1">
        <v>64700000</v>
      </c>
      <c r="G751" s="1">
        <f t="shared" si="34"/>
        <v>100000</v>
      </c>
      <c r="H751" s="3">
        <f t="shared" si="35"/>
        <v>43117.842592593224</v>
      </c>
      <c r="I751">
        <v>0</v>
      </c>
      <c r="J751">
        <f t="shared" si="36"/>
        <v>0</v>
      </c>
      <c r="O751" s="4">
        <v>56160000</v>
      </c>
      <c r="P751">
        <v>0</v>
      </c>
    </row>
    <row r="752" spans="6:16" x14ac:dyDescent="0.55000000000000004">
      <c r="F752" s="1">
        <v>64800000</v>
      </c>
      <c r="G752" s="1">
        <f t="shared" si="34"/>
        <v>100000</v>
      </c>
      <c r="H752" s="3">
        <f t="shared" si="35"/>
        <v>43119.000000000633</v>
      </c>
      <c r="I752">
        <v>0</v>
      </c>
      <c r="J752">
        <f t="shared" si="36"/>
        <v>0</v>
      </c>
      <c r="O752" s="4">
        <v>56246400</v>
      </c>
      <c r="P752">
        <v>0</v>
      </c>
    </row>
    <row r="753" spans="6:16" x14ac:dyDescent="0.55000000000000004">
      <c r="F753" s="1">
        <v>64900000</v>
      </c>
      <c r="G753" s="1">
        <f t="shared" si="34"/>
        <v>100000</v>
      </c>
      <c r="H753" s="3">
        <f t="shared" si="35"/>
        <v>43120.157407408042</v>
      </c>
      <c r="I753">
        <v>0</v>
      </c>
      <c r="J753">
        <f t="shared" si="36"/>
        <v>0</v>
      </c>
      <c r="O753" s="4">
        <v>56332800</v>
      </c>
      <c r="P753">
        <v>0</v>
      </c>
    </row>
    <row r="754" spans="6:16" x14ac:dyDescent="0.55000000000000004">
      <c r="F754" s="1">
        <v>65000000</v>
      </c>
      <c r="G754" s="1">
        <f t="shared" si="34"/>
        <v>100000</v>
      </c>
      <c r="H754" s="3">
        <f t="shared" si="35"/>
        <v>43121.314814815451</v>
      </c>
      <c r="I754">
        <v>0</v>
      </c>
      <c r="J754">
        <f t="shared" si="36"/>
        <v>0</v>
      </c>
      <c r="O754" s="4">
        <v>56419200</v>
      </c>
      <c r="P754">
        <v>0</v>
      </c>
    </row>
    <row r="755" spans="6:16" x14ac:dyDescent="0.55000000000000004">
      <c r="F755" s="1">
        <v>65100000</v>
      </c>
      <c r="G755" s="1">
        <f t="shared" si="34"/>
        <v>100000</v>
      </c>
      <c r="H755" s="3">
        <f t="shared" si="35"/>
        <v>43122.472222222859</v>
      </c>
      <c r="I755">
        <v>0</v>
      </c>
      <c r="J755">
        <f t="shared" si="36"/>
        <v>0</v>
      </c>
      <c r="O755" s="4">
        <v>56505600</v>
      </c>
      <c r="P755">
        <v>0</v>
      </c>
    </row>
    <row r="756" spans="6:16" x14ac:dyDescent="0.55000000000000004">
      <c r="F756" s="1">
        <v>65100000</v>
      </c>
      <c r="G756" s="1">
        <f t="shared" si="34"/>
        <v>0</v>
      </c>
      <c r="H756" s="3">
        <f t="shared" si="35"/>
        <v>43122.472222222859</v>
      </c>
      <c r="I756">
        <v>0</v>
      </c>
      <c r="J756">
        <f t="shared" si="36"/>
        <v>0</v>
      </c>
      <c r="O756" s="4">
        <v>56592000</v>
      </c>
      <c r="P756">
        <v>0</v>
      </c>
    </row>
    <row r="757" spans="6:16" x14ac:dyDescent="0.55000000000000004">
      <c r="F757" s="1">
        <v>65200000</v>
      </c>
      <c r="G757" s="1">
        <f t="shared" si="34"/>
        <v>100000</v>
      </c>
      <c r="H757" s="3">
        <f t="shared" si="35"/>
        <v>43123.629629630268</v>
      </c>
      <c r="I757">
        <v>0</v>
      </c>
      <c r="J757">
        <f t="shared" si="36"/>
        <v>0</v>
      </c>
      <c r="O757" s="4">
        <v>56678400</v>
      </c>
      <c r="P757">
        <v>0</v>
      </c>
    </row>
    <row r="758" spans="6:16" x14ac:dyDescent="0.55000000000000004">
      <c r="F758" s="1">
        <v>65300000</v>
      </c>
      <c r="G758" s="1">
        <f t="shared" si="34"/>
        <v>100000</v>
      </c>
      <c r="H758" s="3">
        <f t="shared" si="35"/>
        <v>43124.787037037677</v>
      </c>
      <c r="I758">
        <v>0</v>
      </c>
      <c r="J758">
        <f t="shared" si="36"/>
        <v>0</v>
      </c>
      <c r="O758" s="4">
        <v>56764800</v>
      </c>
      <c r="P758">
        <v>0</v>
      </c>
    </row>
    <row r="759" spans="6:16" x14ac:dyDescent="0.55000000000000004">
      <c r="F759" s="1">
        <v>65400000</v>
      </c>
      <c r="G759" s="1">
        <f t="shared" si="34"/>
        <v>100000</v>
      </c>
      <c r="H759" s="3">
        <f t="shared" si="35"/>
        <v>43125.944444445086</v>
      </c>
      <c r="I759">
        <v>0</v>
      </c>
      <c r="J759">
        <f t="shared" si="36"/>
        <v>0</v>
      </c>
      <c r="O759" s="4">
        <v>56851200</v>
      </c>
      <c r="P759">
        <v>0</v>
      </c>
    </row>
    <row r="760" spans="6:16" x14ac:dyDescent="0.55000000000000004">
      <c r="F760" s="1">
        <v>65500000</v>
      </c>
      <c r="G760" s="1">
        <f t="shared" si="34"/>
        <v>100000</v>
      </c>
      <c r="H760" s="3">
        <f t="shared" si="35"/>
        <v>43127.101851852494</v>
      </c>
      <c r="I760">
        <v>0</v>
      </c>
      <c r="J760">
        <f t="shared" si="36"/>
        <v>0</v>
      </c>
      <c r="O760" s="4">
        <v>56937600</v>
      </c>
      <c r="P760">
        <v>0</v>
      </c>
    </row>
    <row r="761" spans="6:16" x14ac:dyDescent="0.55000000000000004">
      <c r="J761">
        <f>SUM(J3:J760)/2</f>
        <v>431750000</v>
      </c>
      <c r="O761" s="4">
        <v>57024000</v>
      </c>
      <c r="P761">
        <v>0</v>
      </c>
    </row>
    <row r="762" spans="6:16" x14ac:dyDescent="0.55000000000000004">
      <c r="O762" s="4">
        <v>57110400</v>
      </c>
      <c r="P762">
        <v>0</v>
      </c>
    </row>
    <row r="763" spans="6:16" x14ac:dyDescent="0.55000000000000004">
      <c r="O763" s="4">
        <v>57196800</v>
      </c>
      <c r="P763">
        <v>0</v>
      </c>
    </row>
    <row r="764" spans="6:16" x14ac:dyDescent="0.55000000000000004">
      <c r="O764" s="4">
        <v>57283200</v>
      </c>
      <c r="P764">
        <v>0</v>
      </c>
    </row>
    <row r="765" spans="6:16" x14ac:dyDescent="0.55000000000000004">
      <c r="O765" s="4">
        <v>57369600</v>
      </c>
      <c r="P765">
        <v>0</v>
      </c>
    </row>
    <row r="766" spans="6:16" x14ac:dyDescent="0.55000000000000004">
      <c r="O766" s="4">
        <v>57456000</v>
      </c>
      <c r="P766">
        <v>0</v>
      </c>
    </row>
    <row r="767" spans="6:16" x14ac:dyDescent="0.55000000000000004">
      <c r="O767" s="4">
        <v>57542400</v>
      </c>
      <c r="P767">
        <v>0</v>
      </c>
    </row>
    <row r="768" spans="6:16" x14ac:dyDescent="0.55000000000000004">
      <c r="O768" s="4">
        <v>57628800</v>
      </c>
      <c r="P768">
        <v>0</v>
      </c>
    </row>
    <row r="769" spans="15:16" x14ac:dyDescent="0.55000000000000004">
      <c r="O769" s="4">
        <v>57715200</v>
      </c>
      <c r="P769">
        <v>0</v>
      </c>
    </row>
    <row r="770" spans="15:16" x14ac:dyDescent="0.55000000000000004">
      <c r="O770" s="4">
        <v>57801600</v>
      </c>
      <c r="P770">
        <v>0</v>
      </c>
    </row>
    <row r="771" spans="15:16" x14ac:dyDescent="0.55000000000000004">
      <c r="O771" s="4">
        <v>57888000</v>
      </c>
      <c r="P771">
        <v>0</v>
      </c>
    </row>
    <row r="772" spans="15:16" x14ac:dyDescent="0.55000000000000004">
      <c r="O772" s="4">
        <v>57974400</v>
      </c>
      <c r="P772">
        <v>0</v>
      </c>
    </row>
    <row r="773" spans="15:16" x14ac:dyDescent="0.55000000000000004">
      <c r="O773" s="4">
        <v>58060800</v>
      </c>
      <c r="P773">
        <v>0</v>
      </c>
    </row>
    <row r="774" spans="15:16" x14ac:dyDescent="0.55000000000000004">
      <c r="O774" s="4">
        <v>58147200</v>
      </c>
      <c r="P774">
        <v>0</v>
      </c>
    </row>
    <row r="775" spans="15:16" x14ac:dyDescent="0.55000000000000004">
      <c r="O775" s="4">
        <v>58233600</v>
      </c>
      <c r="P775">
        <v>0</v>
      </c>
    </row>
    <row r="776" spans="15:16" x14ac:dyDescent="0.55000000000000004">
      <c r="O776" s="4">
        <v>58320000</v>
      </c>
      <c r="P776">
        <v>0</v>
      </c>
    </row>
    <row r="777" spans="15:16" x14ac:dyDescent="0.55000000000000004">
      <c r="O777" s="4">
        <v>58406400</v>
      </c>
      <c r="P777">
        <v>0</v>
      </c>
    </row>
    <row r="778" spans="15:16" x14ac:dyDescent="0.55000000000000004">
      <c r="O778" s="4">
        <v>58492800</v>
      </c>
      <c r="P778">
        <v>0</v>
      </c>
    </row>
    <row r="779" spans="15:16" x14ac:dyDescent="0.55000000000000004">
      <c r="O779" s="4">
        <v>58579200</v>
      </c>
      <c r="P779">
        <v>0</v>
      </c>
    </row>
    <row r="780" spans="15:16" x14ac:dyDescent="0.55000000000000004">
      <c r="O780" s="4">
        <v>58665600</v>
      </c>
      <c r="P780">
        <v>0</v>
      </c>
    </row>
    <row r="781" spans="15:16" x14ac:dyDescent="0.55000000000000004">
      <c r="O781" s="4">
        <v>58752000</v>
      </c>
      <c r="P781">
        <v>0</v>
      </c>
    </row>
    <row r="782" spans="15:16" x14ac:dyDescent="0.55000000000000004">
      <c r="O782" s="4">
        <v>58838400</v>
      </c>
      <c r="P782">
        <v>0</v>
      </c>
    </row>
    <row r="783" spans="15:16" x14ac:dyDescent="0.55000000000000004">
      <c r="O783" s="4">
        <v>58924800</v>
      </c>
      <c r="P783">
        <v>0</v>
      </c>
    </row>
    <row r="784" spans="15:16" x14ac:dyDescent="0.55000000000000004">
      <c r="O784" s="4">
        <v>59011200</v>
      </c>
      <c r="P784">
        <v>0</v>
      </c>
    </row>
    <row r="785" spans="15:16" x14ac:dyDescent="0.55000000000000004">
      <c r="O785" s="4">
        <v>59097600</v>
      </c>
      <c r="P785">
        <v>0</v>
      </c>
    </row>
    <row r="786" spans="15:16" x14ac:dyDescent="0.55000000000000004">
      <c r="O786" s="4">
        <v>59184000</v>
      </c>
      <c r="P786">
        <v>0</v>
      </c>
    </row>
    <row r="787" spans="15:16" x14ac:dyDescent="0.55000000000000004">
      <c r="O787" s="4">
        <v>59270400</v>
      </c>
      <c r="P787">
        <v>0</v>
      </c>
    </row>
    <row r="788" spans="15:16" x14ac:dyDescent="0.55000000000000004">
      <c r="O788" s="4">
        <v>59356800</v>
      </c>
      <c r="P788">
        <v>0</v>
      </c>
    </row>
    <row r="789" spans="15:16" x14ac:dyDescent="0.55000000000000004">
      <c r="O789" s="4">
        <v>59443200</v>
      </c>
      <c r="P789">
        <v>0</v>
      </c>
    </row>
    <row r="790" spans="15:16" x14ac:dyDescent="0.55000000000000004">
      <c r="O790" s="4">
        <v>59529600</v>
      </c>
      <c r="P790">
        <v>0</v>
      </c>
    </row>
    <row r="791" spans="15:16" x14ac:dyDescent="0.55000000000000004">
      <c r="O791" s="4">
        <v>59616000</v>
      </c>
      <c r="P791">
        <v>0</v>
      </c>
    </row>
    <row r="792" spans="15:16" x14ac:dyDescent="0.55000000000000004">
      <c r="O792" s="4">
        <v>59702400</v>
      </c>
      <c r="P792">
        <v>0</v>
      </c>
    </row>
    <row r="793" spans="15:16" x14ac:dyDescent="0.55000000000000004">
      <c r="O793" s="4">
        <v>59788800</v>
      </c>
      <c r="P793">
        <v>0</v>
      </c>
    </row>
    <row r="794" spans="15:16" x14ac:dyDescent="0.55000000000000004">
      <c r="O794" s="4">
        <v>59875200</v>
      </c>
      <c r="P794">
        <v>0</v>
      </c>
    </row>
    <row r="795" spans="15:16" x14ac:dyDescent="0.55000000000000004">
      <c r="O795" s="4">
        <v>59961600</v>
      </c>
      <c r="P795">
        <v>0</v>
      </c>
    </row>
    <row r="796" spans="15:16" x14ac:dyDescent="0.55000000000000004">
      <c r="O796" s="4">
        <v>60048000</v>
      </c>
      <c r="P796">
        <v>0</v>
      </c>
    </row>
    <row r="797" spans="15:16" x14ac:dyDescent="0.55000000000000004">
      <c r="O797" s="4">
        <v>60134400</v>
      </c>
      <c r="P797">
        <v>0</v>
      </c>
    </row>
    <row r="798" spans="15:16" x14ac:dyDescent="0.55000000000000004">
      <c r="O798" s="4">
        <v>60220800</v>
      </c>
      <c r="P798">
        <v>0</v>
      </c>
    </row>
    <row r="799" spans="15:16" x14ac:dyDescent="0.55000000000000004">
      <c r="O799" s="4">
        <v>60307200</v>
      </c>
      <c r="P799">
        <v>0</v>
      </c>
    </row>
    <row r="800" spans="15:16" x14ac:dyDescent="0.55000000000000004">
      <c r="O800" s="4">
        <v>60393600</v>
      </c>
      <c r="P800">
        <v>0</v>
      </c>
    </row>
    <row r="801" spans="15:16" x14ac:dyDescent="0.55000000000000004">
      <c r="O801" s="4">
        <v>60480000</v>
      </c>
      <c r="P801">
        <v>0</v>
      </c>
    </row>
    <row r="802" spans="15:16" x14ac:dyDescent="0.55000000000000004">
      <c r="O802" s="4">
        <v>60566400</v>
      </c>
      <c r="P802">
        <v>0</v>
      </c>
    </row>
    <row r="803" spans="15:16" x14ac:dyDescent="0.55000000000000004">
      <c r="O803" s="4">
        <v>60652800</v>
      </c>
      <c r="P803">
        <v>0</v>
      </c>
    </row>
    <row r="804" spans="15:16" x14ac:dyDescent="0.55000000000000004">
      <c r="O804" s="4">
        <v>60739200</v>
      </c>
      <c r="P804">
        <v>0</v>
      </c>
    </row>
    <row r="805" spans="15:16" x14ac:dyDescent="0.55000000000000004">
      <c r="O805" s="4">
        <v>60825600</v>
      </c>
      <c r="P805">
        <v>0</v>
      </c>
    </row>
    <row r="806" spans="15:16" x14ac:dyDescent="0.55000000000000004">
      <c r="O806" s="4">
        <v>60912000</v>
      </c>
      <c r="P806">
        <v>0</v>
      </c>
    </row>
    <row r="807" spans="15:16" x14ac:dyDescent="0.55000000000000004">
      <c r="O807" s="4">
        <v>60998400</v>
      </c>
      <c r="P807">
        <v>0</v>
      </c>
    </row>
    <row r="808" spans="15:16" x14ac:dyDescent="0.55000000000000004">
      <c r="O808" s="4">
        <v>61084800</v>
      </c>
      <c r="P808">
        <v>0</v>
      </c>
    </row>
    <row r="809" spans="15:16" x14ac:dyDescent="0.55000000000000004">
      <c r="O809" s="4">
        <v>61171200</v>
      </c>
      <c r="P809">
        <v>0</v>
      </c>
    </row>
    <row r="810" spans="15:16" x14ac:dyDescent="0.55000000000000004">
      <c r="O810" s="4">
        <v>61257600</v>
      </c>
      <c r="P810">
        <v>0</v>
      </c>
    </row>
    <row r="811" spans="15:16" x14ac:dyDescent="0.55000000000000004">
      <c r="O811" s="4">
        <v>61344000</v>
      </c>
      <c r="P811">
        <v>0</v>
      </c>
    </row>
    <row r="812" spans="15:16" x14ac:dyDescent="0.55000000000000004">
      <c r="O812" s="4">
        <v>61430400</v>
      </c>
      <c r="P812">
        <v>0</v>
      </c>
    </row>
    <row r="813" spans="15:16" x14ac:dyDescent="0.55000000000000004">
      <c r="O813" s="4">
        <v>61516800</v>
      </c>
      <c r="P813">
        <v>0</v>
      </c>
    </row>
    <row r="814" spans="15:16" x14ac:dyDescent="0.55000000000000004">
      <c r="O814" s="4">
        <v>61603200</v>
      </c>
      <c r="P814">
        <v>0</v>
      </c>
    </row>
    <row r="815" spans="15:16" x14ac:dyDescent="0.55000000000000004">
      <c r="O815" s="4">
        <v>61689600</v>
      </c>
      <c r="P815">
        <v>0</v>
      </c>
    </row>
    <row r="816" spans="15:16" x14ac:dyDescent="0.55000000000000004">
      <c r="O816" s="4">
        <v>61776000</v>
      </c>
      <c r="P816">
        <v>0</v>
      </c>
    </row>
    <row r="817" spans="15:16" x14ac:dyDescent="0.55000000000000004">
      <c r="O817" s="4">
        <v>61862400</v>
      </c>
      <c r="P817">
        <v>0</v>
      </c>
    </row>
    <row r="818" spans="15:16" x14ac:dyDescent="0.55000000000000004">
      <c r="O818" s="4">
        <v>61948800</v>
      </c>
      <c r="P818">
        <v>0</v>
      </c>
    </row>
    <row r="819" spans="15:16" x14ac:dyDescent="0.55000000000000004">
      <c r="O819" s="4">
        <v>62035200</v>
      </c>
      <c r="P819">
        <v>0</v>
      </c>
    </row>
    <row r="820" spans="15:16" x14ac:dyDescent="0.55000000000000004">
      <c r="O820" s="4">
        <v>62121600</v>
      </c>
      <c r="P820">
        <v>0</v>
      </c>
    </row>
    <row r="821" spans="15:16" x14ac:dyDescent="0.55000000000000004">
      <c r="O821" s="4">
        <v>62208000</v>
      </c>
      <c r="P821">
        <v>0</v>
      </c>
    </row>
    <row r="822" spans="15:16" x14ac:dyDescent="0.55000000000000004">
      <c r="O822" s="4">
        <v>62294400</v>
      </c>
      <c r="P822">
        <v>0</v>
      </c>
    </row>
    <row r="823" spans="15:16" x14ac:dyDescent="0.55000000000000004">
      <c r="O823" s="4">
        <v>62380800</v>
      </c>
      <c r="P823">
        <v>0</v>
      </c>
    </row>
    <row r="824" spans="15:16" x14ac:dyDescent="0.55000000000000004">
      <c r="O824" s="4">
        <v>62467200</v>
      </c>
      <c r="P824">
        <v>0</v>
      </c>
    </row>
    <row r="825" spans="15:16" x14ac:dyDescent="0.55000000000000004">
      <c r="O825" s="4">
        <v>62553600</v>
      </c>
      <c r="P825">
        <v>0</v>
      </c>
    </row>
    <row r="826" spans="15:16" x14ac:dyDescent="0.55000000000000004">
      <c r="O826" s="4">
        <v>62640000</v>
      </c>
      <c r="P826">
        <v>0</v>
      </c>
    </row>
    <row r="827" spans="15:16" x14ac:dyDescent="0.55000000000000004">
      <c r="O827" s="4">
        <v>62726400</v>
      </c>
      <c r="P827">
        <v>0</v>
      </c>
    </row>
    <row r="828" spans="15:16" x14ac:dyDescent="0.55000000000000004">
      <c r="O828" s="4">
        <v>62812800</v>
      </c>
      <c r="P828">
        <v>0</v>
      </c>
    </row>
    <row r="829" spans="15:16" x14ac:dyDescent="0.55000000000000004">
      <c r="O829" s="4">
        <v>62899200</v>
      </c>
      <c r="P829">
        <v>0</v>
      </c>
    </row>
    <row r="830" spans="15:16" x14ac:dyDescent="0.55000000000000004">
      <c r="O830" s="4">
        <v>62985600</v>
      </c>
      <c r="P830">
        <v>0</v>
      </c>
    </row>
    <row r="831" spans="15:16" x14ac:dyDescent="0.55000000000000004">
      <c r="O831" s="4">
        <v>63072000</v>
      </c>
      <c r="P831">
        <v>0</v>
      </c>
    </row>
    <row r="832" spans="15:16" x14ac:dyDescent="0.55000000000000004">
      <c r="O832" s="4">
        <v>63158400</v>
      </c>
      <c r="P832">
        <v>0</v>
      </c>
    </row>
    <row r="833" spans="15:16" x14ac:dyDescent="0.55000000000000004">
      <c r="O833" s="4">
        <v>63244800</v>
      </c>
      <c r="P833">
        <v>0</v>
      </c>
    </row>
    <row r="834" spans="15:16" x14ac:dyDescent="0.55000000000000004">
      <c r="O834" s="4">
        <v>63331200</v>
      </c>
      <c r="P834">
        <v>0</v>
      </c>
    </row>
    <row r="835" spans="15:16" x14ac:dyDescent="0.55000000000000004">
      <c r="O835" s="4">
        <v>63417600</v>
      </c>
      <c r="P835">
        <v>0</v>
      </c>
    </row>
    <row r="836" spans="15:16" x14ac:dyDescent="0.55000000000000004">
      <c r="O836" s="4">
        <v>63504000</v>
      </c>
      <c r="P836">
        <v>0</v>
      </c>
    </row>
    <row r="837" spans="15:16" x14ac:dyDescent="0.55000000000000004">
      <c r="O837" s="4">
        <v>63590400</v>
      </c>
      <c r="P837">
        <v>0</v>
      </c>
    </row>
    <row r="838" spans="15:16" x14ac:dyDescent="0.55000000000000004">
      <c r="O838" s="4">
        <v>63676800</v>
      </c>
      <c r="P838">
        <v>0</v>
      </c>
    </row>
    <row r="839" spans="15:16" x14ac:dyDescent="0.55000000000000004">
      <c r="O839" s="4">
        <v>63763200</v>
      </c>
      <c r="P839">
        <v>0</v>
      </c>
    </row>
    <row r="840" spans="15:16" x14ac:dyDescent="0.55000000000000004">
      <c r="O840" s="4">
        <v>63849600</v>
      </c>
      <c r="P840">
        <v>0</v>
      </c>
    </row>
    <row r="841" spans="15:16" x14ac:dyDescent="0.55000000000000004">
      <c r="O841" s="4">
        <v>63936000</v>
      </c>
      <c r="P841">
        <v>0</v>
      </c>
    </row>
    <row r="842" spans="15:16" x14ac:dyDescent="0.55000000000000004">
      <c r="O842" s="4">
        <v>64022400</v>
      </c>
      <c r="P842">
        <v>0</v>
      </c>
    </row>
    <row r="843" spans="15:16" x14ac:dyDescent="0.55000000000000004">
      <c r="O843" s="4">
        <v>64108800</v>
      </c>
      <c r="P843">
        <v>0</v>
      </c>
    </row>
    <row r="844" spans="15:16" x14ac:dyDescent="0.55000000000000004">
      <c r="O844" s="4">
        <v>64195200</v>
      </c>
      <c r="P844">
        <v>0</v>
      </c>
    </row>
    <row r="845" spans="15:16" x14ac:dyDescent="0.55000000000000004">
      <c r="O845" s="4">
        <v>64281600</v>
      </c>
      <c r="P845">
        <v>0</v>
      </c>
    </row>
    <row r="846" spans="15:16" x14ac:dyDescent="0.55000000000000004">
      <c r="O846" s="4">
        <v>64368000</v>
      </c>
      <c r="P846">
        <v>0</v>
      </c>
    </row>
    <row r="847" spans="15:16" x14ac:dyDescent="0.55000000000000004">
      <c r="O847" s="4">
        <v>64454400</v>
      </c>
      <c r="P847">
        <v>0</v>
      </c>
    </row>
    <row r="848" spans="15:16" x14ac:dyDescent="0.55000000000000004">
      <c r="O848" s="4">
        <v>64540800</v>
      </c>
      <c r="P848">
        <v>0</v>
      </c>
    </row>
    <row r="849" spans="15:16" x14ac:dyDescent="0.55000000000000004">
      <c r="O849" s="4">
        <v>64627200</v>
      </c>
      <c r="P849">
        <v>0</v>
      </c>
    </row>
    <row r="850" spans="15:16" x14ac:dyDescent="0.55000000000000004">
      <c r="O850" s="4">
        <v>64713600</v>
      </c>
      <c r="P850">
        <v>0</v>
      </c>
    </row>
    <row r="851" spans="15:16" x14ac:dyDescent="0.55000000000000004">
      <c r="O851" s="4">
        <v>64800000</v>
      </c>
      <c r="P851">
        <v>0</v>
      </c>
    </row>
    <row r="852" spans="15:16" x14ac:dyDescent="0.55000000000000004">
      <c r="O852" s="4">
        <v>64886400</v>
      </c>
      <c r="P852">
        <v>0</v>
      </c>
    </row>
    <row r="853" spans="15:16" x14ac:dyDescent="0.55000000000000004">
      <c r="O853" s="4">
        <v>64972800</v>
      </c>
      <c r="P853">
        <v>0</v>
      </c>
    </row>
    <row r="854" spans="15:16" x14ac:dyDescent="0.55000000000000004">
      <c r="O854" s="4">
        <v>65059200</v>
      </c>
      <c r="P854">
        <v>0</v>
      </c>
    </row>
    <row r="855" spans="15:16" x14ac:dyDescent="0.55000000000000004">
      <c r="O855" s="4">
        <v>65145600</v>
      </c>
      <c r="P855">
        <v>0</v>
      </c>
    </row>
    <row r="856" spans="15:16" x14ac:dyDescent="0.55000000000000004">
      <c r="O856" s="4">
        <v>65232000</v>
      </c>
      <c r="P856">
        <v>0</v>
      </c>
    </row>
    <row r="857" spans="15:16" x14ac:dyDescent="0.55000000000000004">
      <c r="O857" s="4">
        <v>65318400</v>
      </c>
      <c r="P857">
        <v>0</v>
      </c>
    </row>
    <row r="858" spans="15:16" x14ac:dyDescent="0.55000000000000004">
      <c r="O858" s="4">
        <v>65404800</v>
      </c>
      <c r="P858">
        <v>0</v>
      </c>
    </row>
    <row r="859" spans="15:16" x14ac:dyDescent="0.55000000000000004">
      <c r="O859" s="4">
        <v>65491200</v>
      </c>
      <c r="P859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SW+GW</vt:lpstr>
      <vt:lpstr>GW</vt:lpstr>
      <vt:lpstr>line verses unlined</vt:lpstr>
      <vt:lpstr>Sheet2</vt:lpstr>
      <vt:lpstr>SW Inflows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2018-08-09T21:10:02Z</dcterms:created>
  <dcterms:modified xsi:type="dcterms:W3CDTF">2018-10-04T20:25:14Z</dcterms:modified>
</cp:coreProperties>
</file>