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swon\Documents\Data\Git\gsflow\mfnwt.git\Examples\AgWaterUse\doc\"/>
    </mc:Choice>
  </mc:AlternateContent>
  <xr:revisionPtr revIDLastSave="0" documentId="10_ncr:100000_{8DB27616-61E6-47D8-95BC-3FA45CDBAA15}" xr6:coauthVersionLast="31" xr6:coauthVersionMax="31" xr10:uidLastSave="{00000000-0000-0000-0000-000000000000}"/>
  <bookViews>
    <workbookView xWindow="0" yWindow="0" windowWidth="28800" windowHeight="11430" xr2:uid="{AF787977-82D7-4824-BDC4-D57B7A235CF6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D7" i="1"/>
  <c r="D11" i="1" s="1"/>
  <c r="C7" i="1"/>
  <c r="C11" i="1" s="1"/>
  <c r="B9" i="1"/>
  <c r="A9" i="1"/>
  <c r="G19" i="1" l="1"/>
  <c r="J12" i="1"/>
  <c r="J13" i="1"/>
  <c r="J11" i="1"/>
  <c r="I12" i="1"/>
  <c r="I13" i="1"/>
  <c r="I11" i="1"/>
  <c r="H12" i="1"/>
  <c r="H13" i="1"/>
  <c r="H11" i="1"/>
  <c r="J4" i="1"/>
  <c r="J3" i="1"/>
  <c r="G13" i="1"/>
  <c r="G12" i="1"/>
  <c r="I4" i="1"/>
  <c r="I3" i="1"/>
  <c r="H4" i="1"/>
  <c r="H3" i="1"/>
</calcChain>
</file>

<file path=xl/sharedStrings.xml><?xml version="1.0" encoding="utf-8"?>
<sst xmlns="http://schemas.openxmlformats.org/spreadsheetml/2006/main" count="12" uniqueCount="9">
  <si>
    <t>cm/day</t>
  </si>
  <si>
    <t>in/day</t>
  </si>
  <si>
    <t>ft/day</t>
  </si>
  <si>
    <t>ft/sec</t>
  </si>
  <si>
    <t>thts-thtr</t>
  </si>
  <si>
    <t>ft2</t>
  </si>
  <si>
    <t>acres</t>
  </si>
  <si>
    <t>Khyd</t>
  </si>
  <si>
    <t>Ag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</si>
</sst>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BAF1-147E-4002-8C2B-6B7A8F2A0860}">
  <dimension ref="A2:R26"/>
  <sheetViews>
    <sheetView tabSelected="1" workbookViewId="0">
      <selection activeCell="F19" sqref="F19"/>
    </sheetView>
  </sheetViews>
  <sheetFormatPr defaultRowHeight="15" x14ac:dyDescent="0.25"/>
  <cols>
    <col min="3" max="3" width="9.5703125" bestFit="1" customWidth="1"/>
    <col min="6" max="6" width="9.5703125" bestFit="1" customWidth="1"/>
    <col min="7" max="7" width="10" bestFit="1" customWidth="1"/>
    <col min="10" max="10" width="11.5703125" bestFit="1" customWidth="1"/>
  </cols>
  <sheetData>
    <row r="2" spans="1:16" x14ac:dyDescent="0.25">
      <c r="I2" t="s">
        <v>1</v>
      </c>
      <c r="J2" t="s">
        <v>0</v>
      </c>
    </row>
    <row r="3" spans="1:16" x14ac:dyDescent="0.25">
      <c r="G3" s="1">
        <v>4.9999999999999998E-7</v>
      </c>
      <c r="H3" s="1">
        <f>G3*86400</f>
        <v>4.3199999999999995E-2</v>
      </c>
      <c r="I3" s="1">
        <f>H3*12</f>
        <v>0.51839999999999997</v>
      </c>
      <c r="J3" s="1">
        <f>I3*2.54</f>
        <v>1.3167359999999999</v>
      </c>
    </row>
    <row r="4" spans="1:16" x14ac:dyDescent="0.25">
      <c r="G4" s="1">
        <v>5.0000000000000004E-6</v>
      </c>
      <c r="H4" s="1">
        <f>G4*86400</f>
        <v>0.43200000000000005</v>
      </c>
      <c r="I4" s="1">
        <f>H4*12</f>
        <v>5.1840000000000011</v>
      </c>
      <c r="J4" s="1">
        <f>I4*2.54</f>
        <v>13.167360000000002</v>
      </c>
    </row>
    <row r="6" spans="1:16" x14ac:dyDescent="0.25">
      <c r="A6">
        <v>0.38</v>
      </c>
      <c r="B6">
        <v>0.32</v>
      </c>
      <c r="C6" t="s">
        <v>4</v>
      </c>
      <c r="D6" t="s">
        <v>4</v>
      </c>
    </row>
    <row r="7" spans="1:16" x14ac:dyDescent="0.25">
      <c r="A7">
        <v>0.12</v>
      </c>
      <c r="B7">
        <v>0.12</v>
      </c>
      <c r="C7">
        <f>A6-A7</f>
        <v>0.26</v>
      </c>
      <c r="D7">
        <f>B6-B7</f>
        <v>0.2</v>
      </c>
      <c r="O7" s="1"/>
      <c r="P7" s="1"/>
    </row>
    <row r="8" spans="1:16" x14ac:dyDescent="0.25">
      <c r="A8">
        <v>0.15</v>
      </c>
      <c r="B8">
        <v>0.14299999999999999</v>
      </c>
      <c r="O8" s="1"/>
      <c r="P8" s="1"/>
    </row>
    <row r="9" spans="1:16" x14ac:dyDescent="0.25">
      <c r="A9">
        <f>A6-A8</f>
        <v>0.23</v>
      </c>
      <c r="B9">
        <f>B6-B8</f>
        <v>0.17700000000000002</v>
      </c>
      <c r="G9" t="s">
        <v>7</v>
      </c>
    </row>
    <row r="10" spans="1:16" x14ac:dyDescent="0.25">
      <c r="G10" t="s">
        <v>0</v>
      </c>
      <c r="H10" t="s">
        <v>1</v>
      </c>
      <c r="I10" t="s">
        <v>2</v>
      </c>
      <c r="J10" t="s">
        <v>3</v>
      </c>
    </row>
    <row r="11" spans="1:16" x14ac:dyDescent="0.25">
      <c r="C11">
        <f>1+(A8-A6)/C7</f>
        <v>0.11538461538461542</v>
      </c>
      <c r="D11">
        <f>1+(B8-B6)/D7</f>
        <v>0.11499999999999999</v>
      </c>
      <c r="G11">
        <v>200</v>
      </c>
      <c r="H11">
        <f>G11/2.54</f>
        <v>78.740157480314963</v>
      </c>
      <c r="I11">
        <f>H11/12</f>
        <v>6.5616797900262469</v>
      </c>
      <c r="J11" s="1">
        <f>I11/86400</f>
        <v>7.5945367940118605E-5</v>
      </c>
    </row>
    <row r="12" spans="1:16" x14ac:dyDescent="0.25">
      <c r="G12">
        <f>G11+0.4*G11</f>
        <v>280</v>
      </c>
      <c r="H12">
        <f>G12/2.54</f>
        <v>110.23622047244095</v>
      </c>
      <c r="I12">
        <f>H12/12</f>
        <v>9.1863517060367457</v>
      </c>
      <c r="J12" s="1">
        <f>I12/86400</f>
        <v>1.0632351511616604E-4</v>
      </c>
    </row>
    <row r="13" spans="1:16" x14ac:dyDescent="0.25">
      <c r="G13">
        <f>G11-0.4*G11</f>
        <v>120</v>
      </c>
      <c r="H13">
        <f>G13/2.54</f>
        <v>47.244094488188978</v>
      </c>
      <c r="I13">
        <f>H13/12</f>
        <v>3.9370078740157481</v>
      </c>
      <c r="J13" s="1">
        <f>I13/86400</f>
        <v>4.556722076407116E-5</v>
      </c>
    </row>
    <row r="17" spans="3:18" x14ac:dyDescent="0.25">
      <c r="F17" t="s">
        <v>8</v>
      </c>
    </row>
    <row r="18" spans="3:18" x14ac:dyDescent="0.25">
      <c r="F18" t="s">
        <v>6</v>
      </c>
      <c r="G18" t="s">
        <v>5</v>
      </c>
    </row>
    <row r="19" spans="3:18" x14ac:dyDescent="0.25">
      <c r="C19" s="2"/>
      <c r="D19" s="2"/>
      <c r="E19" s="2"/>
      <c r="F19" s="2">
        <f>0.0000229568*G19</f>
        <v>3443.52</v>
      </c>
      <c r="G19">
        <f>5000*5000*6</f>
        <v>150000000</v>
      </c>
    </row>
    <row r="20" spans="3:18" x14ac:dyDescent="0.25">
      <c r="P20" s="1"/>
      <c r="Q20" s="1"/>
      <c r="R20" s="1"/>
    </row>
    <row r="21" spans="3:18" x14ac:dyDescent="0.25">
      <c r="P21" s="1"/>
      <c r="Q21" s="1"/>
      <c r="R21" s="1"/>
    </row>
    <row r="26" spans="3:18" x14ac:dyDescent="0.25"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2019-02-07T23:36:48Z</dcterms:created>
  <dcterms:modified xsi:type="dcterms:W3CDTF">2019-02-21T00:05:39Z</dcterms:modified>
</cp:coreProperties>
</file>