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<sst xmlns="http://schemas.openxmlformats.org/spreadsheetml/2006/main" count="73" uniqueCount="61">
  <si>
    <t xml:space="preserve">Breadboard Power Supply</t>
  </si>
  <si>
    <t xml:space="preserve">Item</t>
  </si>
  <si>
    <t xml:space="preserve">Vendor</t>
  </si>
  <si>
    <t xml:space="preserve">Quantity</t>
  </si>
  <si>
    <t xml:space="preserve">Unit Cost</t>
  </si>
  <si>
    <t xml:space="preserve">Total Cost</t>
  </si>
  <si>
    <t xml:space="preserve">Link</t>
  </si>
  <si>
    <t xml:space="preserve">Details</t>
  </si>
  <si>
    <t xml:space="preserve">Circuit boards</t>
  </si>
  <si>
    <t xml:space="preserve">OSH Park</t>
  </si>
  <si>
    <t xml:space="preserve">https://oshpark.com/</t>
  </si>
  <si>
    <t xml:space="preserve">Circuit boards for breadboard power supply</t>
  </si>
  <si>
    <t xml:space="preserve">Solder paste stencil</t>
  </si>
  <si>
    <t xml:space="preserve">OSH Stencils</t>
  </si>
  <si>
    <t xml:space="preserve">https://www.oshstencils.com</t>
  </si>
  <si>
    <t xml:space="preserve">Solder paste stencil for making the boards</t>
  </si>
  <si>
    <t xml:space="preserve">478-KGM21NR71E104JMCT-ND</t>
  </si>
  <si>
    <t xml:space="preserve">Digi-Key</t>
  </si>
  <si>
    <t xml:space="preserve">https://www.digikey.com/en/products/detail/kyocera-avx/KGM21NR71E104JM/9948388</t>
  </si>
  <si>
    <t xml:space="preserve">CAP CER 0.1UF 25V X7R 0805</t>
  </si>
  <si>
    <t xml:space="preserve">478-KGM21AR71E105JUCT-ND</t>
  </si>
  <si>
    <t xml:space="preserve">https://www.digikey.com/en/products/detail/kyocera-avx/08053C105JAT2A/1602174</t>
  </si>
  <si>
    <t xml:space="preserve">CAP CER 1UF 25V X7R 0805</t>
  </si>
  <si>
    <t xml:space="preserve">478-KGM21AR71A106KUCT-ND</t>
  </si>
  <si>
    <t xml:space="preserve">https://www.digikey.com/en/products/detail/kyocera-avx/0805ZC106KAT2A/3081418</t>
  </si>
  <si>
    <t xml:space="preserve">CAP CER 10UF 10V X7R 0805</t>
  </si>
  <si>
    <t xml:space="preserve">ES1B-FDICT-ND</t>
  </si>
  <si>
    <t xml:space="preserve">https://www.digikey.com/en/products/detail/diodes-incorporated/ES1B-13-F/753475</t>
  </si>
  <si>
    <t xml:space="preserve">DIODE GEN PURP 100V 1A SMA</t>
  </si>
  <si>
    <t xml:space="preserve">B140-FDICT-ND</t>
  </si>
  <si>
    <t xml:space="preserve">https://www.digikey.com/en/products/detail/diodes-incorporated/B140-13-F/814934</t>
  </si>
  <si>
    <t xml:space="preserve">DIODE SCHOTTKY 40V 1A SMA</t>
  </si>
  <si>
    <t xml:space="preserve">CP-002A-ND</t>
  </si>
  <si>
    <t xml:space="preserve">https://www.digikey.com/en/products/detail/same-sky-formerly-cui-devices/PJ-002A/96962</t>
  </si>
  <si>
    <t xml:space="preserve">CONN PWR JACK 2X5.5MM SOLDER</t>
  </si>
  <si>
    <t xml:space="preserve">SAM10844-ND</t>
  </si>
  <si>
    <t xml:space="preserve">https://www.digikey.com/en/products/detail/samtec-inc/TSW-102-07-F-S/2685866</t>
  </si>
  <si>
    <t xml:space="preserve">CONN HEADER VERT 2POS 2.54MM</t>
  </si>
  <si>
    <t xml:space="preserve">541-240CCT-ND</t>
  </si>
  <si>
    <t xml:space="preserve">https://www.digikey.com/en/products/detail/vishay-dale/CRCW0805240RFKEA/1175564</t>
  </si>
  <si>
    <t xml:space="preserve">RES SMD 240 OHM 1% 1/8W 0805</t>
  </si>
  <si>
    <t xml:space="preserve">541-787CCT-ND</t>
  </si>
  <si>
    <t xml:space="preserve">https://www.digikey.com/en/products/detail/vishay-dale/CRCW0805787RFKEA/1175625</t>
  </si>
  <si>
    <t xml:space="preserve">RES SMD 787 OHM 1% 1/8W 0805</t>
  </si>
  <si>
    <t xml:space="preserve">541-464CCT-ND</t>
  </si>
  <si>
    <t xml:space="preserve">https://www.digikey.com/en/products/detail/vishay-dale/CRCW0805464RFKEA/1175598</t>
  </si>
  <si>
    <t xml:space="preserve">RES SMD 464 OHM 1% 1/8W 0805</t>
  </si>
  <si>
    <t xml:space="preserve">EG1918-ND</t>
  </si>
  <si>
    <t xml:space="preserve">https://www.digikey.com/en/products/detail/e-switch/EG1271/251335</t>
  </si>
  <si>
    <t xml:space="preserve">SWITCH SLIDE SPDT 300MA 30V</t>
  </si>
  <si>
    <t xml:space="preserve">EG1913-ND</t>
  </si>
  <si>
    <t xml:space="preserve">https://www.digikey.com/en/products/detail/e-switch/EG2315/101778</t>
  </si>
  <si>
    <t xml:space="preserve">SWITCH SLIDE DP3T 200MA 30V</t>
  </si>
  <si>
    <t xml:space="preserve">296-12631-1-ND</t>
  </si>
  <si>
    <t xml:space="preserve">https://www.digikey.com/en/products/detail/texas-instruments/LM317MDCYR/454187</t>
  </si>
  <si>
    <t xml:space="preserve">IC REG LIN POS ADJ 500MA SOT223</t>
  </si>
  <si>
    <t xml:space="preserve">Banana to barrel plug cable (2-pack)</t>
  </si>
  <si>
    <t xml:space="preserve">Amazon</t>
  </si>
  <si>
    <t xml:space="preserve">https://www.amazon.com/PNGKNYOCN-Banana-Bullet-Plug18AWG-Connector/dp/B0BC1LXMG4</t>
  </si>
  <si>
    <t xml:space="preserve">DC 5.5mm x 2.1mm to 4mm Banana Plugs Cable</t>
  </si>
  <si>
    <t xml:space="preserve">Totals: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</si>
</sst>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1"/>
    </font>
    <font>
      <b val="true"/>
      <sz val="10"/>
      <color theme="0"/>
      <name val="Arial"/>
      <family val="2"/>
      <charset val="1"/>
    </font>
    <font>
      <b val="true"/>
      <i val="true"/>
      <sz val="22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5D1AD"/>
        <bgColor rgb="FFD9D9D9"/>
      </patternFill>
    </fill>
    <fill>
      <patternFill patternType="solid">
        <fgColor theme="4" tint="-0.5"/>
        <bgColor rgb="FF003366"/>
      </patternFill>
    </fill>
    <fill>
      <patternFill patternType="solid">
        <fgColor theme="0" tint="-0.15"/>
        <bgColor rgb="FFE5D1AD"/>
      </patternFill>
    </fill>
    <fill>
      <patternFill patternType="solid">
        <fgColor rgb="FFFFFFBD"/>
        <bgColor rgb="FFFFFF99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hair"/>
      <diagonal/>
    </border>
    <border diagonalUp="false" diagonalDown="false">
      <left style="medium"/>
      <right/>
      <top style="hair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hair"/>
      <bottom style="thin"/>
      <diagonal/>
    </border>
    <border diagonalUp="false" diagonalDown="false">
      <left/>
      <right/>
      <top style="hair"/>
      <bottom style="medium"/>
      <diagonal/>
    </border>
    <border diagonalUp="false" diagonalDown="false">
      <left/>
      <right style="medium"/>
      <top style="hair"/>
      <bottom style="medium"/>
      <diagonal/>
    </border>
    <border diagonalUp="false" diagonalDown="false">
      <left style="medium"/>
      <right/>
      <top style="medium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7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8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9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lculated Values" xfId="20"/>
    <cellStyle name="Headings" xfId="21"/>
    <cellStyle name="Sub Headings" xfId="22"/>
    <cellStyle name="User Inputs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BD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5D1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shpark.com/" TargetMode="External"/><Relationship Id="rId2" Type="http://schemas.openxmlformats.org/officeDocument/2006/relationships/hyperlink" Target="https://www.oshstencils.com/" TargetMode="External"/><Relationship Id="rId3" Type="http://schemas.openxmlformats.org/officeDocument/2006/relationships/hyperlink" Target="https://www.digikey.com/en/products/detail/kyocera-avx/KGM21NR71E104JM/9948388" TargetMode="External"/><Relationship Id="rId4" Type="http://schemas.openxmlformats.org/officeDocument/2006/relationships/hyperlink" Target="https://www.digikey.com/en/products/detail/kyocera-avx/08053C105JAT2A/1602174" TargetMode="External"/><Relationship Id="rId5" Type="http://schemas.openxmlformats.org/officeDocument/2006/relationships/hyperlink" Target="https://www.digikey.com/en/products/detail/kyocera-avx/0805ZC106KAT2A/3081418" TargetMode="External"/><Relationship Id="rId6" Type="http://schemas.openxmlformats.org/officeDocument/2006/relationships/hyperlink" Target="https://www.digikey.com/en/products/detail/diodes-incorporated/ES1B-13-F/753475" TargetMode="External"/><Relationship Id="rId7" Type="http://schemas.openxmlformats.org/officeDocument/2006/relationships/hyperlink" Target="https://www.digikey.com/en/products/detail/diodes-incorporated/B140-13-F/814934" TargetMode="External"/><Relationship Id="rId8" Type="http://schemas.openxmlformats.org/officeDocument/2006/relationships/hyperlink" Target="https://www.digikey.com/en/products/detail/same-sky-formerly-cui-devices/PJ-002A/96962" TargetMode="External"/><Relationship Id="rId9" Type="http://schemas.openxmlformats.org/officeDocument/2006/relationships/hyperlink" Target="https://www.digikey.com/en/products/detail/samtec-inc/TSW-102-07-F-S/2685866" TargetMode="External"/><Relationship Id="rId10" Type="http://schemas.openxmlformats.org/officeDocument/2006/relationships/hyperlink" Target="https://www.digikey.com/en/products/detail/vishay-dale/CRCW0805240RFKEA/1175564" TargetMode="External"/><Relationship Id="rId11" Type="http://schemas.openxmlformats.org/officeDocument/2006/relationships/hyperlink" Target="https://www.digikey.com/en/products/detail/vishay-dale/CRCW0805787RFKEA/1175625" TargetMode="External"/><Relationship Id="rId12" Type="http://schemas.openxmlformats.org/officeDocument/2006/relationships/hyperlink" Target="https://www.digikey.com/en/products/detail/vishay-dale/CRCW0805464RFKEA/1175598" TargetMode="External"/><Relationship Id="rId13" Type="http://schemas.openxmlformats.org/officeDocument/2006/relationships/hyperlink" Target="https://www.digikey.com/en/products/detail/e-switch/EG1271/251335" TargetMode="External"/><Relationship Id="rId14" Type="http://schemas.openxmlformats.org/officeDocument/2006/relationships/hyperlink" Target="https://www.digikey.com/en/products/detail/e-switch/EG2315/101778" TargetMode="External"/><Relationship Id="rId15" Type="http://schemas.openxmlformats.org/officeDocument/2006/relationships/hyperlink" Target="https://www.digikey.com/en/products/detail/texas-instruments/LM317MDCYR/454187" TargetMode="External"/><Relationship Id="rId16" Type="http://schemas.openxmlformats.org/officeDocument/2006/relationships/hyperlink" Target="https://www.amazon.com/PNGKNYOCN-Banana-Bullet-Plug18AWG-Connector/dp/B0BC1LXMG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8.453125" defaultRowHeight="14.25" zeroHeight="false" outlineLevelRow="0" outlineLevelCol="0"/>
  <cols>
    <col collapsed="false" customWidth="true" hidden="false" outlineLevel="0" max="1" min="1" style="1" width="2.84"/>
    <col collapsed="false" customWidth="true" hidden="false" outlineLevel="0" max="2" min="2" style="1" width="29.93"/>
    <col collapsed="false" customWidth="true" hidden="false" outlineLevel="0" max="3" min="3" style="1" width="11.53"/>
    <col collapsed="false" customWidth="true" hidden="false" outlineLevel="0" max="4" min="4" style="1" width="8.58"/>
    <col collapsed="false" customWidth="true" hidden="false" outlineLevel="0" max="6" min="5" style="1" width="10.26"/>
    <col collapsed="false" customWidth="true" hidden="false" outlineLevel="0" max="7" min="7" style="1" width="79.89"/>
    <col collapsed="false" customWidth="true" hidden="false" outlineLevel="0" max="8" min="8" style="1" width="40.77"/>
  </cols>
  <sheetData>
    <row r="2" customFormat="false" ht="26.8" hidden="false" customHeight="false" outlineLevel="0" collapsed="false">
      <c r="B2" s="2" t="s">
        <v>0</v>
      </c>
      <c r="C2" s="2"/>
      <c r="D2" s="2"/>
      <c r="E2" s="2"/>
      <c r="F2" s="2"/>
      <c r="G2" s="2"/>
      <c r="H2" s="2"/>
    </row>
    <row r="3" customFormat="false" ht="14.25" hidden="false" customHeight="false" outlineLevel="0" collapsed="false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</row>
    <row r="4" customFormat="false" ht="14.25" hidden="false" customHeight="false" outlineLevel="0" collapsed="false">
      <c r="A4" s="3"/>
      <c r="B4" s="6" t="s">
        <v>8</v>
      </c>
      <c r="C4" s="6" t="s">
        <v>9</v>
      </c>
      <c r="D4" s="7" t="n">
        <v>50</v>
      </c>
      <c r="E4" s="8" t="n">
        <v>2.46</v>
      </c>
      <c r="F4" s="9" t="n">
        <f aca="false">D4*E4</f>
        <v>123</v>
      </c>
      <c r="G4" s="6" t="s">
        <v>10</v>
      </c>
      <c r="H4" s="10" t="s">
        <v>11</v>
      </c>
    </row>
    <row r="5" customFormat="false" ht="14.25" hidden="false" customHeight="false" outlineLevel="0" collapsed="false">
      <c r="A5" s="3"/>
      <c r="B5" s="6" t="s">
        <v>12</v>
      </c>
      <c r="C5" s="6" t="s">
        <v>13</v>
      </c>
      <c r="D5" s="7" t="n">
        <v>1</v>
      </c>
      <c r="E5" s="8" t="n">
        <v>10</v>
      </c>
      <c r="F5" s="9" t="n">
        <f aca="false">D5*E5</f>
        <v>10</v>
      </c>
      <c r="G5" s="6" t="s">
        <v>14</v>
      </c>
      <c r="H5" s="10" t="s">
        <v>15</v>
      </c>
    </row>
    <row r="6" customFormat="false" ht="14.25" hidden="false" customHeight="false" outlineLevel="0" collapsed="false">
      <c r="A6" s="3"/>
      <c r="B6" s="11" t="s">
        <v>16</v>
      </c>
      <c r="C6" s="6" t="s">
        <v>17</v>
      </c>
      <c r="D6" s="7" t="n">
        <v>55</v>
      </c>
      <c r="E6" s="8" t="n">
        <v>0.0616</v>
      </c>
      <c r="F6" s="9" t="n">
        <f aca="false">D6*E6</f>
        <v>3.388</v>
      </c>
      <c r="G6" s="6" t="s">
        <v>18</v>
      </c>
      <c r="H6" s="10" t="s">
        <v>19</v>
      </c>
    </row>
    <row r="7" customFormat="false" ht="14.25" hidden="false" customHeight="false" outlineLevel="0" collapsed="false">
      <c r="A7" s="3"/>
      <c r="B7" s="6" t="s">
        <v>20</v>
      </c>
      <c r="C7" s="6" t="s">
        <v>17</v>
      </c>
      <c r="D7" s="7" t="n">
        <v>55</v>
      </c>
      <c r="E7" s="8" t="n">
        <v>0.1056</v>
      </c>
      <c r="F7" s="9" t="n">
        <f aca="false">D7*E7</f>
        <v>5.808</v>
      </c>
      <c r="G7" s="6" t="s">
        <v>21</v>
      </c>
      <c r="H7" s="10" t="s">
        <v>22</v>
      </c>
    </row>
    <row r="8" customFormat="false" ht="14.25" hidden="false" customHeight="false" outlineLevel="0" collapsed="false">
      <c r="A8" s="3"/>
      <c r="B8" s="6" t="s">
        <v>23</v>
      </c>
      <c r="C8" s="6" t="s">
        <v>17</v>
      </c>
      <c r="D8" s="7" t="n">
        <v>55</v>
      </c>
      <c r="E8" s="8" t="n">
        <v>0.1422</v>
      </c>
      <c r="F8" s="9" t="n">
        <f aca="false">D8*E8</f>
        <v>7.821</v>
      </c>
      <c r="G8" s="6" t="s">
        <v>24</v>
      </c>
      <c r="H8" s="10" t="s">
        <v>25</v>
      </c>
    </row>
    <row r="9" customFormat="false" ht="14.25" hidden="false" customHeight="false" outlineLevel="0" collapsed="false">
      <c r="A9" s="3"/>
      <c r="B9" s="6" t="s">
        <v>26</v>
      </c>
      <c r="C9" s="6" t="s">
        <v>17</v>
      </c>
      <c r="D9" s="7" t="n">
        <v>110</v>
      </c>
      <c r="E9" s="8" t="n">
        <v>0.1544</v>
      </c>
      <c r="F9" s="9" t="n">
        <f aca="false">D9*E9</f>
        <v>16.984</v>
      </c>
      <c r="G9" s="6" t="s">
        <v>27</v>
      </c>
      <c r="H9" s="10" t="s">
        <v>28</v>
      </c>
    </row>
    <row r="10" customFormat="false" ht="14.25" hidden="false" customHeight="false" outlineLevel="0" collapsed="false">
      <c r="A10" s="3"/>
      <c r="B10" s="6" t="s">
        <v>29</v>
      </c>
      <c r="C10" s="6" t="s">
        <v>17</v>
      </c>
      <c r="D10" s="7" t="n">
        <v>55</v>
      </c>
      <c r="E10" s="8" t="n">
        <v>0.137</v>
      </c>
      <c r="F10" s="9" t="n">
        <f aca="false">D10*E10</f>
        <v>7.535</v>
      </c>
      <c r="G10" s="6" t="s">
        <v>30</v>
      </c>
      <c r="H10" s="10" t="s">
        <v>31</v>
      </c>
    </row>
    <row r="11" customFormat="false" ht="14.25" hidden="false" customHeight="false" outlineLevel="0" collapsed="false">
      <c r="A11" s="3"/>
      <c r="B11" s="6" t="s">
        <v>32</v>
      </c>
      <c r="C11" s="6" t="s">
        <v>17</v>
      </c>
      <c r="D11" s="7" t="n">
        <v>110</v>
      </c>
      <c r="E11" s="8" t="n">
        <v>0.4084</v>
      </c>
      <c r="F11" s="9" t="n">
        <f aca="false">D11*E11</f>
        <v>44.924</v>
      </c>
      <c r="G11" s="6" t="s">
        <v>33</v>
      </c>
      <c r="H11" s="10" t="s">
        <v>34</v>
      </c>
    </row>
    <row r="12" customFormat="false" ht="14.25" hidden="false" customHeight="false" outlineLevel="0" collapsed="false">
      <c r="A12" s="3"/>
      <c r="B12" s="6" t="s">
        <v>35</v>
      </c>
      <c r="C12" s="6" t="s">
        <v>17</v>
      </c>
      <c r="D12" s="7" t="n">
        <v>220</v>
      </c>
      <c r="E12" s="8" t="n">
        <v>0.08</v>
      </c>
      <c r="F12" s="9" t="n">
        <f aca="false">D12*E12</f>
        <v>17.6</v>
      </c>
      <c r="G12" s="6" t="s">
        <v>36</v>
      </c>
      <c r="H12" s="10" t="s">
        <v>37</v>
      </c>
    </row>
    <row r="13" customFormat="false" ht="14.25" hidden="false" customHeight="false" outlineLevel="0" collapsed="false">
      <c r="A13" s="3"/>
      <c r="B13" s="6" t="s">
        <v>38</v>
      </c>
      <c r="C13" s="6" t="s">
        <v>17</v>
      </c>
      <c r="D13" s="7" t="n">
        <v>55</v>
      </c>
      <c r="E13" s="8" t="n">
        <v>0.0248</v>
      </c>
      <c r="F13" s="9" t="n">
        <f aca="false">D13*E13</f>
        <v>1.364</v>
      </c>
      <c r="G13" s="6" t="s">
        <v>39</v>
      </c>
      <c r="H13" s="10" t="s">
        <v>40</v>
      </c>
    </row>
    <row r="14" customFormat="false" ht="14.25" hidden="false" customHeight="false" outlineLevel="0" collapsed="false">
      <c r="A14" s="3"/>
      <c r="B14" s="6" t="s">
        <v>41</v>
      </c>
      <c r="C14" s="6" t="s">
        <v>17</v>
      </c>
      <c r="D14" s="7" t="n">
        <v>55</v>
      </c>
      <c r="E14" s="8" t="n">
        <v>0.0248</v>
      </c>
      <c r="F14" s="9" t="n">
        <f aca="false">D14*E14</f>
        <v>1.364</v>
      </c>
      <c r="G14" s="6" t="s">
        <v>42</v>
      </c>
      <c r="H14" s="10" t="s">
        <v>43</v>
      </c>
    </row>
    <row r="15" customFormat="false" ht="14.25" hidden="false" customHeight="false" outlineLevel="0" collapsed="false">
      <c r="A15" s="3"/>
      <c r="B15" s="6" t="s">
        <v>44</v>
      </c>
      <c r="C15" s="6" t="s">
        <v>17</v>
      </c>
      <c r="D15" s="7" t="n">
        <v>55</v>
      </c>
      <c r="E15" s="8" t="n">
        <v>0.0248</v>
      </c>
      <c r="F15" s="9" t="n">
        <f aca="false">D15*E15</f>
        <v>1.364</v>
      </c>
      <c r="G15" s="6" t="s">
        <v>45</v>
      </c>
      <c r="H15" s="10" t="s">
        <v>46</v>
      </c>
    </row>
    <row r="16" customFormat="false" ht="14.25" hidden="false" customHeight="false" outlineLevel="0" collapsed="false">
      <c r="A16" s="3"/>
      <c r="B16" s="6" t="s">
        <v>47</v>
      </c>
      <c r="C16" s="6" t="s">
        <v>17</v>
      </c>
      <c r="D16" s="7" t="n">
        <v>55</v>
      </c>
      <c r="E16" s="8" t="n">
        <v>0.7456</v>
      </c>
      <c r="F16" s="9" t="n">
        <f aca="false">D16*E16</f>
        <v>41.008</v>
      </c>
      <c r="G16" s="6" t="s">
        <v>48</v>
      </c>
      <c r="H16" s="10" t="s">
        <v>49</v>
      </c>
    </row>
    <row r="17" customFormat="false" ht="14.25" hidden="false" customHeight="false" outlineLevel="0" collapsed="false">
      <c r="A17" s="3"/>
      <c r="B17" s="6" t="s">
        <v>50</v>
      </c>
      <c r="C17" s="6" t="s">
        <v>17</v>
      </c>
      <c r="D17" s="7" t="n">
        <v>110</v>
      </c>
      <c r="E17" s="8" t="n">
        <v>0.727</v>
      </c>
      <c r="F17" s="9" t="n">
        <f aca="false">D17*E17</f>
        <v>79.97</v>
      </c>
      <c r="G17" s="6" t="s">
        <v>51</v>
      </c>
      <c r="H17" s="10" t="s">
        <v>52</v>
      </c>
    </row>
    <row r="18" customFormat="false" ht="14.25" hidden="false" customHeight="false" outlineLevel="0" collapsed="false">
      <c r="A18" s="3"/>
      <c r="B18" s="6" t="s">
        <v>53</v>
      </c>
      <c r="C18" s="6" t="s">
        <v>17</v>
      </c>
      <c r="D18" s="7" t="n">
        <v>55</v>
      </c>
      <c r="E18" s="8" t="n">
        <v>0.3988</v>
      </c>
      <c r="F18" s="9" t="n">
        <f aca="false">D18*E18</f>
        <v>21.934</v>
      </c>
      <c r="G18" s="6" t="s">
        <v>54</v>
      </c>
      <c r="H18" s="10" t="s">
        <v>55</v>
      </c>
    </row>
    <row r="19" customFormat="false" ht="14.25" hidden="false" customHeight="false" outlineLevel="0" collapsed="false">
      <c r="A19" s="3"/>
      <c r="B19" s="12" t="s">
        <v>56</v>
      </c>
      <c r="C19" s="13" t="s">
        <v>57</v>
      </c>
      <c r="D19" s="14" t="n">
        <v>3</v>
      </c>
      <c r="E19" s="15" t="n">
        <v>10.99</v>
      </c>
      <c r="F19" s="16" t="n">
        <f aca="false">D19*E19</f>
        <v>32.97</v>
      </c>
      <c r="G19" s="17" t="s">
        <v>58</v>
      </c>
      <c r="H19" s="18" t="s">
        <v>59</v>
      </c>
    </row>
    <row r="20" customFormat="false" ht="14.25" hidden="false" customHeight="false" outlineLevel="0" collapsed="false">
      <c r="A20" s="3"/>
      <c r="B20" s="19" t="s">
        <v>60</v>
      </c>
      <c r="C20" s="19"/>
      <c r="D20" s="19"/>
      <c r="E20" s="20" t="n">
        <f aca="false">SUM(E4:E19)</f>
        <v>26.485</v>
      </c>
      <c r="F20" s="20" t="n">
        <f aca="false">SUM(F4:F19)</f>
        <v>417.034</v>
      </c>
      <c r="G20" s="21"/>
    </row>
    <row r="22" customFormat="false" ht="14.25" hidden="false" customHeight="false" outlineLevel="0" collapsed="false">
      <c r="D22" s="22"/>
    </row>
    <row r="23" customFormat="false" ht="14.25" hidden="false" customHeight="false" outlineLevel="0" collapsed="false">
      <c r="D23" s="22"/>
    </row>
    <row r="24" customFormat="false" ht="14.25" hidden="false" customHeight="false" outlineLevel="0" collapsed="false">
      <c r="D24" s="22"/>
    </row>
    <row r="25" customFormat="false" ht="14.25" hidden="false" customHeight="false" outlineLevel="0" collapsed="false">
      <c r="D25" s="22"/>
    </row>
    <row r="26" customFormat="false" ht="14.25" hidden="false" customHeight="false" outlineLevel="0" collapsed="false">
      <c r="D26" s="22"/>
    </row>
    <row r="27" customFormat="false" ht="14.25" hidden="false" customHeight="false" outlineLevel="0" collapsed="false">
      <c r="D27" s="22"/>
    </row>
    <row r="28" customFormat="false" ht="14.25" hidden="false" customHeight="false" outlineLevel="0" collapsed="false">
      <c r="D28" s="22"/>
    </row>
    <row r="29" customFormat="false" ht="14.25" hidden="false" customHeight="false" outlineLevel="0" collapsed="false">
      <c r="D29" s="22"/>
    </row>
    <row r="30" customFormat="false" ht="14.25" hidden="false" customHeight="false" outlineLevel="0" collapsed="false">
      <c r="D30" s="22"/>
    </row>
    <row r="31" customFormat="false" ht="14.25" hidden="false" customHeight="false" outlineLevel="0" collapsed="false">
      <c r="D31" s="22"/>
    </row>
    <row r="32" customFormat="false" ht="14.25" hidden="false" customHeight="false" outlineLevel="0" collapsed="false">
      <c r="D32" s="22"/>
    </row>
    <row r="33" customFormat="false" ht="14.25" hidden="false" customHeight="false" outlineLevel="0" collapsed="false">
      <c r="D33" s="22"/>
    </row>
    <row r="35" customFormat="false" ht="14.25" hidden="false" customHeight="false" outlineLevel="0" collapsed="false">
      <c r="D35" s="23"/>
    </row>
    <row r="44" customFormat="false" ht="14.25" hidden="false" customHeight="false" outlineLevel="0" collapsed="false">
      <c r="E44" s="22"/>
      <c r="F44" s="23"/>
    </row>
    <row r="45" customFormat="false" ht="14.25" hidden="false" customHeight="false" outlineLevel="0" collapsed="false">
      <c r="E45" s="22"/>
      <c r="F45" s="23"/>
    </row>
    <row r="46" customFormat="false" ht="14.25" hidden="false" customHeight="false" outlineLevel="0" collapsed="false">
      <c r="E46" s="22"/>
      <c r="F46" s="23"/>
    </row>
    <row r="47" customFormat="false" ht="14.25" hidden="false" customHeight="false" outlineLevel="0" collapsed="false">
      <c r="E47" s="22"/>
      <c r="F47" s="23"/>
    </row>
    <row r="48" customFormat="false" ht="14.25" hidden="false" customHeight="false" outlineLevel="0" collapsed="false">
      <c r="E48" s="22"/>
      <c r="F48" s="2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B2:H2"/>
    <mergeCell ref="B20:D20"/>
  </mergeCells>
  <hyperlinks>
    <hyperlink ref="G4" r:id="rId1" display="https://oshpark.com/"/>
    <hyperlink ref="G5" r:id="rId2" display="https://www.oshstencils.com"/>
    <hyperlink ref="G6" r:id="rId3" display="https://www.digikey.com/en/products/detail/kyocera-avx/KGM21NR71E104JM/9948388"/>
    <hyperlink ref="G7" r:id="rId4" display="https://www.digikey.com/en/products/detail/kyocera-avx/08053C105JAT2A/1602174"/>
    <hyperlink ref="G8" r:id="rId5" display="https://www.digikey.com/en/products/detail/kyocera-avx/0805ZC106KAT2A/3081418"/>
    <hyperlink ref="G9" r:id="rId6" display="https://www.digikey.com/en/products/detail/diodes-incorporated/ES1B-13-F/753475"/>
    <hyperlink ref="G10" r:id="rId7" display="https://www.digikey.com/en/products/detail/diodes-incorporated/B140-13-F/814934"/>
    <hyperlink ref="G11" r:id="rId8" display="https://www.digikey.com/en/products/detail/same-sky-formerly-cui-devices/PJ-002A/96962"/>
    <hyperlink ref="G12" r:id="rId9" display="https://www.digikey.com/en/products/detail/samtec-inc/TSW-102-07-F-S/2685866"/>
    <hyperlink ref="G13" r:id="rId10" display="https://www.digikey.com/en/products/detail/vishay-dale/CRCW0805240RFKEA/1175564"/>
    <hyperlink ref="G14" r:id="rId11" display="https://www.digikey.com/en/products/detail/vishay-dale/CRCW0805787RFKEA/1175625"/>
    <hyperlink ref="G15" r:id="rId12" display="https://www.digikey.com/en/products/detail/vishay-dale/CRCW0805464RFKEA/1175598"/>
    <hyperlink ref="G16" r:id="rId13" display="https://www.digikey.com/en/products/detail/e-switch/EG1271/251335"/>
    <hyperlink ref="G17" r:id="rId14" display="https://www.digikey.com/en/products/detail/e-switch/EG2315/101778"/>
    <hyperlink ref="G18" r:id="rId15" display="https://www.digikey.com/en/products/detail/texas-instruments/LM317MDCYR/454187"/>
    <hyperlink ref="G19" r:id="rId16" display="https://www.amazon.com/PNGKNYOCN-Banana-Bullet-Plug18AWG-Connector/dp/B0BC1LXMG4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Madison Gleydura</dc:creator>
  <dc:description/>
  <dc:language>en-US</dc:language>
  <cp:lastModifiedBy/>
  <dcterms:modified xsi:type="dcterms:W3CDTF">2024-10-07T12:41:37Z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