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GitHub\LSY\HSPOC\scripts\Pred\"/>
    </mc:Choice>
  </mc:AlternateContent>
  <xr:revisionPtr revIDLastSave="0" documentId="13_ncr:1_{70C4767E-DB47-4083-A258-5DD6DDEABD98}" xr6:coauthVersionLast="47" xr6:coauthVersionMax="47" xr10:uidLastSave="{00000000-0000-0000-0000-000000000000}"/>
  <bookViews>
    <workbookView xWindow="1464" yWindow="1464" windowWidth="30960" windowHeight="12120" xr2:uid="{E378140C-8D09-4F3D-877C-84DE70DED785}"/>
  </bookViews>
  <sheets>
    <sheet name="Afterxgboost_AllTrain_fp_hspoc_" sheetId="1" r:id="rId1"/>
  </sheets>
  <calcPr calcId="191029"/>
</workbook>
</file>

<file path=xl/calcChain.xml><?xml version="1.0" encoding="utf-8"?>
<calcChain xmlns="http://schemas.openxmlformats.org/spreadsheetml/2006/main">
  <c r="I2" i="1" l="1"/>
  <c r="F8" i="1"/>
  <c r="J7" i="1"/>
  <c r="I7" i="1"/>
  <c r="K7" i="1" s="1"/>
  <c r="J6" i="1"/>
  <c r="I6" i="1"/>
  <c r="K6" i="1" s="1"/>
  <c r="J5" i="1"/>
  <c r="I5" i="1"/>
  <c r="K5" i="1" s="1"/>
  <c r="J4" i="1"/>
  <c r="I4" i="1"/>
  <c r="J3" i="1"/>
  <c r="I3" i="1"/>
  <c r="K3" i="1" s="1"/>
  <c r="J2" i="1"/>
  <c r="K2" i="1"/>
  <c r="I8" i="1" l="1"/>
  <c r="K4" i="1"/>
  <c r="K8" i="1" s="1"/>
  <c r="J8" i="1"/>
</calcChain>
</file>

<file path=xl/sharedStrings.xml><?xml version="1.0" encoding="utf-8"?>
<sst xmlns="http://schemas.openxmlformats.org/spreadsheetml/2006/main" count="35" uniqueCount="25">
  <si>
    <t>ID</t>
  </si>
  <si>
    <t>solvent</t>
  </si>
  <si>
    <t>SMILES</t>
  </si>
  <si>
    <t>H_index</t>
  </si>
  <si>
    <t>filetype</t>
  </si>
  <si>
    <t>H37Rv</t>
  </si>
  <si>
    <t>filename</t>
  </si>
  <si>
    <t>Pre_pKa</t>
  </si>
  <si>
    <t>N/C(C1=NC=CC(SC2=CC=CC=C2)=C1)=[NH+]\N=C([S-])\NC3CCCCC3</t>
  </si>
  <si>
    <t>pdb</t>
  </si>
  <si>
    <t>g20241010t1</t>
  </si>
  <si>
    <t>N/C(C1=NC=CC(SC2=CC=CC=C2)=C1)=[NH+]\N=C([S-])\N3CCCCC3</t>
  </si>
  <si>
    <t>g20241010t2</t>
  </si>
  <si>
    <t>N/C(C1=NC=CC(N2CCOCC2)=C1)=[NH+]\N=C([S-])\N3CCCC3</t>
  </si>
  <si>
    <t>g20241010t3</t>
  </si>
  <si>
    <t>N/C(C1=NC=CC(N2CCOCC2)=C1)=[NH+]\N=C([S-])\N3CCN(C4=CC=CC=C4)CC3</t>
  </si>
  <si>
    <t>g20241010t4</t>
  </si>
  <si>
    <t>N/C(C1=NC=CC(N2CCCC2)=C1)=[NH+]\N=C([S-])\N3CCN(C4=CC=CC=C4)CC3</t>
  </si>
  <si>
    <t>g20241010t5</t>
  </si>
  <si>
    <t>N/C(C1=NC=CC(N2CCCC2)=C1)=[NH+]\N=C([S-])\N3CCOCC3</t>
  </si>
  <si>
    <t>g20241010t6</t>
  </si>
  <si>
    <t>1/MIC</t>
    <phoneticPr fontId="18" type="noConversion"/>
  </si>
  <si>
    <t>log MIC</t>
    <phoneticPr fontId="18" type="noConversion"/>
  </si>
  <si>
    <t>log 1/MIC</t>
    <phoneticPr fontId="18" type="noConversion"/>
  </si>
  <si>
    <t>DMF_66%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</si>
</sst>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89085739282591"/>
                  <c:y val="3.0500874890638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Afterxgboost_AllTrain_fp_hspoc_!$H$2:$H$7</c:f>
              <c:numCache>
                <c:formatCode>General</c:formatCode>
                <c:ptCount val="6"/>
                <c:pt idx="0">
                  <c:v>14.215045999999999</c:v>
                </c:pt>
                <c:pt idx="1">
                  <c:v>14.2472105</c:v>
                </c:pt>
                <c:pt idx="2">
                  <c:v>14.756964999999999</c:v>
                </c:pt>
                <c:pt idx="3">
                  <c:v>14.597865000000001</c:v>
                </c:pt>
                <c:pt idx="4">
                  <c:v>14.458633000000001</c:v>
                </c:pt>
                <c:pt idx="5">
                  <c:v>15.196852</c:v>
                </c:pt>
              </c:numCache>
            </c:numRef>
          </c:xVal>
          <c:yVal>
            <c:numRef>
              <c:f>Afterxgboost_AllTrain_fp_hspoc_!$K$2:$K$7</c:f>
              <c:numCache>
                <c:formatCode>General</c:formatCode>
                <c:ptCount val="6"/>
                <c:pt idx="0">
                  <c:v>-1.3979400086720375</c:v>
                </c:pt>
                <c:pt idx="1">
                  <c:v>-1.0969100130080565</c:v>
                </c:pt>
                <c:pt idx="2">
                  <c:v>-0.79588001734407521</c:v>
                </c:pt>
                <c:pt idx="3">
                  <c:v>-0.7965743332104297</c:v>
                </c:pt>
                <c:pt idx="4">
                  <c:v>-0.79588001734407521</c:v>
                </c:pt>
                <c:pt idx="5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A-4A6E-8191-BAE67458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80799"/>
        <c:axId val="1973080319"/>
      </c:scatterChart>
      <c:valAx>
        <c:axId val="19730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3080319"/>
        <c:crosses val="autoZero"/>
        <c:crossBetween val="midCat"/>
      </c:valAx>
      <c:valAx>
        <c:axId val="19730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30807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</xdr:colOff>
      <xdr:row>2</xdr:row>
      <xdr:rowOff>95250</xdr:rowOff>
    </xdr:from>
    <xdr:to>
      <xdr:col>20</xdr:col>
      <xdr:colOff>339090</xdr:colOff>
      <xdr:row>18</xdr:row>
      <xdr:rowOff>34290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813868-A799-6E39-3EF6-8E5B539F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C622-3EC6-419F-AA07-6BF0A284366D}">
  <dimension ref="A1:K8"/>
  <sheetViews>
    <sheetView tabSelected="1" workbookViewId="0">
      <selection activeCell="I11" sqref="I11"/>
    </sheetView>
  </sheetViews>
  <sheetFormatPr defaultRowHeight="13.8" x14ac:dyDescent="0.25"/>
  <cols>
    <col min="3" max="3" width="46.77734375" customWidth="1"/>
    <col min="7" max="7" width="18.66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  <c r="K1" t="s">
        <v>23</v>
      </c>
    </row>
    <row r="2" spans="1:11" x14ac:dyDescent="0.25">
      <c r="A2">
        <v>1</v>
      </c>
      <c r="B2" t="s">
        <v>24</v>
      </c>
      <c r="C2" t="s">
        <v>8</v>
      </c>
      <c r="D2">
        <v>54</v>
      </c>
      <c r="E2" t="s">
        <v>9</v>
      </c>
      <c r="F2">
        <v>25</v>
      </c>
      <c r="G2" t="s">
        <v>18</v>
      </c>
      <c r="H2">
        <v>14.215045999999999</v>
      </c>
      <c r="I2">
        <f>1/F2</f>
        <v>0.04</v>
      </c>
      <c r="J2">
        <f>LOG10(F2)</f>
        <v>1.3979400086720377</v>
      </c>
      <c r="K2">
        <f>LOG10(I2)</f>
        <v>-1.3979400086720375</v>
      </c>
    </row>
    <row r="3" spans="1:11" x14ac:dyDescent="0.25">
      <c r="A3">
        <v>2</v>
      </c>
      <c r="B3" t="s">
        <v>24</v>
      </c>
      <c r="C3" t="s">
        <v>11</v>
      </c>
      <c r="D3">
        <v>51</v>
      </c>
      <c r="E3" t="s">
        <v>9</v>
      </c>
      <c r="F3">
        <v>12.5</v>
      </c>
      <c r="G3" t="s">
        <v>10</v>
      </c>
      <c r="H3">
        <v>14.2472105</v>
      </c>
      <c r="I3">
        <f>1/F3</f>
        <v>0.08</v>
      </c>
      <c r="J3">
        <f>LOG10(F3)</f>
        <v>1.0969100130080565</v>
      </c>
      <c r="K3">
        <f t="shared" ref="K3:K7" si="0">LOG10(I3)</f>
        <v>-1.0969100130080565</v>
      </c>
    </row>
    <row r="4" spans="1:11" x14ac:dyDescent="0.25">
      <c r="A4">
        <v>3</v>
      </c>
      <c r="B4" t="s">
        <v>24</v>
      </c>
      <c r="C4" t="s">
        <v>13</v>
      </c>
      <c r="D4">
        <v>24</v>
      </c>
      <c r="E4" t="s">
        <v>9</v>
      </c>
      <c r="F4">
        <v>6.25</v>
      </c>
      <c r="G4" t="s">
        <v>12</v>
      </c>
      <c r="H4">
        <v>14.756964999999999</v>
      </c>
      <c r="I4">
        <f>1/F4</f>
        <v>0.16</v>
      </c>
      <c r="J4">
        <f>LOG10(F4)</f>
        <v>0.79588001734407521</v>
      </c>
      <c r="K4">
        <f t="shared" si="0"/>
        <v>-0.79588001734407521</v>
      </c>
    </row>
    <row r="5" spans="1:11" x14ac:dyDescent="0.25">
      <c r="A5">
        <v>4</v>
      </c>
      <c r="B5" t="s">
        <v>24</v>
      </c>
      <c r="C5" t="s">
        <v>15</v>
      </c>
      <c r="D5">
        <v>65</v>
      </c>
      <c r="E5" t="s">
        <v>9</v>
      </c>
      <c r="F5">
        <v>6.26</v>
      </c>
      <c r="G5" t="s">
        <v>20</v>
      </c>
      <c r="H5">
        <v>14.597865000000001</v>
      </c>
      <c r="I5">
        <f>1/F5</f>
        <v>0.15974440894568689</v>
      </c>
      <c r="J5">
        <f>LOG10(F5)</f>
        <v>0.7965743332104297</v>
      </c>
      <c r="K5">
        <f t="shared" si="0"/>
        <v>-0.7965743332104297</v>
      </c>
    </row>
    <row r="6" spans="1:11" x14ac:dyDescent="0.25">
      <c r="A6">
        <v>5</v>
      </c>
      <c r="B6" t="s">
        <v>24</v>
      </c>
      <c r="C6" t="s">
        <v>17</v>
      </c>
      <c r="D6">
        <v>29</v>
      </c>
      <c r="E6" t="s">
        <v>9</v>
      </c>
      <c r="F6">
        <v>6.25</v>
      </c>
      <c r="G6" t="s">
        <v>14</v>
      </c>
      <c r="H6">
        <v>14.458633000000001</v>
      </c>
      <c r="I6">
        <f>1/F6</f>
        <v>0.16</v>
      </c>
      <c r="J6">
        <f>LOG10(F6)</f>
        <v>0.79588001734407521</v>
      </c>
      <c r="K6">
        <f t="shared" si="0"/>
        <v>-0.79588001734407521</v>
      </c>
    </row>
    <row r="7" spans="1:11" x14ac:dyDescent="0.25">
      <c r="A7">
        <v>6</v>
      </c>
      <c r="B7" t="s">
        <v>24</v>
      </c>
      <c r="C7" t="s">
        <v>19</v>
      </c>
      <c r="D7">
        <v>23</v>
      </c>
      <c r="E7" t="s">
        <v>9</v>
      </c>
      <c r="F7">
        <v>0.4</v>
      </c>
      <c r="G7" t="s">
        <v>16</v>
      </c>
      <c r="H7">
        <v>15.196852</v>
      </c>
      <c r="I7">
        <f>1/F7</f>
        <v>2.5</v>
      </c>
      <c r="J7">
        <f>LOG10(F7)</f>
        <v>-0.3979400086720376</v>
      </c>
      <c r="K7">
        <f t="shared" si="0"/>
        <v>0.3979400086720376</v>
      </c>
    </row>
    <row r="8" spans="1:11" x14ac:dyDescent="0.25">
      <c r="F8">
        <f>RSQ(F2:F7,H2:H7)</f>
        <v>0.64127866524977051</v>
      </c>
      <c r="I8">
        <f>RSQ(I2:I7,H2:H7)</f>
        <v>0.72430571720984294</v>
      </c>
      <c r="J8">
        <f>RSQ(J2:J7,H2:H7)</f>
        <v>0.89282116028948399</v>
      </c>
      <c r="K8">
        <f>RSQ(K2:K7,H2:H7)</f>
        <v>0.89282116028948399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Afterxgboost_AllTrain_fp_hspoc_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D</dc:creator>
  <cp:lastModifiedBy>s D</cp:lastModifiedBy>
  <dcterms:created xsi:type="dcterms:W3CDTF">2024-10-10T08:49:24Z</dcterms:created>
  <dcterms:modified xsi:type="dcterms:W3CDTF">2024-11-15T08:54:50Z</dcterms:modified>
</cp:coreProperties>
</file>