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s\GitHub\LSY\HSPOC\scripts\Pred\"/>
    </mc:Choice>
  </mc:AlternateContent>
  <xr:revisionPtr revIDLastSave="0" documentId="13_ncr:1_{14F24B0B-3D66-4ACB-82FC-7E1E7444D6A9}" xr6:coauthVersionLast="47" xr6:coauthVersionMax="47" xr10:uidLastSave="{00000000-0000-0000-0000-000000000000}"/>
  <bookViews>
    <workbookView xWindow="768" yWindow="768" windowWidth="30960" windowHeight="12120" xr2:uid="{CF8D5901-8975-4394-85E0-44D17F2B2742}"/>
  </bookViews>
  <sheets>
    <sheet name="Afterxgboost_AllTrain_fp_hspoc_" sheetId="1" r:id="rId1"/>
  </sheets>
  <calcPr calcId="191029"/>
</workbook>
</file>

<file path=xl/calcChain.xml><?xml version="1.0" encoding="utf-8"?>
<calcChain xmlns="http://schemas.openxmlformats.org/spreadsheetml/2006/main">
  <c r="L6" i="1" l="1"/>
  <c r="K6" i="1"/>
  <c r="I3" i="1"/>
  <c r="G6" i="1"/>
  <c r="F6" i="1"/>
  <c r="I4" i="1"/>
  <c r="I5" i="1"/>
  <c r="I2" i="1"/>
  <c r="I6" i="1" l="1"/>
</calcChain>
</file>

<file path=xl/sharedStrings.xml><?xml version="1.0" encoding="utf-8"?>
<sst xmlns="http://schemas.openxmlformats.org/spreadsheetml/2006/main" count="29" uniqueCount="26">
  <si>
    <t>ID</t>
  </si>
  <si>
    <t>solvent</t>
  </si>
  <si>
    <t>SMILES</t>
  </si>
  <si>
    <t>H_index</t>
  </si>
  <si>
    <t>filetype</t>
  </si>
  <si>
    <t>AUC</t>
  </si>
  <si>
    <t>F%</t>
  </si>
  <si>
    <t>filename</t>
  </si>
  <si>
    <t>Pre_pKa</t>
  </si>
  <si>
    <t>MeOH</t>
  </si>
  <si>
    <t>ClC1=CC=C(C(NC(C([O-])=O)CC(C(C=CC=C2)=C2N3)=CC3=O)=O)C=C1</t>
  </si>
  <si>
    <t>pdb</t>
  </si>
  <si>
    <t>gRebamipide1</t>
  </si>
  <si>
    <t>ClC1=CC=C(C(NC(C([O-])=O)CC2=CC(O)=NC3=C2C=CC=C3)=O)C=C1</t>
  </si>
  <si>
    <t>gRebamipide2</t>
  </si>
  <si>
    <t>ClC1=CC=C(C(NC(C(O)=O)CC(C(C=CC=C2)=C2N3)=CC3=O)=O)C=C1</t>
  </si>
  <si>
    <t>gRebamipide3</t>
  </si>
  <si>
    <t>ClC1=CC=C(C(NC(C(OC)=O)CC(C(C=CC=C2)=C2N3)=CC3=O)=O)C=C1</t>
  </si>
  <si>
    <t>gRebamipide4</t>
  </si>
  <si>
    <t>log AUC</t>
    <phoneticPr fontId="18" type="noConversion"/>
  </si>
  <si>
    <t>EtOH</t>
  </si>
  <si>
    <t>MeOH_75%</t>
  </si>
  <si>
    <t>H2O</t>
  </si>
  <si>
    <t>tmax</t>
    <phoneticPr fontId="18" type="noConversion"/>
  </si>
  <si>
    <t>Cmax</t>
    <phoneticPr fontId="18" type="noConversion"/>
  </si>
  <si>
    <t>log 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</si>
</sst>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166957567804024"/>
                  <c:y val="0.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zh-CN"/>
                </a:p>
              </c:txPr>
            </c:trendlineLbl>
          </c:trendline>
          <c:xVal>
            <c:numRef>
              <c:f>Afterxgboost_AllTrain_fp_hspoc_!$J$2:$J$5</c:f>
              <c:numCache>
                <c:formatCode>General</c:formatCode>
                <c:ptCount val="4"/>
                <c:pt idx="0">
                  <c:v>11.88477</c:v>
                </c:pt>
                <c:pt idx="1">
                  <c:v>9.4269210000000001</c:v>
                </c:pt>
                <c:pt idx="2">
                  <c:v>12.7502</c:v>
                </c:pt>
                <c:pt idx="3">
                  <c:v>12.071486</c:v>
                </c:pt>
              </c:numCache>
            </c:numRef>
          </c:xVal>
          <c:yVal>
            <c:numRef>
              <c:f>Afterxgboost_AllTrain_fp_hspoc_!$L$2:$L$5</c:f>
              <c:numCache>
                <c:formatCode>General</c:formatCode>
                <c:ptCount val="4"/>
                <c:pt idx="0">
                  <c:v>3</c:v>
                </c:pt>
                <c:pt idx="1">
                  <c:v>0.5</c:v>
                </c:pt>
                <c:pt idx="2">
                  <c:v>6</c:v>
                </c:pt>
                <c:pt idx="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C4-4C53-843D-B1E2D4A9F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4982767"/>
        <c:axId val="984984207"/>
      </c:scatterChart>
      <c:valAx>
        <c:axId val="984982767"/>
        <c:scaling>
          <c:orientation val="minMax"/>
          <c:min val="9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984984207"/>
        <c:crosses val="autoZero"/>
        <c:crossBetween val="midCat"/>
      </c:valAx>
      <c:valAx>
        <c:axId val="98498420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984982767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>
          <a:latin typeface="Arial" panose="020B0604020202020204" pitchFamily="34" charset="0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8617531108206617"/>
                  <c:y val="0.139958543167969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zh-CN"/>
                </a:p>
              </c:txPr>
            </c:trendlineLbl>
          </c:trendline>
          <c:xVal>
            <c:numRef>
              <c:f>Afterxgboost_AllTrain_fp_hspoc_!$J$2:$J$5</c:f>
              <c:numCache>
                <c:formatCode>General</c:formatCode>
                <c:ptCount val="4"/>
                <c:pt idx="0">
                  <c:v>11.88477</c:v>
                </c:pt>
                <c:pt idx="1">
                  <c:v>9.4269210000000001</c:v>
                </c:pt>
                <c:pt idx="2">
                  <c:v>12.7502</c:v>
                </c:pt>
                <c:pt idx="3">
                  <c:v>12.071486</c:v>
                </c:pt>
              </c:numCache>
            </c:numRef>
          </c:xVal>
          <c:yVal>
            <c:numRef>
              <c:f>Afterxgboost_AllTrain_fp_hspoc_!$M$2:$M$5</c:f>
              <c:numCache>
                <c:formatCode>General</c:formatCode>
                <c:ptCount val="4"/>
                <c:pt idx="0">
                  <c:v>3.3122620059833472</c:v>
                </c:pt>
                <c:pt idx="1">
                  <c:v>2.9768999509829377</c:v>
                </c:pt>
                <c:pt idx="2">
                  <c:v>3.3707905645192677</c:v>
                </c:pt>
                <c:pt idx="3">
                  <c:v>3.5091756301993313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CE-44E3-807E-3AA9C0CC8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466608"/>
        <c:axId val="1488467568"/>
      </c:scatterChart>
      <c:valAx>
        <c:axId val="1488466608"/>
        <c:scaling>
          <c:orientation val="minMax"/>
          <c:min val="9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488467568"/>
        <c:crosses val="autoZero"/>
        <c:crossBetween val="midCat"/>
      </c:valAx>
      <c:valAx>
        <c:axId val="148846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zh-CN"/>
          </a:p>
        </c:txPr>
        <c:crossAx val="148846660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>
          <a:latin typeface="Arial" panose="020B0604020202020204" pitchFamily="34" charset="0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271631</xdr:colOff>
      <xdr:row>7</xdr:row>
      <xdr:rowOff>36978</xdr:rowOff>
    </xdr:from>
    <xdr:to>
      <xdr:col>6</xdr:col>
      <xdr:colOff>363071</xdr:colOff>
      <xdr:row>19</xdr:row>
      <xdr:rowOff>63649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3AABE0CA-767C-7739-5398-CDB5B8A7C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65891</xdr:colOff>
      <xdr:row>7</xdr:row>
      <xdr:rowOff>33168</xdr:rowOff>
    </xdr:from>
    <xdr:to>
      <xdr:col>13</xdr:col>
      <xdr:colOff>172571</xdr:colOff>
      <xdr:row>19</xdr:row>
      <xdr:rowOff>86509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4891C11D-A9D0-7232-7671-723BBF265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E303-FFF8-44B9-8CE8-D12256E05590}">
  <dimension ref="A1:M6"/>
  <sheetViews>
    <sheetView tabSelected="1" zoomScale="85" zoomScaleNormal="85" workbookViewId="0">
      <selection activeCell="O9" sqref="O9"/>
    </sheetView>
  </sheetViews>
  <sheetFormatPr defaultRowHeight="13.8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  <c r="J1" t="s">
        <v>8</v>
      </c>
      <c r="K1" t="s">
        <v>24</v>
      </c>
      <c r="L1" t="s">
        <v>23</v>
      </c>
      <c r="M1" t="s">
        <v>25</v>
      </c>
    </row>
    <row r="2" spans="1:13" x14ac:dyDescent="0.25">
      <c r="A2">
        <v>1</v>
      </c>
      <c r="B2" t="s">
        <v>20</v>
      </c>
      <c r="C2" t="s">
        <v>10</v>
      </c>
      <c r="D2">
        <v>39</v>
      </c>
      <c r="E2" t="s">
        <v>11</v>
      </c>
      <c r="F2">
        <v>2052.4</v>
      </c>
      <c r="G2">
        <v>121.2</v>
      </c>
      <c r="H2" t="s">
        <v>12</v>
      </c>
      <c r="I2">
        <f>LOG10(F2)</f>
        <v>3.3122620059833472</v>
      </c>
      <c r="J2">
        <v>11.88477</v>
      </c>
      <c r="K2">
        <v>239.3</v>
      </c>
      <c r="L2">
        <v>3</v>
      </c>
      <c r="M2">
        <v>3.3122620059833472</v>
      </c>
    </row>
    <row r="3" spans="1:13" x14ac:dyDescent="0.25">
      <c r="A3">
        <v>2</v>
      </c>
      <c r="B3" t="s">
        <v>22</v>
      </c>
      <c r="C3" t="s">
        <v>13</v>
      </c>
      <c r="D3">
        <v>53</v>
      </c>
      <c r="E3" t="s">
        <v>11</v>
      </c>
      <c r="F3">
        <v>948.2</v>
      </c>
      <c r="G3">
        <v>56</v>
      </c>
      <c r="H3" t="s">
        <v>14</v>
      </c>
      <c r="I3">
        <f t="shared" ref="I3" si="0">LOG10(F3)</f>
        <v>2.9768999509829377</v>
      </c>
      <c r="J3">
        <v>9.4269210000000001</v>
      </c>
      <c r="K3">
        <v>53.82</v>
      </c>
      <c r="L3">
        <v>0.5</v>
      </c>
      <c r="M3">
        <v>2.9768999509829377</v>
      </c>
    </row>
    <row r="4" spans="1:13" x14ac:dyDescent="0.25">
      <c r="A4">
        <v>3</v>
      </c>
      <c r="B4" t="s">
        <v>9</v>
      </c>
      <c r="C4" t="s">
        <v>15</v>
      </c>
      <c r="D4">
        <v>4</v>
      </c>
      <c r="E4" t="s">
        <v>11</v>
      </c>
      <c r="F4">
        <v>2348.5</v>
      </c>
      <c r="G4">
        <v>138.6</v>
      </c>
      <c r="H4" t="s">
        <v>16</v>
      </c>
      <c r="I4">
        <f>LOG10(F4)</f>
        <v>3.3707905645192677</v>
      </c>
      <c r="J4">
        <v>12.7502</v>
      </c>
      <c r="K4">
        <v>227.2</v>
      </c>
      <c r="L4">
        <v>6</v>
      </c>
      <c r="M4">
        <v>3.3707905645192677</v>
      </c>
    </row>
    <row r="5" spans="1:13" x14ac:dyDescent="0.25">
      <c r="A5">
        <v>4</v>
      </c>
      <c r="B5" t="s">
        <v>21</v>
      </c>
      <c r="C5" t="s">
        <v>17</v>
      </c>
      <c r="D5">
        <v>36</v>
      </c>
      <c r="E5" t="s">
        <v>11</v>
      </c>
      <c r="F5">
        <v>3229.8</v>
      </c>
      <c r="G5">
        <v>190.7</v>
      </c>
      <c r="H5" t="s">
        <v>18</v>
      </c>
      <c r="I5">
        <f>LOG10(F5)</f>
        <v>3.5091756301993313</v>
      </c>
      <c r="J5">
        <v>12.071486</v>
      </c>
      <c r="K5">
        <v>355</v>
      </c>
      <c r="L5">
        <v>4</v>
      </c>
      <c r="M5">
        <v>3.5091756301993313</v>
      </c>
    </row>
    <row r="6" spans="1:13" x14ac:dyDescent="0.25">
      <c r="F6">
        <f>RSQ(F2:F5,J2:J5)</f>
        <v>0.65468725326600241</v>
      </c>
      <c r="G6">
        <f>RSQ(G2:G5,J2:J5)</f>
        <v>0.65426897847121457</v>
      </c>
      <c r="I6">
        <f>RSQ(J2:J5,I2:I5)</f>
        <v>0.8056706016055557</v>
      </c>
      <c r="K6">
        <f>RSQ(J2:J5,K2:K5)</f>
        <v>0.65577725196319547</v>
      </c>
      <c r="L6">
        <f>RSQ(J2:J5,L2:L5)</f>
        <v>0.90008945844959953</v>
      </c>
      <c r="M6">
        <v>0.8056706016055557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Afterxgboost_AllTrain_fp_hspoc_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D</dc:creator>
  <cp:lastModifiedBy>s D</cp:lastModifiedBy>
  <dcterms:created xsi:type="dcterms:W3CDTF">2024-10-10T12:31:47Z</dcterms:created>
  <dcterms:modified xsi:type="dcterms:W3CDTF">2024-11-15T08:44:55Z</dcterms:modified>
</cp:coreProperties>
</file>