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my marketing ratio" sheetId="4" r:id="rId1"/>
    <sheet name="my monthly report" sheetId="1" r:id="rId2"/>
    <sheet name="my report of executive sunil" sheetId="2" r:id="rId3"/>
  </sheets>
  <calcPr calcId="124519"/>
</workbook>
</file>

<file path=xl/calcChain.xml><?xml version="1.0" encoding="utf-8"?>
<calcChain xmlns="http://schemas.openxmlformats.org/spreadsheetml/2006/main">
  <c r="O5" i="2"/>
  <c r="N5"/>
  <c r="J5"/>
  <c r="L5" s="1"/>
  <c r="K5"/>
  <c r="M5" l="1"/>
</calcChain>
</file>

<file path=xl/sharedStrings.xml><?xml version="1.0" encoding="utf-8"?>
<sst xmlns="http://schemas.openxmlformats.org/spreadsheetml/2006/main" count="172" uniqueCount="98">
  <si>
    <t>name of
marketing person</t>
  </si>
  <si>
    <t>name of 
client</t>
  </si>
  <si>
    <t>contact details
of client</t>
  </si>
  <si>
    <t>date of
first visit</t>
  </si>
  <si>
    <t>date of
appointment</t>
  </si>
  <si>
    <t>date of
presentation</t>
  </si>
  <si>
    <t>date of basic
registration</t>
  </si>
  <si>
    <t>date of premium
registration</t>
  </si>
  <si>
    <t>amount of
business</t>
  </si>
  <si>
    <t>payment
mode</t>
  </si>
  <si>
    <t>cheque
details</t>
  </si>
  <si>
    <t>cheque of 
bank name</t>
  </si>
  <si>
    <t>cheque
number</t>
  </si>
  <si>
    <t>sunil</t>
  </si>
  <si>
    <t>abc pvt ltd</t>
  </si>
  <si>
    <t>subscription
type</t>
  </si>
  <si>
    <t>monthly</t>
  </si>
  <si>
    <t>cash</t>
  </si>
  <si>
    <t>xyz</t>
  </si>
  <si>
    <t>arjun</t>
  </si>
  <si>
    <t>ramesh</t>
  </si>
  <si>
    <t>raja</t>
  </si>
  <si>
    <t>rajesh</t>
  </si>
  <si>
    <t>sandeep</t>
  </si>
  <si>
    <t>lokesh</t>
  </si>
  <si>
    <t>mohit</t>
  </si>
  <si>
    <t>rajeev</t>
  </si>
  <si>
    <t>rohit</t>
  </si>
  <si>
    <t>suresh</t>
  </si>
  <si>
    <t>pqr</t>
  </si>
  <si>
    <t>srf</t>
  </si>
  <si>
    <t>ddf</t>
  </si>
  <si>
    <t>thj</t>
  </si>
  <si>
    <t>asd</t>
  </si>
  <si>
    <t>bvx</t>
  </si>
  <si>
    <t>sdf</t>
  </si>
  <si>
    <t>dfgh</t>
  </si>
  <si>
    <t>sds</t>
  </si>
  <si>
    <t>sdfg</t>
  </si>
  <si>
    <t>sdfsd</t>
  </si>
  <si>
    <t>rtr</t>
  </si>
  <si>
    <t>dfgd</t>
  </si>
  <si>
    <t>werwer</t>
  </si>
  <si>
    <t>dfg</t>
  </si>
  <si>
    <t>ddfg</t>
  </si>
  <si>
    <t>dg</t>
  </si>
  <si>
    <t>units</t>
  </si>
  <si>
    <t>min</t>
  </si>
  <si>
    <t>max</t>
  </si>
  <si>
    <t>percentage
ratio</t>
  </si>
  <si>
    <t>january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</si>
  <si>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</si>
  <si>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</si>
  <si>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</si>
  <si>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</si>
  <si>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</si>
  <si>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</si>
  <si>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</si>
  <si>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</si>
  <si>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</si>
  <si>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march</t>
  </si>
  <si>
    <t>monthy</t>
  </si>
  <si>
    <t>quaterly</t>
  </si>
  <si>
    <t>half yearly</t>
  </si>
  <si>
    <t>yearly</t>
  </si>
  <si>
    <t>subscriptions</t>
  </si>
  <si>
    <t>for the
month of</t>
  </si>
  <si>
    <t>business
amount</t>
  </si>
  <si>
    <t>total
ratio</t>
  </si>
  <si>
    <t>business
incentives</t>
  </si>
  <si>
    <t>4000*1</t>
  </si>
  <si>
    <t>3500*3</t>
  </si>
  <si>
    <t>3000*6</t>
  </si>
  <si>
    <t>2500*12</t>
  </si>
  <si>
    <t>total units of
subscriptions</t>
  </si>
  <si>
    <t>cheque
staus</t>
  </si>
  <si>
    <t>baddi industrial area</t>
  </si>
  <si>
    <t>marketing report of sunil</t>
  </si>
  <si>
    <t>work status figures</t>
  </si>
  <si>
    <t>V</t>
  </si>
  <si>
    <t>A</t>
  </si>
  <si>
    <t>P</t>
  </si>
  <si>
    <t>R</t>
  </si>
  <si>
    <t>M</t>
  </si>
  <si>
    <t>Q</t>
  </si>
  <si>
    <t>H</t>
  </si>
  <si>
    <t>Y</t>
  </si>
  <si>
    <t>Abbriviations used</t>
  </si>
  <si>
    <t>Visits</t>
  </si>
  <si>
    <t>Appointments</t>
  </si>
  <si>
    <t>Presentations</t>
  </si>
  <si>
    <t>Registrations</t>
  </si>
  <si>
    <t>Monthly</t>
  </si>
  <si>
    <t>Quarterly</t>
  </si>
  <si>
    <t>Half Yearly</t>
  </si>
  <si>
    <t>Yearly</t>
  </si>
  <si>
    <t>tds
deduction</t>
  </si>
  <si>
    <t>paid
amount</t>
  </si>
</sst>
</file>

<file path=xl/styles.xml><?xml version="1.0" encoding="utf-8"?>
<styleSheet xmlns="http://schemas.openxmlformats.org/spreadsheetml/2006/main">
  <numFmts count="1">
    <numFmt numFmtId="164" formatCode="dd/m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1" sqref="C11"/>
    </sheetView>
  </sheetViews>
  <sheetFormatPr defaultRowHeight="15"/>
  <cols>
    <col min="3" max="3" width="11" bestFit="1" customWidth="1"/>
  </cols>
  <sheetData>
    <row r="1" spans="1:3">
      <c r="A1" s="4" t="s">
        <v>46</v>
      </c>
      <c r="B1" s="4"/>
      <c r="C1" s="5" t="s">
        <v>49</v>
      </c>
    </row>
    <row r="2" spans="1:3">
      <c r="A2" t="s">
        <v>47</v>
      </c>
      <c r="B2" t="s">
        <v>48</v>
      </c>
      <c r="C2" s="4"/>
    </row>
    <row r="3" spans="1:3">
      <c r="A3">
        <v>1</v>
      </c>
      <c r="B3">
        <v>20</v>
      </c>
      <c r="C3">
        <v>20</v>
      </c>
    </row>
    <row r="4" spans="1:3">
      <c r="A4">
        <v>21</v>
      </c>
      <c r="B4">
        <v>25</v>
      </c>
      <c r="C4">
        <v>23</v>
      </c>
    </row>
    <row r="5" spans="1:3">
      <c r="A5">
        <v>26</v>
      </c>
      <c r="B5">
        <v>30</v>
      </c>
      <c r="C5">
        <v>26</v>
      </c>
    </row>
    <row r="6" spans="1:3">
      <c r="A6">
        <v>31</v>
      </c>
      <c r="B6">
        <v>35</v>
      </c>
      <c r="C6">
        <v>29</v>
      </c>
    </row>
    <row r="7" spans="1:3">
      <c r="A7">
        <v>36</v>
      </c>
      <c r="B7">
        <v>40</v>
      </c>
      <c r="C7">
        <v>32</v>
      </c>
    </row>
    <row r="8" spans="1:3">
      <c r="A8">
        <v>41</v>
      </c>
      <c r="B8">
        <v>45</v>
      </c>
      <c r="C8">
        <v>42</v>
      </c>
    </row>
    <row r="9" spans="1:3">
      <c r="A9">
        <v>46</v>
      </c>
      <c r="B9">
        <v>50</v>
      </c>
      <c r="C9">
        <v>52</v>
      </c>
    </row>
    <row r="10" spans="1:3">
      <c r="A10">
        <v>51</v>
      </c>
      <c r="B10">
        <v>55</v>
      </c>
      <c r="C10">
        <v>60</v>
      </c>
    </row>
  </sheetData>
  <mergeCells count="2">
    <mergeCell ref="A1:B1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G1" sqref="G1"/>
    </sheetView>
  </sheetViews>
  <sheetFormatPr defaultRowHeight="15"/>
  <cols>
    <col min="1" max="1" width="16.7109375" bestFit="1" customWidth="1"/>
    <col min="2" max="2" width="10.140625" bestFit="1" customWidth="1"/>
    <col min="3" max="3" width="19.42578125" bestFit="1" customWidth="1"/>
    <col min="4" max="4" width="11.7109375" bestFit="1" customWidth="1"/>
    <col min="5" max="5" width="12.7109375" bestFit="1" customWidth="1"/>
    <col min="6" max="6" width="12.5703125" bestFit="1" customWidth="1"/>
    <col min="7" max="7" width="12.28515625" bestFit="1" customWidth="1"/>
    <col min="8" max="8" width="16.140625" bestFit="1" customWidth="1"/>
    <col min="9" max="9" width="11.85546875" bestFit="1" customWidth="1"/>
    <col min="10" max="10" width="10.140625" bestFit="1" customWidth="1"/>
    <col min="13" max="13" width="10.7109375" bestFit="1" customWidth="1"/>
    <col min="15" max="15" width="7.5703125" bestFit="1" customWidth="1"/>
  </cols>
  <sheetData>
    <row r="1" spans="1:1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75</v>
      </c>
    </row>
    <row r="2" spans="1:15">
      <c r="A2" t="s">
        <v>13</v>
      </c>
      <c r="B2" t="s">
        <v>14</v>
      </c>
      <c r="C2" s="2" t="s">
        <v>76</v>
      </c>
      <c r="D2" s="3">
        <v>41437</v>
      </c>
      <c r="E2" s="3">
        <v>41440</v>
      </c>
      <c r="F2" s="3">
        <v>41441</v>
      </c>
      <c r="G2" s="3">
        <v>41443</v>
      </c>
      <c r="H2" s="3">
        <v>41465</v>
      </c>
      <c r="I2" t="s">
        <v>16</v>
      </c>
      <c r="J2">
        <v>3000</v>
      </c>
      <c r="K2" t="s">
        <v>17</v>
      </c>
    </row>
    <row r="3" spans="1:15">
      <c r="A3" t="s">
        <v>19</v>
      </c>
      <c r="B3" t="s">
        <v>18</v>
      </c>
      <c r="C3" s="2" t="s">
        <v>76</v>
      </c>
      <c r="D3" s="3">
        <v>41437</v>
      </c>
      <c r="E3" s="3">
        <v>41440</v>
      </c>
      <c r="F3" s="3">
        <v>41441</v>
      </c>
      <c r="G3" s="3">
        <v>41443</v>
      </c>
      <c r="H3" s="3">
        <v>41465</v>
      </c>
      <c r="I3" t="s">
        <v>16</v>
      </c>
      <c r="J3">
        <v>3001</v>
      </c>
      <c r="K3" t="s">
        <v>17</v>
      </c>
    </row>
    <row r="4" spans="1:15">
      <c r="A4" t="s">
        <v>20</v>
      </c>
      <c r="B4" t="s">
        <v>29</v>
      </c>
      <c r="C4" s="2" t="s">
        <v>76</v>
      </c>
      <c r="D4" s="3">
        <v>41437</v>
      </c>
      <c r="E4" s="3">
        <v>41440</v>
      </c>
      <c r="F4" s="3">
        <v>41441</v>
      </c>
      <c r="G4" s="3">
        <v>41443</v>
      </c>
      <c r="H4" s="3">
        <v>41465</v>
      </c>
      <c r="I4" t="s">
        <v>16</v>
      </c>
      <c r="J4">
        <v>3002</v>
      </c>
      <c r="K4" t="s">
        <v>17</v>
      </c>
    </row>
    <row r="5" spans="1:15">
      <c r="A5" t="s">
        <v>21</v>
      </c>
      <c r="B5" t="s">
        <v>30</v>
      </c>
      <c r="C5" s="2" t="s">
        <v>76</v>
      </c>
      <c r="D5" s="3">
        <v>41437</v>
      </c>
      <c r="E5" s="3">
        <v>41440</v>
      </c>
      <c r="F5" s="3">
        <v>41441</v>
      </c>
      <c r="G5" s="3">
        <v>41443</v>
      </c>
      <c r="H5" s="3">
        <v>41465</v>
      </c>
      <c r="I5" t="s">
        <v>16</v>
      </c>
      <c r="J5">
        <v>3003</v>
      </c>
      <c r="K5" t="s">
        <v>17</v>
      </c>
    </row>
    <row r="6" spans="1:15">
      <c r="A6" t="s">
        <v>22</v>
      </c>
      <c r="B6" t="s">
        <v>31</v>
      </c>
      <c r="C6" s="2" t="s">
        <v>76</v>
      </c>
      <c r="D6" s="3">
        <v>41437</v>
      </c>
      <c r="E6" s="3">
        <v>41440</v>
      </c>
      <c r="F6" s="3">
        <v>41441</v>
      </c>
      <c r="G6" s="3">
        <v>41443</v>
      </c>
      <c r="H6" s="3">
        <v>41465</v>
      </c>
      <c r="I6" t="s">
        <v>16</v>
      </c>
      <c r="J6">
        <v>3004</v>
      </c>
      <c r="K6" t="s">
        <v>17</v>
      </c>
    </row>
    <row r="7" spans="1:15">
      <c r="A7" t="s">
        <v>23</v>
      </c>
      <c r="B7" t="s">
        <v>32</v>
      </c>
      <c r="C7" s="2" t="s">
        <v>76</v>
      </c>
      <c r="D7" s="3">
        <v>41437</v>
      </c>
      <c r="E7" s="3">
        <v>41440</v>
      </c>
      <c r="F7" s="3">
        <v>41441</v>
      </c>
      <c r="G7" s="3">
        <v>41443</v>
      </c>
      <c r="H7" s="3">
        <v>41465</v>
      </c>
      <c r="I7" t="s">
        <v>16</v>
      </c>
      <c r="J7">
        <v>3005</v>
      </c>
      <c r="K7" t="s">
        <v>17</v>
      </c>
    </row>
    <row r="8" spans="1:15">
      <c r="A8" t="s">
        <v>24</v>
      </c>
      <c r="B8" t="s">
        <v>33</v>
      </c>
      <c r="C8" s="2" t="s">
        <v>76</v>
      </c>
      <c r="D8" s="3">
        <v>41437</v>
      </c>
      <c r="E8" s="3">
        <v>41440</v>
      </c>
      <c r="F8" s="3">
        <v>41441</v>
      </c>
      <c r="G8" s="3">
        <v>41443</v>
      </c>
      <c r="H8" s="3">
        <v>41465</v>
      </c>
      <c r="I8" t="s">
        <v>16</v>
      </c>
      <c r="J8">
        <v>3006</v>
      </c>
      <c r="K8" t="s">
        <v>17</v>
      </c>
    </row>
    <row r="9" spans="1:15">
      <c r="A9" t="s">
        <v>25</v>
      </c>
      <c r="B9" t="s">
        <v>34</v>
      </c>
      <c r="C9" s="2" t="s">
        <v>76</v>
      </c>
      <c r="D9" s="3">
        <v>41437</v>
      </c>
      <c r="E9" s="3">
        <v>41440</v>
      </c>
      <c r="F9" s="3">
        <v>41441</v>
      </c>
      <c r="G9" s="3">
        <v>41443</v>
      </c>
      <c r="H9" s="3">
        <v>41465</v>
      </c>
      <c r="I9" t="s">
        <v>16</v>
      </c>
      <c r="J9">
        <v>3007</v>
      </c>
      <c r="K9" t="s">
        <v>17</v>
      </c>
    </row>
    <row r="10" spans="1:15">
      <c r="A10" t="s">
        <v>26</v>
      </c>
      <c r="B10" t="s">
        <v>35</v>
      </c>
      <c r="C10" s="2" t="s">
        <v>76</v>
      </c>
      <c r="D10" s="3">
        <v>41437</v>
      </c>
      <c r="E10" s="3">
        <v>41440</v>
      </c>
      <c r="F10" s="3">
        <v>41441</v>
      </c>
      <c r="G10" s="3">
        <v>41443</v>
      </c>
      <c r="H10" s="3">
        <v>41465</v>
      </c>
      <c r="I10" t="s">
        <v>16</v>
      </c>
      <c r="J10">
        <v>3008</v>
      </c>
      <c r="K10" t="s">
        <v>17</v>
      </c>
    </row>
    <row r="11" spans="1:15">
      <c r="A11" t="s">
        <v>27</v>
      </c>
      <c r="B11" t="s">
        <v>36</v>
      </c>
      <c r="C11" s="2" t="s">
        <v>76</v>
      </c>
      <c r="D11" s="3">
        <v>41437</v>
      </c>
      <c r="E11" s="3">
        <v>41440</v>
      </c>
      <c r="F11" s="3">
        <v>41441</v>
      </c>
      <c r="G11" s="3">
        <v>41443</v>
      </c>
      <c r="H11" s="3">
        <v>41465</v>
      </c>
      <c r="I11" t="s">
        <v>16</v>
      </c>
      <c r="J11">
        <v>3009</v>
      </c>
      <c r="K11" t="s">
        <v>17</v>
      </c>
    </row>
    <row r="12" spans="1:15">
      <c r="A12" t="s">
        <v>19</v>
      </c>
      <c r="B12" t="s">
        <v>37</v>
      </c>
      <c r="C12" s="2" t="s">
        <v>76</v>
      </c>
      <c r="D12" s="3">
        <v>41437</v>
      </c>
      <c r="E12" s="3">
        <v>41440</v>
      </c>
      <c r="F12" s="3">
        <v>41441</v>
      </c>
      <c r="G12" s="3">
        <v>41443</v>
      </c>
      <c r="H12" s="3">
        <v>41465</v>
      </c>
      <c r="I12" t="s">
        <v>16</v>
      </c>
      <c r="J12">
        <v>3010</v>
      </c>
      <c r="K12" t="s">
        <v>17</v>
      </c>
    </row>
    <row r="13" spans="1:15">
      <c r="A13" t="s">
        <v>27</v>
      </c>
      <c r="B13" t="s">
        <v>38</v>
      </c>
      <c r="C13" s="2" t="s">
        <v>76</v>
      </c>
      <c r="D13" s="3">
        <v>41437</v>
      </c>
      <c r="E13" s="3">
        <v>41440</v>
      </c>
      <c r="F13" s="3">
        <v>41441</v>
      </c>
      <c r="G13" s="3">
        <v>41443</v>
      </c>
      <c r="H13" s="3">
        <v>41465</v>
      </c>
      <c r="I13" t="s">
        <v>16</v>
      </c>
      <c r="J13">
        <v>3011</v>
      </c>
      <c r="K13" t="s">
        <v>17</v>
      </c>
    </row>
    <row r="14" spans="1:15">
      <c r="A14" t="s">
        <v>26</v>
      </c>
      <c r="B14" t="s">
        <v>39</v>
      </c>
      <c r="C14" s="2" t="s">
        <v>76</v>
      </c>
      <c r="D14" s="3">
        <v>41437</v>
      </c>
      <c r="E14" s="3">
        <v>41440</v>
      </c>
      <c r="F14" s="3">
        <v>41441</v>
      </c>
      <c r="G14" s="3">
        <v>41443</v>
      </c>
      <c r="H14" s="3">
        <v>41465</v>
      </c>
      <c r="I14" t="s">
        <v>16</v>
      </c>
      <c r="J14">
        <v>3012</v>
      </c>
      <c r="K14" t="s">
        <v>17</v>
      </c>
    </row>
    <row r="15" spans="1:15">
      <c r="A15" t="s">
        <v>20</v>
      </c>
      <c r="B15" t="s">
        <v>40</v>
      </c>
      <c r="C15" s="2" t="s">
        <v>76</v>
      </c>
      <c r="D15" s="3">
        <v>41437</v>
      </c>
      <c r="E15" s="3">
        <v>41440</v>
      </c>
      <c r="F15" s="3">
        <v>41441</v>
      </c>
      <c r="G15" s="3">
        <v>41443</v>
      </c>
      <c r="H15" s="3">
        <v>41465</v>
      </c>
      <c r="I15" t="s">
        <v>16</v>
      </c>
      <c r="J15">
        <v>3013</v>
      </c>
      <c r="K15" t="s">
        <v>17</v>
      </c>
    </row>
    <row r="16" spans="1:15">
      <c r="A16" t="s">
        <v>28</v>
      </c>
      <c r="B16" t="s">
        <v>41</v>
      </c>
      <c r="C16" s="2" t="s">
        <v>76</v>
      </c>
      <c r="D16" s="3">
        <v>41437</v>
      </c>
      <c r="E16" s="3">
        <v>41440</v>
      </c>
      <c r="F16" s="3">
        <v>41441</v>
      </c>
      <c r="G16" s="3">
        <v>41443</v>
      </c>
      <c r="H16" s="3">
        <v>41465</v>
      </c>
      <c r="I16" t="s">
        <v>16</v>
      </c>
      <c r="J16">
        <v>3014</v>
      </c>
      <c r="K16" t="s">
        <v>17</v>
      </c>
    </row>
    <row r="17" spans="1:11">
      <c r="A17" t="s">
        <v>24</v>
      </c>
      <c r="B17" t="s">
        <v>42</v>
      </c>
      <c r="C17" s="2" t="s">
        <v>76</v>
      </c>
      <c r="D17" s="3">
        <v>41437</v>
      </c>
      <c r="E17" s="3">
        <v>41440</v>
      </c>
      <c r="F17" s="3">
        <v>41441</v>
      </c>
      <c r="G17" s="3">
        <v>41443</v>
      </c>
      <c r="H17" s="3">
        <v>41465</v>
      </c>
      <c r="I17" t="s">
        <v>16</v>
      </c>
      <c r="J17">
        <v>3015</v>
      </c>
      <c r="K17" t="s">
        <v>17</v>
      </c>
    </row>
    <row r="18" spans="1:11">
      <c r="A18" t="s">
        <v>23</v>
      </c>
      <c r="B18" t="s">
        <v>43</v>
      </c>
      <c r="C18" s="2" t="s">
        <v>76</v>
      </c>
      <c r="D18" s="3">
        <v>41437</v>
      </c>
      <c r="E18" s="3">
        <v>41440</v>
      </c>
      <c r="F18" s="3">
        <v>41441</v>
      </c>
      <c r="G18" s="3">
        <v>41443</v>
      </c>
      <c r="H18" s="3">
        <v>41465</v>
      </c>
      <c r="I18" t="s">
        <v>16</v>
      </c>
      <c r="J18">
        <v>3016</v>
      </c>
      <c r="K18" t="s">
        <v>17</v>
      </c>
    </row>
    <row r="19" spans="1:11">
      <c r="A19" t="s">
        <v>19</v>
      </c>
      <c r="B19" t="s">
        <v>45</v>
      </c>
      <c r="C19" s="2" t="s">
        <v>76</v>
      </c>
      <c r="D19" s="3">
        <v>41437</v>
      </c>
      <c r="E19" s="3">
        <v>41440</v>
      </c>
      <c r="F19" s="3">
        <v>41441</v>
      </c>
      <c r="G19" s="3">
        <v>41443</v>
      </c>
      <c r="H19" s="3">
        <v>41465</v>
      </c>
      <c r="I19" t="s">
        <v>16</v>
      </c>
      <c r="J19">
        <v>3017</v>
      </c>
      <c r="K19" t="s">
        <v>17</v>
      </c>
    </row>
    <row r="20" spans="1:11">
      <c r="A20" t="s">
        <v>13</v>
      </c>
      <c r="B20" t="s">
        <v>44</v>
      </c>
      <c r="C20" s="2" t="s">
        <v>76</v>
      </c>
      <c r="D20" s="3">
        <v>41437</v>
      </c>
      <c r="E20" s="3">
        <v>41440</v>
      </c>
      <c r="F20" s="3">
        <v>41441</v>
      </c>
      <c r="G20" s="3">
        <v>41443</v>
      </c>
      <c r="H20" s="3">
        <v>41465</v>
      </c>
      <c r="I20" t="s">
        <v>16</v>
      </c>
      <c r="J20">
        <v>3018</v>
      </c>
      <c r="K20" t="s">
        <v>17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selection activeCell="A17" sqref="A17"/>
    </sheetView>
  </sheetViews>
  <sheetFormatPr defaultRowHeight="15"/>
  <cols>
    <col min="1" max="1" width="10.7109375" bestFit="1" customWidth="1"/>
    <col min="2" max="9" width="4.7109375" customWidth="1"/>
    <col min="10" max="10" width="12.7109375" bestFit="1" customWidth="1"/>
    <col min="11" max="11" width="16.140625" bestFit="1" customWidth="1"/>
    <col min="13" max="13" width="10.140625" bestFit="1" customWidth="1"/>
    <col min="14" max="15" width="10.140625" customWidth="1"/>
    <col min="19" max="19" width="11" bestFit="1" customWidth="1"/>
    <col min="22" max="22" width="11" bestFit="1" customWidth="1"/>
    <col min="24" max="24" width="7.85546875" bestFit="1" customWidth="1"/>
    <col min="25" max="25" width="8.42578125" bestFit="1" customWidth="1"/>
    <col min="26" max="26" width="10.28515625" bestFit="1" customWidth="1"/>
    <col min="27" max="27" width="8" bestFit="1" customWidth="1"/>
  </cols>
  <sheetData>
    <row r="1" spans="1:20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Q2" s="8" t="s">
        <v>61</v>
      </c>
      <c r="R2" s="8" t="s">
        <v>62</v>
      </c>
      <c r="S2" s="8" t="s">
        <v>63</v>
      </c>
      <c r="T2" s="8" t="s">
        <v>64</v>
      </c>
    </row>
    <row r="3" spans="1:20">
      <c r="A3" s="7" t="s">
        <v>66</v>
      </c>
      <c r="B3" s="6" t="s">
        <v>78</v>
      </c>
      <c r="C3" s="6"/>
      <c r="D3" s="6"/>
      <c r="E3" s="6"/>
      <c r="F3" s="6" t="s">
        <v>65</v>
      </c>
      <c r="G3" s="6"/>
      <c r="H3" s="6"/>
      <c r="I3" s="6"/>
      <c r="J3" s="7" t="s">
        <v>74</v>
      </c>
      <c r="K3" s="7" t="s">
        <v>67</v>
      </c>
      <c r="L3" s="7" t="s">
        <v>68</v>
      </c>
      <c r="M3" s="7" t="s">
        <v>69</v>
      </c>
      <c r="N3" s="7" t="s">
        <v>96</v>
      </c>
      <c r="O3" s="7" t="s">
        <v>97</v>
      </c>
      <c r="Q3" s="8" t="s">
        <v>70</v>
      </c>
      <c r="R3" s="8" t="s">
        <v>71</v>
      </c>
      <c r="S3" s="8" t="s">
        <v>72</v>
      </c>
      <c r="T3" s="8" t="s">
        <v>73</v>
      </c>
    </row>
    <row r="4" spans="1:20">
      <c r="A4" s="7"/>
      <c r="B4" s="9" t="s">
        <v>79</v>
      </c>
      <c r="C4" s="9" t="s">
        <v>80</v>
      </c>
      <c r="D4" s="9" t="s">
        <v>81</v>
      </c>
      <c r="E4" s="9" t="s">
        <v>82</v>
      </c>
      <c r="F4" s="8" t="s">
        <v>83</v>
      </c>
      <c r="G4" s="8" t="s">
        <v>84</v>
      </c>
      <c r="H4" s="8" t="s">
        <v>85</v>
      </c>
      <c r="I4" s="8" t="s">
        <v>86</v>
      </c>
      <c r="J4" s="7"/>
      <c r="K4" s="7"/>
      <c r="L4" s="7"/>
      <c r="M4" s="7"/>
      <c r="N4" s="7"/>
      <c r="O4" s="7"/>
      <c r="Q4" s="8">
        <v>4000</v>
      </c>
      <c r="R4" s="8">
        <v>10500</v>
      </c>
      <c r="S4" s="8">
        <v>18000</v>
      </c>
      <c r="T4" s="8">
        <v>30000</v>
      </c>
    </row>
    <row r="5" spans="1:20">
      <c r="A5" s="8" t="s">
        <v>51</v>
      </c>
      <c r="B5" s="8">
        <v>70</v>
      </c>
      <c r="C5" s="8">
        <v>62</v>
      </c>
      <c r="D5" s="8">
        <v>48</v>
      </c>
      <c r="E5" s="8">
        <v>42</v>
      </c>
      <c r="F5" s="8">
        <v>10</v>
      </c>
      <c r="G5" s="8">
        <v>2</v>
      </c>
      <c r="H5" s="8">
        <v>3</v>
      </c>
      <c r="I5" s="8">
        <v>7</v>
      </c>
      <c r="J5" s="8">
        <f>F5+G5+H5+I5</f>
        <v>22</v>
      </c>
      <c r="K5" s="8">
        <f>Q4*F5+R4*G5+S4*H5+T4*I5</f>
        <v>325000</v>
      </c>
      <c r="L5" s="8">
        <f>IF(J5&gt;=Q15,S15,IF(J5&gt;=Q14,S14,IF(J5&gt;=Q13,S13,IF(J5&gt;=Q12,S12,IF(J5&gt;=Q11,S11,IF(J5&gt;=Q10,S10,IF(J5&gt;=Q9,S9,S8)))))))</f>
        <v>23</v>
      </c>
      <c r="M5" s="8">
        <f>K5*L5/100</f>
        <v>74750</v>
      </c>
      <c r="N5" s="8">
        <f>M5*20/100</f>
        <v>14950</v>
      </c>
      <c r="O5" s="8">
        <f>M5-N5</f>
        <v>59800</v>
      </c>
    </row>
    <row r="6" spans="1:20">
      <c r="A6" s="8" t="s">
        <v>52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Q6" s="6" t="s">
        <v>46</v>
      </c>
      <c r="R6" s="6"/>
      <c r="S6" s="7" t="s">
        <v>49</v>
      </c>
    </row>
    <row r="7" spans="1:20">
      <c r="A7" s="8" t="s">
        <v>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Q7" s="8" t="s">
        <v>47</v>
      </c>
      <c r="R7" s="8" t="s">
        <v>48</v>
      </c>
      <c r="S7" s="6"/>
    </row>
    <row r="8" spans="1:20">
      <c r="A8" s="8" t="s">
        <v>54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Q8" s="8">
        <v>1</v>
      </c>
      <c r="R8" s="8">
        <v>20</v>
      </c>
      <c r="S8" s="8">
        <v>20</v>
      </c>
    </row>
    <row r="9" spans="1:20">
      <c r="A9" s="8" t="s">
        <v>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8">
        <v>21</v>
      </c>
      <c r="R9" s="8">
        <v>25</v>
      </c>
      <c r="S9" s="8">
        <v>23</v>
      </c>
    </row>
    <row r="10" spans="1:20">
      <c r="A10" s="8" t="s">
        <v>56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Q10" s="8">
        <v>26</v>
      </c>
      <c r="R10" s="8">
        <v>30</v>
      </c>
      <c r="S10" s="8">
        <v>26</v>
      </c>
    </row>
    <row r="11" spans="1:20">
      <c r="A11" s="8" t="s">
        <v>57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Q11" s="8">
        <v>31</v>
      </c>
      <c r="R11" s="8">
        <v>35</v>
      </c>
      <c r="S11" s="8">
        <v>29</v>
      </c>
    </row>
    <row r="12" spans="1:20">
      <c r="A12" s="8" t="s">
        <v>58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Q12" s="8">
        <v>36</v>
      </c>
      <c r="R12" s="8">
        <v>40</v>
      </c>
      <c r="S12" s="8">
        <v>32</v>
      </c>
    </row>
    <row r="13" spans="1:20">
      <c r="A13" s="8" t="s">
        <v>50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Q13" s="8">
        <v>41</v>
      </c>
      <c r="R13" s="8">
        <v>45</v>
      </c>
      <c r="S13" s="8">
        <v>42</v>
      </c>
    </row>
    <row r="14" spans="1:20">
      <c r="A14" s="8" t="s">
        <v>59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Q14" s="8">
        <v>46</v>
      </c>
      <c r="R14" s="8">
        <v>50</v>
      </c>
      <c r="S14" s="8">
        <v>52</v>
      </c>
    </row>
    <row r="15" spans="1:20">
      <c r="A15" s="8" t="s">
        <v>60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Q15" s="8">
        <v>51</v>
      </c>
      <c r="R15" s="8">
        <v>55</v>
      </c>
      <c r="S15" s="8">
        <v>60</v>
      </c>
    </row>
    <row r="16" spans="1:20">
      <c r="A16" t="s">
        <v>87</v>
      </c>
    </row>
    <row r="17" spans="1:2">
      <c r="A17" t="s">
        <v>79</v>
      </c>
      <c r="B17" t="s">
        <v>88</v>
      </c>
    </row>
    <row r="18" spans="1:2">
      <c r="A18" t="s">
        <v>80</v>
      </c>
      <c r="B18" t="s">
        <v>89</v>
      </c>
    </row>
    <row r="19" spans="1:2">
      <c r="A19" t="s">
        <v>81</v>
      </c>
      <c r="B19" t="s">
        <v>90</v>
      </c>
    </row>
    <row r="20" spans="1:2">
      <c r="A20" t="s">
        <v>82</v>
      </c>
      <c r="B20" t="s">
        <v>91</v>
      </c>
    </row>
    <row r="21" spans="1:2">
      <c r="A21" t="s">
        <v>83</v>
      </c>
      <c r="B21" t="s">
        <v>92</v>
      </c>
    </row>
    <row r="22" spans="1:2">
      <c r="A22" t="s">
        <v>84</v>
      </c>
      <c r="B22" t="s">
        <v>93</v>
      </c>
    </row>
    <row r="23" spans="1:2">
      <c r="A23" t="s">
        <v>85</v>
      </c>
      <c r="B23" t="s">
        <v>94</v>
      </c>
    </row>
    <row r="24" spans="1:2">
      <c r="A24" t="s">
        <v>86</v>
      </c>
      <c r="B24" t="s">
        <v>95</v>
      </c>
    </row>
  </sheetData>
  <mergeCells count="13">
    <mergeCell ref="B3:E3"/>
    <mergeCell ref="N3:N4"/>
    <mergeCell ref="O3:O4"/>
    <mergeCell ref="A1:O1"/>
    <mergeCell ref="A2:O2"/>
    <mergeCell ref="Q6:R6"/>
    <mergeCell ref="S6:S7"/>
    <mergeCell ref="F3:I3"/>
    <mergeCell ref="A3:A4"/>
    <mergeCell ref="J3:J4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marketing ratio</vt:lpstr>
      <vt:lpstr>my monthly report</vt:lpstr>
      <vt:lpstr>my report of executive sunil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LenovoB560</dc:creator>
  <cp:lastModifiedBy>LenovoB560</cp:lastModifiedBy>
  <dcterms:created xsi:type="dcterms:W3CDTF">2014-02-05T08:43:07Z</dcterms:created>
  <dcterms:modified xsi:type="dcterms:W3CDTF">2014-02-05T09:26:09Z</dcterms:modified>
</cp:coreProperties>
</file>